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david.wolpa/Documents/Documents -  MacBook Pro/Customer Materials/AEP/"/>
    </mc:Choice>
  </mc:AlternateContent>
  <xr:revisionPtr revIDLastSave="0" documentId="13_ncr:1_{17FFFDB0-89CC-CF49-A2A7-031027F04A44}" xr6:coauthVersionLast="47" xr6:coauthVersionMax="47" xr10:uidLastSave="{00000000-0000-0000-0000-000000000000}"/>
  <bookViews>
    <workbookView xWindow="29180" yWindow="2020" windowWidth="37760" windowHeight="19580" activeTab="10" xr2:uid="{00000000-000D-0000-FFFF-FFFF00000000}"/>
  </bookViews>
  <sheets>
    <sheet name="MWHs Lost by section" sheetId="6" r:id="rId1"/>
    <sheet name="Count of Events 4 plants" sheetId="7" r:id="rId2"/>
    <sheet name="Data 4 plants" sheetId="8" state="hidden" r:id="rId3"/>
    <sheet name="Additioanl AEP Plants" sheetId="5" state="hidden" r:id="rId4"/>
    <sheet name="MWHs Lost" sheetId="2" r:id="rId5"/>
    <sheet name="Count of Events" sheetId="4" r:id="rId6"/>
    <sheet name="Count of Events for Phase 1" sheetId="11" r:id="rId7"/>
    <sheet name="Sheet1" sheetId="13" r:id="rId8"/>
    <sheet name="Sheet2" sheetId="14" r:id="rId9"/>
    <sheet name="Sheet3" sheetId="15" r:id="rId10"/>
    <sheet name="Sheet4" sheetId="12" r:id="rId11"/>
    <sheet name="Data" sheetId="1" r:id="rId12"/>
  </sheets>
  <definedNames>
    <definedName name="_xlnm._FilterDatabase" localSheetId="11" hidden="1">Data!$A$1:$P$2196</definedName>
    <definedName name="_xlnm._FilterDatabase" localSheetId="2" hidden="1">'Data 4 plants'!$A$1:$N$1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pivotCaches>
    <pivotCache cacheId="2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9" i="2" l="1"/>
  <c r="H69" i="2"/>
  <c r="I69" i="2"/>
  <c r="J69" i="2"/>
  <c r="K69" i="2"/>
  <c r="L69" i="2"/>
  <c r="M69" i="2"/>
  <c r="F69" i="2"/>
  <c r="AC16" i="11"/>
  <c r="AC6" i="11"/>
  <c r="AC7" i="11"/>
  <c r="AC8" i="11"/>
  <c r="AC9" i="11"/>
  <c r="AC10" i="11"/>
  <c r="AC11" i="11"/>
  <c r="AC12" i="11"/>
  <c r="AC13" i="11"/>
  <c r="AC14" i="11"/>
  <c r="AC15" i="11"/>
  <c r="E70" i="2" l="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2" i="1"/>
</calcChain>
</file>

<file path=xl/sharedStrings.xml><?xml version="1.0" encoding="utf-8"?>
<sst xmlns="http://schemas.openxmlformats.org/spreadsheetml/2006/main" count="20528" uniqueCount="457">
  <si>
    <t>Utility Name</t>
  </si>
  <si>
    <t>Plant Name</t>
  </si>
  <si>
    <t>Unit Name</t>
  </si>
  <si>
    <t>Event Start Timestamp</t>
  </si>
  <si>
    <t>Event End Timestamp</t>
  </si>
  <si>
    <t>Event Type Code</t>
  </si>
  <si>
    <t>Event Number</t>
  </si>
  <si>
    <t>System Name</t>
  </si>
  <si>
    <t>Component Name</t>
  </si>
  <si>
    <t>Cause Code</t>
  </si>
  <si>
    <t>Cause  Description</t>
  </si>
  <si>
    <t>v_Event_Reduction</t>
  </si>
  <si>
    <t>NERC Equivalent Hours</t>
  </si>
  <si>
    <t>NERC MWH Loss</t>
  </si>
  <si>
    <t>Appalachian Power Co. (AEP)</t>
  </si>
  <si>
    <t>Mountaineer</t>
  </si>
  <si>
    <t>Mountaineer 1</t>
  </si>
  <si>
    <t>U1</t>
  </si>
  <si>
    <t>Boiler</t>
  </si>
  <si>
    <t>Boiler Tube Leaks</t>
  </si>
  <si>
    <t>Waterwall (Furnace wall)</t>
  </si>
  <si>
    <t>Indiana Michigan Power Co. (AEP)</t>
  </si>
  <si>
    <t>Rockport</t>
  </si>
  <si>
    <t>Rockport 1</t>
  </si>
  <si>
    <t>MO</t>
  </si>
  <si>
    <t>Rockport 2</t>
  </si>
  <si>
    <t>John E. Amos</t>
  </si>
  <si>
    <t>Amos 3</t>
  </si>
  <si>
    <t>AEP West Southwestern Electric Power Co</t>
  </si>
  <si>
    <t>Turk 1</t>
  </si>
  <si>
    <t>Turk 1T</t>
  </si>
  <si>
    <t>SF</t>
  </si>
  <si>
    <t>U2</t>
  </si>
  <si>
    <t>Second reheater</t>
  </si>
  <si>
    <t>U3</t>
  </si>
  <si>
    <t>Other boiler tube leaks</t>
  </si>
  <si>
    <t>Convection pass wall (water tubes only)</t>
  </si>
  <si>
    <t>Second superheater</t>
  </si>
  <si>
    <t>External reheater link tubing</t>
  </si>
  <si>
    <t>Platen superheater</t>
  </si>
  <si>
    <t>Economizer</t>
  </si>
  <si>
    <t>Generating tubes</t>
  </si>
  <si>
    <t>First reheater</t>
  </si>
  <si>
    <t>Grand Total</t>
  </si>
  <si>
    <t>2015</t>
  </si>
  <si>
    <t>2016</t>
  </si>
  <si>
    <t>2017</t>
  </si>
  <si>
    <t>2018</t>
  </si>
  <si>
    <t>2019</t>
  </si>
  <si>
    <t>2020</t>
  </si>
  <si>
    <t>Sum of NERC MWH Loss</t>
  </si>
  <si>
    <t>Years</t>
  </si>
  <si>
    <t>Quarters</t>
  </si>
  <si>
    <t>Amos 3 Total</t>
  </si>
  <si>
    <t>Mountaineer 1 Total</t>
  </si>
  <si>
    <t>Rockport 1 Total</t>
  </si>
  <si>
    <t>Rockport 2 Total</t>
  </si>
  <si>
    <t>Turk 1T Total</t>
  </si>
  <si>
    <t>Count of Event Number</t>
  </si>
  <si>
    <t>Dayton Power and Light Co.</t>
  </si>
  <si>
    <t>J. M. Stuart</t>
  </si>
  <si>
    <t>Ohio Valley Electric Corporation (OVEC)</t>
  </si>
  <si>
    <t>Kyger Creek</t>
  </si>
  <si>
    <t>Kyger Creek 2</t>
  </si>
  <si>
    <t>Kyger Creek 5</t>
  </si>
  <si>
    <t>Stuart 2</t>
  </si>
  <si>
    <t>Kyger Creek 4</t>
  </si>
  <si>
    <t>First superheater</t>
  </si>
  <si>
    <t>Ohio Valley Elec Corp/Indiana Kentucky Elec Corp (OVEC IKEC)</t>
  </si>
  <si>
    <t>Clifty Creek</t>
  </si>
  <si>
    <t>Clifty Creek 2</t>
  </si>
  <si>
    <t>AEP Generation Resources Inc</t>
  </si>
  <si>
    <t>Boiler screen, wing wall, or slag screen (water tubes only)</t>
  </si>
  <si>
    <t>Clifty Creek 4</t>
  </si>
  <si>
    <t>Clifty Creek 1</t>
  </si>
  <si>
    <t>Clifty Creek 3</t>
  </si>
  <si>
    <t>Stuart 4</t>
  </si>
  <si>
    <t>Kyger Creek 3</t>
  </si>
  <si>
    <t>Pirkey</t>
  </si>
  <si>
    <t>Pirkey 1</t>
  </si>
  <si>
    <t>Clifty Creek 6</t>
  </si>
  <si>
    <t>Kentucky Power Co. (AEP)</t>
  </si>
  <si>
    <t>Big Sandy</t>
  </si>
  <si>
    <t>Mitchell</t>
  </si>
  <si>
    <t>Mitchell 2</t>
  </si>
  <si>
    <t>AEP West Central Louisianna Electric Co</t>
  </si>
  <si>
    <t>Dolet Hills</t>
  </si>
  <si>
    <t>Dolet Hills 1</t>
  </si>
  <si>
    <t>AEP West Public Service Co of Oklahoma</t>
  </si>
  <si>
    <t>Northeastern 12</t>
  </si>
  <si>
    <t>Northeastern 1B</t>
  </si>
  <si>
    <t>Heat Recovery Steam Generator (HRSG)</t>
  </si>
  <si>
    <t>HRSG Boiler Tube Leaks</t>
  </si>
  <si>
    <t>HP reheater</t>
  </si>
  <si>
    <t>HRSG Boiler</t>
  </si>
  <si>
    <t>Mitchell 1</t>
  </si>
  <si>
    <t>Stuart 3</t>
  </si>
  <si>
    <t>Steam generating tubes between steam drum and mud drum</t>
  </si>
  <si>
    <t>Clifty Creek 5</t>
  </si>
  <si>
    <t>Cardinal</t>
  </si>
  <si>
    <t>Cardinal 1</t>
  </si>
  <si>
    <t>Kyger Creek 1</t>
  </si>
  <si>
    <t>Welsh</t>
  </si>
  <si>
    <t>Welsh 1</t>
  </si>
  <si>
    <t>Amos 1</t>
  </si>
  <si>
    <t>Northeastern 34</t>
  </si>
  <si>
    <t>Northeastern 3</t>
  </si>
  <si>
    <t>Tulsa</t>
  </si>
  <si>
    <t>Tulsa 4</t>
  </si>
  <si>
    <t>Wilkes</t>
  </si>
  <si>
    <t>Wilkes 1</t>
  </si>
  <si>
    <t>Tulsa 2</t>
  </si>
  <si>
    <t>Riverside</t>
  </si>
  <si>
    <t>Riverside 2</t>
  </si>
  <si>
    <t>Arsenal Hill</t>
  </si>
  <si>
    <t>Arsenal Hill 5</t>
  </si>
  <si>
    <t>Amos 2</t>
  </si>
  <si>
    <t>Northeastern 2</t>
  </si>
  <si>
    <t>Northeastern 1A</t>
  </si>
  <si>
    <t>Other HRSG tube problems</t>
  </si>
  <si>
    <t>Northeastern 1S</t>
  </si>
  <si>
    <t>Wilkes 3</t>
  </si>
  <si>
    <t>Knox Lee</t>
  </si>
  <si>
    <t>HP economizer</t>
  </si>
  <si>
    <t>Flint Creek</t>
  </si>
  <si>
    <t>Flint Creek 1</t>
  </si>
  <si>
    <t>Wilkes 2</t>
  </si>
  <si>
    <t>Southwestern</t>
  </si>
  <si>
    <t>Southwestern 1</t>
  </si>
  <si>
    <t>Welsh 3</t>
  </si>
  <si>
    <t>Lieberman</t>
  </si>
  <si>
    <t>Lieberman 4</t>
  </si>
  <si>
    <t>Comanche</t>
  </si>
  <si>
    <t>Comanche 1G2</t>
  </si>
  <si>
    <t>Clinch River</t>
  </si>
  <si>
    <t>Clinch River 1</t>
  </si>
  <si>
    <t>Lieberman 3</t>
  </si>
  <si>
    <t>Riverside 1</t>
  </si>
  <si>
    <t>Big Sandy 1</t>
  </si>
  <si>
    <t>Clinch River 2</t>
  </si>
  <si>
    <t>Stall 6B</t>
  </si>
  <si>
    <t>LP Evaporator tubes</t>
  </si>
  <si>
    <t>Knox Lee 5</t>
  </si>
  <si>
    <t>AEP West Texas North Company</t>
  </si>
  <si>
    <t>Oklaunion</t>
  </si>
  <si>
    <t>Oklaunion 1</t>
  </si>
  <si>
    <t>External superheater link tubing</t>
  </si>
  <si>
    <t>HP Evaporator tubes</t>
  </si>
  <si>
    <t>Kyger Creek 2 Total</t>
  </si>
  <si>
    <t>Kyger Creek 5 Total</t>
  </si>
  <si>
    <t>Kyger Creek 4 Total</t>
  </si>
  <si>
    <t>Clifty Creek 2 Total</t>
  </si>
  <si>
    <t>Clifty Creek 4 Total</t>
  </si>
  <si>
    <t>Clifty Creek 1 Total</t>
  </si>
  <si>
    <t>Clifty Creek 3 Total</t>
  </si>
  <si>
    <t>Kyger Creek 3 Total</t>
  </si>
  <si>
    <t>Pirkey 1 Total</t>
  </si>
  <si>
    <t>Clifty Creek 6 Total</t>
  </si>
  <si>
    <t>Mitchell 2 Total</t>
  </si>
  <si>
    <t>Mitchell 1 Total</t>
  </si>
  <si>
    <t>Clifty Creek 5 Total</t>
  </si>
  <si>
    <t>Cardinal 1 Total</t>
  </si>
  <si>
    <t>Kyger Creek 1 Total</t>
  </si>
  <si>
    <t>Welsh 1 Total</t>
  </si>
  <si>
    <t>Amos 1 Total</t>
  </si>
  <si>
    <t>Northeastern 3 Total</t>
  </si>
  <si>
    <t>Tulsa 4 Total</t>
  </si>
  <si>
    <t>Wilkes 1 Total</t>
  </si>
  <si>
    <t>Tulsa 2 Total</t>
  </si>
  <si>
    <t>Riverside 2 Total</t>
  </si>
  <si>
    <t>Arsenal Hill 5 Total</t>
  </si>
  <si>
    <t>Amos 2 Total</t>
  </si>
  <si>
    <t>Northeastern 2 Total</t>
  </si>
  <si>
    <t>Wilkes 3 Total</t>
  </si>
  <si>
    <t>Flint Creek 1 Total</t>
  </si>
  <si>
    <t>Wilkes 2 Total</t>
  </si>
  <si>
    <t>Southwestern 1 Total</t>
  </si>
  <si>
    <t>Welsh 3 Total</t>
  </si>
  <si>
    <t>Lieberman 4 Total</t>
  </si>
  <si>
    <t>Clinch River 1 Total</t>
  </si>
  <si>
    <t>Lieberman 3 Total</t>
  </si>
  <si>
    <t>Riverside 1 Total</t>
  </si>
  <si>
    <t>Big Sandy 1 Total</t>
  </si>
  <si>
    <t>Clinch River 2 Total</t>
  </si>
  <si>
    <t>Knox Lee 5 Total</t>
  </si>
  <si>
    <t>Retired Flag</t>
  </si>
  <si>
    <t>N</t>
  </si>
  <si>
    <t>Sum:</t>
  </si>
  <si>
    <t>Generator voltage control</t>
  </si>
  <si>
    <t>Controls</t>
  </si>
  <si>
    <t>Generator</t>
  </si>
  <si>
    <t>Turning gear and motor</t>
  </si>
  <si>
    <t>Miscellaneous (Steam Turbine)</t>
  </si>
  <si>
    <t>Steam Turbine</t>
  </si>
  <si>
    <t>Reheat stop valves</t>
  </si>
  <si>
    <t>Valves</t>
  </si>
  <si>
    <t>Primary air duct and dampers</t>
  </si>
  <si>
    <t>Boiler Fuel Supply from Bunkers to Boiler</t>
  </si>
  <si>
    <t>Transmission system problems other than catastrophes (do not include switchyard problems in this category; see codes 3600 to 3629, 3720 to 3730)</t>
  </si>
  <si>
    <t>Miscellaneous (External)</t>
  </si>
  <si>
    <t>External</t>
  </si>
  <si>
    <t>Bottom ash hoppers (including gates)</t>
  </si>
  <si>
    <t>Slag and Ash Removal</t>
  </si>
  <si>
    <t>Startup bypass tanks or flash tanks</t>
  </si>
  <si>
    <t>Boiler Piping System</t>
  </si>
  <si>
    <t>Other hydraulic system problems</t>
  </si>
  <si>
    <t>Feedwater pump drive - other</t>
  </si>
  <si>
    <t>Feedwater System</t>
  </si>
  <si>
    <t>Balance of Plant</t>
  </si>
  <si>
    <t>Desuperheater/attemperator controls</t>
  </si>
  <si>
    <t>Boiler Control Systems</t>
  </si>
  <si>
    <t>Seal oil system and seals</t>
  </si>
  <si>
    <t>Cooling System</t>
  </si>
  <si>
    <t>Air heater (regenerative)</t>
  </si>
  <si>
    <t>Boiler Air and Gas Systems</t>
  </si>
  <si>
    <t>Other SNCR NOx problems</t>
  </si>
  <si>
    <t>NOx Reduction Systems</t>
  </si>
  <si>
    <t>Pollution Control Equipment</t>
  </si>
  <si>
    <t>Condensate piping</t>
  </si>
  <si>
    <t>Condensate System</t>
  </si>
  <si>
    <t>Doors</t>
  </si>
  <si>
    <t>Boiler Internals and Structures</t>
  </si>
  <si>
    <t>Boiler Inspections - scheduled or routine</t>
  </si>
  <si>
    <t>Boiler Overhaul and Inspections</t>
  </si>
  <si>
    <t>Other boiler inspections</t>
  </si>
  <si>
    <t>Control valves</t>
  </si>
  <si>
    <t>Bottom ash piping and valves</t>
  </si>
  <si>
    <t>Other main steam valves (including vent and drain valves but not including the turbine stop valves)</t>
  </si>
  <si>
    <t>Feedwater pump</t>
  </si>
  <si>
    <t>Induced draft fan dampers</t>
  </si>
  <si>
    <t>Circulating water valves</t>
  </si>
  <si>
    <t>Circulating Water Systems</t>
  </si>
  <si>
    <t>Turbine supervisory system (use codes 4290 to 4299 for hydraulic oil)</t>
  </si>
  <si>
    <t>Scrubber recycle (liquid) pumps</t>
  </si>
  <si>
    <t>Wet Scrubbers</t>
  </si>
  <si>
    <t>Other expansion joints</t>
  </si>
  <si>
    <t>High pressure heater tube leaks</t>
  </si>
  <si>
    <t>Flue gas dampers (except recirculation)</t>
  </si>
  <si>
    <t>Boiler Inspections - problem identification / investigation</t>
  </si>
  <si>
    <t>Feedwater pump/drive lube oil system</t>
  </si>
  <si>
    <t>Turbine overspeed trip test</t>
  </si>
  <si>
    <t>Induced draft fans</t>
  </si>
  <si>
    <t>Buckets or blades</t>
  </si>
  <si>
    <t>Intermediate Pressure Turbine</t>
  </si>
  <si>
    <t>Other miscellaneous generator problems</t>
  </si>
  <si>
    <t>Miscellaneous (Generator)</t>
  </si>
  <si>
    <t>AC Circuit breakers</t>
  </si>
  <si>
    <t>Electrical</t>
  </si>
  <si>
    <t>Solid state exciter element</t>
  </si>
  <si>
    <t>Exciter</t>
  </si>
  <si>
    <t>DC conductors and buses</t>
  </si>
  <si>
    <t>Wet coal (not OMC)</t>
  </si>
  <si>
    <t>Fuel Quality</t>
  </si>
  <si>
    <t>Fuel oil pumps (general)</t>
  </si>
  <si>
    <t>Crossover or under piping</t>
  </si>
  <si>
    <t>Piping</t>
  </si>
  <si>
    <t>Other miscellaneous balance of plant problems</t>
  </si>
  <si>
    <t>Miscellaneous (Balance of Plant)</t>
  </si>
  <si>
    <t>Main steam relief/safety valves off superheater</t>
  </si>
  <si>
    <t>Feedwater controls (report local controls - feedwater pump, feedwater regulator valve, etc., - with component or system)</t>
  </si>
  <si>
    <t>Light off (igniter) systems (including fuel supply)</t>
  </si>
  <si>
    <t>Generator synchronization equipment</t>
  </si>
  <si>
    <t>Lube oil pump drive</t>
  </si>
  <si>
    <t>Lube Oil</t>
  </si>
  <si>
    <t>Instrument air piping</t>
  </si>
  <si>
    <t>Auxiliary Systems</t>
  </si>
  <si>
    <t>Unit auxiliaries transformer</t>
  </si>
  <si>
    <t>Main stop valves</t>
  </si>
  <si>
    <t>Other miscellaneous steam turbine problems</t>
  </si>
  <si>
    <t>Liquid cooling system</t>
  </si>
  <si>
    <t>Other turbine instrument and control problems</t>
  </si>
  <si>
    <t>Feedwater pump drive - steam turbine</t>
  </si>
  <si>
    <t>Emergency generator trip devices</t>
  </si>
  <si>
    <t>Burners</t>
  </si>
  <si>
    <t>Maintenance personnel error</t>
  </si>
  <si>
    <t>Personnel or Procedural Errors</t>
  </si>
  <si>
    <t>Personnel Errors</t>
  </si>
  <si>
    <t>Rotor shaft</t>
  </si>
  <si>
    <t>Boiler Tube Fireside Slagging or Fouling</t>
  </si>
  <si>
    <t>Minor boiler overhaul (less than 720 hours) (use for non-specific overhaul only; see page B-CCGT-2)</t>
  </si>
  <si>
    <t>Primary air fan</t>
  </si>
  <si>
    <t>Auxiliary steam valves</t>
  </si>
  <si>
    <t>Differential expansion</t>
  </si>
  <si>
    <t>Desuperheater/attemperator valves</t>
  </si>
  <si>
    <t>Air heater fouling (regenerative)</t>
  </si>
  <si>
    <t>Other induced draft fan problems</t>
  </si>
  <si>
    <t>Loss of vacuum not attributable to a particular component such as air ejectors or valves, or high back pressure not attributable to high circulating water temperature, or vacuum losses from a known cause.</t>
  </si>
  <si>
    <t>Condensing System</t>
  </si>
  <si>
    <t>Flue gas expansion joints</t>
  </si>
  <si>
    <t>Other miscellaneous pollution control equipment problems</t>
  </si>
  <si>
    <t>Miscellaneous (Pollution Control Equipment)</t>
  </si>
  <si>
    <t>Electrostatic precipitator problems</t>
  </si>
  <si>
    <t>Precipitators</t>
  </si>
  <si>
    <t>Operator error</t>
  </si>
  <si>
    <t>Casing</t>
  </si>
  <si>
    <t>Other lube oil system problems</t>
  </si>
  <si>
    <t>Induced draft fan controls</t>
  </si>
  <si>
    <t>Miscellaneous turbine piping</t>
  </si>
  <si>
    <t>Other exciter problems</t>
  </si>
  <si>
    <t>Deaerator (including level control)</t>
  </si>
  <si>
    <t>Other feedwater valves</t>
  </si>
  <si>
    <t>Auxiliary boiler burner management system</t>
  </si>
  <si>
    <t>Brushes and brush rigging</t>
  </si>
  <si>
    <t>Coal conveyors and feeders</t>
  </si>
  <si>
    <t>Boiler Fuel Supply to Bunker</t>
  </si>
  <si>
    <t>Feedwater piping and supports</t>
  </si>
  <si>
    <t>Balance of plant overhaul/outage</t>
  </si>
  <si>
    <t>Auxiliary condenser and associated equipment</t>
  </si>
  <si>
    <t>Other feedwater pump problems</t>
  </si>
  <si>
    <t>Main steam piping up to turbine stop valves</t>
  </si>
  <si>
    <t>Inspection</t>
  </si>
  <si>
    <t>Vacuum pumps</t>
  </si>
  <si>
    <t>AC Conductors and buses</t>
  </si>
  <si>
    <t>Other cooling system problems</t>
  </si>
  <si>
    <t>Startup bypass system valves</t>
  </si>
  <si>
    <t>Auxiliary steam piping</t>
  </si>
  <si>
    <t>Hot well level controls</t>
  </si>
  <si>
    <t>Minor generator overhaul (less than 720 hours) (use for non-specific overhaul only; see page B-CCGT-2)</t>
  </si>
  <si>
    <t>Bearings</t>
  </si>
  <si>
    <t>Low Pressure Turbine</t>
  </si>
  <si>
    <t>Other feedwater system problems</t>
  </si>
  <si>
    <t>Turbine trip devices (including instruments)</t>
  </si>
  <si>
    <t>Scrubber booster I.D. fan vibration (fan specific to the scrubber)</t>
  </si>
  <si>
    <t>Other SCR NOx problems</t>
  </si>
  <si>
    <t>Condenser tube leaks</t>
  </si>
  <si>
    <t>Boiler, miscellaneous</t>
  </si>
  <si>
    <t>Miscellaneous (Boiler)</t>
  </si>
  <si>
    <t>Induced draft fan motors and drives</t>
  </si>
  <si>
    <t>Fly Ash Removal System (not precipitators, scrubbers, mechanical collectors, or baghouses)</t>
  </si>
  <si>
    <t>Other main steam system problems</t>
  </si>
  <si>
    <t>IP Extraction steam valves</t>
  </si>
  <si>
    <t>Extraction Steam</t>
  </si>
  <si>
    <t>Miscellaneous plant auxiliary process and services instrumentation and controls</t>
  </si>
  <si>
    <t>Other slag and ash removal problems</t>
  </si>
  <si>
    <t>Stuart 1</t>
  </si>
  <si>
    <t>Y</t>
  </si>
  <si>
    <t>ME</t>
  </si>
  <si>
    <t>D2</t>
  </si>
  <si>
    <t>Muskingum River</t>
  </si>
  <si>
    <t>Muskingum River 4</t>
  </si>
  <si>
    <t>D1</t>
  </si>
  <si>
    <t>Cyclone furnace (in cyclone area only)</t>
  </si>
  <si>
    <t>Glen Lyn</t>
  </si>
  <si>
    <t>Glen Lyn 6</t>
  </si>
  <si>
    <t>Gen. J. M. Gavin</t>
  </si>
  <si>
    <t>Gavin 2</t>
  </si>
  <si>
    <t>Tanners Creek</t>
  </si>
  <si>
    <t>Tanners Creek 3</t>
  </si>
  <si>
    <t>Kanawha River</t>
  </si>
  <si>
    <t>Kanawha River 1</t>
  </si>
  <si>
    <t>Conesville</t>
  </si>
  <si>
    <t>Conesville 4</t>
  </si>
  <si>
    <t>Gavin 1</t>
  </si>
  <si>
    <t>Kammer</t>
  </si>
  <si>
    <t>Kammer 2</t>
  </si>
  <si>
    <t>Tanners Creek 2</t>
  </si>
  <si>
    <t>Central Operating Company (AEP)</t>
  </si>
  <si>
    <t>Philip Sporn</t>
  </si>
  <si>
    <t>Sporn 1</t>
  </si>
  <si>
    <t>D3</t>
  </si>
  <si>
    <t>Tanners Creek 4</t>
  </si>
  <si>
    <t>Conesville 5</t>
  </si>
  <si>
    <t>Kanawha River 2</t>
  </si>
  <si>
    <t>Big Sandy 2</t>
  </si>
  <si>
    <t>Kammer 1</t>
  </si>
  <si>
    <t>Glen Lyn 5</t>
  </si>
  <si>
    <t>Duke Energy Commercial Asset Management</t>
  </si>
  <si>
    <t>W. H. Zimmer</t>
  </si>
  <si>
    <t>Zimmer 1</t>
  </si>
  <si>
    <t>Sporn 2</t>
  </si>
  <si>
    <t>Sporn 3</t>
  </si>
  <si>
    <t>Lawrenceburg</t>
  </si>
  <si>
    <t>Lawrenceburg 1A</t>
  </si>
  <si>
    <t>LP economizer</t>
  </si>
  <si>
    <t>Lawrenceburg 1B</t>
  </si>
  <si>
    <t>Lawrenceburg 1S</t>
  </si>
  <si>
    <t>Conesville 6</t>
  </si>
  <si>
    <t>Northeastern 4</t>
  </si>
  <si>
    <t>Cardinal 3</t>
  </si>
  <si>
    <t>Knox Lee 2</t>
  </si>
  <si>
    <t>PO</t>
  </si>
  <si>
    <t>Cardinal 2</t>
  </si>
  <si>
    <t>Lawrenceburg 2A</t>
  </si>
  <si>
    <t>Lawrenceburg 2B</t>
  </si>
  <si>
    <t>Lawrenceburg 2S</t>
  </si>
  <si>
    <t>Comanche 1S1</t>
  </si>
  <si>
    <t>Knox Lee 3</t>
  </si>
  <si>
    <t>HP superheater</t>
  </si>
  <si>
    <t>Knox Lee 4</t>
  </si>
  <si>
    <t>Stall 6S</t>
  </si>
  <si>
    <t>D4</t>
  </si>
  <si>
    <t>Lieberman 2</t>
  </si>
  <si>
    <t>Southwestern 3</t>
  </si>
  <si>
    <t>2021</t>
  </si>
  <si>
    <t>2022</t>
  </si>
  <si>
    <t>Comanche 1G2 Total</t>
  </si>
  <si>
    <t>Northeastern 1A Total</t>
  </si>
  <si>
    <t>Northeastern 1B Total</t>
  </si>
  <si>
    <t>Northeastern 1S Total</t>
  </si>
  <si>
    <t>Stall 6B Total</t>
  </si>
  <si>
    <t>(All)</t>
  </si>
  <si>
    <t>Southwestern 3 Total</t>
  </si>
  <si>
    <t>Cause Description</t>
  </si>
  <si>
    <t>Muskingum River 2</t>
  </si>
  <si>
    <t>Kammer 3</t>
  </si>
  <si>
    <t>Sporn 4</t>
  </si>
  <si>
    <t>IP reheater</t>
  </si>
  <si>
    <t>Ohio Power Co. (AEP)</t>
  </si>
  <si>
    <t>Conesville 3</t>
  </si>
  <si>
    <t>Muskingum River 5</t>
  </si>
  <si>
    <t>Muskingum River 3</t>
  </si>
  <si>
    <t>Beckjord</t>
  </si>
  <si>
    <t>Beckjord 6</t>
  </si>
  <si>
    <t>Tulsa 3</t>
  </si>
  <si>
    <t>Tanners Creek 1</t>
  </si>
  <si>
    <t>Muskingum River 1</t>
  </si>
  <si>
    <t>PD</t>
  </si>
  <si>
    <t>Picway</t>
  </si>
  <si>
    <t>Picway 5</t>
  </si>
  <si>
    <t>Welsh 2</t>
  </si>
  <si>
    <t>Southwestern 2</t>
  </si>
  <si>
    <t>Clinch River 3</t>
  </si>
  <si>
    <t>Waterford</t>
  </si>
  <si>
    <t>Waterford CT2</t>
  </si>
  <si>
    <t>Waterford ST1</t>
  </si>
  <si>
    <t>Comanche 1G1</t>
  </si>
  <si>
    <t>2014</t>
  </si>
  <si>
    <t>2011</t>
  </si>
  <si>
    <t>2012</t>
  </si>
  <si>
    <t>2013</t>
  </si>
  <si>
    <t>2011-YTD 20220802 MWHs lost to Boiler Tube Leaks at Active Units
From GADs Event Codes U1-3, SF, and MO</t>
  </si>
  <si>
    <t>2011-YTD 20220802 Count of Boiler Tube Leak Events at Active Units
From GADs Event Codes U1-3, SF, and MO</t>
  </si>
  <si>
    <t>2011-YTD 20220802 Count of Boiler Tube Leak Events
for AM3, MT1, RP1, RP2, and Turk
From GADs Event Codes U1-3, SF, and MO</t>
  </si>
  <si>
    <t>2011-YTD 20220802 MWHs lost to Boiler Tube Leaks 
for AM3, MT1, RP1, RP2, and Turk
From GADs Event Codes U1-3, SF, and MO</t>
  </si>
  <si>
    <t>Comanche 1G1 Total</t>
  </si>
  <si>
    <t>Dolet Hills 1 Total</t>
  </si>
  <si>
    <t>Oklaunion 1 Total</t>
  </si>
  <si>
    <t>Southwestern 2 Total</t>
  </si>
  <si>
    <t>Stuart 2 Total</t>
  </si>
  <si>
    <t>Stuart 3 Total</t>
  </si>
  <si>
    <t>Stuart 4 Total</t>
  </si>
  <si>
    <t>Row Labels</t>
  </si>
  <si>
    <t>Column Labels</t>
  </si>
  <si>
    <t>(Multiple Items)</t>
  </si>
  <si>
    <t>Count of Event Start Timestamp</t>
  </si>
  <si>
    <t>Count of NERC MWH Loss</t>
  </si>
  <si>
    <t>Welsh 2 Total</t>
  </si>
  <si>
    <t>total</t>
  </si>
  <si>
    <t>waterwall</t>
  </si>
  <si>
    <t>Clinch River 3 Total</t>
  </si>
  <si>
    <t>Wilkes 1 has 6 leaks. Kevin thinks mostly corrosion fatigue</t>
  </si>
  <si>
    <t>Wilkes 3 has 4 tube leaks. Kevin this mostly corrosion fatigue. Sister unit to unit 2. 2 is older and maybe is cycled more</t>
  </si>
  <si>
    <t>Lieberman 4 has 6 tube leaks. Not sure there are many WW CF isues.</t>
  </si>
  <si>
    <t xml:space="preserve">Lieberman 3 is same situation is 4. </t>
  </si>
  <si>
    <t>Not a problem at Welsh or Turk</t>
  </si>
  <si>
    <t>Tulsa was UDC.</t>
  </si>
  <si>
    <t>Wilkes 2 has 16 leaks. Kevin thinks at least 10 were corrosion fatigue. Have borescopped, but cant get to eveything cuz of downcommers, etc… So have to cut tube to get access and don’t want to do that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</si>
</sst>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6" formatCode="0.0%"/>
  </numFmts>
  <fonts count="4" x14ac:knownFonts="1">
    <font>
      <sz val="11"/>
      <color theme="1"/>
      <name val="Calibri"/>
      <family val="2"/>
      <scheme val="minor"/>
    </font>
    <font>
      <b/>
      <sz val="11"/>
      <color theme="1"/>
      <name val="Calibri"/>
      <family val="2"/>
      <scheme val="minor"/>
    </font>
    <font>
      <sz val="8"/>
      <name val="Arial"/>
      <family val="2"/>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7">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22" fontId="0" fillId="0" borderId="0" xfId="0" applyNumberFormat="1"/>
    <xf numFmtId="3" fontId="0" fillId="0" borderId="0" xfId="0" applyNumberFormat="1"/>
    <xf numFmtId="4" fontId="0" fillId="0" borderId="0" xfId="0" applyNumberFormat="1"/>
    <xf numFmtId="0" fontId="0" fillId="0" borderId="0" xfId="0" pivotButton="1"/>
    <xf numFmtId="164" fontId="0" fillId="0" borderId="0" xfId="0" applyNumberFormat="1"/>
    <xf numFmtId="0" fontId="1" fillId="0" borderId="1" xfId="0" applyFont="1" applyBorder="1"/>
    <xf numFmtId="0" fontId="0" fillId="3" borderId="0" xfId="0" applyFill="1"/>
    <xf numFmtId="164" fontId="0" fillId="3" borderId="0" xfId="0" applyNumberFormat="1" applyFill="1"/>
    <xf numFmtId="0" fontId="2" fillId="0" borderId="0" xfId="0" applyFont="1"/>
    <xf numFmtId="0" fontId="0" fillId="0" borderId="0" xfId="0" applyAlignment="1">
      <alignment horizontal="left"/>
    </xf>
    <xf numFmtId="0" fontId="1" fillId="4" borderId="5" xfId="0" applyFont="1" applyFill="1" applyBorder="1"/>
    <xf numFmtId="0" fontId="0" fillId="0" borderId="0" xfId="0" applyNumberFormat="1"/>
    <xf numFmtId="0" fontId="1" fillId="4" borderId="6" xfId="0" applyNumberFormat="1" applyFont="1" applyFill="1" applyBorder="1"/>
    <xf numFmtId="2" fontId="0" fillId="0" borderId="0" xfId="0" applyNumberFormat="1"/>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6" fontId="0" fillId="0" borderId="0" xfId="1" applyNumberFormat="1" applyFont="1"/>
  </cellXfs>
  <cellStyles count="2">
    <cellStyle name="Normal" xfId="0" builtinId="0"/>
    <cellStyle name="Percent" xfId="1" builtinId="5"/>
  </cellStyles>
  <dxfs count="40">
    <dxf>
      <numFmt numFmtId="27" formatCode="m/d/yy\ h:mm"/>
    </dxf>
    <dxf>
      <numFmt numFmtId="27" formatCode="m/d/yy\ h:mm"/>
    </dxf>
    <dxf>
      <numFmt numFmtId="164" formatCode="_(* #,##0_);_(* \(#,##0\);_(* &quot;-&quot;??_);_(@_)"/>
    </dxf>
    <dxf>
      <numFmt numFmtId="27" formatCode="m/d/yy\ h:mm"/>
    </dxf>
    <dxf>
      <numFmt numFmtId="27" formatCode="m/d/yy\ h:mm"/>
    </dxf>
    <dxf>
      <numFmt numFmtId="164" formatCode="_(* #,##0_);_(* \(#,##0\);_(* &quot;-&quot;??_);_(@_)"/>
    </dxf>
    <dxf>
      <numFmt numFmtId="27" formatCode="m/d/yy\ h:mm"/>
    </dxf>
    <dxf>
      <numFmt numFmtId="27" formatCode="m/d/yy\ h:mm"/>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5" formatCode="_(* #,##0.0_);_(* \(#,##0.0\);_(* &quot;-&quot;??_);_(@_)"/>
    </dxf>
    <dxf>
      <numFmt numFmtId="164" formatCode="_(* #,##0_);_(* \(#,##0\);_(* &quot;-&quot;??_);_(@_)"/>
    </dxf>
    <dxf>
      <fill>
        <patternFill patternType="solid">
          <bgColor theme="0" tint="-0.14999847407452621"/>
        </patternFill>
      </fill>
    </dxf>
    <dxf>
      <numFmt numFmtId="164" formatCode="_(* #,##0_);_(* \(#,##0\);_(* &quot;-&quot;??_);_(@_)"/>
    </dxf>
    <dxf>
      <fill>
        <patternFill patternType="solid">
          <bgColor theme="0" tint="-0.14999847407452621"/>
        </patternFill>
      </fill>
    </dxf>
    <dxf>
      <numFmt numFmtId="164" formatCode="_(* #,##0_);_(* \(#,##0\);_(* &quot;-&quot;??_);_(@_)"/>
    </dxf>
    <dxf>
      <numFmt numFmtId="165" formatCode="_(* #,##0.0_);_(* \(#,##0.0\);_(* &quot;-&quot;??_);_(@_)"/>
    </dxf>
    <dxf>
      <numFmt numFmtId="35" formatCode="_(* #,##0.00_);_(* \(#,##0.00\);_(* &quot;-&quot;??_);_(@_)"/>
    </dxf>
    <dxf>
      <fill>
        <patternFill patternType="solid">
          <bgColor theme="0" tint="-0.14999847407452621"/>
        </patternFill>
      </fill>
    </dxf>
    <dxf>
      <numFmt numFmtId="164" formatCode="_(* #,##0_);_(* \(#,##0\);_(* &quot;-&quot;??_);_(@_)"/>
    </dxf>
    <dxf>
      <numFmt numFmtId="165" formatCode="_(* #,##0.0_);_(* \(#,##0.0\);_(* &quot;-&quot;??_);_(@_)"/>
    </dxf>
    <dxf>
      <numFmt numFmtId="35" formatCode="_(* #,##0.00_);_(* \(#,##0.00\);_(* &quot;-&quot;??_);_(@_)"/>
    </dxf>
    <dxf>
      <fill>
        <patternFill patternType="solid">
          <bgColor theme="0" tint="-0.14999847407452621"/>
        </patternFill>
      </fill>
    </dxf>
    <dxf>
      <numFmt numFmtId="164" formatCode="_(* #,##0_);_(* \(#,##0\);_(* &quot;-&quot;??_);_(@_)"/>
    </dxf>
    <dxf>
      <numFmt numFmtId="165"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205776" refreshedDate="44775.451231018516" createdVersion="7" refreshedVersion="7" minRefreshableVersion="3" recordCount="2195" xr:uid="{7D88B5B0-9095-425B-BA85-0DE98B387376}">
  <cacheSource type="worksheet">
    <worksheetSource ref="A1:O2196" sheet="Data"/>
  </cacheSource>
  <cacheFields count="17">
    <cacheField name="Utility Name" numFmtId="0">
      <sharedItems count="14">
        <s v="AEP West Southwestern Electric Power Co"/>
        <s v="Indiana Michigan Power Co. (AEP)"/>
        <s v="Dayton Power and Light Co."/>
        <s v="Duke Energy Commercial Asset Management"/>
        <s v="Ohio Valley Elec Corp/Indiana Kentucky Elec Corp (OVEC IKEC)"/>
        <s v="Ohio Valley Electric Corporation (OVEC)"/>
        <s v="Appalachian Power Co. (AEP)"/>
        <s v="AEP Generation Resources Inc"/>
        <s v="AEP West Texas North Company"/>
        <s v="Kentucky Power Co. (AEP)"/>
        <s v="Central Operating Company (AEP)"/>
        <s v="Ohio Power Co. (AEP)"/>
        <s v="AEP West Public Service Co of Oklahoma"/>
        <s v="AEP West Central Louisianna Electric Co"/>
      </sharedItems>
    </cacheField>
    <cacheField name="Plant Name" numFmtId="0">
      <sharedItems count="39">
        <s v="Pirkey"/>
        <s v="Rockport"/>
        <s v="J. M. Stuart"/>
        <s v="W. H. Zimmer"/>
        <s v="Clifty Creek"/>
        <s v="Kyger Creek"/>
        <s v="John E. Amos"/>
        <s v="Clinch River"/>
        <s v="Welsh"/>
        <s v="Muskingum River"/>
        <s v="Kanawha River"/>
        <s v="Conesville"/>
        <s v="Tanners Creek"/>
        <s v="Kammer"/>
        <s v="Oklaunion"/>
        <s v="Mitchell"/>
        <s v="Philip Sporn"/>
        <s v="Lawrenceburg"/>
        <s v="Gen. J. M. Gavin"/>
        <s v="Wilkes"/>
        <s v="Big Sandy"/>
        <s v="Northeastern 34"/>
        <s v="Mountaineer"/>
        <s v="Tulsa"/>
        <s v="Cardinal"/>
        <s v="Beckjord"/>
        <s v="Knox Lee"/>
        <s v="Lieberman"/>
        <s v="Glen Lyn"/>
        <s v="Flint Creek"/>
        <s v="Northeastern 12"/>
        <s v="Comanche"/>
        <s v="Picway"/>
        <s v="Riverside"/>
        <s v="Arsenal Hill"/>
        <s v="Dolet Hills"/>
        <s v="Southwestern"/>
        <s v="Waterford"/>
        <s v="Turk 1"/>
      </sharedItems>
    </cacheField>
    <cacheField name="Unit Name" numFmtId="0">
      <sharedItems count="106">
        <s v="Pirkey 1"/>
        <s v="Rockport 1"/>
        <s v="Stuart 4"/>
        <s v="Zimmer 1"/>
        <s v="Clifty Creek 4"/>
        <s v="Rockport 2"/>
        <s v="Kyger Creek 1"/>
        <s v="Clifty Creek 3"/>
        <s v="Amos 2"/>
        <s v="Clinch River 1"/>
        <s v="Kyger Creek 2"/>
        <s v="Welsh 3"/>
        <s v="Muskingum River 4"/>
        <s v="Muskingum River 2"/>
        <s v="Stuart 3"/>
        <s v="Kanawha River 1"/>
        <s v="Conesville 4"/>
        <s v="Tanners Creek 2"/>
        <s v="Amos 3"/>
        <s v="Kammer 3"/>
        <s v="Oklaunion 1"/>
        <s v="Clifty Creek 5"/>
        <s v="Mitchell 1"/>
        <s v="Sporn 4"/>
        <s v="Lawrenceburg 2S"/>
        <s v="Lawrenceburg 2A"/>
        <s v="Lawrenceburg 2B"/>
        <s v="Gavin 2"/>
        <s v="Stuart 2"/>
        <s v="Clinch River 2"/>
        <s v="Stuart 1"/>
        <s v="Sporn 3"/>
        <s v="Conesville 3"/>
        <s v="Tanners Creek 4"/>
        <s v="Muskingum River 5"/>
        <s v="Wilkes 2"/>
        <s v="Kyger Creek 5"/>
        <s v="Gavin 1"/>
        <s v="Kyger Creek 4"/>
        <s v="Big Sandy 2"/>
        <s v="Wilkes 1"/>
        <s v="Sporn 1"/>
        <s v="Northeastern 3"/>
        <s v="Kanawha River 2"/>
        <s v="Clifty Creek 2"/>
        <s v="Kyger Creek 3"/>
        <s v="Mountaineer 1"/>
        <s v="Tulsa 2"/>
        <s v="Muskingum River 3"/>
        <s v="Cardinal 2"/>
        <s v="Kammer 2"/>
        <s v="Beckjord 6"/>
        <s v="Cardinal 1"/>
        <s v="Clifty Creek 1"/>
        <s v="Knox Lee 2"/>
        <s v="Lieberman 3"/>
        <s v="Lieberman 2"/>
        <s v="Tanners Creek 3"/>
        <s v="Glen Lyn 6"/>
        <s v="Flint Creek 1"/>
        <s v="Tulsa 3"/>
        <s v="Big Sandy 1"/>
        <s v="Tanners Creek 1"/>
        <s v="Clifty Creek 6"/>
        <s v="Northeastern 2"/>
        <s v="Conesville 6"/>
        <s v="Lieberman 4"/>
        <s v="Amos 1"/>
        <s v="Welsh 1"/>
        <s v="Muskingum River 1"/>
        <s v="Comanche 1S1"/>
        <s v="Tulsa 4"/>
        <s v="Picway 5"/>
        <s v="Wilkes 3"/>
        <s v="Sporn 2"/>
        <s v="Kammer 1"/>
        <s v="Riverside 2"/>
        <s v="Conesville 5"/>
        <s v="Mitchell 2"/>
        <s v="Arsenal Hill 5"/>
        <s v="Dolet Hills 1"/>
        <s v="Comanche 1G2"/>
        <s v="Welsh 2"/>
        <s v="Glen Lyn 5"/>
        <s v="Knox Lee 5"/>
        <s v="Southwestern 1"/>
        <s v="Riverside 1"/>
        <s v="Northeastern 1B"/>
        <s v="Northeastern 1S"/>
        <s v="Northeastern 4"/>
        <s v="Southwestern 2"/>
        <s v="Clinch River 3"/>
        <s v="Northeastern 1A"/>
        <s v="Stall 6S"/>
        <s v="Lawrenceburg 1S"/>
        <s v="Lawrenceburg 1B"/>
        <s v="Lawrenceburg 1A"/>
        <s v="Cardinal 3"/>
        <s v="Southwestern 3"/>
        <s v="Waterford CT2"/>
        <s v="Waterford ST1"/>
        <s v="Turk 1T"/>
        <s v="Comanche 1G1"/>
        <s v="Knox Lee 4"/>
        <s v="Knox Lee 3"/>
        <s v="Stall 6B"/>
      </sharedItems>
    </cacheField>
    <cacheField name="Event Start Timestamp" numFmtId="22">
      <sharedItems containsSemiMixedTypes="0" containsNonDate="0" containsDate="1" containsString="0" minDate="2010-09-27T07:44:00" maxDate="2022-06-25T06:25:00" count="2019">
        <d v="2010-12-31T03:20:00"/>
        <d v="2010-12-31T19:43:00"/>
        <d v="2011-01-01T00:00:00"/>
        <d v="2011-01-04T03:21:00"/>
        <d v="2011-01-04T23:59:00"/>
        <d v="2011-01-05T02:37:00"/>
        <d v="2011-01-06T00:49:00"/>
        <d v="2011-01-09T09:29:00"/>
        <d v="2011-01-09T01:04:00"/>
        <d v="2011-01-08T02:28:00"/>
        <d v="2011-01-15T15:00:00"/>
        <d v="2011-01-14T14:32:00"/>
        <d v="2011-01-12T11:49:00"/>
        <d v="2011-01-16T00:11:00"/>
        <d v="2011-01-20T10:35:00"/>
        <d v="2010-09-27T07:44:00"/>
        <d v="2011-01-20T13:58:00"/>
        <d v="2011-01-21T09:13:00"/>
        <d v="2011-01-24T16:43:00"/>
        <d v="2011-01-25T01:11:00"/>
        <d v="2011-01-25T20:45:00"/>
        <d v="2011-01-27T01:46:00"/>
        <d v="2011-01-28T17:00:00"/>
        <d v="2011-01-28T05:22:00"/>
        <d v="2011-02-01T05:00:00"/>
        <d v="2011-02-01T06:30:00"/>
        <d v="2011-01-31T23:18:00"/>
        <d v="2011-02-01T05:47:00"/>
        <d v="2011-02-02T16:37:00"/>
        <d v="2011-02-05T01:04:00"/>
        <d v="2011-02-08T19:39:00"/>
        <d v="2011-02-11T21:22:00"/>
        <d v="2011-02-08T19:21:00"/>
        <d v="2011-02-13T15:12:00"/>
        <d v="2011-02-12T05:12:00"/>
        <d v="2011-02-12T04:09:00"/>
        <d v="2011-02-13T18:39:00"/>
        <d v="2011-02-15T18:00:00"/>
        <d v="2011-02-17T00:51:00"/>
        <d v="2011-02-22T02:00:00"/>
        <d v="2011-02-21T05:30:00"/>
        <d v="2011-02-22T02:13:00"/>
        <d v="2011-02-20T19:00:00"/>
        <d v="2011-02-15T20:29:00"/>
        <d v="2011-02-26T23:59:00"/>
        <d v="2011-03-01T05:35:00"/>
        <d v="2011-02-25T08:48:00"/>
        <d v="2011-03-03T07:00:00"/>
        <d v="2011-03-02T23:04:00"/>
        <d v="2011-03-09T00:43:00"/>
        <d v="2011-03-11T23:55:00"/>
        <d v="2011-03-11T07:10:00"/>
        <d v="2011-03-14T19:00:00"/>
        <d v="2011-03-10T14:20:00"/>
        <d v="2011-03-14T10:33:00"/>
        <d v="2011-03-14T21:15:00"/>
        <d v="2011-03-16T05:30:00"/>
        <d v="2011-03-15T06:53:00"/>
        <d v="2011-03-18T05:55:00"/>
        <d v="2011-02-26T22:32:00"/>
        <d v="2011-03-15T21:12:00"/>
        <d v="2011-03-18T10:46:00"/>
        <d v="2011-03-18T21:43:00"/>
        <d v="2011-03-16T21:41:00"/>
        <d v="2011-03-19T05:00:00"/>
        <d v="2011-03-23T17:19:00"/>
        <d v="2011-03-23T14:29:00"/>
        <d v="2011-03-24T07:10:00"/>
        <d v="2011-03-22T14:25:00"/>
        <d v="2011-03-25T18:14:00"/>
        <d v="2011-03-23T20:11:00"/>
        <d v="2011-03-29T06:00:00"/>
        <d v="2011-03-31T05:46:00"/>
        <d v="2011-03-30T13:07:00"/>
        <d v="2011-03-31T22:58:00"/>
        <d v="2011-03-31T22:56:00"/>
        <d v="2011-04-03T06:45:00"/>
        <d v="2011-04-01T21:51:00"/>
        <d v="2011-04-05T09:29:00"/>
        <d v="2011-04-03T11:54:00"/>
        <d v="2011-04-05T11:34:00"/>
        <d v="2011-04-09T11:55:00"/>
        <d v="2011-03-25T19:55:00"/>
        <d v="2011-04-12T01:44:00"/>
        <d v="2011-04-15T21:24:00"/>
        <d v="2011-04-18T11:02:00"/>
        <d v="2011-04-18T17:21:00"/>
        <d v="2011-04-13T14:31:00"/>
        <d v="2011-04-22T22:40:00"/>
        <d v="2011-04-22T21:28:00"/>
        <d v="2011-04-29T06:16:00"/>
        <d v="2011-04-29T11:34:00"/>
        <d v="2011-05-01T19:04:00"/>
        <d v="2011-04-29T06:29:00"/>
        <d v="2011-05-13T06:00:00"/>
        <d v="2011-05-10T06:30:00"/>
        <d v="2011-05-10T00:33:00"/>
        <d v="2011-05-11T22:59:00"/>
        <d v="2011-05-12T15:22:00"/>
        <d v="2011-05-13T08:56:00"/>
        <d v="2011-05-13T18:00:00"/>
        <d v="2011-05-17T13:37:00"/>
        <d v="2011-05-20T05:42:00"/>
        <d v="2011-05-20T14:36:00"/>
        <d v="2011-05-27T05:00:00"/>
        <d v="2011-05-27T17:00:00"/>
        <d v="2011-05-27T06:36:00"/>
        <d v="2011-05-27T21:45:00"/>
        <d v="2011-05-24T10:57:00"/>
        <d v="2011-05-30T14:45:00"/>
        <d v="2011-05-30T06:00:00"/>
        <d v="2011-05-29T15:55:00"/>
        <d v="2011-05-31T16:32:00"/>
        <d v="2011-05-31T07:45:00"/>
        <d v="2011-06-01T15:08:00"/>
        <d v="2011-06-01T20:00:00"/>
        <d v="2011-06-03T16:05:00"/>
        <d v="2011-05-31T12:55:00"/>
        <d v="2011-05-30T17:45:00"/>
        <d v="2011-06-03T18:36:00"/>
        <d v="2011-06-03T13:10:00"/>
        <d v="2011-06-04T01:48:00"/>
        <d v="2011-06-01T08:39:00"/>
        <d v="2011-06-05T06:21:00"/>
        <d v="2011-06-06T04:00:00"/>
        <d v="2011-06-08T20:16:00"/>
        <d v="2011-06-08T22:11:00"/>
        <d v="2011-06-10T14:36:00"/>
        <d v="2011-06-08T23:00:00"/>
        <d v="2011-06-10T00:46:00"/>
        <d v="2011-06-11T11:00:00"/>
        <d v="2011-06-10T10:01:00"/>
        <d v="2011-06-11T02:31:00"/>
        <d v="2011-06-11T21:47:00"/>
        <d v="2011-06-10T19:19:00"/>
        <d v="2011-06-12T23:00:00"/>
        <d v="2011-06-15T22:30:00"/>
        <d v="2011-06-17T03:09:00"/>
        <d v="2011-06-17T07:00:00"/>
        <d v="2011-06-17T21:09:00"/>
        <d v="2011-06-17T19:11:00"/>
        <d v="2011-06-19T13:57:00"/>
        <d v="2011-06-20T14:33:00"/>
        <d v="2011-06-29T02:07:00"/>
        <d v="2011-06-23T22:45:00"/>
        <d v="2011-06-28T13:07:00"/>
        <d v="2011-06-30T08:28:00"/>
        <d v="2011-07-02T21:33:00"/>
        <d v="2011-07-07T12:00:00"/>
        <d v="2011-07-07T09:42:00"/>
        <d v="2011-07-08T21:38:00"/>
        <d v="2011-07-06T00:50:00"/>
        <d v="2011-07-11T21:44:00"/>
        <d v="2011-07-13T00:06:00"/>
        <d v="2011-07-14T18:00:00"/>
        <d v="2011-07-15T05:00:00"/>
        <d v="2011-07-14T23:51:00"/>
        <d v="2011-07-15T21:46:00"/>
        <d v="2011-07-16T10:52:00"/>
        <d v="2011-07-13T07:11:00"/>
        <d v="2011-07-13T05:00:00"/>
        <d v="2011-07-18T11:03:00"/>
        <d v="2011-07-15T22:16:00"/>
        <d v="2011-07-19T07:54:00"/>
        <d v="2011-07-16T14:03:00"/>
        <d v="2011-07-16T02:32:00"/>
        <d v="2011-07-19T09:07:00"/>
        <d v="2011-07-18T23:00:00"/>
        <d v="2011-07-27T01:07:00"/>
        <d v="2011-07-27T08:54:00"/>
        <d v="2011-07-25T13:39:00"/>
        <d v="2011-07-29T01:30:00"/>
        <d v="2011-07-23T03:14:00"/>
        <d v="2011-07-29T05:28:00"/>
        <d v="2011-07-28T01:07:00"/>
        <d v="2011-07-29T19:43:00"/>
        <d v="2011-08-05T09:20:00"/>
        <d v="2011-07-31T08:17:00"/>
        <d v="2011-08-01T09:48:00"/>
        <d v="2011-08-06T20:50:00"/>
        <d v="2011-08-05T14:29:00"/>
        <d v="2011-08-05T01:35:00"/>
        <d v="2011-08-05T13:57:00"/>
        <d v="2011-08-07T20:51:00"/>
        <d v="2011-08-11T07:20:00"/>
        <d v="2011-08-06T23:31:00"/>
        <d v="2011-08-11T23:43:00"/>
        <d v="2011-08-12T22:08:00"/>
        <d v="2011-08-11T21:01:00"/>
        <d v="2011-08-12T19:20:00"/>
        <d v="2011-08-13T16:00:00"/>
        <d v="2011-08-12T09:56:00"/>
        <d v="2011-08-11T08:40:00"/>
        <d v="2011-08-15T08:39:00"/>
        <d v="2011-08-15T17:24:00"/>
        <d v="2011-08-14T14:15:00"/>
        <d v="2011-08-16T11:40:00"/>
        <d v="2011-08-19T21:38:00"/>
        <d v="2011-08-17T02:41:00"/>
        <d v="2011-08-26T15:00:00"/>
        <d v="2011-08-28T21:46:00"/>
        <d v="2011-09-02T19:00:00"/>
        <d v="2011-09-02T20:00:00"/>
        <d v="2011-09-02T22:06:00"/>
        <d v="2011-09-02T21:12:00"/>
        <d v="2011-09-02T20:43:00"/>
        <d v="2011-09-02T08:08:00"/>
        <d v="2011-09-06T04:44:00"/>
        <d v="2011-09-06T06:10:00"/>
        <d v="2011-09-06T06:46:00"/>
        <d v="2011-09-15T23:11:00"/>
        <d v="2011-09-19T16:57:00"/>
        <d v="2011-09-21T10:59:00"/>
        <d v="2011-09-22T05:51:00"/>
        <d v="2011-09-03T15:35:00"/>
        <d v="2011-09-22T20:39:00"/>
        <d v="2011-09-21T14:42:00"/>
        <d v="2011-09-23T17:00:00"/>
        <d v="2011-09-21T17:33:00"/>
        <d v="2011-09-28T06:35:00"/>
        <d v="2011-09-28T20:41:00"/>
        <d v="2011-09-29T01:23:00"/>
        <d v="2011-10-02T09:22:00"/>
        <d v="2011-10-02T16:00:00"/>
        <d v="2011-10-07T07:00:00"/>
        <d v="2011-10-04T10:01:00"/>
        <d v="2011-10-07T20:00:00"/>
        <d v="2011-10-04T23:03:00"/>
        <d v="2011-10-02T05:33:00"/>
        <d v="2011-10-04T12:47:00"/>
        <d v="2011-09-03T21:47:00"/>
        <d v="2011-10-07T20:38:00"/>
        <d v="2011-10-10T11:38:00"/>
        <d v="2011-10-08T09:23:00"/>
        <d v="2011-10-11T11:59:00"/>
        <d v="2011-09-28T17:10:00"/>
        <d v="2011-10-10T09:03:00"/>
        <d v="2011-10-13T21:04:00"/>
        <d v="2011-10-15T21:04:00"/>
        <d v="2011-10-12T22:08:00"/>
        <d v="2011-10-18T13:31:00"/>
        <d v="2011-10-15T07:31:00"/>
        <d v="2011-10-19T00:15:00"/>
        <d v="2011-10-21T07:56:00"/>
        <d v="2011-08-19T15:28:00"/>
        <d v="2011-10-24T05:48:00"/>
        <d v="2011-10-25T15:00:00"/>
        <d v="2011-10-23T03:57:00"/>
        <d v="2011-10-25T18:50:00"/>
        <d v="2011-10-01T21:36:00"/>
        <d v="2011-10-29T07:45:00"/>
        <d v="2011-10-30T06:30:00"/>
        <d v="2011-11-01T17:40:00"/>
        <d v="2011-10-29T13:19:00"/>
        <d v="2011-10-30T12:34:00"/>
        <d v="2011-11-01T19:38:00"/>
        <d v="2011-11-03T21:23:00"/>
        <d v="2011-11-02T06:22:00"/>
        <d v="2011-11-06T01:29:00"/>
        <d v="2011-11-06T10:18:00"/>
        <d v="2011-11-05T11:33:00"/>
        <d v="2011-11-07T10:18:00"/>
        <d v="2011-11-08T10:44:00"/>
        <d v="2011-11-06T10:10:00"/>
        <d v="2011-11-13T01:18:00"/>
        <d v="2011-11-17T08:20:00"/>
        <d v="2011-11-18T07:55:00"/>
        <d v="2011-11-16T13:25:00"/>
        <d v="2011-11-19T01:15:00"/>
        <d v="2011-11-21T07:00:00"/>
        <d v="2011-11-21T22:20:00"/>
        <d v="2011-11-16T05:20:00"/>
        <d v="2011-11-25T00:00:00"/>
        <d v="2011-10-20T16:27:00"/>
        <d v="2011-11-25T22:21:00"/>
        <d v="2011-11-27T23:11:00"/>
        <d v="2011-11-30T03:02:00"/>
        <d v="2011-10-21T23:00:00"/>
        <d v="2011-11-29T22:49:00"/>
        <d v="2011-11-24T06:38:00"/>
        <d v="2011-11-19T01:36:00"/>
        <d v="2011-12-01T05:47:00"/>
        <d v="2011-12-05T06:53:00"/>
        <d v="2011-12-05T03:11:00"/>
        <d v="2011-12-07T00:38:00"/>
        <d v="2011-12-09T02:44:00"/>
        <d v="2011-12-09T17:23:00"/>
        <d v="2011-12-10T20:30:00"/>
        <d v="2011-12-10T00:53:00"/>
        <d v="2011-12-08T17:56:00"/>
        <d v="2011-12-12T21:45:00"/>
        <d v="2011-12-07T12:00:00"/>
        <d v="2011-12-09T15:12:00"/>
        <d v="2011-12-15T13:28:00"/>
        <d v="2011-12-15T08:42:00"/>
        <d v="2011-12-05T22:00:00"/>
        <d v="2011-12-17T16:56:00"/>
        <d v="2011-12-21T19:48:00"/>
        <d v="2011-12-21T22:19:00"/>
        <d v="2011-12-05T06:00:00"/>
        <d v="2011-12-19T03:46:00"/>
        <d v="2011-12-23T11:01:00"/>
        <d v="2011-12-30T22:51:00"/>
        <d v="2011-12-30T22:29:00"/>
        <d v="2012-01-01T00:00:00"/>
        <d v="2012-01-01T09:47:00"/>
        <d v="2012-01-04T15:41:00"/>
        <d v="2011-12-23T00:00:00"/>
        <d v="2012-01-07T14:01:00"/>
        <d v="2012-01-04T10:26:00"/>
        <d v="2012-01-07T21:30:00"/>
        <d v="2012-01-09T04:34:00"/>
        <d v="2012-01-09T10:45:00"/>
        <d v="2012-01-10T15:26:00"/>
        <d v="2012-01-11T14:00:00"/>
        <d v="2012-01-05T02:05:00"/>
        <d v="2012-01-07T16:01:00"/>
        <d v="2012-01-10T22:31:00"/>
        <d v="2012-01-06T00:00:00"/>
        <d v="2012-01-11T23:48:00"/>
        <d v="2012-01-07T17:46:00"/>
        <d v="2012-01-11T18:45:00"/>
        <d v="2012-01-17T19:30:00"/>
        <d v="2012-01-18T03:00:00"/>
        <d v="2012-01-18T12:24:00"/>
        <d v="2012-01-21T04:43:00"/>
        <d v="2012-01-21T23:11:00"/>
        <d v="2012-01-29T15:13:00"/>
        <d v="2012-01-28T15:20:00"/>
        <d v="2012-01-30T10:05:00"/>
        <d v="2012-01-30T23:00:00"/>
        <d v="2012-01-31T01:33:00"/>
        <d v="2012-02-01T00:00:00"/>
        <d v="2012-01-31T16:02:00"/>
        <d v="2012-01-30T22:20:00"/>
        <d v="2012-01-14T06:27:00"/>
        <d v="2012-02-07T23:02:00"/>
        <d v="2012-02-15T08:00:00"/>
        <d v="2012-02-08T06:29:00"/>
        <d v="2012-02-15T22:07:00"/>
        <d v="2012-02-16T16:13:00"/>
        <d v="2012-02-21T10:30:00"/>
        <d v="2012-02-20T06:12:00"/>
        <d v="2012-02-09T12:43:00"/>
        <d v="2012-02-24T23:35:00"/>
        <d v="2012-02-28T07:00:00"/>
        <d v="2012-02-14T09:48:00"/>
        <d v="2012-02-28T01:30:00"/>
        <d v="2012-03-03T00:00:00"/>
        <d v="2012-02-27T14:04:00"/>
        <d v="2012-03-06T12:07:00"/>
        <d v="2012-03-07T04:34:00"/>
        <d v="2012-03-09T22:00:00"/>
        <d v="2012-03-12T04:27:00"/>
        <d v="2012-03-11T11:21:00"/>
        <d v="2012-02-16T17:03:00"/>
        <d v="2012-03-16T20:10:00"/>
        <d v="2012-03-12T05:27:00"/>
        <d v="2012-03-16T15:42:00"/>
        <d v="2012-03-09T20:22:00"/>
        <d v="2012-03-26T21:33:00"/>
        <d v="2012-03-20T20:29:00"/>
        <d v="2012-03-12T06:00:00"/>
        <d v="2012-03-28T09:17:00"/>
        <d v="2012-04-01T04:50:00"/>
        <d v="2012-04-02T11:26:00"/>
        <d v="2012-04-02T00:00:00"/>
        <d v="2012-04-09T06:30:00"/>
        <d v="2012-04-10T13:48:00"/>
        <d v="2012-04-12T17:21:00"/>
        <d v="2012-04-14T13:00:00"/>
        <d v="2012-04-23T16:53:00"/>
        <d v="2012-04-26T20:48:00"/>
        <d v="2012-04-27T10:39:00"/>
        <d v="2012-05-06T22:24:00"/>
        <d v="2012-05-08T23:35:00"/>
        <d v="2012-05-08T11:17:00"/>
        <d v="2012-05-15T22:33:00"/>
        <d v="2012-05-15T23:04:00"/>
        <d v="2012-05-18T20:49:00"/>
        <d v="2012-05-18T02:23:00"/>
        <d v="2012-05-16T22:41:00"/>
        <d v="2012-04-18T17:15:00"/>
        <d v="2012-05-18T04:45:00"/>
        <d v="2012-05-22T20:31:00"/>
        <d v="2012-05-24T01:41:00"/>
        <d v="2012-05-23T01:10:00"/>
        <d v="2012-05-24T17:06:00"/>
        <d v="2012-05-28T12:46:00"/>
        <d v="2012-06-01T00:00:00"/>
        <d v="2012-04-30T16:24:00"/>
        <d v="2012-05-29T19:30:00"/>
        <d v="2012-05-31T18:01:00"/>
        <d v="2012-05-31T23:35:00"/>
        <d v="2012-05-30T22:28:00"/>
        <d v="2012-06-03T22:00:00"/>
        <d v="2012-06-05T01:16:00"/>
        <d v="2012-06-04T09:40:00"/>
        <d v="2012-06-07T22:19:00"/>
        <d v="2012-06-01T23:55:00"/>
        <d v="2012-06-14T15:16:00"/>
        <d v="2012-06-15T13:22:00"/>
        <d v="2012-06-18T02:02:00"/>
        <d v="2012-06-21T14:50:00"/>
        <d v="2012-06-21T23:41:00"/>
        <d v="2012-06-22T18:58:00"/>
        <d v="2012-06-21T10:36:00"/>
        <d v="2012-06-24T07:18:00"/>
        <d v="2012-06-22T23:00:00"/>
        <d v="2012-06-29T14:44:00"/>
        <d v="2012-07-01T15:51:00"/>
        <d v="2012-07-05T00:31:00"/>
        <d v="2012-07-06T08:00:00"/>
        <d v="2012-07-05T20:40:00"/>
        <d v="2012-07-04T21:55:00"/>
        <d v="2012-07-06T22:34:00"/>
        <d v="2012-07-06T22:11:00"/>
        <d v="2012-07-01T15:15:00"/>
        <d v="2012-06-02T06:20:00"/>
        <d v="2012-06-25T20:48:00"/>
        <d v="2012-07-03T23:00:00"/>
        <d v="2012-07-11T23:00:00"/>
        <d v="2012-07-11T08:28:00"/>
        <d v="2012-07-13T07:00:00"/>
        <d v="2012-07-09T22:44:00"/>
        <d v="2012-07-13T12:22:00"/>
        <d v="2012-07-16T05:42:00"/>
        <d v="2012-07-19T09:39:00"/>
        <d v="2012-07-16T08:00:00"/>
        <d v="2012-07-18T08:00:00"/>
        <d v="2012-07-18T11:30:00"/>
        <d v="2012-07-16T16:18:00"/>
        <d v="2012-07-18T03:51:00"/>
        <d v="2012-07-17T09:16:00"/>
        <d v="2012-07-17T05:51:00"/>
        <d v="2012-07-21T20:52:00"/>
        <d v="2012-07-19T21:34:00"/>
        <d v="2012-07-23T20:48:00"/>
        <d v="2012-07-30T03:40:00"/>
        <d v="2012-07-30T03:41:00"/>
        <d v="2012-07-06T19:50:00"/>
        <d v="2012-07-30T23:11:00"/>
        <d v="2012-07-26T13:45:00"/>
        <d v="2012-08-02T22:10:00"/>
        <d v="2012-07-31T21:45:00"/>
        <d v="2012-08-02T07:06:00"/>
        <d v="2012-08-05T13:38:00"/>
        <d v="2012-08-11T16:41:00"/>
        <d v="2012-08-09T22:20:00"/>
        <d v="2012-08-10T08:54:00"/>
        <d v="2012-08-16T01:17:00"/>
        <d v="2012-08-16T18:41:00"/>
        <d v="2012-08-17T07:31:00"/>
        <d v="2012-08-17T19:27:00"/>
        <d v="2012-08-20T11:38:00"/>
        <d v="2012-08-19T01:28:00"/>
        <d v="2012-08-22T17:09:00"/>
        <d v="2012-08-25T20:08:00"/>
        <d v="2012-08-14T13:34:00"/>
        <d v="2012-09-05T00:21:00"/>
        <d v="2012-09-02T02:10:00"/>
        <d v="2012-09-04T05:42:00"/>
        <d v="2012-09-07T15:19:00"/>
        <d v="2012-09-07T20:35:00"/>
        <d v="2012-09-07T23:02:00"/>
        <d v="2012-09-12T11:55:00"/>
        <d v="2012-09-14T11:52:00"/>
        <d v="2012-09-06T22:03:00"/>
        <d v="2012-09-17T17:15:00"/>
        <d v="2012-09-20T12:11:00"/>
        <d v="2012-09-23T22:10:00"/>
        <d v="2012-09-18T00:50:00"/>
        <d v="2012-09-27T12:23:00"/>
        <d v="2012-09-23T10:58:00"/>
        <d v="2012-09-27T15:57:00"/>
        <d v="2012-09-28T23:28:00"/>
        <d v="2012-10-01T08:05:00"/>
        <d v="2012-10-04T06:36:00"/>
        <d v="2012-10-05T02:51:00"/>
        <d v="2012-10-08T08:06:00"/>
        <d v="2012-10-06T23:00:00"/>
        <d v="2012-10-11T10:15:00"/>
        <d v="2012-10-11T15:00:00"/>
        <d v="2012-10-11T18:00:00"/>
        <d v="2012-10-12T04:22:00"/>
        <d v="2012-10-13T21:51:00"/>
        <d v="2012-10-13T21:44:00"/>
        <d v="2012-10-15T07:35:00"/>
        <d v="2012-10-18T20:00:00"/>
        <d v="2012-10-21T17:11:00"/>
        <d v="2012-10-22T09:15:00"/>
        <d v="2012-10-28T12:35:00"/>
        <d v="2012-11-03T20:08:00"/>
        <d v="2012-10-18T10:43:00"/>
        <d v="2012-11-05T14:57:00"/>
        <d v="2012-11-10T02:04:00"/>
        <d v="2012-11-10T10:17:00"/>
        <d v="2012-11-12T23:48:00"/>
        <d v="2012-11-17T06:00:00"/>
        <d v="2012-11-11T15:05:00"/>
        <d v="2012-11-21T07:30:00"/>
        <d v="2012-11-20T00:04:00"/>
        <d v="2012-11-09T03:39:00"/>
        <d v="2012-11-16T06:58:00"/>
        <d v="2012-11-18T01:56:00"/>
        <d v="2012-09-07T11:45:00"/>
        <d v="2012-11-24T22:33:00"/>
        <d v="2012-09-28T23:00:00"/>
        <d v="2012-11-26T06:02:00"/>
        <d v="2012-11-27T14:00:00"/>
        <d v="2012-11-15T02:15:00"/>
        <d v="2012-11-27T11:30:00"/>
        <d v="2012-11-24T23:48:00"/>
        <d v="2012-11-26T16:00:00"/>
        <d v="2012-11-28T23:33:00"/>
        <d v="2012-11-30T22:57:00"/>
        <d v="2012-12-01T02:28:00"/>
        <d v="2012-12-05T22:24:00"/>
        <d v="2012-12-06T23:30:00"/>
        <d v="2012-12-05T23:35:00"/>
        <d v="2012-12-09T14:00:00"/>
        <d v="2012-12-11T12:00:00"/>
        <d v="2012-12-13T00:12:00"/>
        <d v="2012-12-14T00:51:00"/>
        <d v="2012-12-12T17:30:00"/>
        <d v="2012-12-16T23:00:00"/>
        <d v="2012-12-18T03:40:00"/>
        <d v="2012-12-17T13:05:00"/>
        <d v="2012-12-18T23:05:00"/>
        <d v="2012-12-18T04:06:00"/>
        <d v="2012-12-24T20:03:00"/>
        <d v="2012-12-26T12:18:00"/>
        <d v="2012-12-01T17:25:00"/>
        <d v="2013-01-04T14:39:00"/>
        <d v="2013-01-04T17:06:00"/>
        <d v="2013-01-02T11:42:00"/>
        <d v="2013-01-04T21:22:00"/>
        <d v="2012-12-29T20:52:00"/>
        <d v="2012-12-12T12:00:00"/>
        <d v="2013-01-09T04:50:00"/>
        <d v="2013-01-10T19:10:00"/>
        <d v="2013-01-11T22:30:00"/>
        <d v="2013-01-10T01:37:00"/>
        <d v="2013-01-11T07:43:00"/>
        <d v="2013-01-15T20:11:00"/>
        <d v="2013-01-17T03:22:00"/>
        <d v="2013-01-18T12:08:00"/>
        <d v="2013-01-16T08:05:00"/>
        <d v="2013-01-21T06:00:00"/>
        <d v="2013-01-22T23:44:00"/>
        <d v="2013-01-20T22:56:00"/>
        <d v="2013-01-26T09:41:00"/>
        <d v="2013-01-21T00:52:00"/>
        <d v="2013-01-26T02:16:00"/>
        <d v="2013-01-29T18:03:00"/>
        <d v="2013-01-30T18:03:00"/>
        <d v="2013-01-28T23:16:00"/>
        <d v="2013-01-31T23:16:00"/>
        <d v="2013-01-20T14:17:00"/>
        <d v="2013-02-01T09:48:00"/>
        <d v="2013-02-04T06:00:00"/>
        <d v="2013-02-05T03:11:00"/>
        <d v="2013-02-06T07:16:00"/>
        <d v="2013-02-09T00:09:00"/>
        <d v="2013-01-10T16:00:00"/>
        <d v="2013-02-12T12:34:00"/>
        <d v="2013-02-16T21:52:00"/>
        <d v="2013-02-17T21:25:00"/>
        <d v="2013-02-15T16:11:00"/>
        <d v="2013-02-16T20:49:00"/>
        <d v="2013-02-20T07:00:00"/>
        <d v="2013-02-16T08:10:00"/>
        <d v="2013-02-20T08:00:00"/>
        <d v="2013-02-22T16:56:00"/>
        <d v="2013-02-26T20:17:00"/>
        <d v="2013-03-01T15:17:00"/>
        <d v="2013-02-26T01:16:00"/>
        <d v="2013-03-01T18:40:00"/>
        <d v="2013-02-25T12:39:00"/>
        <d v="2013-03-07T08:06:00"/>
        <d v="2013-03-07T20:30:00"/>
        <d v="2013-01-27T09:00:00"/>
        <d v="2013-03-10T22:33:00"/>
        <d v="2013-03-12T07:30:00"/>
        <d v="2013-03-11T12:14:00"/>
        <d v="2013-03-12T20:00:00"/>
        <d v="2013-02-26T20:30:00"/>
        <d v="2013-03-14T07:53:00"/>
        <d v="2013-03-19T06:00:00"/>
        <d v="2013-03-16T05:00:00"/>
        <d v="2013-03-16T03:09:00"/>
        <d v="2013-03-19T03:19:00"/>
        <d v="2013-03-19T01:16:00"/>
        <d v="2013-03-23T14:22:00"/>
        <d v="2013-03-25T11:26:00"/>
        <d v="2013-03-27T12:34:00"/>
        <d v="2013-03-28T06:20:00"/>
        <d v="2013-03-19T08:42:00"/>
        <d v="2013-02-11T19:29:00"/>
        <d v="2013-04-05T12:39:00"/>
        <d v="2013-04-13T09:48:00"/>
        <d v="2013-04-11T07:24:00"/>
        <d v="2013-04-15T21:57:00"/>
        <d v="2013-04-20T09:36:00"/>
        <d v="2013-04-21T15:39:00"/>
        <d v="2013-04-19T07:07:00"/>
        <d v="2013-04-22T22:49:00"/>
        <d v="2013-04-25T13:30:00"/>
        <d v="2013-04-28T20:29:00"/>
        <d v="2013-04-27T21:45:00"/>
        <d v="2013-04-30T00:50:00"/>
        <d v="2013-04-23T08:12:00"/>
        <d v="2013-05-06T16:02:00"/>
        <d v="2013-05-08T13:52:00"/>
        <d v="2013-05-13T05:00:00"/>
        <d v="2013-05-18T23:00:00"/>
        <d v="2013-05-24T13:27:00"/>
        <d v="2013-05-26T15:50:00"/>
        <d v="2013-05-27T04:48:00"/>
        <d v="2013-05-25T05:49:00"/>
        <d v="2013-05-25T11:22:00"/>
        <d v="2013-05-26T19:13:00"/>
        <d v="2013-05-27T07:36:00"/>
        <d v="2013-05-18T01:30:00"/>
        <d v="2013-05-31T13:15:00"/>
        <d v="2013-06-03T08:33:00"/>
        <d v="2013-05-18T02:02:00"/>
        <d v="2013-05-27T10:06:00"/>
        <d v="2013-05-29T15:53:00"/>
        <d v="2013-06-05T16:00:00"/>
        <d v="2013-06-09T00:00:00"/>
        <d v="2013-06-06T08:43:00"/>
        <d v="2013-06-05T14:44:00"/>
        <d v="2013-06-08T19:37:00"/>
        <d v="2013-06-09T13:39:00"/>
        <d v="2013-06-05T09:46:00"/>
        <d v="2013-06-10T03:25:00"/>
        <d v="2013-06-09T01:24:00"/>
        <d v="2013-06-04T00:25:00"/>
        <d v="2013-06-13T14:33:00"/>
        <d v="2013-06-16T08:00:00"/>
        <d v="2013-06-09T23:00:00"/>
        <d v="2013-06-17T07:00:00"/>
        <d v="2013-06-17T11:52:00"/>
        <d v="2013-06-14T12:12:00"/>
        <d v="2013-06-13T01:11:00"/>
        <d v="2013-06-20T00:22:00"/>
        <d v="2013-06-17T23:23:00"/>
        <d v="2013-06-23T09:21:00"/>
        <d v="2013-06-23T13:45:00"/>
        <d v="2013-06-23T16:26:00"/>
        <d v="2013-03-12T12:46:00"/>
        <d v="2013-06-28T07:57:00"/>
        <d v="2013-07-01T05:30:00"/>
        <d v="2013-06-28T01:40:00"/>
        <d v="2013-07-01T11:20:00"/>
        <d v="2013-07-07T22:52:00"/>
        <d v="2013-07-08T02:40:00"/>
        <d v="2013-07-10T07:17:00"/>
        <d v="2013-07-08T09:46:00"/>
        <d v="2013-07-16T15:30:00"/>
        <d v="2013-07-10T22:34:00"/>
        <d v="2013-07-07T08:15:00"/>
        <d v="2013-07-15T20:11:00"/>
        <d v="2013-07-17T22:54:00"/>
        <d v="2013-07-17T08:36:00"/>
        <d v="2013-07-20T23:14:00"/>
        <d v="2013-07-16T17:04:00"/>
        <d v="2013-07-22T12:27:00"/>
        <d v="2013-07-21T17:08:00"/>
        <d v="2013-07-20T23:00:00"/>
        <d v="2013-07-24T14:07:00"/>
        <d v="2013-07-23T02:10:00"/>
        <d v="2013-07-22T15:00:00"/>
        <d v="2013-07-25T01:08:00"/>
        <d v="2013-07-27T23:00:00"/>
        <d v="2013-07-28T05:38:00"/>
        <d v="2013-07-31T23:00:00"/>
        <d v="2013-08-01T05:35:00"/>
        <d v="2013-08-01T05:45:00"/>
        <d v="2013-08-03T02:04:00"/>
        <d v="2013-07-31T23:03:00"/>
        <d v="2013-08-06T09:16:00"/>
        <d v="2013-08-01T22:50:00"/>
        <d v="2013-08-08T20:00:00"/>
        <d v="2013-08-12T16:00:00"/>
        <d v="2013-08-11T19:27:00"/>
        <d v="2013-08-13T22:15:00"/>
        <d v="2013-07-28T15:06:00"/>
        <d v="2013-08-12T20:16:00"/>
        <d v="2013-08-10T08:02:00"/>
        <d v="2013-08-12T17:35:00"/>
        <d v="2013-07-30T13:25:00"/>
        <d v="2013-08-03T02:55:00"/>
        <d v="2013-08-16T10:24:00"/>
        <d v="2013-08-20T14:42:00"/>
        <d v="2013-08-23T12:58:00"/>
        <d v="2013-08-23T22:50:00"/>
        <d v="2013-08-24T09:50:00"/>
        <d v="2013-08-25T06:30:00"/>
        <d v="2013-08-27T22:00:00"/>
        <d v="2013-08-24T04:00:00"/>
        <d v="2013-08-27T05:18:00"/>
        <d v="2013-08-31T11:29:00"/>
        <d v="2013-08-13T10:07:00"/>
        <d v="2013-09-04T01:02:00"/>
        <d v="2013-09-06T05:00:00"/>
        <d v="2013-09-08T13:05:00"/>
        <d v="2013-08-31T15:00:00"/>
        <d v="2013-08-23T20:49:00"/>
        <d v="2013-08-27T22:56:00"/>
        <d v="2013-09-11T10:29:00"/>
        <d v="2013-09-12T21:21:00"/>
        <d v="2013-09-12T13:30:00"/>
        <d v="2013-08-12T18:58:00"/>
        <d v="2013-09-16T23:01:00"/>
        <d v="2013-09-17T00:50:00"/>
        <d v="2013-09-18T07:30:00"/>
        <d v="2013-09-23T18:30:00"/>
        <d v="2013-09-19T22:34:00"/>
        <d v="2013-09-21T23:43:00"/>
        <d v="2013-09-19T14:27:00"/>
        <d v="2013-09-24T21:19:00"/>
        <d v="2013-09-23T15:53:00"/>
        <d v="2013-09-23T14:38:00"/>
        <d v="2013-09-26T21:35:00"/>
        <d v="2013-09-27T00:26:00"/>
        <d v="2013-10-01T07:14:00"/>
        <d v="2013-10-04T22:59:00"/>
        <d v="2013-10-04T21:51:00"/>
        <d v="2013-10-06T08:00:00"/>
        <d v="2013-10-10T02:16:00"/>
        <d v="2013-10-17T05:22:00"/>
        <d v="2013-10-12T01:02:00"/>
        <d v="2013-10-18T00:10:00"/>
        <d v="2013-10-17T23:49:00"/>
        <d v="2013-10-08T23:00:00"/>
        <d v="2013-10-20T13:21:00"/>
        <d v="2013-10-19T13:13:00"/>
        <d v="2013-10-23T07:39:00"/>
        <d v="2013-10-23T12:27:00"/>
        <d v="2013-10-27T23:16:00"/>
        <d v="2013-10-29T10:55:00"/>
        <d v="2013-10-16T21:49:00"/>
        <d v="2013-10-14T10:22:00"/>
        <d v="2013-10-29T16:00:00"/>
        <d v="2013-11-01T06:26:00"/>
        <d v="2013-11-04T06:30:00"/>
        <d v="2013-10-29T22:58:00"/>
        <d v="2013-10-29T23:00:00"/>
        <d v="2013-11-04T17:14:00"/>
        <d v="2013-10-23T09:53:00"/>
        <d v="2013-10-23T00:31:00"/>
        <d v="2013-11-08T23:53:00"/>
        <d v="2013-11-15T21:27:00"/>
        <d v="2013-11-17T05:00:00"/>
        <d v="2013-11-16T21:47:00"/>
        <d v="2013-11-15T11:20:00"/>
        <d v="2013-11-18T09:00:00"/>
        <d v="2013-11-24T18:23:00"/>
        <d v="2013-11-25T23:32:00"/>
        <d v="2013-11-30T02:08:00"/>
        <d v="2013-11-29T02:13:00"/>
        <d v="2013-12-02T01:09:00"/>
        <d v="2013-12-01T01:03:00"/>
        <d v="2013-12-03T11:10:00"/>
        <d v="2013-12-02T22:12:00"/>
        <d v="2013-12-03T10:00:00"/>
        <d v="2013-12-04T08:27:00"/>
        <d v="2013-12-05T08:46:00"/>
        <d v="2013-12-08T09:12:00"/>
        <d v="2013-12-09T15:03:00"/>
        <d v="2013-10-23T01:14:00"/>
        <d v="2013-12-14T19:30:00"/>
        <d v="2013-12-05T11:57:00"/>
        <d v="2013-12-12T05:52:00"/>
        <d v="2013-12-15T22:37:00"/>
        <d v="2013-12-16T22:37:00"/>
        <d v="2013-12-16T22:00:00"/>
        <d v="2013-12-16T18:20:00"/>
        <d v="2013-12-16T04:40:00"/>
        <d v="2013-12-11T22:00:00"/>
        <d v="2013-12-16T12:00:00"/>
        <d v="2013-12-09T11:44:00"/>
        <d v="2013-12-16T22:48:00"/>
        <d v="2013-12-17T01:42:00"/>
        <d v="2013-12-21T14:46:00"/>
        <d v="2013-12-22T22:49:00"/>
        <d v="2013-12-25T22:00:00"/>
        <d v="2013-12-26T17:10:00"/>
        <d v="2013-12-29T21:00:00"/>
        <d v="2013-12-30T21:00:00"/>
        <d v="2013-12-30T12:52:00"/>
        <d v="2013-12-30T06:43:00"/>
        <d v="2014-01-01T00:00:00"/>
        <d v="2014-01-01T10:05:00"/>
        <d v="2014-01-02T08:46:00"/>
        <d v="2014-01-05T15:59:00"/>
        <d v="2014-01-04T15:05:00"/>
        <d v="2014-01-05T16:27:00"/>
        <d v="2014-01-02T21:55:00"/>
        <d v="2014-01-07T00:27:00"/>
        <d v="2014-01-08T00:00:00"/>
        <d v="2014-01-09T05:40:00"/>
        <d v="2014-01-04T18:59:00"/>
        <d v="2014-01-09T00:31:00"/>
        <d v="2014-01-03T08:58:00"/>
        <d v="2014-01-10T09:30:00"/>
        <d v="2014-01-11T00:35:00"/>
        <d v="2014-01-08T23:44:00"/>
        <d v="2014-01-10T09:05:00"/>
        <d v="2014-01-08T03:09:00"/>
        <d v="2014-01-12T05:20:00"/>
        <d v="2014-01-11T00:01:00"/>
        <d v="2014-01-11T04:00:00"/>
        <d v="2014-01-14T08:41:00"/>
        <d v="2014-01-09T09:12:00"/>
        <d v="2014-01-12T01:20:00"/>
        <d v="2014-01-13T21:33:00"/>
        <d v="2014-01-13T22:22:00"/>
        <d v="2014-01-07T20:43:00"/>
        <d v="2014-01-06T13:46:00"/>
        <d v="2014-01-21T00:00:00"/>
        <d v="2014-01-06T19:30:00"/>
        <d v="2014-01-22T14:36:00"/>
        <d v="2014-01-22T01:05:00"/>
        <d v="2014-01-24T01:00:00"/>
        <d v="2014-01-13T12:09:00"/>
        <d v="2014-01-26T09:00:00"/>
        <d v="2014-01-27T19:30:00"/>
        <d v="2014-02-01T03:10:00"/>
        <d v="2014-01-31T01:33:00"/>
        <d v="2014-01-31T04:36:00"/>
        <d v="2014-01-31T20:09:00"/>
        <d v="2014-02-03T00:25:00"/>
        <d v="2014-02-02T17:06:00"/>
        <d v="2014-02-02T02:32:00"/>
        <d v="2014-01-28T22:16:00"/>
        <d v="2014-01-31T17:05:00"/>
        <d v="2014-01-31T03:25:00"/>
        <d v="2014-02-04T11:50:00"/>
        <d v="2014-02-01T18:21:00"/>
        <d v="2014-02-10T02:49:00"/>
        <d v="2014-02-08T22:18:00"/>
        <d v="2014-02-09T19:52:00"/>
        <d v="2014-02-12T22:25:00"/>
        <d v="2014-02-09T15:51:00"/>
        <d v="2014-02-13T00:05:00"/>
        <d v="2014-02-10T18:00:00"/>
        <d v="2014-02-14T11:26:00"/>
        <d v="2014-02-16T23:23:00"/>
        <d v="2014-02-17T08:48:00"/>
        <d v="2014-02-14T03:16:00"/>
        <d v="2014-02-18T09:32:00"/>
        <d v="2014-02-15T23:41:00"/>
        <d v="2014-02-15T23:44:00"/>
        <d v="2014-02-18T01:55:00"/>
        <d v="2014-02-16T04:21:00"/>
        <d v="2014-02-07T01:23:00"/>
        <d v="2014-02-14T01:30:00"/>
        <d v="2014-02-21T07:18:00"/>
        <d v="2014-02-18T21:38:00"/>
        <d v="2014-02-18T13:55:00"/>
        <d v="2014-02-24T10:13:00"/>
        <d v="2014-02-24T22:45:00"/>
        <d v="2014-02-24T16:57:00"/>
        <d v="2014-02-24T23:59:00"/>
        <d v="2014-02-27T07:31:00"/>
        <d v="2014-01-30T14:01:00"/>
        <d v="2014-03-03T06:45:00"/>
        <d v="2014-03-03T09:30:00"/>
        <d v="2014-02-28T06:00:00"/>
        <d v="2014-03-04T08:20:00"/>
        <d v="2014-03-03T18:19:00"/>
        <d v="2014-02-25T03:31:00"/>
        <d v="2014-02-28T06:57:00"/>
        <d v="2014-03-06T11:07:00"/>
        <d v="2014-03-08T00:27:00"/>
        <d v="2014-03-04T09:46:00"/>
        <d v="2014-03-08T02:41:00"/>
        <d v="2014-03-09T03:22:00"/>
        <d v="2014-02-25T00:47:00"/>
        <d v="2014-03-08T05:44:00"/>
        <d v="2014-02-06T08:45:00"/>
        <d v="2014-03-11T08:48:00"/>
        <d v="2014-02-19T00:54:00"/>
        <d v="2014-03-06T11:10:00"/>
        <d v="2014-03-15T11:30:00"/>
        <d v="2014-03-16T11:30:00"/>
        <d v="2014-03-12T02:22:00"/>
        <d v="2014-03-16T03:34:00"/>
        <d v="2014-03-16T01:43:00"/>
        <d v="2014-03-19T04:47:00"/>
        <d v="2014-03-24T10:09:00"/>
        <d v="2014-03-22T04:16:00"/>
        <d v="2014-03-21T16:25:00"/>
        <d v="2014-03-26T16:00:00"/>
        <d v="2014-03-24T04:15:00"/>
        <d v="2014-03-10T08:16:00"/>
        <d v="2014-03-25T01:10:00"/>
        <d v="2014-03-25T13:59:00"/>
        <d v="2014-03-28T15:39:00"/>
        <d v="2014-03-28T12:00:00"/>
        <d v="2014-04-01T06:30:00"/>
        <d v="2014-03-24T16:27:00"/>
        <d v="2014-04-02T07:00:00"/>
        <d v="2014-04-01T23:59:00"/>
        <d v="2014-03-29T00:48:00"/>
        <d v="2014-03-14T12:33:00"/>
        <d v="2014-04-04T11:36:00"/>
        <d v="2014-04-09T06:00:00"/>
        <d v="2014-04-01T12:50:00"/>
        <d v="2014-04-09T23:52:00"/>
        <d v="2014-04-14T03:10:00"/>
        <d v="2014-04-19T08:00:00"/>
        <d v="2014-04-21T03:10:00"/>
        <d v="2014-04-18T14:42:00"/>
        <d v="2014-04-21T19:38:00"/>
        <d v="2014-04-18T01:31:00"/>
        <d v="2014-04-22T01:16:00"/>
        <d v="2014-04-23T19:00:00"/>
        <d v="2014-04-22T00:30:00"/>
        <d v="2014-04-22T06:12:00"/>
        <d v="2014-04-24T21:49:00"/>
        <d v="2014-04-26T17:04:00"/>
        <d v="2014-04-30T23:20:00"/>
        <d v="2014-04-29T20:49:00"/>
        <d v="2014-05-03T04:45:00"/>
        <d v="2014-05-03T16:21:00"/>
        <d v="2014-05-01T21:20:00"/>
        <d v="2014-05-03T23:00:00"/>
        <d v="2014-05-03T01:18:00"/>
        <d v="2014-05-06T10:41:00"/>
        <d v="2014-05-02T07:47:00"/>
        <d v="2014-05-15T08:03:00"/>
        <d v="2014-05-16T17:57:00"/>
        <d v="2014-05-19T23:40:00"/>
        <d v="2014-05-20T22:57:00"/>
        <d v="2014-05-25T23:00:00"/>
        <d v="2014-05-20T13:49:00"/>
        <d v="2014-05-04T23:00:00"/>
        <d v="2014-06-03T12:07:00"/>
        <d v="2014-05-03T16:45:00"/>
        <d v="2014-06-03T22:10:00"/>
        <d v="2014-06-03T22:11:00"/>
        <d v="2014-06-06T16:00:00"/>
        <d v="2014-06-04T14:47:00"/>
        <d v="2014-06-06T21:35:00"/>
        <d v="2014-06-05T06:57:00"/>
        <d v="2014-06-05T08:54:00"/>
        <d v="2014-06-10T18:55:00"/>
        <d v="2014-06-10T02:21:00"/>
        <d v="2014-06-12T06:00:00"/>
        <d v="2014-06-10T23:00:00"/>
        <d v="2014-05-27T14:21:00"/>
        <d v="2014-06-20T08:42:00"/>
        <d v="2014-06-20T23:06:00"/>
        <d v="2014-06-20T10:45:00"/>
        <d v="2014-06-19T08:00:00"/>
        <d v="2014-06-17T21:53:00"/>
        <d v="2014-06-14T00:38:00"/>
        <d v="2014-06-20T22:11:00"/>
        <d v="2014-06-20T23:16:00"/>
        <d v="2014-06-23T22:11:00"/>
        <d v="2014-06-17T23:00:00"/>
        <d v="2014-06-19T12:45:00"/>
        <d v="2014-06-23T05:05:00"/>
        <d v="2014-06-24T23:39:00"/>
        <d v="2014-06-20T23:44:00"/>
        <d v="2014-06-21T17:30:00"/>
        <d v="2014-06-24T17:36:00"/>
        <d v="2014-06-25T21:46:00"/>
        <d v="2014-06-27T09:39:00"/>
        <d v="2014-06-30T20:28:00"/>
        <d v="2014-07-02T22:13:00"/>
        <d v="2014-06-29T20:00:00"/>
        <d v="2014-07-04T02:41:00"/>
        <d v="2014-07-02T09:07:00"/>
        <d v="2014-06-10T08:00:00"/>
        <d v="2014-07-05T21:35:00"/>
        <d v="2014-07-07T16:04:00"/>
        <d v="2014-07-10T01:37:00"/>
        <d v="2014-07-10T22:01:00"/>
        <d v="2014-07-11T02:22:00"/>
        <d v="2014-07-11T19:36:00"/>
        <d v="2014-07-15T05:20:00"/>
        <d v="2014-07-14T06:29:00"/>
        <d v="2014-07-18T06:00:00"/>
        <d v="2014-07-17T18:00:00"/>
        <d v="2014-07-16T23:04:00"/>
        <d v="2014-07-17T21:32:00"/>
        <d v="2014-07-16T13:27:00"/>
        <d v="2014-07-19T15:07:00"/>
        <d v="2014-07-23T10:20:00"/>
        <d v="2014-07-25T22:31:00"/>
        <d v="2014-07-19T04:38:00"/>
        <d v="2014-07-25T22:32:00"/>
        <d v="2014-07-24T21:15:00"/>
        <d v="2014-03-03T07:46:00"/>
        <d v="2014-07-21T12:57:00"/>
        <d v="2014-08-01T11:21:00"/>
        <d v="2014-08-02T03:26:00"/>
        <d v="2014-07-24T09:50:00"/>
        <d v="2014-08-09T11:11:00"/>
        <d v="2014-07-29T00:16:00"/>
        <d v="2014-08-09T16:00:00"/>
        <d v="2014-08-07T01:14:00"/>
        <d v="2014-08-05T23:00:00"/>
        <d v="2014-08-09T19:22:00"/>
        <d v="2014-08-11T08:00:00"/>
        <d v="2014-08-15T00:37:00"/>
        <d v="2014-08-11T07:03:00"/>
        <d v="2014-08-16T21:10:00"/>
        <d v="2014-08-17T03:48:00"/>
        <d v="2014-08-22T04:30:00"/>
        <d v="2014-08-17T13:11:00"/>
        <d v="2014-08-22T13:09:00"/>
        <d v="2014-08-29T05:00:00"/>
        <d v="2014-08-28T15:18:00"/>
        <d v="2014-08-29T08:30:00"/>
        <d v="2014-08-31T16:47:00"/>
        <d v="2014-09-01T05:00:00"/>
        <d v="2014-08-20T13:33:00"/>
        <d v="2014-09-01T13:07:00"/>
        <d v="2014-09-05T06:03:00"/>
        <d v="2014-09-03T20:18:00"/>
        <d v="2014-09-13T13:20:00"/>
        <d v="2014-09-15T20:24:00"/>
        <d v="2014-09-15T12:19:00"/>
        <d v="2014-09-15T23:00:00"/>
        <d v="2014-09-02T06:07:00"/>
        <d v="2014-09-20T21:36:00"/>
        <d v="2014-09-20T00:50:00"/>
        <d v="2014-10-01T07:00:00"/>
        <d v="2014-10-04T12:26:00"/>
        <d v="2014-10-03T07:01:00"/>
        <d v="2014-10-04T10:05:00"/>
        <d v="2014-10-01T09:07:00"/>
        <d v="2014-10-03T09:05:00"/>
        <d v="2014-10-04T13:05:00"/>
        <d v="2014-10-06T07:48:00"/>
        <d v="2014-10-07T17:43:00"/>
        <d v="2014-10-07T18:30:00"/>
        <d v="2014-10-07T20:46:00"/>
        <d v="2014-10-08T13:00:00"/>
        <d v="2014-10-11T06:00:00"/>
        <d v="2014-10-09T13:18:00"/>
        <d v="2014-10-13T09:04:00"/>
        <d v="2014-09-22T04:16:00"/>
        <d v="2014-10-16T07:40:00"/>
        <d v="2014-10-10T11:49:00"/>
        <d v="2014-10-18T00:48:00"/>
        <d v="2014-10-21T23:38:00"/>
        <d v="2014-10-21T22:05:00"/>
        <d v="2014-10-21T10:50:00"/>
        <d v="2014-10-23T23:12:00"/>
        <d v="2014-10-23T09:54:00"/>
        <d v="2014-10-22T00:29:00"/>
        <d v="2014-10-23T15:41:00"/>
        <d v="2014-10-14T11:31:00"/>
        <d v="2014-10-16T11:44:00"/>
        <d v="2014-10-25T08:45:00"/>
        <d v="2014-10-28T21:29:00"/>
        <d v="2014-10-24T12:01:00"/>
        <d v="2014-10-31T13:00:00"/>
        <d v="2014-11-03T05:31:00"/>
        <d v="2014-11-02T22:29:00"/>
        <d v="2014-11-03T06:00:00"/>
        <d v="2014-11-03T23:57:00"/>
        <d v="2014-11-03T07:18:00"/>
        <d v="2014-11-04T12:27:00"/>
        <d v="2014-11-08T09:17:00"/>
        <d v="2014-11-08T01:27:00"/>
        <d v="2014-11-08T01:26:00"/>
        <d v="2014-11-08T01:31:00"/>
        <d v="2014-10-31T23:00:00"/>
        <d v="2014-11-04T16:31:00"/>
        <d v="2014-11-11T03:55:00"/>
        <d v="2014-11-08T01:21:00"/>
        <d v="2014-11-12T11:34:00"/>
        <d v="2014-11-15T03:33:00"/>
        <d v="2014-11-15T05:07:00"/>
        <d v="2014-11-13T12:27:00"/>
        <d v="2014-11-18T06:00:00"/>
        <d v="2014-11-11T00:00:00"/>
        <d v="2014-11-23T06:00:00"/>
        <d v="2014-11-20T06:31:00"/>
        <d v="2014-11-24T11:17:00"/>
        <d v="2014-11-22T01:51:00"/>
        <d v="2014-11-28T00:00:00"/>
        <d v="2014-11-28T07:39:00"/>
        <d v="2014-11-27T12:12:00"/>
        <d v="2014-12-03T06:00:00"/>
        <d v="2014-12-03T16:07:00"/>
        <d v="2014-11-24T19:45:00"/>
        <d v="2014-12-04T02:07:00"/>
        <d v="2014-12-07T13:09:00"/>
        <d v="2014-12-03T04:54:00"/>
        <d v="2014-12-06T20:45:00"/>
        <d v="2014-12-11T02:26:00"/>
        <d v="2014-12-15T05:37:00"/>
        <d v="2014-12-17T21:48:00"/>
        <d v="2014-12-17T23:43:00"/>
        <d v="2014-12-21T07:43:00"/>
        <d v="2014-12-03T00:00:00"/>
        <d v="2014-12-20T01:41:00"/>
        <d v="2014-12-20T02:02:00"/>
        <d v="2014-12-20T23:00:00"/>
        <d v="2014-12-20T04:29:00"/>
        <d v="2014-12-27T00:43:00"/>
        <d v="2014-12-29T15:38:00"/>
        <d v="2014-12-31T15:28:00"/>
        <d v="2014-12-29T11:57:00"/>
        <d v="2015-01-01T00:00:00"/>
        <d v="2015-01-03T15:28:00"/>
        <d v="2015-01-05T06:01:00"/>
        <d v="2015-01-01T20:02:00"/>
        <d v="2015-01-05T11:37:00"/>
        <d v="2015-01-07T07:00:00"/>
        <d v="2015-01-08T00:05:00"/>
        <d v="2015-01-08T10:34:00"/>
        <d v="2014-12-18T10:26:00"/>
        <d v="2015-01-10T18:47:00"/>
        <d v="2015-01-07T10:23:00"/>
        <d v="2015-01-09T02:44:00"/>
        <d v="2015-01-10T23:05:00"/>
        <d v="2015-01-11T23:53:00"/>
        <d v="2015-01-15T19:55:00"/>
        <d v="2015-01-18T20:30:00"/>
        <d v="2015-01-19T09:09:00"/>
        <d v="2015-01-16T19:18:00"/>
        <d v="2015-01-08T22:02:00"/>
        <d v="2015-01-22T08:01:00"/>
        <d v="2015-01-20T09:37:00"/>
        <d v="2015-01-23T14:20:00"/>
        <d v="2015-01-22T13:00:00"/>
        <d v="2015-01-28T04:00:00"/>
        <d v="2015-01-29T10:59:00"/>
        <d v="2015-01-28T10:16:00"/>
        <d v="2015-01-26T13:17:00"/>
        <d v="2015-01-28T06:46:00"/>
        <d v="2015-01-30T10:52:00"/>
        <d v="2015-01-31T09:19:00"/>
        <d v="2015-02-01T02:07:00"/>
        <d v="2015-01-29T18:38:00"/>
        <d v="2015-02-05T21:44:00"/>
        <d v="2015-01-18T11:17:00"/>
        <d v="2015-02-09T13:41:00"/>
        <d v="2015-02-10T07:45:00"/>
        <d v="2015-02-16T13:00:00"/>
        <d v="2015-02-16T15:00:00"/>
        <d v="2015-02-18T17:38:00"/>
        <d v="2015-02-21T01:03:00"/>
        <d v="2015-02-19T09:09:00"/>
        <d v="2015-02-23T00:33:00"/>
        <d v="2015-02-20T01:13:00"/>
        <d v="2015-02-25T21:00:00"/>
        <d v="2015-02-25T12:15:00"/>
        <d v="2015-02-26T00:00:00"/>
        <d v="2015-02-23T11:37:00"/>
        <d v="2015-02-25T13:00:00"/>
        <d v="2015-02-25T06:07:00"/>
        <d v="2015-03-04T02:56:00"/>
        <d v="2015-02-28T13:23:00"/>
        <d v="2015-03-03T04:01:00"/>
        <d v="2015-03-10T12:28:00"/>
        <d v="2015-03-14T17:57:00"/>
        <d v="2015-03-01T19:44:00"/>
        <d v="2015-03-11T19:56:00"/>
        <d v="2015-03-14T13:37:00"/>
        <d v="2015-03-16T13:45:00"/>
        <d v="2015-03-22T08:45:00"/>
        <d v="2015-03-24T04:13:00"/>
        <d v="2015-03-04T08:37:00"/>
        <d v="2015-03-20T15:30:00"/>
        <d v="2015-03-24T08:41:00"/>
        <d v="2015-02-17T20:18:00"/>
        <d v="2015-03-26T08:14:00"/>
        <d v="2015-03-26T02:12:00"/>
        <d v="2015-03-25T11:49:00"/>
        <d v="2015-04-01T16:00:00"/>
        <d v="2015-04-01T10:52:00"/>
        <d v="2015-04-04T09:07:00"/>
        <d v="2015-04-08T16:22:00"/>
        <d v="2015-04-07T20:57:00"/>
        <d v="2015-04-08T23:00:00"/>
        <d v="2015-04-06T14:14:00"/>
        <d v="2015-04-05T16:17:00"/>
        <d v="2015-04-13T12:06:00"/>
        <d v="2015-04-03T13:15:00"/>
        <d v="2015-04-05T17:03:00"/>
        <d v="2015-04-14T15:26:00"/>
        <d v="2015-04-20T23:23:00"/>
        <d v="2015-04-18T07:25:00"/>
        <d v="2015-04-27T00:51:00"/>
        <d v="2015-05-01T21:10:00"/>
        <d v="2015-05-01T21:45:00"/>
        <d v="2015-05-03T21:10:00"/>
        <d v="2015-05-06T15:33:00"/>
        <d v="2015-05-02T20:28:00"/>
        <d v="2015-05-08T00:39:00"/>
        <d v="2015-05-10T14:41:00"/>
        <d v="2015-05-17T13:48:00"/>
        <d v="2015-05-17T21:13:00"/>
        <d v="2015-05-22T06:20:00"/>
        <d v="2015-05-22T06:36:00"/>
        <d v="2015-05-25T19:39:00"/>
        <d v="2015-05-25T22:40:00"/>
        <d v="2015-05-22T15:43:00"/>
        <d v="2015-05-25T14:51:00"/>
        <d v="2015-05-13T07:50:00"/>
        <d v="2015-05-30T00:15:00"/>
        <d v="2015-06-01T05:25:00"/>
        <d v="2015-05-26T01:00:00"/>
        <d v="2015-06-04T00:20:00"/>
        <d v="2015-06-05T15:20:00"/>
        <d v="2015-06-02T00:29:00"/>
        <d v="2015-06-05T13:30:00"/>
        <d v="2015-06-07T14:21:00"/>
        <d v="2015-06-05T23:10:00"/>
        <d v="2015-06-10T17:00:00"/>
        <d v="2015-06-09T10:15:00"/>
        <d v="2015-06-04T20:46:00"/>
        <d v="2015-06-11T15:00:00"/>
        <d v="2015-06-11T21:43:00"/>
        <d v="2015-06-15T18:00:00"/>
        <d v="2015-06-15T23:20:00"/>
        <d v="2015-06-14T12:53:00"/>
        <d v="2015-06-17T13:11:00"/>
        <d v="2015-06-13T07:00:00"/>
        <d v="2015-06-14T08:24:00"/>
        <d v="2015-06-14T11:09:00"/>
        <d v="2015-06-18T19:12:00"/>
        <d v="2015-06-22T09:34:00"/>
        <d v="2015-06-25T13:00:00"/>
        <d v="2015-06-23T14:04:00"/>
        <d v="2015-06-26T12:53:00"/>
        <d v="2015-06-06T05:10:00"/>
        <d v="2015-06-28T05:00:00"/>
        <d v="2015-07-06T09:22:00"/>
        <d v="2015-07-06T13:47:00"/>
        <d v="2015-07-07T13:39:00"/>
        <d v="2015-07-08T00:42:00"/>
        <d v="2015-07-10T22:51:00"/>
        <d v="2015-07-14T04:00:00"/>
        <d v="2015-07-21T16:45:00"/>
        <d v="2015-07-15T14:37:00"/>
        <d v="2015-07-20T08:42:00"/>
        <d v="2015-07-17T23:08:00"/>
        <d v="2015-07-21T17:47:00"/>
        <d v="2015-07-24T10:35:00"/>
        <d v="2015-07-28T07:20:00"/>
        <d v="2015-07-28T07:29:00"/>
        <d v="2015-07-01T15:26:00"/>
        <d v="2015-08-03T15:00:00"/>
        <d v="2015-07-31T20:00:00"/>
        <d v="2015-08-07T16:25:00"/>
        <d v="2015-08-08T08:21:00"/>
        <d v="2015-08-07T02:53:00"/>
        <d v="2015-08-11T15:18:00"/>
        <d v="2015-08-10T09:21:00"/>
        <d v="2015-08-10T08:07:00"/>
        <d v="2015-08-10T20:30:00"/>
        <d v="2015-08-19T00:58:00"/>
        <d v="2015-08-24T13:09:00"/>
        <d v="2015-08-19T23:00:00"/>
        <d v="2015-08-24T23:12:00"/>
        <d v="2015-08-21T12:30:00"/>
        <d v="2015-08-27T23:14:00"/>
        <d v="2015-07-31T23:00:00"/>
        <d v="2015-08-28T23:16:00"/>
        <d v="2015-08-28T23:18:00"/>
        <d v="2015-09-01T14:00:00"/>
        <d v="2015-08-31T09:00:00"/>
        <d v="2015-09-01T21:08:00"/>
        <d v="2015-08-31T20:01:00"/>
        <d v="2015-09-03T04:17:00"/>
        <d v="2015-09-02T07:32:00"/>
        <d v="2015-09-04T20:57:00"/>
        <d v="2015-09-03T21:30:00"/>
        <d v="2015-09-08T10:44:00"/>
        <d v="2015-08-31T23:00:00"/>
        <d v="2015-09-10T15:57:00"/>
        <d v="2015-09-11T05:30:00"/>
        <d v="2015-09-09T05:48:00"/>
        <d v="2015-09-14T20:00:00"/>
        <d v="2015-09-14T23:15:00"/>
        <d v="2015-09-17T17:47:00"/>
        <d v="2015-09-16T00:04:00"/>
        <d v="2015-09-17T17:59:00"/>
        <d v="2015-09-19T14:37:00"/>
        <d v="2015-09-11T08:00:00"/>
        <d v="2015-09-27T09:59:00"/>
        <d v="2015-10-01T15:27:00"/>
        <d v="2015-10-12T10:00:00"/>
        <d v="2015-10-12T11:00:00"/>
        <d v="2015-10-12T19:00:00"/>
        <d v="2015-10-13T06:07:00"/>
        <d v="2015-10-16T16:17:00"/>
        <d v="2015-10-17T20:00:00"/>
        <d v="2015-10-17T20:58:00"/>
        <d v="2015-10-23T22:18:00"/>
        <d v="2015-10-23T08:27:00"/>
        <d v="2015-10-28T01:25:00"/>
        <d v="2015-10-12T21:35:00"/>
        <d v="2015-11-03T02:46:00"/>
        <d v="2015-11-04T14:29:00"/>
        <d v="2015-11-13T15:57:00"/>
        <d v="2015-11-13T18:27:00"/>
        <d v="2015-11-13T09:29:00"/>
        <d v="2015-11-13T20:33:00"/>
        <d v="2015-11-14T00:11:00"/>
        <d v="2015-11-14T00:17:00"/>
        <d v="2015-11-14T21:16:00"/>
        <d v="2015-11-18T10:40:00"/>
        <d v="2015-11-18T18:25:00"/>
        <d v="2015-11-14T10:29:00"/>
        <d v="2015-11-20T15:07:00"/>
        <d v="2015-11-20T03:57:00"/>
        <d v="2015-09-27T11:52:00"/>
        <d v="2015-11-23T02:17:00"/>
        <d v="2015-11-22T08:24:00"/>
        <d v="2015-11-26T06:28:00"/>
        <d v="2015-11-21T00:35:00"/>
        <d v="2015-11-28T07:52:00"/>
        <d v="2015-12-07T21:10:00"/>
        <d v="2015-12-07T09:23:00"/>
        <d v="2015-12-14T09:14:00"/>
        <d v="2015-12-15T02:03:00"/>
        <d v="2015-12-16T01:07:00"/>
        <d v="2015-12-21T11:55:00"/>
        <d v="2015-12-21T16:02:00"/>
        <d v="2015-12-17T22:07:00"/>
        <d v="2015-12-22T22:07:00"/>
        <d v="2015-12-20T22:02:00"/>
        <d v="2015-12-21T02:23:00"/>
        <d v="2015-12-21T17:59:00"/>
        <d v="2015-12-31T00:25:00"/>
        <d v="2015-12-31T00:30:00"/>
        <d v="2016-01-10T17:00:00"/>
        <d v="2016-01-10T17:30:00"/>
        <d v="2016-01-08T10:05:00"/>
        <d v="2016-01-10T19:29:00"/>
        <d v="2016-01-10T18:52:00"/>
        <d v="2016-01-08T07:14:00"/>
        <d v="2016-01-12T13:14:00"/>
        <d v="2016-01-14T01:31:00"/>
        <d v="2016-01-18T08:00:00"/>
        <d v="2016-01-18T08:40:00"/>
        <d v="2016-01-14T22:25:00"/>
        <d v="2016-01-14T22:13:00"/>
        <d v="2016-01-14T22:27:00"/>
        <d v="2016-01-18T06:00:00"/>
        <d v="2016-01-18T11:00:00"/>
        <d v="2016-01-19T08:45:00"/>
        <d v="2016-01-16T09:49:00"/>
        <d v="2016-01-19T22:48:00"/>
        <d v="2016-01-22T06:21:00"/>
        <d v="2016-01-21T23:00:00"/>
        <d v="2016-01-19T10:37:00"/>
        <d v="2016-01-25T07:00:00"/>
        <d v="2016-01-23T14:40:00"/>
        <d v="2016-01-29T11:00:00"/>
        <d v="2016-01-29T08:22:00"/>
        <d v="2016-01-26T10:08:00"/>
        <d v="2016-02-05T01:29:00"/>
        <d v="2016-02-18T06:00:00"/>
        <d v="2016-02-19T23:00:00"/>
        <d v="2016-02-21T18:00:00"/>
        <d v="2016-02-21T23:00:00"/>
        <d v="2016-02-25T09:28:00"/>
        <d v="2016-02-29T11:00:00"/>
        <d v="2016-03-01T16:15:00"/>
        <d v="2016-02-26T14:51:00"/>
        <d v="2016-03-01T08:00:00"/>
        <d v="2016-03-05T23:00:00"/>
        <d v="2016-03-06T01:00:00"/>
        <d v="2016-03-09T07:00:00"/>
        <d v="2016-03-06T01:17:00"/>
        <d v="2016-03-06T13:27:00"/>
        <d v="2016-03-14T07:23:00"/>
        <d v="2016-03-13T14:30:00"/>
        <d v="2016-03-14T06:15:00"/>
        <d v="2016-03-16T21:47:00"/>
        <d v="2016-03-19T01:06:00"/>
        <d v="2016-03-20T16:01:00"/>
        <d v="2016-03-22T23:23:00"/>
        <d v="2016-03-24T22:02:00"/>
        <d v="2016-03-25T14:40:00"/>
        <d v="2016-03-29T22:40:00"/>
        <d v="2016-03-29T04:00:00"/>
        <d v="2016-03-26T20:48:00"/>
        <d v="2016-03-31T10:16:00"/>
        <d v="2016-03-31T13:45:00"/>
        <d v="2016-03-30T14:51:00"/>
        <d v="2016-04-01T01:49:00"/>
        <d v="2016-04-12T00:42:00"/>
        <d v="2016-04-12T11:47:00"/>
        <d v="2016-04-17T20:08:00"/>
        <d v="2016-04-18T08:37:00"/>
        <d v="2016-04-21T02:14:00"/>
        <d v="2016-04-22T21:03:00"/>
        <d v="2016-04-25T13:22:00"/>
        <d v="2016-05-02T06:00:00"/>
        <d v="2016-04-04T12:43:00"/>
        <d v="2016-04-30T18:09:00"/>
        <d v="2016-04-25T21:03:00"/>
        <d v="2016-05-05T05:36:00"/>
        <d v="2016-05-09T21:59:00"/>
        <d v="2016-05-15T02:24:00"/>
        <d v="2016-05-22T00:15:00"/>
        <d v="2016-05-24T02:07:00"/>
        <d v="2016-05-23T21:19:00"/>
        <d v="2016-05-20T00:28:00"/>
        <d v="2016-05-29T06:00:00"/>
        <d v="2016-06-01T22:01:00"/>
        <d v="2016-06-02T01:22:00"/>
        <d v="2016-05-30T06:28:00"/>
        <d v="2016-06-06T11:18:00"/>
        <d v="2016-06-06T06:00:00"/>
        <d v="2016-06-10T18:41:00"/>
        <d v="2016-06-09T15:06:00"/>
        <d v="2016-06-06T19:54:00"/>
        <d v="2016-06-15T05:09:00"/>
        <d v="2016-06-06T06:37:00"/>
        <d v="2016-06-17T21:26:00"/>
        <d v="2016-06-18T21:26:00"/>
        <d v="2016-06-06T07:57:00"/>
        <d v="2016-06-17T13:10:00"/>
        <d v="2016-06-28T21:55:00"/>
        <d v="2016-06-23T20:45:00"/>
        <d v="2016-06-29T00:18:00"/>
        <d v="2016-06-30T01:17:00"/>
        <d v="2016-06-30T01:51:00"/>
        <d v="2016-07-03T05:18:00"/>
        <d v="2016-07-01T12:00:00"/>
        <d v="2016-07-05T18:33:00"/>
        <d v="2016-07-09T09:37:00"/>
        <d v="2016-07-06T21:23:00"/>
        <d v="2016-07-18T22:30:00"/>
        <d v="2016-07-18T08:36:00"/>
        <d v="2016-07-18T23:57:00"/>
        <d v="2016-07-14T22:28:00"/>
        <d v="2016-07-14T05:50:00"/>
        <d v="2016-07-28T13:22:00"/>
        <d v="2016-07-30T01:10:00"/>
        <d v="2016-07-28T09:01:00"/>
        <d v="2016-07-26T16:37:00"/>
        <d v="2016-08-02T22:31:00"/>
        <d v="2016-08-08T18:55:00"/>
        <d v="2016-08-11T12:17:00"/>
        <d v="2016-08-12T21:12:00"/>
        <d v="2016-08-18T13:11:00"/>
        <d v="2016-08-16T09:32:00"/>
        <d v="2016-08-15T00:56:00"/>
        <d v="2016-08-20T01:02:00"/>
        <d v="2016-08-20T08:48:00"/>
        <d v="2016-08-11T05:50:00"/>
        <d v="2016-08-25T20:32:00"/>
        <d v="2016-08-30T07:27:00"/>
        <d v="2016-09-08T12:10:00"/>
        <d v="2016-09-09T17:05:00"/>
        <d v="2016-09-10T03:36:00"/>
        <d v="2016-09-10T00:32:00"/>
        <d v="2016-09-05T15:38:00"/>
        <d v="2016-09-12T11:39:00"/>
        <d v="2016-09-14T23:44:00"/>
        <d v="2016-09-25T10:00:00"/>
        <d v="2016-09-26T12:06:00"/>
        <d v="2016-09-29T22:01:00"/>
        <d v="2016-10-03T04:00:00"/>
        <d v="2016-10-03T13:07:00"/>
        <d v="2016-10-03T20:03:00"/>
        <d v="2016-10-09T09:00:00"/>
        <d v="2016-10-05T20:13:00"/>
        <d v="2016-10-09T09:52:00"/>
        <d v="2016-10-09T09:57:00"/>
        <d v="2016-10-09T13:17:00"/>
        <d v="2016-10-24T16:28:00"/>
        <d v="2016-11-02T12:50:00"/>
        <d v="2016-10-31T09:17:00"/>
        <d v="2016-11-09T01:40:00"/>
        <d v="2016-11-12T23:03:00"/>
        <d v="2016-11-11T00:37:00"/>
        <d v="2016-11-16T06:00:00"/>
        <d v="2016-11-17T09:50:00"/>
        <d v="2016-11-21T22:22:00"/>
        <d v="2016-11-29T11:30:00"/>
        <d v="2016-11-27T14:40:00"/>
        <d v="2016-11-22T10:25:00"/>
        <d v="2016-11-29T19:00:00"/>
        <d v="2016-11-29T00:31:00"/>
        <d v="2016-12-01T11:42:00"/>
        <d v="2016-12-09T00:26:00"/>
        <d v="2016-12-13T06:00:00"/>
        <d v="2016-12-11T13:13:00"/>
        <d v="2016-12-12T10:06:00"/>
        <d v="2016-12-12T13:54:00"/>
        <d v="2016-12-12T12:13:00"/>
        <d v="2016-12-13T12:00:00"/>
        <d v="2016-12-16T14:01:00"/>
        <d v="2016-12-20T18:46:00"/>
        <d v="2016-10-19T11:30:00"/>
        <d v="2016-12-21T02:13:00"/>
        <d v="2016-12-17T14:03:00"/>
        <d v="2016-12-26T00:11:00"/>
        <d v="2016-11-04T10:15:00"/>
        <d v="2016-12-27T13:02:00"/>
        <d v="2017-01-01T02:21:00"/>
        <d v="2017-01-18T07:00:00"/>
        <d v="2017-01-14T00:26:00"/>
        <d v="2017-01-18T00:22:00"/>
        <d v="2017-01-18T11:19:00"/>
        <d v="2017-01-23T18:00:00"/>
        <d v="2017-01-25T00:20:00"/>
        <d v="2017-01-16T15:07:00"/>
        <d v="2017-02-05T16:00:00"/>
        <d v="2017-02-05T23:36:00"/>
        <d v="2017-02-07T21:00:00"/>
        <d v="2017-02-19T00:22:00"/>
        <d v="2017-02-22T20:59:00"/>
        <d v="2017-02-24T00:23:00"/>
        <d v="2017-02-28T12:07:00"/>
        <d v="2017-03-01T00:00:00"/>
        <d v="2017-03-06T17:57:00"/>
        <d v="2017-03-04T23:00:00"/>
        <d v="2017-03-13T16:06:00"/>
        <d v="2017-03-17T23:45:00"/>
        <d v="2017-03-14T17:58:00"/>
        <d v="2017-03-18T01:44:00"/>
        <d v="2017-03-20T08:24:00"/>
        <d v="2017-03-27T18:41:00"/>
        <d v="2017-03-27T06:15:00"/>
        <d v="2017-03-31T02:48:00"/>
        <d v="2017-04-06T22:01:00"/>
        <d v="2017-04-07T01:15:00"/>
        <d v="2017-04-05T04:00:00"/>
        <d v="2017-04-10T23:17:00"/>
        <d v="2017-04-07T02:59:00"/>
        <d v="2017-04-13T20:00:00"/>
        <d v="2017-04-15T04:00:00"/>
        <d v="2017-04-17T10:19:00"/>
        <d v="2017-04-17T15:10:00"/>
        <d v="2017-04-21T23:09:00"/>
        <d v="2017-04-21T23:31:00"/>
        <d v="2017-04-21T23:28:00"/>
        <d v="2017-04-27T03:46:00"/>
        <d v="2017-04-30T13:41:00"/>
        <d v="2017-05-12T23:06:00"/>
        <d v="2017-05-12T15:47:00"/>
        <d v="2017-05-23T22:35:00"/>
        <d v="2017-05-22T20:56:00"/>
        <d v="2017-05-18T08:50:00"/>
        <d v="2017-05-31T23:31:00"/>
        <d v="2017-05-31T23:13:00"/>
        <d v="2017-05-31T23:33:00"/>
        <d v="2017-05-29T23:21:00"/>
        <d v="2017-06-01T22:13:00"/>
        <d v="2017-06-17T21:59:00"/>
        <d v="2017-06-11T02:16:00"/>
        <d v="2017-06-16T11:42:00"/>
        <d v="2017-06-22T13:28:00"/>
        <d v="2017-06-23T05:43:00"/>
        <d v="2017-06-21T00:24:00"/>
        <d v="2017-06-21T15:25:00"/>
        <d v="2017-06-25T13:00:00"/>
        <d v="2017-06-29T23:26:00"/>
        <d v="2017-07-01T05:58:00"/>
        <d v="2017-07-07T13:20:00"/>
        <d v="2017-07-16T15:57:00"/>
        <d v="2017-07-17T16:30:00"/>
        <d v="2017-07-21T02:32:00"/>
        <d v="2017-07-25T14:00:00"/>
        <d v="2017-07-22T06:05:00"/>
        <d v="2017-07-23T08:54:00"/>
        <d v="2017-07-25T07:57:00"/>
        <d v="2017-07-25T16:15:00"/>
        <d v="2017-07-28T10:00:00"/>
        <d v="2017-07-29T13:58:00"/>
        <d v="2017-08-01T19:51:00"/>
        <d v="2017-08-04T19:51:00"/>
        <d v="2017-07-30T23:27:00"/>
        <d v="2017-08-04T23:00:00"/>
        <d v="2017-08-06T04:01:00"/>
        <d v="2017-08-07T17:55:00"/>
        <d v="2017-08-21T07:26:00"/>
        <d v="2017-08-23T08:49:00"/>
        <d v="2017-08-21T07:10:00"/>
        <d v="2017-08-30T15:58:00"/>
        <d v="2017-08-31T21:21:00"/>
        <d v="2017-08-31T23:00:00"/>
        <d v="2017-09-02T17:00:00"/>
        <d v="2017-08-31T23:23:00"/>
        <d v="2017-08-22T15:28:00"/>
        <d v="2017-09-05T14:37:00"/>
        <d v="2017-09-03T06:53:00"/>
        <d v="2017-09-07T23:42:00"/>
        <d v="2017-09-20T07:57:00"/>
        <d v="2017-09-22T13:51:00"/>
        <d v="2017-09-24T01:30:00"/>
        <d v="2017-09-18T03:28:00"/>
        <d v="2017-09-26T04:00:00"/>
        <d v="2017-10-09T05:00:00"/>
        <d v="2017-10-07T09:19:00"/>
        <d v="2017-10-14T14:11:00"/>
        <d v="2017-10-16T12:16:00"/>
        <d v="2017-10-21T07:53:00"/>
        <d v="2017-10-25T23:33:00"/>
        <d v="2017-11-03T05:04:00"/>
        <d v="2017-11-10T07:58:00"/>
        <d v="2017-11-07T09:24:00"/>
        <d v="2017-11-13T23:26:00"/>
        <d v="2017-11-12T16:45:00"/>
        <d v="2017-11-17T00:56:00"/>
        <d v="2017-11-15T16:50:00"/>
        <d v="2017-11-11T00:21:00"/>
        <d v="2017-11-20T01:31:00"/>
        <d v="2017-11-26T09:45:00"/>
        <d v="2017-11-24T18:44:00"/>
        <d v="2017-11-26T05:58:00"/>
        <d v="2017-12-06T00:39:00"/>
        <d v="2017-12-04T21:50:00"/>
        <d v="2017-11-20T08:00:00"/>
        <d v="2017-12-10T17:00:00"/>
        <d v="2017-12-20T00:05:00"/>
        <d v="2017-12-20T09:05:00"/>
        <d v="2017-12-18T13:30:00"/>
        <d v="2017-12-22T10:34:00"/>
        <d v="2017-12-27T14:44:00"/>
        <d v="2017-12-24T17:47:00"/>
        <d v="2018-01-01T00:00:00"/>
        <d v="2018-01-03T11:28:00"/>
        <d v="2018-01-06T08:58:00"/>
        <d v="2018-01-13T18:14:00"/>
        <d v="2018-01-18T13:21:00"/>
        <d v="2018-01-27T01:10:00"/>
        <d v="2018-01-24T04:55:00"/>
        <d v="2018-01-30T13:19:00"/>
        <d v="2018-02-04T11:21:00"/>
        <d v="2017-10-06T23:00:00"/>
        <d v="2018-01-22T06:00:00"/>
        <d v="2018-02-05T14:23:00"/>
        <d v="2018-02-05T23:40:00"/>
        <d v="2018-03-06T13:58:00"/>
        <d v="2018-03-06T14:53:00"/>
        <d v="2018-03-06T20:19:00"/>
        <d v="2018-03-09T00:00:00"/>
        <d v="2018-03-08T13:08:00"/>
        <d v="2018-03-09T23:15:00"/>
        <d v="2018-03-11T00:49:00"/>
        <d v="2018-03-16T07:14:00"/>
        <d v="2018-03-15T22:50:00"/>
        <d v="2018-03-21T06:00:00"/>
        <d v="2018-03-10T00:00:00"/>
        <d v="2018-04-06T08:45:00"/>
        <d v="2018-04-20T18:53:00"/>
        <d v="2018-04-25T01:55:00"/>
        <d v="2018-05-11T17:57:00"/>
        <d v="2018-05-19T02:42:00"/>
        <d v="2018-05-27T20:48:00"/>
        <d v="2018-05-25T23:32:00"/>
        <d v="2018-05-10T13:16:00"/>
        <d v="2018-06-05T13:52:00"/>
        <d v="2018-06-07T06:57:00"/>
        <d v="2018-06-07T23:01:00"/>
        <d v="2018-06-13T14:54:00"/>
        <d v="2018-06-12T15:05:00"/>
        <d v="2018-06-13T04:55:00"/>
        <d v="2018-06-21T20:50:00"/>
        <d v="2018-06-27T17:00:00"/>
        <d v="2018-05-24T16:25:00"/>
        <d v="2018-07-11T23:35:00"/>
        <d v="2018-07-15T11:00:00"/>
        <d v="2018-07-15T23:00:00"/>
        <d v="2018-07-17T06:56:00"/>
        <d v="2018-07-17T15:01:00"/>
        <d v="2018-07-21T22:55:00"/>
        <d v="2018-07-21T05:00:00"/>
        <d v="2018-07-22T08:10:00"/>
        <d v="2018-07-25T23:44:00"/>
        <d v="2018-07-21T07:53:00"/>
        <d v="2018-08-06T08:50:00"/>
        <d v="2018-07-28T01:48:00"/>
        <d v="2018-08-07T00:22:00"/>
        <d v="2018-08-13T10:49:00"/>
        <d v="2018-08-22T23:00:00"/>
        <d v="2018-08-17T23:00:00"/>
        <d v="2018-08-23T19:00:00"/>
        <d v="2018-08-27T11:07:00"/>
        <d v="2018-08-24T03:52:00"/>
        <d v="2018-08-30T08:46:00"/>
        <d v="2018-09-04T13:25:00"/>
        <d v="2018-09-12T17:14:00"/>
        <d v="2018-09-17T09:23:00"/>
        <d v="2018-09-17T14:30:00"/>
        <d v="2018-09-17T16:55:00"/>
        <d v="2018-09-18T01:07:00"/>
        <d v="2018-09-20T04:24:00"/>
        <d v="2018-09-27T17:52:00"/>
        <d v="2018-09-30T23:00:00"/>
        <d v="2018-09-27T11:47:00"/>
        <d v="2018-10-04T00:27:00"/>
        <d v="2018-10-11T00:31:00"/>
        <d v="2018-10-11T23:18:00"/>
        <d v="2018-10-16T23:34:00"/>
        <d v="2018-10-24T15:15:00"/>
        <d v="2018-11-03T08:45:00"/>
        <d v="2018-11-01T01:08:00"/>
        <d v="2018-11-15T09:27:00"/>
        <d v="2018-11-19T19:01:00"/>
        <d v="2018-11-22T00:42:00"/>
        <d v="2018-11-27T11:09:00"/>
        <d v="2018-12-01T00:00:00"/>
        <d v="2018-12-06T03:20:00"/>
        <d v="2018-12-02T04:22:00"/>
        <d v="2018-12-08T00:43:00"/>
        <d v="2018-12-07T22:42:00"/>
        <d v="2018-12-06T03:40:00"/>
        <d v="2018-12-08T17:59:00"/>
        <d v="2018-12-14T22:00:00"/>
        <d v="2018-12-21T01:01:00"/>
        <d v="2018-12-23T00:27:00"/>
        <d v="2018-12-29T09:43:00"/>
        <d v="2018-02-08T14:13:00"/>
        <d v="2019-01-07T13:39:00"/>
        <d v="2019-01-12T05:15:00"/>
        <d v="2019-01-27T06:35:00"/>
        <d v="2019-01-30T07:48:00"/>
        <d v="2019-01-30T08:17:00"/>
        <d v="2019-01-31T15:23:00"/>
        <d v="2019-01-31T01:35:00"/>
        <d v="2019-01-31T12:06:00"/>
        <d v="2019-02-01T00:00:00"/>
        <d v="2019-02-08T11:11:00"/>
        <d v="2019-02-12T17:31:00"/>
        <d v="2019-02-13T15:50:00"/>
        <d v="2019-02-17T02:17:00"/>
        <d v="2019-02-16T12:34:00"/>
        <d v="2019-02-24T11:37:00"/>
        <d v="2019-02-27T00:00:00"/>
        <d v="2019-03-01T02:28:00"/>
        <d v="2019-03-04T00:40:00"/>
        <d v="2019-03-09T12:11:00"/>
        <d v="2019-03-12T15:00:00"/>
        <d v="2019-03-18T11:56:00"/>
        <d v="2019-03-08T17:00:00"/>
        <d v="2019-03-17T13:50:00"/>
        <d v="2019-03-23T20:01:00"/>
        <d v="2019-04-05T20:37:00"/>
        <d v="2019-02-28T22:00:00"/>
        <d v="2019-04-07T23:15:00"/>
        <d v="2019-05-21T12:34:00"/>
        <d v="2019-05-20T23:30:00"/>
        <d v="2019-05-11T19:13:00"/>
        <d v="2019-05-29T16:00:00"/>
        <d v="2019-05-28T15:39:00"/>
        <d v="2019-06-01T03:52:00"/>
        <d v="2019-06-05T16:49:00"/>
        <d v="2019-06-05T11:14:00"/>
        <d v="2019-06-03T23:00:00"/>
        <d v="2019-06-14T23:48:00"/>
        <d v="2019-06-12T09:21:00"/>
        <d v="2019-07-11T18:28:00"/>
        <d v="2019-07-07T05:17:00"/>
        <d v="2019-07-12T01:00:00"/>
        <d v="2019-07-12T07:06:00"/>
        <d v="2019-07-24T07:00:00"/>
        <d v="2019-07-23T00:36:00"/>
        <d v="2019-07-25T12:32:00"/>
        <d v="2019-07-24T21:28:00"/>
        <d v="2019-07-27T16:15:00"/>
        <d v="2019-08-01T22:52:00"/>
        <d v="2019-08-04T21:16:00"/>
        <d v="2019-08-02T00:15:00"/>
        <d v="2019-07-31T00:22:00"/>
        <d v="2019-08-02T07:37:00"/>
        <d v="2019-08-07T11:14:00"/>
        <d v="2019-08-07T23:26:00"/>
        <d v="2019-08-09T08:04:00"/>
        <d v="2019-08-21T02:08:00"/>
        <d v="2019-08-26T09:00:00"/>
        <d v="2019-08-26T23:34:00"/>
        <d v="2019-08-31T23:00:00"/>
        <d v="2019-09-08T01:31:00"/>
        <d v="2019-09-16T09:00:00"/>
        <d v="2019-09-20T14:29:00"/>
        <d v="2019-09-20T03:42:00"/>
        <d v="2019-09-24T00:29:00"/>
        <d v="2019-10-03T17:31:00"/>
        <d v="2019-10-08T20:07:00"/>
        <d v="2019-10-05T00:46:00"/>
        <d v="2019-10-08T20:08:00"/>
        <d v="2019-10-14T13:29:00"/>
        <d v="2019-10-16T12:23:00"/>
        <d v="2019-10-17T08:00:00"/>
        <d v="2019-10-24T05:53:00"/>
        <d v="2019-10-25T09:20:00"/>
        <d v="2019-10-29T12:11:00"/>
        <d v="2019-11-02T23:00:00"/>
        <d v="2019-11-15T08:50:00"/>
        <d v="2019-11-16T02:18:00"/>
        <d v="2019-11-18T06:00:00"/>
        <d v="2019-11-24T09:14:00"/>
        <d v="2019-11-27T10:26:00"/>
        <d v="2019-11-28T04:27:00"/>
        <d v="2019-12-04T21:08:00"/>
        <d v="2019-10-25T21:00:00"/>
        <d v="2019-12-12T06:12:00"/>
        <d v="2019-12-31T01:01:00"/>
        <d v="2020-01-01T00:00:00"/>
        <d v="2020-01-02T13:26:00"/>
        <d v="2020-01-02T00:37:00"/>
        <d v="2020-01-09T00:36:00"/>
        <d v="2020-01-31T23:50:00"/>
        <d v="2020-02-01T00:00:00"/>
        <d v="2020-01-31T08:21:00"/>
        <d v="2020-02-01T08:00:00"/>
        <d v="2020-02-14T09:57:00"/>
        <d v="2020-02-17T08:30:00"/>
        <d v="2020-02-17T23:40:00"/>
        <d v="2020-02-22T00:35:00"/>
        <d v="2020-03-01T05:10:00"/>
        <d v="2020-03-10T12:24:00"/>
        <d v="2020-03-06T22:00:00"/>
        <d v="2020-03-23T15:57:00"/>
        <d v="2020-04-09T08:04:00"/>
        <d v="2020-04-12T23:15:00"/>
        <d v="2020-03-27T21:00:00"/>
        <d v="2019-06-13T17:01:00"/>
        <d v="2019-06-21T14:17:00"/>
        <d v="2020-05-11T06:00:00"/>
        <d v="2020-05-11T08:48:00"/>
        <d v="2020-05-25T14:00:00"/>
        <d v="2020-05-25T21:36:00"/>
        <d v="2020-05-21T23:00:00"/>
        <d v="2020-06-16T02:56:00"/>
        <d v="2020-06-19T08:21:00"/>
        <d v="2020-06-21T15:28:00"/>
        <d v="2020-06-30T10:59:00"/>
        <d v="2020-06-25T14:00:00"/>
        <d v="2020-06-30T23:00:00"/>
        <d v="2020-06-27T23:59:00"/>
        <d v="2020-07-01T08:20:00"/>
        <d v="2020-07-01T00:10:00"/>
        <d v="2020-07-05T09:42:00"/>
        <d v="2020-07-04T00:33:00"/>
        <d v="2020-07-07T03:25:00"/>
        <d v="2020-07-03T15:59:00"/>
        <d v="2020-07-06T23:00:00"/>
        <d v="2020-07-05T23:43:00"/>
        <d v="2020-06-28T23:01:00"/>
        <d v="2020-07-12T14:07:00"/>
        <d v="2020-07-13T11:36:00"/>
        <d v="2020-07-08T03:53:00"/>
        <d v="2020-07-11T05:50:00"/>
        <d v="2020-07-13T19:55:00"/>
        <d v="2020-07-12T23:30:00"/>
        <d v="2020-07-17T13:45:00"/>
        <d v="2020-07-21T00:00:00"/>
        <d v="2020-07-19T16:33:00"/>
        <d v="2020-07-26T08:40:00"/>
        <d v="2020-07-27T04:00:00"/>
        <d v="2020-07-25T13:05:00"/>
        <d v="2020-07-28T18:27:00"/>
        <d v="2020-08-03T08:58:00"/>
        <d v="2020-07-27T14:00:00"/>
        <d v="2020-08-04T19:31:00"/>
        <d v="2020-08-03T00:49:00"/>
        <d v="2020-08-06T15:29:00"/>
        <d v="2020-08-06T23:00:00"/>
        <d v="2020-08-14T12:28:00"/>
        <d v="2020-08-15T13:54:00"/>
        <d v="2020-08-13T14:07:00"/>
        <d v="2020-08-18T12:57:00"/>
        <d v="2020-08-29T05:32:00"/>
        <d v="2020-09-08T22:33:00"/>
        <d v="2020-09-15T06:00:00"/>
        <d v="2020-09-16T07:03:00"/>
        <d v="2020-09-23T14:20:00"/>
        <d v="2020-10-08T09:16:00"/>
        <d v="2020-10-01T18:13:00"/>
        <d v="2020-10-12T05:41:00"/>
        <d v="2020-10-24T19:25:00"/>
        <d v="2020-11-14T08:04:00"/>
        <d v="2020-11-15T02:51:00"/>
        <d v="2020-11-02T06:00:00"/>
        <d v="2020-11-18T04:11:00"/>
        <d v="2020-12-01T07:54:00"/>
        <d v="2020-11-25T09:39:00"/>
        <d v="2020-12-07T10:37:00"/>
        <d v="2020-12-18T04:03:00"/>
        <d v="2020-12-21T00:37:00"/>
        <d v="2021-01-05T06:00:00"/>
        <d v="2021-01-08T16:00:00"/>
        <d v="2021-01-14T15:00:00"/>
        <d v="2021-01-17T06:40:00"/>
        <d v="2021-01-18T11:18:00"/>
        <d v="2021-01-16T13:52:00"/>
        <d v="2021-01-22T16:23:00"/>
        <d v="2021-01-25T16:34:00"/>
        <d v="2021-02-04T11:14:00"/>
        <d v="2021-02-08T18:07:00"/>
        <d v="2021-02-09T01:26:00"/>
        <d v="2021-02-12T00:19:00"/>
        <d v="2021-02-17T00:31:00"/>
        <d v="2021-02-20T09:00:00"/>
        <d v="2021-02-19T01:28:00"/>
        <d v="2021-02-21T00:24:00"/>
        <d v="2021-02-26T00:37:00"/>
        <d v="2021-02-27T15:42:00"/>
        <d v="2021-03-01T16:19:00"/>
        <d v="2021-03-01T00:00:00"/>
        <d v="2021-03-12T08:22:00"/>
        <d v="2021-03-05T00:00:00"/>
        <d v="2021-03-26T15:08:00"/>
        <d v="2021-03-25T15:12:00"/>
        <d v="2021-03-26T17:44:00"/>
        <d v="2021-04-06T23:32:00"/>
        <d v="2021-04-11T14:35:00"/>
        <d v="2021-04-20T05:42:00"/>
        <d v="2021-04-29T09:58:00"/>
        <d v="2021-04-30T23:00:00"/>
        <d v="2021-05-05T11:25:00"/>
        <d v="2021-05-16T16:11:00"/>
        <d v="2021-05-17T14:08:00"/>
        <d v="2021-05-14T06:17:00"/>
        <d v="2021-05-26T09:00:00"/>
        <d v="2021-05-26T12:58:00"/>
        <d v="2021-05-26T21:33:00"/>
        <d v="2021-05-27T12:15:00"/>
        <d v="2021-05-30T14:00:00"/>
        <d v="2021-06-05T22:45:00"/>
        <d v="2021-06-08T23:01:00"/>
        <d v="2021-06-18T10:58:00"/>
        <d v="2021-06-16T23:02:00"/>
        <d v="2021-06-27T23:00:00"/>
        <d v="2021-06-27T01:44:00"/>
        <d v="2021-06-30T23:00:00"/>
        <d v="2021-07-23T07:26:00"/>
        <d v="2021-07-28T01:23:00"/>
        <d v="2021-07-24T05:19:00"/>
        <d v="2021-08-03T15:55:00"/>
        <d v="2021-08-03T17:39:00"/>
        <d v="2021-08-03T20:40:00"/>
        <d v="2021-08-02T23:12:00"/>
        <d v="2021-08-13T23:26:00"/>
        <d v="2021-08-13T23:38:00"/>
        <d v="2021-08-13T23:43:00"/>
        <d v="2021-08-17T17:37:00"/>
        <d v="2021-08-15T06:20:00"/>
        <d v="2021-08-23T09:17:00"/>
        <d v="2021-08-25T18:20:00"/>
        <d v="2021-08-23T17:18:00"/>
        <d v="2021-08-30T23:24:00"/>
        <d v="2021-08-29T03:04:00"/>
        <d v="2021-09-06T23:00:00"/>
        <d v="2021-09-13T12:57:00"/>
        <d v="2021-09-07T13:24:00"/>
        <d v="2021-09-14T12:20:00"/>
        <d v="2021-09-16T01:35:00"/>
        <d v="2021-09-21T12:30:00"/>
        <d v="2021-09-13T13:47:00"/>
        <d v="2021-09-29T05:33:00"/>
        <d v="2021-09-30T23:00:00"/>
        <d v="2021-10-05T14:44:00"/>
        <d v="2021-10-09T13:04:00"/>
        <d v="2021-10-12T18:50:00"/>
        <d v="2021-10-23T14:17:00"/>
        <d v="2021-10-27T08:00:00"/>
        <d v="2021-10-31T12:30:00"/>
        <d v="2021-11-10T22:07:00"/>
        <d v="2021-11-15T06:00:00"/>
        <d v="2021-11-11T09:41:00"/>
        <d v="2021-11-22T07:31:00"/>
        <d v="2021-11-30T00:58:00"/>
        <d v="2021-12-01T00:00:00"/>
        <d v="2021-11-19T06:48:00"/>
        <d v="2021-11-19T18:00:00"/>
        <d v="2021-12-10T23:24:00"/>
        <d v="2022-01-06T00:46:00"/>
        <d v="2022-01-05T22:08:00"/>
        <d v="2022-01-04T00:00:00"/>
        <d v="2022-01-21T12:43:00"/>
        <d v="2022-01-24T11:00:00"/>
        <d v="2022-02-03T21:05:00"/>
        <d v="2022-02-04T02:30:00"/>
        <d v="2022-02-19T00:49:00"/>
        <d v="2022-02-14T00:35:00"/>
        <d v="2022-03-02T09:08:00"/>
        <d v="2022-03-01T00:00:00"/>
        <d v="2022-03-11T08:51:00"/>
        <d v="2022-03-22T01:52:00"/>
        <d v="2022-04-04T09:36:00"/>
        <d v="2022-04-07T07:26:00"/>
        <d v="2022-04-14T14:02:00"/>
        <d v="2022-04-17T05:57:00"/>
        <d v="2022-04-19T00:31:00"/>
        <d v="2022-04-25T17:01:00"/>
        <d v="2022-04-30T20:50:00"/>
        <d v="2022-04-22T21:52:00"/>
        <d v="2022-04-30T23:00:00"/>
        <d v="2022-05-04T02:36:00"/>
        <d v="2022-05-12T14:35:00"/>
        <d v="2022-05-16T13:40:00"/>
        <d v="2022-05-17T21:05:00"/>
        <d v="2022-05-16T10:34:00"/>
        <d v="2022-05-22T23:00:00"/>
        <d v="2022-05-23T15:00:00"/>
        <d v="2022-05-27T10:50:00"/>
        <d v="2022-05-27T10:00:00"/>
        <d v="2022-05-30T15:00:00"/>
        <d v="2022-05-31T18:10:00"/>
        <d v="2022-05-31T09:23:00"/>
        <d v="2022-05-31T23:00:00"/>
        <d v="2022-06-01T08:11:00"/>
        <d v="2022-06-01T22:10:00"/>
        <d v="2022-06-01T22:15:00"/>
        <d v="2022-06-09T07:42:00"/>
        <d v="2022-06-25T06:25:00"/>
      </sharedItems>
      <fieldGroup par="16" base="3">
        <rangePr groupBy="months" startDate="2010-09-27T07:44:00" endDate="2022-06-25T06:25:00"/>
        <groupItems count="14">
          <s v="&lt;9/27/2010"/>
          <s v="Jan"/>
          <s v="Feb"/>
          <s v="Mar"/>
          <s v="Apr"/>
          <s v="May"/>
          <s v="Jun"/>
          <s v="Jul"/>
          <s v="Aug"/>
          <s v="Sep"/>
          <s v="Oct"/>
          <s v="Nov"/>
          <s v="Dec"/>
          <s v="&gt;6/25/2022"/>
        </groupItems>
      </fieldGroup>
    </cacheField>
    <cacheField name="Event End Timestamp" numFmtId="22">
      <sharedItems containsSemiMixedTypes="0" containsNonDate="0" containsDate="1" containsString="0" minDate="2011-01-02T00:12:00" maxDate="2022-06-26T17:12:00"/>
    </cacheField>
    <cacheField name="Event Type Code" numFmtId="0">
      <sharedItems count="12">
        <s v="U1"/>
        <s v="U2"/>
        <s v="U3"/>
        <s v="MO"/>
        <s v="D2"/>
        <s v="D1"/>
        <s v="D4"/>
        <s v="ME"/>
        <s v="PD"/>
        <s v="SF"/>
        <s v="PO"/>
        <s v="D3"/>
      </sharedItems>
    </cacheField>
    <cacheField name="Event Number" numFmtId="0">
      <sharedItems containsString="0" containsBlank="1" containsNumber="1" containsInteger="1" minValue="1" maxValue="772" count="289">
        <n v="123"/>
        <n v="114"/>
        <n v="1"/>
        <n v="2"/>
        <n v="3"/>
        <n v="4"/>
        <n v="5"/>
        <n v="17"/>
        <n v="15"/>
        <n v="8"/>
        <n v="19"/>
        <n v="6"/>
        <n v="20"/>
        <n v="24"/>
        <n v="241"/>
        <n v="25"/>
        <n v="22"/>
        <n v="57"/>
        <n v="11"/>
        <n v="45"/>
        <n v="28"/>
        <n v="18"/>
        <n v="46"/>
        <n v="27"/>
        <m/>
        <n v="12"/>
        <n v="7"/>
        <n v="13"/>
        <n v="10"/>
        <n v="21"/>
        <n v="48"/>
        <n v="43"/>
        <n v="51"/>
        <n v="55"/>
        <n v="16"/>
        <n v="84"/>
        <n v="95"/>
        <n v="92"/>
        <n v="89"/>
        <n v="9"/>
        <n v="93"/>
        <n v="63"/>
        <n v="104"/>
        <n v="35"/>
        <n v="105"/>
        <n v="64"/>
        <n v="86"/>
        <n v="79"/>
        <n v="80"/>
        <n v="31"/>
        <n v="82"/>
        <n v="44"/>
        <n v="32"/>
        <n v="33"/>
        <n v="116"/>
        <n v="76"/>
        <n v="131"/>
        <n v="67"/>
        <n v="68"/>
        <n v="61"/>
        <n v="132"/>
        <n v="59"/>
        <n v="137"/>
        <n v="261"/>
        <n v="37"/>
        <n v="176"/>
        <n v="177"/>
        <n v="72"/>
        <n v="88"/>
        <n v="161"/>
        <n v="162"/>
        <n v="78"/>
        <n v="96"/>
        <n v="163"/>
        <n v="200"/>
        <n v="97"/>
        <n v="74"/>
        <n v="158"/>
        <n v="164"/>
        <n v="85"/>
        <n v="148"/>
        <n v="198"/>
        <n v="312"/>
        <n v="149"/>
        <n v="94"/>
        <n v="66"/>
        <n v="151"/>
        <n v="77"/>
        <n v="65"/>
        <n v="182"/>
        <n v="205"/>
        <n v="69"/>
        <n v="183"/>
        <n v="102"/>
        <n v="168"/>
        <n v="169"/>
        <n v="170"/>
        <n v="107"/>
        <n v="56"/>
        <n v="208"/>
        <n v="209"/>
        <n v="213"/>
        <n v="246"/>
        <n v="130"/>
        <n v="247"/>
        <n v="29"/>
        <n v="126"/>
        <n v="174"/>
        <n v="30"/>
        <n v="81"/>
        <n v="83"/>
        <n v="181"/>
        <n v="87"/>
        <n v="42"/>
        <n v="436"/>
        <n v="133"/>
        <n v="75"/>
        <n v="189"/>
        <n v="437"/>
        <n v="136"/>
        <n v="262"/>
        <n v="188"/>
        <n v="184"/>
        <n v="263"/>
        <n v="120"/>
        <n v="185"/>
        <n v="103"/>
        <n v="142"/>
        <n v="191"/>
        <n v="215"/>
        <n v="128"/>
        <n v="147"/>
        <n v="14"/>
        <n v="221"/>
        <n v="244"/>
        <n v="284"/>
        <n v="108"/>
        <n v="323"/>
        <n v="101"/>
        <n v="285"/>
        <n v="199"/>
        <n v="327"/>
        <n v="159"/>
        <n v="110"/>
        <n v="275"/>
        <n v="201"/>
        <n v="160"/>
        <n v="228"/>
        <n v="50"/>
        <n v="145"/>
        <n v="111"/>
        <n v="112"/>
        <n v="202"/>
        <n v="157"/>
        <n v="316"/>
        <n v="317"/>
        <n v="99"/>
        <n v="321"/>
        <n v="223"/>
        <n v="347"/>
        <n v="146"/>
        <n v="171"/>
        <n v="287"/>
        <n v="217"/>
        <n v="190"/>
        <n v="337"/>
        <n v="288"/>
        <n v="138"/>
        <n v="428"/>
        <n v="187"/>
        <n v="73"/>
        <n v="154"/>
        <n v="357"/>
        <n v="292"/>
        <n v="358"/>
        <n v="236"/>
        <n v="237"/>
        <n v="313"/>
        <n v="260"/>
        <n v="231"/>
        <n v="195"/>
        <n v="342"/>
        <n v="343"/>
        <n v="278"/>
        <n v="167"/>
        <n v="139"/>
        <n v="257"/>
        <n v="592"/>
        <n v="294"/>
        <n v="100"/>
        <n v="144"/>
        <n v="319"/>
        <n v="593"/>
        <n v="23"/>
        <n v="36"/>
        <n v="26"/>
        <n v="52"/>
        <n v="39"/>
        <n v="54"/>
        <n v="34"/>
        <n v="155"/>
        <n v="62"/>
        <n v="166"/>
        <n v="173"/>
        <n v="152"/>
        <n v="115"/>
        <n v="124"/>
        <n v="117"/>
        <n v="118"/>
        <n v="58"/>
        <n v="179"/>
        <n v="134"/>
        <n v="70"/>
        <n v="106"/>
        <n v="225"/>
        <n v="53"/>
        <n v="121"/>
        <n v="38"/>
        <n v="122"/>
        <n v="135"/>
        <n v="90"/>
        <n v="119"/>
        <n v="211"/>
        <n v="113"/>
        <n v="222"/>
        <n v="180"/>
        <n v="49"/>
        <n v="153"/>
        <n v="40"/>
        <n v="41"/>
        <n v="60"/>
        <n v="175"/>
        <n v="197"/>
        <n v="165"/>
        <n v="206"/>
        <n v="207"/>
        <n v="47"/>
        <n v="109"/>
        <n v="129"/>
        <n v="277"/>
        <n v="214"/>
        <n v="204"/>
        <n v="91"/>
        <n v="98"/>
        <n v="300"/>
        <n v="71"/>
        <n v="156"/>
        <n v="486"/>
        <n v="490"/>
        <n v="141"/>
        <n v="172"/>
        <n v="568"/>
        <n v="530"/>
        <n v="178"/>
        <n v="196"/>
        <n v="125"/>
        <n v="127"/>
        <n v="540"/>
        <n v="570"/>
        <n v="652"/>
        <n v="654"/>
        <n v="250"/>
        <n v="572"/>
        <n v="218"/>
        <n v="227"/>
        <n v="229"/>
        <n v="239"/>
        <n v="186"/>
        <n v="216"/>
        <n v="240"/>
        <n v="253"/>
        <n v="352"/>
        <n v="353"/>
        <n v="242"/>
        <n v="243"/>
        <n v="150"/>
        <n v="140"/>
        <n v="212"/>
        <n v="249"/>
        <n v="251"/>
        <n v="266"/>
        <n v="269"/>
        <n v="219"/>
        <n v="415"/>
        <n v="427"/>
        <n v="143"/>
        <n v="322"/>
        <n v="542"/>
        <n v="772"/>
      </sharedItems>
    </cacheField>
    <cacheField name="System Name" numFmtId="0">
      <sharedItems/>
    </cacheField>
    <cacheField name="Component Name" numFmtId="0">
      <sharedItems count="2">
        <s v="Boiler Tube Leaks"/>
        <s v="HRSG Boiler Tube Leaks"/>
      </sharedItems>
    </cacheField>
    <cacheField name="Cause Code" numFmtId="0">
      <sharedItems containsSemiMixedTypes="0" containsString="0" containsNumber="1" containsInteger="1" minValue="1000" maxValue="6090"/>
    </cacheField>
    <cacheField name="Cause Description" numFmtId="0">
      <sharedItems count="23">
        <s v="Waterwall (Furnace wall)"/>
        <s v="Generating tubes"/>
        <s v="Second superheater"/>
        <s v="Convection pass wall (water tubes only)"/>
        <s v="Economizer"/>
        <s v="First reheater"/>
        <s v="External reheater link tubing"/>
        <s v="Other boiler tube leaks"/>
        <s v="Cyclone furnace (in cyclone area only)"/>
        <s v="IP reheater"/>
        <s v="Steam generating tubes between steam drum and mud drum"/>
        <s v="First superheater"/>
        <s v="Platen superheater"/>
        <s v="Boiler screen, wing wall, or slag screen (water tubes only)"/>
        <s v="Second reheater"/>
        <s v="HP Evaporator tubes"/>
        <s v="HP economizer"/>
        <s v="HP superheater"/>
        <s v="HP reheater"/>
        <s v="Other HRSG tube problems"/>
        <s v="LP economizer"/>
        <s v="LP Evaporator tubes"/>
        <s v="External superheater link tubing"/>
      </sharedItems>
    </cacheField>
    <cacheField name="Retired Flag" numFmtId="0">
      <sharedItems count="2">
        <s v="N"/>
        <s v="Y"/>
      </sharedItems>
    </cacheField>
    <cacheField name="v_Event_Reduction" numFmtId="0">
      <sharedItems containsSemiMixedTypes="0" containsString="0" containsNumber="1" minValue="0" maxValue="1350"/>
    </cacheField>
    <cacheField name="NERC Equivalent Hours" numFmtId="3">
      <sharedItems containsSemiMixedTypes="0" containsString="0" containsNumber="1" minValue="0" maxValue="7833.7833333333301"/>
    </cacheField>
    <cacheField name="NERC MWH Loss" numFmtId="0">
      <sharedItems containsString="0" containsBlank="1" containsNumber="1" minValue="0" maxValue="910790.83333333302" count="2054">
        <n v="16335"/>
        <n v="140140"/>
        <n v="73673.283333333296"/>
        <n v="94986.666666666701"/>
        <n v="15535.583333333299"/>
        <n v="141006.66666666701"/>
        <n v="20687.916666666701"/>
        <n v="7861.75"/>
        <n v="84746.666666666599"/>
        <n v="31576.166666666701"/>
        <n v="326.92666666666702"/>
        <n v="21665.599999999999"/>
        <n v="23513.833333333299"/>
        <n v="9064.4166666666697"/>
        <n v="676.66666666666595"/>
        <n v="105634.75"/>
        <n v="74200"/>
        <n v="49371.966666666602"/>
        <n v="6656.6666666666697"/>
        <n v="39770.416666666701"/>
        <n v="9171.25"/>
        <n v="84803.333333333299"/>
        <n v="7857.5"/>
        <n v="56961.666666666599"/>
        <n v="249.316666666667"/>
        <n v="7157.9166666666697"/>
        <n v="55979"/>
        <n v="12582.5"/>
        <n v="13786.25"/>
        <n v="10960.666666666701"/>
        <m/>
        <n v="8256.2666666666701"/>
        <n v="7404.5"/>
        <n v="10040"/>
        <n v="23302.05"/>
        <n v="1785.4"/>
        <n v="12667.083333333299"/>
        <n v="84832"/>
        <n v="44621.333333333299"/>
        <n v="16215"/>
        <n v="58075.05"/>
        <n v="540"/>
        <n v="26205.416666666701"/>
        <n v="7067.49999999999"/>
        <n v="19390"/>
        <n v="47316.5"/>
        <n v="7011"/>
        <n v="20741.666666666599"/>
        <n v="96720"/>
        <n v="11523.666666666601"/>
        <n v="39466.666666666701"/>
        <n v="7799.5999999999904"/>
        <n v="10349.6"/>
        <n v="103290"/>
        <n v="45"/>
        <n v="86880"/>
        <n v="5203"/>
        <n v="6579"/>
        <n v="4967.3999999999996"/>
        <n v="10772.75"/>
        <n v="22.31"/>
        <n v="104375.33333333299"/>
        <n v="11822.5"/>
        <n v="8285.7999999999902"/>
        <n v="7034.9166666666597"/>
        <n v="116908"/>
        <n v="24732.666666666701"/>
        <n v="421.28333333333302"/>
        <n v="2502.5"/>
        <n v="1753.3333333333301"/>
        <n v="15631.25"/>
        <n v="953.33333333333405"/>
        <n v="208346.66666666701"/>
        <n v="11608.1333333333"/>
        <n v="1939.8333333333401"/>
        <n v="16816.833333333299"/>
        <n v="9157.4666666666708"/>
        <n v="13396"/>
        <n v="15829.5"/>
        <n v="2092.38333333333"/>
        <n v="10985.6833333333"/>
        <n v="666.66666666666595"/>
        <n v="8372.5"/>
        <n v="64526"/>
        <n v="10850"/>
        <n v="331764.58333333302"/>
        <n v="129480"/>
        <n v="5961.4333333333298"/>
        <n v="221.083333333333"/>
        <n v="14423.5"/>
        <n v="41616.833333333299"/>
        <n v="4936.2833333333301"/>
        <n v="6381.8"/>
        <n v="13905.5"/>
        <n v="137063.33333333299"/>
        <n v="86690.666666666701"/>
        <n v="47096"/>
        <n v="39.6"/>
        <n v="35070"/>
        <n v="55725.5"/>
        <n v="64152"/>
        <n v="43890.833333333299"/>
        <n v="10917.65"/>
        <n v="44807"/>
        <n v="129198.33333333299"/>
        <n v="11943.166666666701"/>
        <n v="20297.583333333299"/>
        <n v="40.4"/>
        <n v="33.6"/>
        <n v="7233.5666666666602"/>
        <n v="10840.2"/>
        <n v="9480.5000000000091"/>
        <n v="130573.33333333299"/>
        <n v="5951.2833333333401"/>
        <n v="18242"/>
        <n v="16370"/>
        <n v="7260.6333333333296"/>
        <n v="14090.1"/>
        <n v="920.66666666666697"/>
        <n v="1290"/>
        <n v="495.78333333333399"/>
        <n v="46006.133333333302"/>
        <n v="177775"/>
        <n v="25714.9666666667"/>
        <n v="10291"/>
        <n v="28965.4"/>
        <n v="157126.66666666701"/>
        <n v="41325"/>
        <n v="35975.949999999997"/>
        <n v="9033.3333333333194"/>
        <n v="8054.75"/>
        <n v="6510"/>
        <n v="5955.0333333333301"/>
        <n v="7730"/>
        <n v="2135.0999999999899"/>
        <n v="7530.5999999999904"/>
        <n v="8391.1666666666606"/>
        <n v="5105.1000000000104"/>
        <n v="12991.3"/>
        <n v="1690"/>
        <n v="3071.25"/>
        <n v="2700.75"/>
        <n v="38.204999999999998"/>
        <n v="8078.4"/>
        <n v="19822.166666666701"/>
        <n v="17292"/>
        <n v="15386.55"/>
        <n v="44726"/>
        <n v="74858.100000000006"/>
        <n v="42246.016666666597"/>
        <n v="7548.74999999999"/>
        <n v="107786.16666666701"/>
        <n v="124.443333333333"/>
        <n v="12486.333333333299"/>
        <n v="4968.6000000000004"/>
        <n v="15667.25"/>
        <n v="8605.6166666666704"/>
        <n v="28099.9"/>
        <n v="113.843333333334"/>
        <n v="110.506666666667"/>
        <n v="7569"/>
        <n v="6245.8666666666604"/>
        <n v="5848"/>
        <n v="65499.116666666698"/>
        <n v="28787.5"/>
        <n v="143.75"/>
        <n v="14397.9"/>
        <n v="56.25"/>
        <n v="19364.400000000001"/>
        <n v="64325.883333333397"/>
        <n v="8930"/>
        <n v="34102.199999999997"/>
        <n v="13334.75"/>
        <n v="17823.3"/>
        <n v="187655"/>
        <n v="41332.5"/>
        <n v="46866.333333333299"/>
        <n v="76708.333333333299"/>
        <n v="47132.800000000003"/>
        <n v="3344.25000000001"/>
        <n v="83.1"/>
        <n v="163540"/>
        <n v="88840"/>
        <n v="59.033333333332997"/>
        <n v="63556.833333333299"/>
        <n v="26490"/>
        <n v="33401.699999999997"/>
        <n v="116220"/>
        <n v="351.66166666666601"/>
        <n v="19645.083333333299"/>
        <n v="23243.483333333301"/>
        <n v="23147.316666666698"/>
        <n v="13422.733333333301"/>
        <n v="3248.9166666666702"/>
        <n v="21425.933333333302"/>
        <n v="13586.1"/>
        <n v="22568.7"/>
        <n v="6603.3"/>
        <n v="18064.2"/>
        <n v="38870.566666666702"/>
        <n v="33786.666666666599"/>
        <n v="7992.6"/>
        <n v="36616.916666666701"/>
        <n v="11145.666666666701"/>
        <n v="50218.233333333301"/>
        <n v="253"/>
        <n v="589.20000000000005"/>
        <n v="6113.5666666666702"/>
        <n v="28145"/>
        <n v="5376.6"/>
        <n v="17073.333333333299"/>
        <n v="300.99999999999898"/>
        <n v="18783.333333333299"/>
        <n v="8636.4333333333307"/>
        <n v="63853.333333333299"/>
        <n v="10734.75"/>
        <n v="14352.8"/>
        <n v="6994.85"/>
        <n v="95273.75"/>
        <n v="5584.95"/>
        <n v="12570"/>
        <n v="4776"/>
        <n v="142582"/>
        <n v="6504.2833333333401"/>
        <n v="8173.3333333333303"/>
        <n v="60214"/>
        <n v="398"/>
        <n v="3303"/>
        <n v="179.96"/>
        <n v="70186.666666666599"/>
        <n v="7722.1833333333298"/>
        <n v="38617"/>
        <n v="126840"/>
        <n v="4984.7"/>
        <n v="429583.33333333302"/>
        <n v="12789"/>
        <n v="2141.65"/>
        <n v="43294.233333333403"/>
        <n v="4096.3999999999996"/>
        <n v="66105"/>
        <n v="26582.85"/>
        <n v="9744.0000000000091"/>
        <n v="4523.5166666666701"/>
        <n v="11368.333333333299"/>
        <n v="10112.6"/>
        <n v="16513.083333333299"/>
        <n v="17626.583333333299"/>
        <n v="8262.7000000000007"/>
        <n v="312556.66666666698"/>
        <n v="6739.6"/>
        <n v="778.16666666666595"/>
        <n v="87186"/>
        <n v="5792.2666666666701"/>
        <n v="139621"/>
        <n v="3309.8"/>
        <n v="297.25"/>
        <n v="245.833333333334"/>
        <n v="18530.516666666699"/>
        <n v="15648.333333333299"/>
        <n v="15983"/>
        <n v="10628.4"/>
        <n v="79840"/>
        <n v="3468"/>
        <n v="3960"/>
        <n v="38485.9"/>
        <n v="4818"/>
        <n v="39168.6833333334"/>
        <n v="106906.66666666701"/>
        <n v="14305"/>
        <n v="14150"/>
        <n v="34500"/>
        <n v="80386.666666666599"/>
        <n v="8568"/>
        <n v="3435.25"/>
        <n v="14600"/>
        <n v="149441.66666666701"/>
        <n v="310.66500000000002"/>
        <n v="174310"/>
        <n v="4804.3333333333403"/>
        <n v="1012.5"/>
        <n v="107492"/>
        <n v="250172"/>
        <n v="21085.566666666698"/>
        <n v="55273.333333333299"/>
        <n v="170093"/>
        <n v="70951.766666666706"/>
        <n v="7227.00000000001"/>
        <n v="102981.66666666701"/>
        <n v="10270.5"/>
        <n v="1640"/>
        <n v="5558.9166666666697"/>
        <n v="5644.3333333333303"/>
        <n v="15127.2"/>
        <n v="54404"/>
        <n v="4584.3"/>
        <n v="45856.333333333299"/>
        <n v="35801.5"/>
        <n v="95414"/>
        <n v="16516.166666666701"/>
        <n v="47662.5"/>
        <n v="29677.033333333398"/>
        <n v="7839.6"/>
        <n v="11068.2"/>
        <n v="116668.91666666701"/>
        <n v="102249"/>
        <n v="40381.583333333299"/>
        <n v="5152.3333333333303"/>
        <n v="5048.99999999999"/>
        <n v="2852.9166666666702"/>
        <n v="5489.0833333333303"/>
        <n v="122481.66666666701"/>
        <n v="4779.9166666666697"/>
        <n v="102961.933333333"/>
        <n v="498"/>
        <n v="17893.416666666701"/>
        <n v="6368.6666666666697"/>
        <n v="4161.5"/>
        <n v="8213.3333333333394"/>
        <n v="9068.0999999999804"/>
        <n v="51"/>
        <n v="33554.5"/>
        <n v="39613.333333333299"/>
        <n v="18810.366666666701"/>
        <n v="127200"/>
        <n v="28378.7833333333"/>
        <n v="37246.666666666701"/>
        <n v="21094.5"/>
        <n v="110868.33333333299"/>
        <n v="16250"/>
        <n v="6074.9"/>
        <n v="3271.1"/>
        <n v="47967.933333333298"/>
        <n v="29687.416666666701"/>
        <n v="282.99999999999898"/>
        <n v="11275"/>
        <n v="839.58333333333599"/>
        <n v="377.4"/>
        <n v="9445.6666666666606"/>
        <n v="11498.666666666701"/>
        <n v="33246.400000000001"/>
        <n v="17356.666666666701"/>
        <n v="143792.58333333299"/>
        <n v="8193.1666666666697"/>
        <n v="2232.3333333333298"/>
        <n v="52255"/>
        <n v="20206.166666666701"/>
        <n v="58065.433333333298"/>
        <n v="11.2"/>
        <n v="6809.4166666666697"/>
        <n v="85782.833333333299"/>
        <n v="53651.25"/>
        <n v="3137.3333333333298"/>
        <n v="85254.666666666701"/>
        <n v="58776.666666666701"/>
        <n v="1742.5"/>
        <n v="18054.75"/>
        <n v="4493"/>
        <n v="12183.833333333299"/>
        <n v="27200.0666666666"/>
        <n v="820"/>
        <n v="5668.25"/>
        <n v="127499.75"/>
        <n v="10419.5"/>
        <n v="233376"/>
        <n v="13585.166666666701"/>
        <n v="60693.5"/>
        <n v="11367.25"/>
        <n v="44239.833333333299"/>
        <n v="64275"/>
        <n v="64909"/>
        <n v="8231.4"/>
        <n v="18678.900000000001"/>
        <n v="56392.133333333302"/>
        <n v="603.33333333333496"/>
        <n v="7933.6"/>
        <n v="7305.6666666666797"/>
        <n v="29450"/>
        <n v="25228"/>
        <n v="9578.6"/>
        <n v="60396"/>
        <n v="79480"/>
        <n v="103730"/>
        <n v="36377.25"/>
        <n v="139.5"/>
        <n v="11693.333333333299"/>
        <n v="6533.2166666666699"/>
        <n v="8772.3000000000102"/>
        <n v="59055.95"/>
        <n v="264585"/>
        <n v="22547.5"/>
        <n v="9172.2166666666708"/>
        <n v="14540.4"/>
        <n v="23076.166666666701"/>
        <n v="153208"/>
        <n v="13256.75"/>
        <n v="1200"/>
        <n v="178925.08333333299"/>
        <n v="7144.2"/>
        <n v="10429.25"/>
        <n v="40024.566666666702"/>
        <n v="49177.5"/>
        <n v="60724.666666666701"/>
        <n v="36292.5"/>
        <n v="14152"/>
        <n v="15780.95"/>
        <n v="433723.33333333302"/>
        <n v="30619.466666666602"/>
        <n v="23995"/>
        <n v="68308.666666666701"/>
        <n v="1722.6666666666599"/>
        <n v="44660"/>
        <n v="48016.666666666701"/>
        <n v="105417"/>
        <n v="16978.5"/>
        <n v="43719.166666666701"/>
        <n v="7753.6"/>
        <n v="37908.9"/>
        <n v="20847.2"/>
        <n v="3321.2000000000098"/>
        <n v="6111.6666666666697"/>
        <n v="42207.55"/>
        <n v="15848.8"/>
        <n v="11895"/>
        <n v="34597.199999999997"/>
        <n v="23886.2"/>
        <n v="14388.0666666667"/>
        <n v="27840"/>
        <n v="1684.4166666666699"/>
        <n v="16858.5333333333"/>
        <n v="12472.6"/>
        <n v="55048.2"/>
        <n v="84734"/>
        <n v="13442.5"/>
        <n v="32.733333333333"/>
        <n v="419.27666666666698"/>
        <n v="2092.46333333334"/>
        <n v="33591.016666666699"/>
        <n v="64759.5"/>
        <n v="45852.266666666699"/>
        <n v="24996.666666666701"/>
        <n v="187584.75"/>
        <n v="16331.2"/>
        <n v="26707.666666666701"/>
        <n v="40435"/>
        <n v="2.5416666666659999"/>
        <n v="3217.5"/>
        <n v="110392.58333333299"/>
        <n v="10824.958333333299"/>
        <n v="9050.375"/>
        <n v="9049.6651666666694"/>
        <n v="71500"/>
        <n v="14337.541666666701"/>
        <n v="450.5"/>
        <n v="46881.25"/>
        <n v="25002.75"/>
        <n v="61431.266666666699"/>
        <n v="7557.8999999999896"/>
        <n v="37692.666666666701"/>
        <n v="57373.033333333296"/>
        <n v="8223.8333333333394"/>
        <n v="5335.8333333333403"/>
        <n v="11906.9066666667"/>
        <n v="73019.100000000006"/>
        <n v="14946.666666666701"/>
        <n v="23173.333333333299"/>
        <n v="6883.2"/>
        <n v="18835"/>
        <n v="95981.833333333299"/>
        <n v="34260"/>
        <n v="225441.66666666701"/>
        <n v="24896.666666666701"/>
        <n v="90038"/>
        <n v="58300"/>
        <n v="38121.599999999999"/>
        <n v="56643.766666666597"/>
        <n v="89606"/>
        <n v="54109.75"/>
        <n v="34937.5"/>
        <n v="9301.7000000000007"/>
        <n v="50102.833333333299"/>
        <n v="39562"/>
        <n v="15982"/>
        <n v="9490.1500000000106"/>
        <n v="71455.666666666701"/>
        <n v="16343.7"/>
        <n v="11395.583333333299"/>
        <n v="9290.6666666666697"/>
        <n v="9217.3575000000001"/>
        <n v="32766.666666666701"/>
        <n v="83720"/>
        <n v="103268"/>
        <n v="8378.5"/>
        <n v="139425"/>
        <n v="6127.5"/>
        <n v="3540"/>
        <n v="3185.5833333333399"/>
        <n v="33504.466666666602"/>
        <n v="7311.6666666666697"/>
        <n v="10689.25"/>
        <n v="25157.200000000001"/>
        <n v="51930"/>
        <n v="14904.22"/>
        <n v="15694.666666666701"/>
        <n v="31454.85"/>
        <n v="73163.600000000006"/>
        <n v="309743.21666666702"/>
        <n v="21010"/>
        <n v="25834.333333333299"/>
        <n v="62835.3"/>
        <n v="23028.2"/>
        <n v="17400"/>
        <n v="51743.333333333299"/>
        <n v="2965.6666666666702"/>
        <n v="9344.3666666666595"/>
        <n v="187698.1"/>
        <n v="98772.783333333296"/>
        <n v="179161.66666666701"/>
        <n v="354584.33333333302"/>
        <n v="223.75"/>
        <n v="215323.48333333299"/>
        <n v="175395.95"/>
        <n v="6297.4333333333398"/>
        <n v="4649.2"/>
        <n v="223094.95"/>
        <n v="52200"/>
        <n v="32978.333333333299"/>
        <n v="58121"/>
        <n v="25497.5"/>
        <n v="14714.7"/>
        <n v="14905.6"/>
        <n v="49235.333333333299"/>
        <n v="4969.8"/>
        <n v="3372.5999999999899"/>
        <n v="26686.25"/>
        <n v="18307.25"/>
        <n v="2409.1666666666702"/>
        <n v="27588"/>
        <n v="11942.7"/>
        <n v="19270"/>
        <n v="572"/>
        <n v="6732"/>
        <n v="2732.3999999999901"/>
        <n v="81752"/>
        <n v="7969.5"/>
        <n v="3227.4"/>
        <n v="172742.5"/>
        <n v="10093.416666666601"/>
        <n v="5754.4166666666697"/>
        <n v="48352.6"/>
        <n v="7339.7833333333301"/>
        <n v="133566.66666666701"/>
        <n v="166297.75"/>
        <n v="13461.666666666701"/>
        <n v="8159"/>
        <n v="7964.25"/>
        <n v="55216"/>
        <n v="17243.349999999999"/>
        <n v="935.5"/>
        <n v="12953.75"/>
        <n v="30025.599999999999"/>
        <n v="64066.666666666701"/>
        <n v="36812.6"/>
        <n v="7833.9666666666699"/>
        <n v="51324.15"/>
        <n v="7824.0166666666701"/>
        <n v="117324.08333333299"/>
        <n v="145838"/>
        <n v="14280"/>
        <n v="16630.25"/>
        <n v="14760"/>
        <n v="8657.8333333333303"/>
        <n v="206772.41666666701"/>
        <n v="12536.5333333333"/>
        <n v="12722.85"/>
        <n v="27368"/>
        <n v="49987.3"/>
        <n v="30723.75"/>
        <n v="170706.41666666701"/>
        <n v="13674.9"/>
        <n v="4686.45"/>
        <n v="2039.75"/>
        <n v="59988.766666666699"/>
        <n v="17052.583333333299"/>
        <n v="25094.5"/>
        <n v="37804.166666666701"/>
        <n v="20277.916666666701"/>
        <n v="35735.533333333296"/>
        <n v="20853.333333333299"/>
        <n v="1505.5833333333301"/>
        <n v="50582.583333333299"/>
        <n v="60840"/>
        <n v="36934.166666666701"/>
        <n v="10571.166666666701"/>
        <n v="28090.2833333333"/>
        <n v="456519.13333333301"/>
        <n v="22983.833333333299"/>
        <n v="2562.5"/>
        <n v="31129.15"/>
        <n v="12812.5"/>
        <n v="60325"/>
        <n v="35754.766666666699"/>
        <n v="3600"/>
        <n v="48775.733333333301"/>
        <n v="27720"/>
        <n v="17189.25"/>
        <n v="65537.583333333299"/>
        <n v="10433.333333333299"/>
        <n v="20677.666666666701"/>
        <n v="44000.25"/>
        <n v="35697.066666666702"/>
        <n v="75645"/>
        <n v="282487.13333333301"/>
        <n v="34473.333333333299"/>
        <n v="11916.666666666701"/>
        <n v="22407.4"/>
        <n v="18865.2"/>
        <n v="34658.466666666704"/>
        <n v="779.16666666666697"/>
        <n v="44655.5"/>
        <n v="40848.75"/>
        <n v="16207.833333333299"/>
        <n v="20964.333333333299"/>
        <n v="17604.866666666701"/>
        <n v="31633.333333333299"/>
        <n v="84560"/>
        <n v="74961.916666666701"/>
        <n v="243078.33333333299"/>
        <n v="31904.166666666701"/>
        <n v="6136.8666666666604"/>
        <n v="34321.883333333302"/>
        <n v="2246.75"/>
        <n v="874.5"/>
        <n v="11219"/>
        <n v="59972"/>
        <n v="7566.1666666666697"/>
        <n v="37142.875"/>
        <n v="400774"/>
        <n v="5683.3"/>
        <n v="1015.7675"/>
        <n v="529078.33333333302"/>
        <n v="118727.66666666701"/>
        <n v="130403"/>
        <n v="16544"/>
        <n v="2932.5"/>
        <n v="53228.25"/>
        <n v="69383.333333333299"/>
        <n v="35268.800000000003"/>
        <n v="5416.5833333333403"/>
        <n v="34170.5"/>
        <n v="15516.666666666701"/>
        <n v="31230.166666666701"/>
        <n v="53829.583333333299"/>
        <n v="12828.2"/>
        <n v="882"/>
        <n v="27970.799999999999"/>
        <n v="46121"/>
        <n v="19746.916666666701"/>
        <n v="34021"/>
        <n v="1812.625"/>
        <n v="32307.166666666701"/>
        <n v="237358"/>
        <n v="11398.9333333333"/>
        <n v="60084.800000000003"/>
        <n v="100520"/>
        <n v="24488.75"/>
        <n v="69625.8"/>
        <n v="80782.899999999994"/>
        <n v="26673.333333333299"/>
        <n v="10695"/>
        <n v="172260"/>
        <n v="19042.666666666701"/>
        <n v="361"/>
        <n v="497"/>
        <n v="18820.7166666667"/>
        <n v="38460.5"/>
        <n v="117.5"/>
        <n v="62345.7"/>
        <n v="146688.75"/>
        <n v="45458.400000000001"/>
        <n v="23276.366666666701"/>
        <n v="43919.316666666702"/>
        <n v="15722.75"/>
        <n v="9277.9689999999991"/>
        <n v="31877.583333333299"/>
        <n v="34490.5"/>
        <n v="7478.0833333333403"/>
        <n v="18930.333333333299"/>
        <n v="19067.5"/>
        <n v="9434.4833333333299"/>
        <n v="51803.4"/>
        <n v="1152"/>
        <n v="63570"/>
        <n v="4991"/>
        <n v="8882.5"/>
        <n v="65.833333333333002"/>
        <n v="5.833333333333"/>
        <n v="768.74999999999898"/>
        <n v="189.55"/>
        <n v="33849.951666666697"/>
        <n v="33889.133333333302"/>
        <n v="17495.833333333299"/>
        <n v="13578.733333333301"/>
        <n v="402.34666666666698"/>
        <n v="9804.4"/>
        <n v="1495.75"/>
        <n v="3705"/>
        <n v="12426"/>
        <n v="86919"/>
        <n v="54180.3"/>
        <n v="140761.5"/>
        <n v="133140.9"/>
        <n v="133380"/>
        <n v="18336.900000000001"/>
        <n v="712"/>
        <n v="18271.666666666701"/>
        <n v="22291.4333333334"/>
        <n v="28061.433333333302"/>
        <n v="169.86666666666699"/>
        <n v="20475"/>
        <n v="17794.599999999999"/>
        <n v="20806.666666666701"/>
        <n v="93549.05"/>
        <n v="37602.400000000001"/>
        <n v="67383.333333333401"/>
        <n v="39254.400000000001"/>
        <n v="51480"/>
        <n v="106028.08333333299"/>
        <n v="136991.54999999999"/>
        <n v="10551.666666666701"/>
        <n v="44236.666666666701"/>
        <n v="18117.616666666701"/>
        <n v="173286.33333333299"/>
        <n v="13451.75"/>
        <n v="28680"/>
        <n v="25021"/>
        <n v="4679.5"/>
        <n v="37454.766666666699"/>
        <n v="14677"/>
        <n v="40606.5"/>
        <n v="13086.666666666701"/>
        <n v="74581"/>
        <n v="146076.66666666701"/>
        <n v="7701.1666666666697"/>
        <n v="94791.666666666701"/>
        <n v="47766.161666666703"/>
        <n v="15285.833333333299"/>
        <n v="19704.55"/>
        <n v="48419.916666666701"/>
        <n v="23763.200000000001"/>
        <n v="2045.3333333333301"/>
        <n v="31940.416666666701"/>
        <n v="4355.5950000000003"/>
        <n v="72578"/>
        <n v="72600"/>
        <n v="25819.200000000001"/>
        <n v="78565.5"/>
        <n v="9589.3333333333194"/>
        <n v="93978.5"/>
        <n v="29964.133333333299"/>
        <n v="9421.4999999999909"/>
        <n v="50626.75"/>
        <n v="86359.666666666701"/>
        <n v="29278.5"/>
        <n v="14341.266666666699"/>
        <n v="1691.5"/>
        <n v="22260.933333333302"/>
        <n v="35249.5"/>
        <n v="23940.7"/>
        <n v="1330.25"/>
        <n v="75310.166666666701"/>
        <n v="95876"/>
        <n v="9668.4"/>
        <n v="6278.45"/>
        <n v="1293.5"/>
        <n v="5793.1416666666701"/>
        <n v="12796"/>
        <n v="2360.5749999999998"/>
        <n v="6319.2543333333297"/>
        <n v="8893.9666666666708"/>
        <n v="6893.5"/>
        <n v="13157.2166666667"/>
        <n v="9255.7166666666708"/>
        <n v="685.23333333333403"/>
        <n v="55594"/>
        <n v="18954.45"/>
        <n v="26998.400000000001"/>
        <n v="3972.49999999999"/>
        <n v="6560"/>
        <n v="38332.033333333296"/>
        <n v="41197.800000000003"/>
        <n v="11629.2"/>
        <n v="44.416666666666003"/>
        <n v="4777.75"/>
        <n v="262147.16666666698"/>
        <n v="968.75"/>
        <n v="212957.66666666701"/>
        <n v="22426.666666666701"/>
        <n v="4920"/>
        <n v="1154.8333333333301"/>
        <n v="6210"/>
        <n v="23508.333333333299"/>
        <n v="41360"/>
        <n v="38640"/>
        <n v="18573.333333333299"/>
        <n v="64444"/>
        <n v="18453.599999999999"/>
        <n v="62218.45"/>
        <n v="18242.400000000001"/>
        <n v="86042"/>
        <n v="6991.6000000000104"/>
        <n v="13772.5"/>
        <n v="19200"/>
        <n v="18200"/>
        <n v="7026.6666666666597"/>
        <n v="8174.0999999999904"/>
        <n v="5329.8833333333296"/>
        <n v="8273.3333333333394"/>
        <n v="12795.7"/>
        <n v="21"/>
        <n v="47991.666666666701"/>
        <n v="3915"/>
        <n v="127508.33333333299"/>
        <n v="2634.6666666666702"/>
        <n v="11981.666666666701"/>
        <n v="300.33333333333297"/>
        <n v="64008.533333333296"/>
        <n v="3210"/>
        <n v="33706.666666666701"/>
        <n v="2733.3333333333399"/>
        <n v="9643.3333333333394"/>
        <n v="39653.333333333299"/>
        <n v="14692.833333333299"/>
        <n v="26770"/>
        <n v="11079"/>
        <n v="46410"/>
        <n v="60579.833333333299"/>
        <n v="5582.6666666666697"/>
        <n v="77789.216666666704"/>
        <n v="18470"/>
        <n v="10793.333333333299"/>
        <n v="30760"/>
        <n v="66924.083333333299"/>
        <n v="74667.833333333299"/>
        <n v="235917.5"/>
        <n v="6880"/>
        <n v="17004"/>
        <n v="5910"/>
        <n v="63721"/>
        <n v="194.4"/>
        <n v="516.66666666666697"/>
        <n v="1168.3333333333401"/>
        <n v="40890.066666666702"/>
        <n v="92356"/>
        <n v="41164.083333333299"/>
        <n v="11530.3833333333"/>
        <n v="1627.5"/>
        <n v="9493.3333333333394"/>
        <n v="31818.5"/>
        <n v="60102"/>
        <n v="171058.33333333299"/>
        <n v="15886.733333333401"/>
        <n v="93233.583333333299"/>
        <n v="3941.5833333333298"/>
        <n v="16023.333333333299"/>
        <n v="78628"/>
        <n v="41.666666666666003"/>
        <n v="17160"/>
        <n v="1437.5"/>
        <n v="5658"/>
        <n v="16980.166666666701"/>
        <n v="36751"/>
        <n v="10188.799999999999"/>
        <n v="18806.5"/>
        <n v="10560.266666666699"/>
        <n v="18840.683333333302"/>
        <n v="28415.5"/>
        <n v="40041.666666666599"/>
        <n v="16747.5"/>
        <n v="69954.5"/>
        <n v="98397.733333333294"/>
        <n v="1884.86666666667"/>
        <n v="146510"/>
        <n v="7304.1666666666697"/>
        <n v="501.33333333333201"/>
        <n v="488"/>
        <n v="4320"/>
        <n v="15603.333333333299"/>
        <n v="89678.333333333299"/>
        <n v="178076"/>
        <n v="110"/>
        <n v="784.68333333333396"/>
        <n v="20533.333333333299"/>
        <n v="8913.3000000000102"/>
        <n v="35158.533333333296"/>
        <n v="35172.5"/>
        <n v="27498.799999999999"/>
        <n v="19120"/>
        <n v="9018.9"/>
        <n v="21590.5"/>
        <n v="35629.75"/>
        <n v="12048.3"/>
        <n v="294173.33333333302"/>
        <n v="85097.833333333401"/>
        <n v="169250"/>
        <n v="15203.1"/>
        <n v="118881"/>
        <n v="134900"/>
        <n v="4032"/>
        <n v="5059.6000000000104"/>
        <n v="196083.33333333299"/>
        <n v="11757.9"/>
        <n v="15117.5"/>
        <n v="11939.4"/>
        <n v="1890"/>
        <n v="37495.383333333302"/>
        <n v="4845"/>
        <n v="6216.6666666666597"/>
        <n v="19004.7"/>
        <n v="88953.333333333299"/>
        <n v="66324.75"/>
        <n v="157321.66666666701"/>
        <n v="42832.633333333302"/>
        <n v="16653.333333333299"/>
        <n v="1520"/>
        <n v="165240"/>
        <n v="35213.333333333299"/>
        <n v="12880"/>
        <n v="126854"/>
        <n v="141575.75"/>
        <n v="20571.2"/>
        <n v="626.66666666666799"/>
        <n v="51348"/>
        <n v="27476.666666666701"/>
        <n v="33432"/>
        <n v="22029"/>
        <n v="6666.5"/>
        <n v="19260"/>
        <n v="39413.333333333299"/>
        <n v="111311"/>
        <n v="9799.6049999999796"/>
        <n v="7320.4833333333199"/>
        <n v="13627.85"/>
        <n v="52671.666666666701"/>
        <n v="142296"/>
        <n v="66397.5"/>
        <n v="66307.333333333299"/>
        <n v="7809.99999999999"/>
        <n v="17488.7833333333"/>
        <n v="2460"/>
        <n v="3118.85"/>
        <n v="17631.666666666701"/>
        <n v="12225.266666666699"/>
        <n v="17199"/>
        <n v="67773.333333333401"/>
        <n v="50438.25"/>
        <n v="61386.666666666599"/>
        <n v="21976.5"/>
        <n v="20226.666666666701"/>
        <n v="147217.5"/>
        <n v="2853"/>
        <n v="2340"/>
        <n v="193700"/>
        <n v="42768"/>
        <n v="704.66666666666902"/>
        <n v="155598.41666666701"/>
        <n v="11632.4"/>
        <n v="19010.25"/>
        <n v="1829.3333333333301"/>
        <n v="16828.8"/>
        <n v="39975"/>
        <n v="18230.400000000001"/>
        <n v="19227.599999999999"/>
        <n v="5632"/>
        <n v="10417.4"/>
        <n v="7143.3333333333403"/>
        <n v="38636.166666666701"/>
        <n v="77234.25"/>
        <n v="461.25"/>
        <n v="42.75"/>
        <n v="12607.5"/>
        <n v="35706.683333333298"/>
        <n v="20873.599999999999"/>
        <n v="136083.5"/>
        <n v="13824"/>
        <n v="15254.8666666667"/>
        <n v="7068.8"/>
        <n v="48760"/>
        <n v="37898.25"/>
        <n v="84669"/>
        <n v="16237"/>
        <n v="27131.3"/>
        <n v="26670.333333333299"/>
        <n v="24831"/>
        <n v="68367.5"/>
        <n v="21448.933333333302"/>
        <n v="19848.266666666699"/>
        <n v="41459.166666666701"/>
        <n v="15100"/>
        <n v="8318.8333333333303"/>
        <n v="165100"/>
        <n v="62508.333333333401"/>
        <n v="83369"/>
        <n v="70632"/>
        <n v="22277.5"/>
        <n v="41469.4"/>
        <n v="10284.166666666601"/>
        <n v="24463.133333333299"/>
        <n v="57203.96"/>
        <n v="106253.33333333299"/>
        <n v="30550"/>
        <n v="108571.66666666701"/>
        <n v="4087.4166666666702"/>
        <n v="79061.666666666701"/>
        <n v="15367.833333333299"/>
        <n v="12486.166666666701"/>
        <n v="189666.83333333299"/>
        <n v="16583.833333333299"/>
        <n v="18429.5"/>
        <n v="3.1666666666659999"/>
        <n v="95051.133333333404"/>
        <n v="7163"/>
        <n v="12226.5"/>
        <n v="249259.7"/>
        <n v="56458.75"/>
        <n v="18720"/>
        <n v="162153.33333333299"/>
        <n v="8554.1666666666697"/>
        <n v="238.666666666667"/>
        <n v="220532"/>
        <n v="147.79666666666699"/>
        <n v="91432"/>
        <n v="12501"/>
        <n v="7070.2333333333299"/>
        <n v="31266"/>
        <n v="116645.25"/>
        <n v="150258"/>
        <n v="10864.833333333299"/>
        <n v="19306.433333333302"/>
        <n v="12497.333333333299"/>
        <n v="135476.25"/>
        <n v="20225.083333333299"/>
        <n v="382.2"/>
        <n v="37483.333333333299"/>
        <n v="9939.5"/>
        <n v="183.25"/>
        <n v="162.333333333333"/>
        <n v="67523.333333333299"/>
        <n v="62225.333333333198"/>
        <n v="9110.7000000000007"/>
        <n v="44352.75"/>
        <n v="1483.43333333333"/>
        <n v="1066"/>
        <n v="12119.25"/>
        <n v="36080"/>
        <n v="93806.666666666701"/>
        <n v="5885.9833333333299"/>
        <n v="59908.333333333401"/>
        <n v="280"/>
        <n v="266.5"/>
        <n v="44481.666666666599"/>
        <n v="8819.4166666666806"/>
        <n v="84610.166666666599"/>
        <n v="12754.5"/>
        <n v="16980.833333333401"/>
        <n v="6870.6"/>
        <n v="103.7"/>
        <n v="3663"/>
        <n v="13044.833333333299"/>
        <n v="15331.8"/>
        <n v="5801.25"/>
        <n v="16340"/>
        <n v="8896.7999999999902"/>
        <n v="116536.66666666701"/>
        <n v="366"/>
        <n v="39576.666666666701"/>
        <n v="75898.333333333299"/>
        <n v="391"/>
        <n v="27657.533333333398"/>
        <n v="12073.333333333299"/>
        <n v="1863.3333333333301"/>
        <n v="115.5"/>
        <n v="54935.833333333401"/>
        <n v="37599.999999999898"/>
        <n v="4942.25"/>
        <n v="58703.333333333299"/>
        <n v="141375"/>
        <n v="12576.3"/>
        <n v="36430"/>
        <n v="11381.7"/>
        <n v="1028.9833333333299"/>
        <n v="2643.38333333334"/>
        <n v="57.44"/>
        <n v="7889.85"/>
        <n v="95376.666666666701"/>
        <n v="12864.1"/>
        <n v="9367.3500000000095"/>
        <n v="9277.7999999999993"/>
        <n v="9280.5416666666697"/>
        <n v="14365"/>
        <n v="12291"/>
        <n v="130335.33333333299"/>
        <n v="11896.8833333333"/>
        <n v="65824.2"/>
        <n v="18312.8"/>
        <n v="133.166666666667"/>
        <n v="2186.5"/>
        <n v="26034.75"/>
        <n v="2640.5"/>
        <n v="29988"/>
        <n v="44847.666666666701"/>
        <n v="272"/>
        <n v="54420.716666666602"/>
        <n v="26176.566666666698"/>
        <n v="251218"/>
        <n v="10769.2"/>
        <n v="9664.6666666666606"/>
        <n v="16785.650000000001"/>
        <n v="101486"/>
        <n v="3822.1666666666702"/>
        <n v="14194.4"/>
        <n v="8086.8666666666704"/>
        <n v="77196.166666666599"/>
        <n v="7800"/>
        <n v="42220"/>
        <n v="86790.416666666701"/>
        <n v="36059.4"/>
        <n v="15432.5"/>
        <n v="81444"/>
        <n v="16000"/>
        <n v="93.333333333333002"/>
        <n v="368380.83333333302"/>
        <n v="54184"/>
        <n v="32814.366666666698"/>
        <n v="14400"/>
        <n v="322672.5"/>
        <n v="31276.166666666599"/>
        <n v="11160.6"/>
        <n v="1689.6"/>
        <n v="34648.85"/>
        <n v="6770.1333333333096"/>
        <n v="4975"/>
        <n v="12629.8666666667"/>
        <n v="7568.6333333333296"/>
        <n v="66.64"/>
        <n v="53160.9333333334"/>
        <n v="9250.1833333333307"/>
        <n v="45.336666666665998"/>
        <n v="419.33333333333201"/>
        <n v="516.00000000000205"/>
        <n v="133764"/>
        <n v="203.55"/>
        <n v="16900"/>
        <n v="22809.666666666701"/>
        <n v="167962.5"/>
        <n v="161392"/>
        <n v="12609.9666666667"/>
        <n v="2530"/>
        <n v="3986.6666666666702"/>
        <n v="21746.666666666701"/>
        <n v="67593.333333333299"/>
        <n v="6063.3333333333203"/>
        <n v="15486.666666666701"/>
        <n v="2033.3333333333301"/>
        <n v="65520"/>
        <n v="909.00000000000102"/>
        <n v="612"/>
        <n v="8951.3333333333303"/>
        <n v="63023.566666666702"/>
        <n v="101398"/>
        <n v="72405"/>
        <n v="8649.8666666666595"/>
        <n v="20176.666666666701"/>
        <n v="41867"/>
        <n v="13253.333333333299"/>
        <n v="103456.78333333301"/>
        <n v="14886.666666666701"/>
        <n v="11437.5"/>
        <n v="260"/>
        <n v="12220"/>
        <n v="39183.333333333299"/>
        <n v="7495.6666666666697"/>
        <n v="54146.25"/>
        <n v="5480.3333333333503"/>
        <n v="17706.666666666701"/>
        <n v="680"/>
        <n v="9165"/>
        <n v="37440"/>
        <n v="66191.666666666701"/>
        <n v="20183.333333333299"/>
        <n v="130706.66666666701"/>
        <n v="6736.6666666666797"/>
        <n v="122147.16666666701"/>
        <n v="83733.5"/>
        <n v="42772"/>
        <n v="16146.666666666701"/>
        <n v="80736.666666666701"/>
        <n v="32813.333333333299"/>
        <n v="19492.5"/>
        <n v="31917.599999999999"/>
        <n v="55748.333333333299"/>
        <n v="854.47333333333404"/>
        <n v="73052.5"/>
        <n v="23852.5"/>
        <n v="17421.983333333399"/>
        <n v="70413.399999999994"/>
        <n v="9455"/>
        <n v="4209"/>
        <n v="142155"/>
        <n v="61591.666666666599"/>
        <n v="17838.333333333401"/>
        <n v="6176.6666666666597"/>
        <n v="69390"/>
        <n v="212.26666666666699"/>
        <n v="9019.3166666666602"/>
        <n v="57200"/>
        <n v="89608.1"/>
        <n v="40224.116666666698"/>
        <n v="9968.0000000000091"/>
        <n v="43537.5"/>
        <n v="39155"/>
        <n v="65412.566666666702"/>
        <n v="11439.1333333333"/>
        <n v="27842.5"/>
        <n v="10006.3833333333"/>
        <n v="9360.0000000000091"/>
        <n v="71825"/>
        <n v="10598.25"/>
        <n v="18803.650000000001"/>
        <n v="145454.66666666701"/>
        <n v="68384.800000000003"/>
        <n v="19163.099999999999"/>
        <n v="43266.666666666599"/>
        <n v="40353.75"/>
        <n v="6675.4916666666704"/>
        <n v="6633.2250000000004"/>
        <n v="10671.75"/>
        <n v="211.166666666667"/>
        <n v="2133.3333333333298"/>
        <n v="65527.116666666603"/>
        <n v="57342.908333333296"/>
        <n v="357733.33333333302"/>
        <n v="38027.5"/>
        <n v="6458.4000000000096"/>
        <n v="10557"/>
        <n v="129210"/>
        <n v="8166.6666666666697"/>
        <n v="207.5"/>
        <n v="133271.66666666701"/>
        <n v="8085.5"/>
        <n v="52931.666666666701"/>
        <n v="14238.6"/>
        <n v="6278.5333333333301"/>
        <n v="11853"/>
        <n v="38828.800000000003"/>
        <n v="25647.65"/>
        <n v="14308"/>
        <n v="112.533333333333"/>
        <n v="7418.6"/>
        <n v="104585"/>
        <n v="3100.0666666666698"/>
        <n v="24576"/>
        <n v="20713.933333333302"/>
        <n v="28467.200000000001"/>
        <n v="89496"/>
        <n v="2548"/>
        <n v="21742.933333333302"/>
        <n v="18070.400000000001"/>
        <n v="8907.5"/>
        <n v="20776"/>
        <n v="10684.1333333333"/>
        <n v="7921.8333333333403"/>
        <n v="7693"/>
        <n v="100386"/>
        <n v="44515.55"/>
        <n v="60450.366666666698"/>
        <n v="340.99999999999898"/>
        <n v="89657.733333333294"/>
        <n v="50920"/>
        <n v="104681.5"/>
        <n v="86184"/>
        <n v="33072.666666666701"/>
        <n v="12.72"/>
        <n v="13030.7166666667"/>
        <n v="7275.6666666666697"/>
        <n v="40"/>
        <n v="119210"/>
        <n v="84721"/>
        <n v="43533.3066666667"/>
        <n v="57084.533333333398"/>
        <n v="271.96666666666698"/>
        <n v="20342.2"/>
        <n v="163434.83333333299"/>
        <n v="22040"/>
        <n v="76077.45"/>
        <n v="798.18333333333101"/>
        <n v="67021.333333333299"/>
        <n v="86840"/>
        <n v="73317.600000000006"/>
        <n v="1592.36666666667"/>
        <n v="7440"/>
        <n v="11738.4"/>
        <n v="15038.4"/>
        <n v="10769.1333333333"/>
        <n v="109.853333333333"/>
        <n v="6747.3333333333303"/>
        <n v="9642.3166666666693"/>
        <n v="14386.166666666701"/>
        <n v="113858.33333333299"/>
        <n v="68345.649999999994"/>
        <n v="11904.75"/>
        <n v="20863.566666666698"/>
        <n v="432.93333333333402"/>
        <n v="3735"/>
        <n v="55640"/>
        <n v="10003.5"/>
        <n v="25415.733333333301"/>
        <n v="620.75"/>
        <n v="3963.25"/>
        <n v="23.4"/>
        <n v="29098.666666666599"/>
        <n v="35850.033333333296"/>
        <n v="111366.66666666701"/>
        <n v="5289.75"/>
        <n v="320.166666666666"/>
        <n v="8490.0999999999894"/>
        <n v="77"/>
        <n v="736"/>
        <n v="1300.6500000000001"/>
        <n v="10435.166666666701"/>
        <n v="15992.516666666699"/>
        <n v="15579"/>
        <n v="14658.6"/>
        <n v="10830.6"/>
        <n v="22185.9"/>
        <n v="9371.9999999999909"/>
        <n v="95338.75"/>
        <n v="61688"/>
        <n v="14791.416666666701"/>
        <n v="825"/>
        <n v="1323"/>
        <n v="1030.68333333334"/>
        <n v="68428.5"/>
        <n v="17111.05"/>
        <n v="19203.7166666667"/>
        <n v="15267.3666666667"/>
        <n v="18101.016666666699"/>
        <n v="193.75"/>
        <n v="3129"/>
        <n v="89261.9"/>
        <n v="1041.3333333333301"/>
        <n v="17637.433333333302"/>
        <n v="910790.83333333302"/>
        <n v="60184.833333333401"/>
        <n v="76388"/>
        <n v="6412.1666666666697"/>
        <n v="92454.633333333404"/>
        <n v="62469.866666666603"/>
        <n v="622"/>
        <n v="10653.333333333299"/>
        <n v="3783.75"/>
        <n v="39273.75"/>
        <n v="75250.416666666599"/>
        <n v="2365.6999999999998"/>
        <n v="6327.7666666666701"/>
        <n v="24000"/>
        <n v="2526.6666666666702"/>
        <n v="16483.5"/>
        <n v="104025.83333333299"/>
        <n v="99900.5"/>
        <n v="10782.8"/>
        <n v="16345.5"/>
        <n v="53.5"/>
        <n v="174.93333333333399"/>
        <n v="15591.65"/>
        <n v="40813.333333333299"/>
        <n v="9988.5499999999993"/>
        <n v="84912.320000000007"/>
        <n v="17290"/>
        <n v="57978.883333333302"/>
        <n v="24815.266666666699"/>
        <n v="96.666666666666003"/>
        <n v="366.33333333333297"/>
        <n v="14121.25"/>
        <n v="14154.25"/>
        <n v="11977"/>
        <n v="6847.0666666666602"/>
        <n v="3588.75"/>
        <n v="498.400000000001"/>
        <n v="19521.900000000001"/>
        <n v="4019.8"/>
        <n v="20495.2"/>
        <n v="103638.816666667"/>
        <n v="8200"/>
        <n v="7381.5"/>
        <n v="38640.36"/>
        <n v="104504.316666667"/>
        <n v="70413.333333333299"/>
        <n v="16800"/>
        <n v="9600"/>
        <n v="1840"/>
        <n v="22000"/>
        <n v="112046"/>
        <n v="1617"/>
        <n v="518.5"/>
        <n v="89934.25"/>
        <n v="7992"/>
        <n v="254"/>
        <n v="2079.15"/>
        <n v="1700"/>
        <n v="58810.866666666603"/>
        <n v="74173.350000000006"/>
        <n v="24115"/>
        <n v="10941.1"/>
        <n v="22740.3"/>
        <n v="52064.633333333302"/>
        <n v="14622.3"/>
        <n v="27090.15"/>
        <n v="116153.33333333299"/>
        <n v="58834.766666666699"/>
        <n v="20800"/>
        <n v="763.33333333333201"/>
        <n v="19214.099999999999"/>
        <n v="17829.900000000001"/>
        <n v="268.21666666666601"/>
        <n v="3342.4666666666699"/>
        <n v="39005.199999999997"/>
        <n v="41828.5"/>
        <n v="66003.675000000003"/>
        <n v="8235.2833333333401"/>
        <n v="9770.9"/>
        <n v="485.83333333333297"/>
        <n v="14256"/>
        <n v="28792.416666666701"/>
        <n v="750"/>
        <n v="134665.91666666701"/>
        <n v="138825"/>
        <n v="50196.3"/>
        <n v="76993"/>
        <n v="6854.25"/>
        <n v="13949"/>
        <n v="65306.666666666701"/>
        <n v="75416"/>
        <n v="106502"/>
        <n v="146710.66666666701"/>
        <n v="23595.5"/>
        <n v="8694.4"/>
        <n v="32990.133333333397"/>
        <n v="19526.400000000001"/>
        <n v="344"/>
        <n v="44956.5"/>
        <n v="26253.5"/>
        <n v="19204.733333333301"/>
        <n v="110585.66666666701"/>
        <n v="18231.266666666699"/>
        <n v="183409.066666667"/>
        <n v="9171.2000000000007"/>
        <n v="25490.433333333302"/>
        <n v="213264.48"/>
        <n v="20237"/>
        <n v="11107.2"/>
        <n v="106610.366666667"/>
        <n v="90603.5"/>
        <n v="28547.016666666699"/>
        <n v="38791.333333333299"/>
        <n v="6547.5"/>
        <n v="12812.333333333299"/>
        <n v="13291.266666666699"/>
        <n v="905.4"/>
        <n v="60940.816666666702"/>
        <n v="65953.333333333299"/>
        <n v="38278.5"/>
        <n v="72697.583333333299"/>
        <n v="31407.5333333333"/>
        <n v="168758.33333333299"/>
        <n v="2096.25"/>
        <n v="1580.25"/>
        <n v="18267.333333333299"/>
        <n v="22777.2166666667"/>
        <n v="92233.45"/>
        <n v="51813.333333333401"/>
        <n v="53868.75"/>
        <n v="46721.25"/>
        <n v="13793.0666666667"/>
        <n v="6787.1666666666697"/>
        <n v="76140.166666666599"/>
        <n v="189502.83333333299"/>
        <n v="38590.5"/>
        <n v="11541.4"/>
        <n v="75087.333333333299"/>
        <n v="14031.5"/>
        <n v="158434.5"/>
        <n v="1219.1666666666699"/>
        <n v="315.5"/>
        <n v="107977.5"/>
        <n v="21727.333333333299"/>
        <n v="37525.599999999999"/>
        <n v="18609.5"/>
        <n v="85813.333333333299"/>
        <n v="27936.416666666701"/>
        <n v="26530.7166666667"/>
        <n v="44996.383333333302"/>
        <n v="1144.38333333333"/>
        <n v="12515.516666666699"/>
        <n v="46727.383333333302"/>
        <n v="55.1"/>
        <n v="52549.333333333299"/>
        <n v="8897.5"/>
        <n v="8767.5"/>
        <n v="8054.6"/>
        <n v="117636.16666666701"/>
        <n v="92989.166666666599"/>
        <n v="23833.333333333299"/>
        <n v="103725.366666667"/>
        <n v="16406.133333333299"/>
        <n v="11501.516666666699"/>
        <n v="72346.183333333305"/>
        <n v="12453.583333333299"/>
        <n v="14397.416666666701"/>
        <n v="367.5"/>
        <n v="79408.333333333299"/>
        <n v="117740.96"/>
        <n v="5168.8999999999996"/>
        <n v="14536.95"/>
        <n v="74500.316666666695"/>
        <n v="58603.966666666704"/>
        <n v="3462"/>
        <n v="98714"/>
        <n v="37117.333333333299"/>
        <n v="80212.5"/>
        <n v="13543.333333333299"/>
        <n v="27724.85"/>
        <n v="9483.3333333333394"/>
        <n v="12136.9333333333"/>
        <n v="167431.26666666701"/>
        <n v="72930"/>
        <n v="87675.15"/>
        <n v="91476.666666666701"/>
        <n v="34482.5"/>
        <n v="49535.45"/>
        <n v="124014"/>
        <n v="514.08333333333303"/>
        <n v="21725.200000000001"/>
        <n v="32975.75"/>
        <n v="10030"/>
        <n v="9552"/>
        <n v="38631.666666666701"/>
        <n v="10304"/>
        <n v="367004"/>
        <n v="261.8"/>
        <n v="13873.6166666667"/>
        <n v="11050"/>
        <n v="130240"/>
        <n v="55468.9333333334"/>
        <n v="51507.166666666701"/>
        <n v="2364.7833333333301"/>
        <n v="9306"/>
        <n v="110565"/>
        <n v="28459.200000000001"/>
        <n v="41511.166666666701"/>
        <n v="109.083333333333"/>
        <n v="44847"/>
        <n v="24672.666666666701"/>
        <n v="77480"/>
        <n v="31128.416666666701"/>
        <n v="15455.85"/>
        <n v="69932.399999999994"/>
        <n v="80.833333333333002"/>
        <n v="55.466666666666001"/>
        <n v="47785.216666666704"/>
        <n v="10704.4"/>
        <n v="92906.616666666698"/>
        <n v="18464"/>
        <n v="9232"/>
        <n v="12558.75"/>
        <n v="19468.833333333299"/>
        <n v="20135"/>
        <n v="19237.2"/>
        <n v="21062.5"/>
        <n v="122640"/>
        <n v="17711"/>
        <n v="21547.5"/>
        <n v="190212.16666666701"/>
        <n v="9612.9"/>
        <n v="56089.333333333299"/>
        <n v="43154.1"/>
        <n v="10495.8"/>
        <n v="10396.5"/>
        <n v="9634.5"/>
        <n v="28317.3"/>
        <n v="119669.8"/>
        <n v="20945.099999999999"/>
        <n v="110260.6"/>
        <n v="156748"/>
        <n v="20466"/>
        <n v="6495.5"/>
        <n v="58590"/>
        <n v="69324.600000000006"/>
        <n v="108680"/>
        <n v="41044.333333333299"/>
        <n v="105509.25"/>
        <n v="102314.66666666701"/>
        <n v="72560"/>
        <n v="1962.5"/>
        <n v="48746.25"/>
        <n v="60.75"/>
        <n v="10298.6833333333"/>
        <n v="9201.5"/>
        <n v="27783"/>
        <n v="19334.400000000001"/>
        <n v="13260.6"/>
        <n v="95760"/>
        <n v="13680"/>
        <n v="880.33333333333303"/>
        <n v="85618.97"/>
        <n v="14639.45"/>
        <n v="38035.800000000003"/>
        <n v="12107.5333333333"/>
        <n v="7705.8"/>
        <n v="39887.25"/>
        <n v="77664.3"/>
        <n v="5989.4333333333298"/>
        <n v="313.5"/>
        <n v="1807"/>
        <n v="2174.25"/>
        <n v="43290"/>
        <n v="157267.786666667"/>
        <n v="14808.8666666667"/>
        <n v="25187.25"/>
        <n v="113555"/>
        <n v="25979.4"/>
        <n v="3870"/>
        <n v="6041.75"/>
        <n v="30707.5"/>
        <n v="135169.44"/>
        <n v="6558.1666666666697"/>
        <n v="3725.9833333333299"/>
        <n v="52468.6"/>
        <n v="9180"/>
        <n v="133144"/>
        <n v="16750.8"/>
        <n v="9642.6"/>
        <n v="9837.2999999999993"/>
        <n v="87032"/>
        <n v="54759.833333333299"/>
        <n v="37474.666666666701"/>
        <n v="6218.6333333333296"/>
        <n v="58944.4"/>
        <n v="15313.05"/>
        <n v="158491.66666666701"/>
        <n v="27793.8"/>
        <n v="16211.8666666667"/>
        <n v="9117.5166666666701"/>
        <n v="49498.75"/>
        <n v="114884"/>
        <n v="6346.6666666666697"/>
        <n v="121583.516666667"/>
        <n v="65354.583333333299"/>
        <n v="92983.75"/>
        <n v="15296.666666666701"/>
        <n v="63450.766666666699"/>
        <n v="63896"/>
        <n v="190877.16666666701"/>
        <n v="7153.3333333333303"/>
        <n v="100523.016666667"/>
        <n v="2885"/>
        <n v="5668.1833333333298"/>
        <n v="18840"/>
        <n v="25153.333333333299"/>
        <n v="40908"/>
        <n v="18133.333333333299"/>
        <n v="229092.5"/>
        <n v="24840.666666666701"/>
        <n v="8703.3333333333303"/>
        <n v="212376.38333333301"/>
        <n v="44996.4"/>
        <n v="127597.75"/>
        <n v="309606"/>
        <n v="577.5"/>
        <n v="75965.166666666701"/>
        <n v="40207.283333333296"/>
        <n v="31920"/>
        <n v="26149.5"/>
        <n v="34420.75"/>
        <n v="63179.083333333299"/>
        <n v="13533.333333333299"/>
        <n v="255112"/>
        <n v="46823.55"/>
        <n v="814048.66666666698"/>
        <n v="158868.5"/>
        <n v="6901.5666666666602"/>
        <n v="30600"/>
        <n v="19366.433333333302"/>
        <n v="44625.4"/>
        <n v="12800.7"/>
        <n v="26822.400000000001"/>
        <n v="296424.13333333301"/>
        <n v="16705.666666666701"/>
        <n v="25825.5"/>
        <n v="3998"/>
        <n v="22695.333333333299"/>
        <n v="123756.5"/>
        <n v="50250.666666666701"/>
        <n v="13580.8"/>
        <n v="3236.4"/>
        <n v="168589.26666666701"/>
        <n v="16099.416666666701"/>
        <n v="1389.6"/>
        <n v="60914"/>
        <n v="31152.551666666699"/>
        <n v="125279"/>
        <n v="20075.2166666667"/>
        <n v="14279"/>
        <n v="81371.25"/>
        <n v="14957.9666666667"/>
        <n v="9027.1333333333405"/>
        <n v="34059.599999999999"/>
        <n v="483.58333333333297"/>
        <n v="440483.33333333302"/>
        <n v="46717.5"/>
        <n v="18077.666666666701"/>
        <n v="2684"/>
        <n v="14547.6"/>
        <n v="13181.9"/>
        <n v="53340.6"/>
        <n v="127458.33333333299"/>
        <n v="32832.1"/>
        <n v="52962.333333333299"/>
        <n v="562.83333333333405"/>
        <n v="145"/>
        <n v="365"/>
        <n v="29898.75"/>
        <n v="56172"/>
        <n v="14886.733333333301"/>
        <n v="765.01666666666597"/>
        <n v="49729.833333333299"/>
        <n v="40070.833333333299"/>
        <n v="51782.333333333401"/>
        <n v="9194.7333333333299"/>
        <n v="166242.33333333299"/>
        <n v="20991.75"/>
        <n v="8606.25"/>
        <n v="53392.5"/>
        <n v="7548.3833333333296"/>
        <n v="16530.2166666667"/>
        <n v="144083.33333333299"/>
        <n v="16885.150000000001"/>
        <n v="3213.3333333333298"/>
        <n v="27536.666666666701"/>
        <n v="17940"/>
        <n v="66560.666666666701"/>
        <n v="25966.666666666701"/>
        <n v="22316.666666666701"/>
        <n v="62909"/>
        <n v="15133.333333333299"/>
        <n v="8810"/>
        <n v="8266.5"/>
        <n v="556198.61666666705"/>
        <n v="8640"/>
        <n v="236434"/>
        <n v="10233.333333333299"/>
        <n v="52.683333333333003"/>
        <n v="3441.95"/>
        <n v="1723.3333333333301"/>
        <n v="32376.633333333401"/>
        <n v="71126.333333333299"/>
        <n v="17603.333333333299"/>
        <n v="7443.3333333333303"/>
        <n v="135278"/>
        <n v="18956.666666666701"/>
        <n v="79245"/>
        <n v="109956"/>
        <n v="13616.666666666701"/>
        <n v="7854.6666666666697"/>
        <n v="16506.666666666701"/>
        <n v="38418"/>
        <n v="58357"/>
        <n v="30420"/>
        <n v="15443.333333333299"/>
        <n v="113937.3"/>
        <n v="101725.16666666701"/>
        <n v="59940.833333333401"/>
        <n v="8149.0499999999902"/>
        <n v="107955"/>
        <n v="14883"/>
        <n v="13104.3"/>
        <n v="17506.5"/>
        <n v="160488.03333333301"/>
        <n v="98280"/>
        <n v="20323.8"/>
        <n v="17476.933333333302"/>
        <n v="23480.799999999999"/>
        <n v="3695.8333333333298"/>
        <n v="6318"/>
        <n v="12691.2"/>
        <n v="7294.1666666666697"/>
        <n v="1796.6666666666699"/>
        <n v="24990.866666666701"/>
        <n v="86782.5"/>
        <n v="13813.2"/>
        <n v="3699"/>
        <n v="30146.2"/>
        <n v="17810.683333333302"/>
        <n v="25542.333333333299"/>
        <n v="38412"/>
        <n v="50591.666666666701"/>
        <n v="1429.2"/>
        <n v="107836.5"/>
        <n v="145992"/>
        <n v="31031.183333333302"/>
        <n v="11355.666666666701"/>
        <n v="19251.75"/>
        <n v="38423.083333333299"/>
        <n v="12808.4"/>
        <n v="7524"/>
        <n v="22692.333333333299"/>
        <n v="3457.1"/>
        <n v="7241"/>
        <n v="5472"/>
        <n v="14378"/>
        <n v="114447.66666666701"/>
        <n v="99293.333333333299"/>
        <n v="14067.9"/>
        <n v="1.8166666666660001"/>
        <n v="73502"/>
        <n v="4218.3"/>
        <n v="13581.9333333333"/>
        <n v="11820.6"/>
        <n v="12997.8"/>
        <n v="11708.4"/>
        <n v="52332.916666666701"/>
        <n v="33165"/>
        <n v="9531"/>
        <n v="57746"/>
        <n v="14699.483333333301"/>
        <n v="23562.5"/>
        <n v="9306.5666666666693"/>
        <n v="10493.9333333333"/>
        <n v="81273.5"/>
        <n v="218386"/>
        <n v="401166"/>
        <n v="11900.2"/>
        <n v="4596.6666666666697"/>
        <n v="15383.333333333299"/>
        <n v="12853.333333333299"/>
        <n v="15415.8666666667"/>
        <n v="15060.983333333301"/>
        <n v="33.333333333333002"/>
        <n v="6543.3333333333303"/>
        <n v="104146.66666666701"/>
        <n v="12190.666666666701"/>
        <n v="6704.8666666666704"/>
        <n v="8120"/>
        <n v="3933.3333333333298"/>
        <n v="16589.9666666667"/>
        <n v="10096.666666666701"/>
        <n v="10570"/>
        <n v="35098"/>
        <n v="18866.099999999999"/>
        <n v="8837.4"/>
        <n v="21555.083333333299"/>
        <n v="66474"/>
        <n v="189404.55"/>
        <n v="177468.63333333301"/>
        <n v="7957.8"/>
        <n v="73141.600000000006"/>
        <n v="215.00399999999999"/>
        <n v="9347.65"/>
        <n v="48410.533333333296"/>
        <n v="39947"/>
        <n v="12263.6"/>
        <n v="138724"/>
        <n v="2307.1999999999998"/>
        <n v="77150.5"/>
        <n v="9737.5"/>
        <n v="1378.6666666666699"/>
        <n v="57700.5"/>
        <n v="4247.05"/>
        <n v="41073.599999999999"/>
        <n v="14687.5"/>
        <n v="22153.183333333302"/>
        <n v="4212"/>
        <n v="58059.5"/>
        <n v="68377.5"/>
        <n v="10990.9333333333"/>
        <n v="10155.016666666699"/>
        <n v="267098.41666666698"/>
        <n v="69256"/>
        <n v="18288.75"/>
        <n v="136325"/>
        <n v="31314.45"/>
        <n v="18366.666666666701"/>
        <n v="28243.5"/>
        <n v="1225"/>
        <n v="10450"/>
        <n v="65533.333333333299"/>
        <n v="61240"/>
        <n v="12271.583333333299"/>
        <n v="54461.25"/>
        <n v="1956.36666666667"/>
        <n v="154229.25"/>
        <n v="17855.7166666667"/>
        <n v="28200"/>
        <n v="19539"/>
        <n v="24168.400000000001"/>
        <n v="13998.9333333333"/>
        <n v="12492.8"/>
        <n v="14707.8"/>
        <n v="43245.855000000003"/>
        <n v="46781.166666666701"/>
        <n v="100641.33333333299"/>
        <n v="24808.666666666701"/>
        <n v="32933.933333333298"/>
        <n v="45014.833333333299"/>
        <n v="16919.099999999999"/>
        <n v="53401.133333333302"/>
        <n v="101997.41666666701"/>
        <n v="57066.25"/>
        <n v="398.33333333333297"/>
        <n v="72607.5"/>
        <n v="55215"/>
        <n v="270380"/>
        <n v="12896.666666666701"/>
        <n v="120486"/>
        <n v="23971.333333333299"/>
        <n v="50940"/>
        <n v="14763.333333333299"/>
        <n v="13341.4"/>
        <n v="76236.898333333302"/>
        <n v="3435.4166666666702"/>
        <n v="8266.6666666666697"/>
        <n v="10310"/>
        <n v="26851.733333333301"/>
        <n v="6933.3333333333303"/>
        <n v="6286.6666666666697"/>
        <n v="18073.333333333299"/>
        <n v="53448.75"/>
        <n v="23156.9666666667"/>
        <n v="12089.25"/>
        <n v="2637"/>
        <n v="1124.2"/>
        <n v="20364.333333333299"/>
        <n v="14320.8"/>
        <n v="13600"/>
        <n v="24874.23"/>
        <n v="52098.75"/>
        <n v="123986.1"/>
        <n v="3926.6666666666702"/>
        <n v="136998.75"/>
        <n v="1417"/>
        <n v="15860"/>
        <n v="340120"/>
        <n v="4111.1166666666704"/>
        <n v="67284.583333333299"/>
        <n v="6996.2666666666601"/>
        <n v="7369.6333333333296"/>
        <n v="396"/>
        <n v="18410.7"/>
        <n v="11546.7"/>
        <n v="150128"/>
        <n v="142986.5"/>
        <n v="440"/>
        <n v="1716.6666666666699"/>
        <n v="34760"/>
        <n v="43512.5"/>
        <n v="97163.166666666701"/>
        <n v="3988.6"/>
        <n v="76296.833333333299"/>
        <n v="5299.9333333333398"/>
        <n v="20638.366666666701"/>
        <n v="21268.799999999999"/>
        <n v="17206.333333333299"/>
        <n v="27536.203333333298"/>
        <n v="9849.6883333333299"/>
        <n v="16154.1"/>
        <n v="260389.243333333"/>
        <n v="78.173333333333005"/>
        <n v="1206.6666666666699"/>
        <n v="92257.98"/>
        <n v="28503.200000000001"/>
        <n v="22977.599999999999"/>
        <n v="24607.4666666667"/>
        <n v="21668.833333333299"/>
        <n v="61906.666666666701"/>
        <n v="85829.25"/>
        <n v="0"/>
        <n v="14799.8833333333"/>
        <n v="167625.1"/>
        <n v="17737.366666666701"/>
        <n v="29673.066666666698"/>
        <n v="9840"/>
        <n v="129.166666666667"/>
        <n v="40281"/>
        <n v="54378.333333333299"/>
        <n v="90422.574999999997"/>
        <n v="62333.5"/>
        <n v="81678.75"/>
        <n v="8082.75"/>
        <n v="7540.5"/>
        <n v="4342.8"/>
        <n v="57888.833333333299"/>
        <n v="8745"/>
        <n v="6177.6"/>
        <n v="6213"/>
        <n v="33192.5"/>
        <n v="64305"/>
        <n v="5995"/>
        <n v="21634.2"/>
        <n v="6464.1833333333298"/>
        <n v="4583.6333333333296"/>
        <n v="9046.6666666666697"/>
        <n v="105516.33333333299"/>
        <n v="51462"/>
        <n v="230572.83499999999"/>
        <n v="13963.333333333299"/>
        <n v="16710"/>
        <n v="21634.25"/>
        <n v="18356.333333333299"/>
        <n v="13986.3833333333"/>
        <n v="30095.433333333302"/>
        <n v="13366.666666666701"/>
        <n v="103620"/>
        <n v="19986.233333333301"/>
        <n v="71883.333333333299"/>
        <n v="8023.3333333333303"/>
        <n v="19746.666666666701"/>
        <n v="6360"/>
        <n v="26421.333333333299"/>
        <n v="5780.95"/>
        <n v="11313.15"/>
        <n v="8401.1166666666704"/>
        <n v="13399.333333333299"/>
        <n v="18576.650000000001"/>
        <n v="9532.1"/>
        <n v="431.16666666666703"/>
        <n v="38433.533333333296"/>
        <n v="659.99999999999898"/>
        <n v="58072.5"/>
        <n v="22422.916666666701"/>
        <n v="2356.25"/>
        <n v="50895"/>
        <n v="86815.5"/>
        <n v="21504"/>
        <n v="7315.2"/>
        <n v="6831"/>
        <n v="15246"/>
        <n v="5379"/>
        <n v="956.99999999999898"/>
        <n v="2696.1"/>
        <n v="5399.8"/>
        <n v="5265.6"/>
        <n v="3342.3333333333298"/>
        <n v="2925"/>
        <n v="7545.6"/>
        <n v="46265.311666666697"/>
      </sharedItems>
    </cacheField>
    <cacheField name="Quarters" numFmtId="0" databaseField="0">
      <fieldGroup base="3">
        <rangePr groupBy="quarters" startDate="2010-09-27T07:44:00" endDate="2022-06-25T06:25:00"/>
        <groupItems count="6">
          <s v="&lt;9/27/2010"/>
          <s v="Qtr1"/>
          <s v="Qtr2"/>
          <s v="Qtr3"/>
          <s v="Qtr4"/>
          <s v="&gt;6/25/2022"/>
        </groupItems>
      </fieldGroup>
    </cacheField>
    <cacheField name="Years" numFmtId="0" databaseField="0">
      <fieldGroup base="3">
        <rangePr groupBy="years" startDate="2010-09-27T07:44:00" endDate="2022-06-25T06:25:00"/>
        <groupItems count="15">
          <s v="&lt;9/27/2010"/>
          <s v="2010"/>
          <s v="2011"/>
          <s v="2012"/>
          <s v="2013"/>
          <s v="2014"/>
          <s v="2015"/>
          <s v="2016"/>
          <s v="2017"/>
          <s v="2018"/>
          <s v="2019"/>
          <s v="2020"/>
          <s v="2021"/>
          <s v="2022"/>
          <s v="&gt;6/25/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5">
  <r>
    <x v="0"/>
    <x v="0"/>
    <x v="0"/>
    <x v="0"/>
    <d v="2011-01-02T00:12:00"/>
    <x v="0"/>
    <x v="0"/>
    <s v="Boiler"/>
    <x v="0"/>
    <n v="1000"/>
    <x v="0"/>
    <x v="0"/>
    <n v="675"/>
    <n v="24.2"/>
    <x v="0"/>
  </r>
  <r>
    <x v="1"/>
    <x v="1"/>
    <x v="1"/>
    <x v="1"/>
    <d v="2011-01-05T10:10:00"/>
    <x v="1"/>
    <x v="1"/>
    <s v="Boiler"/>
    <x v="0"/>
    <n v="1005"/>
    <x v="1"/>
    <x v="0"/>
    <n v="1320"/>
    <n v="106.166666666667"/>
    <x v="1"/>
  </r>
  <r>
    <x v="2"/>
    <x v="2"/>
    <x v="2"/>
    <x v="2"/>
    <d v="2011-01-06T07:41:00"/>
    <x v="0"/>
    <x v="2"/>
    <s v="Boiler"/>
    <x v="0"/>
    <n v="1000"/>
    <x v="0"/>
    <x v="0"/>
    <n v="576.99997389374801"/>
    <n v="127.683333333333"/>
    <x v="2"/>
  </r>
  <r>
    <x v="3"/>
    <x v="3"/>
    <x v="3"/>
    <x v="3"/>
    <d v="2011-01-07T04:25:00"/>
    <x v="0"/>
    <x v="3"/>
    <s v="Boiler"/>
    <x v="0"/>
    <n v="1050"/>
    <x v="2"/>
    <x v="1"/>
    <n v="1300.00004562044"/>
    <n v="73.066666666665995"/>
    <x v="3"/>
  </r>
  <r>
    <x v="4"/>
    <x v="4"/>
    <x v="4"/>
    <x v="4"/>
    <d v="2011-01-08T03:46:00"/>
    <x v="2"/>
    <x v="4"/>
    <s v="Boiler"/>
    <x v="0"/>
    <n v="1020"/>
    <x v="3"/>
    <x v="0"/>
    <n v="205.00008797008999"/>
    <n v="75.783333333333005"/>
    <x v="4"/>
  </r>
  <r>
    <x v="1"/>
    <x v="1"/>
    <x v="5"/>
    <x v="5"/>
    <d v="2011-01-09T15:05:00"/>
    <x v="0"/>
    <x v="5"/>
    <s v="Boiler"/>
    <x v="0"/>
    <n v="1080"/>
    <x v="4"/>
    <x v="0"/>
    <n v="1299.99993853719"/>
    <n v="108.466666666667"/>
    <x v="5"/>
  </r>
  <r>
    <x v="5"/>
    <x v="5"/>
    <x v="6"/>
    <x v="6"/>
    <d v="2011-01-10T05:44:00"/>
    <x v="2"/>
    <x v="6"/>
    <s v="Boiler"/>
    <x v="0"/>
    <n v="1020"/>
    <x v="3"/>
    <x v="0"/>
    <n v="204.999933938894"/>
    <n v="100.916666666667"/>
    <x v="6"/>
  </r>
  <r>
    <x v="4"/>
    <x v="4"/>
    <x v="7"/>
    <x v="7"/>
    <d v="2011-01-10T23:50:00"/>
    <x v="1"/>
    <x v="7"/>
    <s v="Boiler"/>
    <x v="0"/>
    <n v="1020"/>
    <x v="3"/>
    <x v="0"/>
    <n v="205"/>
    <n v="38.35"/>
    <x v="7"/>
  </r>
  <r>
    <x v="6"/>
    <x v="6"/>
    <x v="8"/>
    <x v="8"/>
    <d v="2011-01-13T11:00:00"/>
    <x v="0"/>
    <x v="8"/>
    <s v="Boiler"/>
    <x v="0"/>
    <n v="1080"/>
    <x v="4"/>
    <x v="0"/>
    <n v="800.00003146633105"/>
    <n v="105.933333333333"/>
    <x v="8"/>
  </r>
  <r>
    <x v="6"/>
    <x v="7"/>
    <x v="9"/>
    <x v="9"/>
    <d v="2011-01-13T16:50:00"/>
    <x v="3"/>
    <x v="9"/>
    <s v="Boiler"/>
    <x v="0"/>
    <n v="1060"/>
    <x v="5"/>
    <x v="0"/>
    <n v="234.99995038451999"/>
    <n v="134.36666666666699"/>
    <x v="9"/>
  </r>
  <r>
    <x v="5"/>
    <x v="5"/>
    <x v="10"/>
    <x v="10"/>
    <d v="2011-01-16T00:11:00"/>
    <x v="4"/>
    <x v="10"/>
    <s v="Boiler"/>
    <x v="0"/>
    <n v="1000"/>
    <x v="0"/>
    <x v="0"/>
    <n v="35.600362976405997"/>
    <n v="1.594764227642"/>
    <x v="10"/>
  </r>
  <r>
    <x v="0"/>
    <x v="8"/>
    <x v="11"/>
    <x v="11"/>
    <d v="2011-01-16T07:34:00"/>
    <x v="3"/>
    <x v="5"/>
    <s v="Boiler"/>
    <x v="0"/>
    <n v="1080"/>
    <x v="4"/>
    <x v="0"/>
    <n v="528"/>
    <n v="41.033333333332997"/>
    <x v="11"/>
  </r>
  <r>
    <x v="7"/>
    <x v="9"/>
    <x v="12"/>
    <x v="12"/>
    <d v="2011-01-17T01:11:00"/>
    <x v="1"/>
    <x v="11"/>
    <s v="Boiler"/>
    <x v="0"/>
    <n v="1060"/>
    <x v="5"/>
    <x v="1"/>
    <n v="215.000060957025"/>
    <n v="109.366666666667"/>
    <x v="12"/>
  </r>
  <r>
    <x v="5"/>
    <x v="5"/>
    <x v="10"/>
    <x v="13"/>
    <d v="2011-01-17T20:24:00"/>
    <x v="2"/>
    <x v="12"/>
    <s v="Boiler"/>
    <x v="0"/>
    <n v="1000"/>
    <x v="0"/>
    <x v="0"/>
    <n v="205.00007538635501"/>
    <n v="44.216666666666001"/>
    <x v="13"/>
  </r>
  <r>
    <x v="6"/>
    <x v="6"/>
    <x v="8"/>
    <x v="14"/>
    <d v="2011-01-20T13:58:00"/>
    <x v="5"/>
    <x v="13"/>
    <s v="Boiler"/>
    <x v="0"/>
    <n v="1080"/>
    <x v="4"/>
    <x v="0"/>
    <n v="200.00098522167499"/>
    <n v="0.84583333333300004"/>
    <x v="14"/>
  </r>
  <r>
    <x v="7"/>
    <x v="9"/>
    <x v="13"/>
    <x v="15"/>
    <d v="2011-01-23T13:43:00"/>
    <x v="1"/>
    <x v="14"/>
    <s v="Boiler"/>
    <x v="0"/>
    <n v="1075"/>
    <x v="6"/>
    <x v="1"/>
    <n v="195"/>
    <n v="515.29146341463399"/>
    <x v="15"/>
  </r>
  <r>
    <x v="6"/>
    <x v="6"/>
    <x v="8"/>
    <x v="16"/>
    <d v="2011-01-24T10:43:00"/>
    <x v="2"/>
    <x v="15"/>
    <s v="Boiler"/>
    <x v="0"/>
    <n v="1080"/>
    <x v="4"/>
    <x v="0"/>
    <n v="800"/>
    <n v="92.75"/>
    <x v="16"/>
  </r>
  <r>
    <x v="2"/>
    <x v="2"/>
    <x v="14"/>
    <x v="17"/>
    <d v="2011-01-24T22:47:00"/>
    <x v="0"/>
    <x v="16"/>
    <s v="Boiler"/>
    <x v="0"/>
    <n v="1060"/>
    <x v="5"/>
    <x v="0"/>
    <n v="576.99992208804099"/>
    <n v="85.566666666665995"/>
    <x v="17"/>
  </r>
  <r>
    <x v="6"/>
    <x v="10"/>
    <x v="15"/>
    <x v="18"/>
    <d v="2011-01-26T02:00:00"/>
    <x v="1"/>
    <x v="9"/>
    <s v="Boiler"/>
    <x v="0"/>
    <n v="1090"/>
    <x v="7"/>
    <x v="1"/>
    <n v="200.00010015022499"/>
    <n v="33.283333333332997"/>
    <x v="18"/>
  </r>
  <r>
    <x v="7"/>
    <x v="11"/>
    <x v="16"/>
    <x v="19"/>
    <d v="2011-01-27T04:30:00"/>
    <x v="3"/>
    <x v="9"/>
    <s v="Boiler"/>
    <x v="0"/>
    <n v="1000"/>
    <x v="0"/>
    <x v="1"/>
    <n v="775.00006495615401"/>
    <n v="51.316666666666002"/>
    <x v="19"/>
  </r>
  <r>
    <x v="1"/>
    <x v="12"/>
    <x v="17"/>
    <x v="20"/>
    <d v="2011-01-28T12:00:00"/>
    <x v="0"/>
    <x v="9"/>
    <s v="Boiler"/>
    <x v="0"/>
    <n v="1000"/>
    <x v="0"/>
    <x v="1"/>
    <n v="145"/>
    <n v="63.25"/>
    <x v="20"/>
  </r>
  <r>
    <x v="6"/>
    <x v="6"/>
    <x v="18"/>
    <x v="21"/>
    <d v="2011-01-29T19:00:00"/>
    <x v="3"/>
    <x v="17"/>
    <s v="Boiler"/>
    <x v="0"/>
    <n v="1000"/>
    <x v="0"/>
    <x v="0"/>
    <n v="1299.9999489013801"/>
    <n v="65.233333333332993"/>
    <x v="21"/>
  </r>
  <r>
    <x v="7"/>
    <x v="13"/>
    <x v="19"/>
    <x v="22"/>
    <d v="2011-01-30T06:25:00"/>
    <x v="0"/>
    <x v="18"/>
    <s v="Boiler"/>
    <x v="0"/>
    <n v="1010"/>
    <x v="8"/>
    <x v="1"/>
    <n v="210"/>
    <n v="37.416666666666003"/>
    <x v="22"/>
  </r>
  <r>
    <x v="8"/>
    <x v="14"/>
    <x v="20"/>
    <x v="23"/>
    <d v="2011-01-31T21:00:00"/>
    <x v="0"/>
    <x v="18"/>
    <s v="Boiler"/>
    <x v="0"/>
    <n v="1000"/>
    <x v="0"/>
    <x v="0"/>
    <n v="650.00003803727702"/>
    <n v="87.633333333332999"/>
    <x v="23"/>
  </r>
  <r>
    <x v="5"/>
    <x v="5"/>
    <x v="10"/>
    <x v="24"/>
    <d v="2011-02-02T16:37:00"/>
    <x v="4"/>
    <x v="19"/>
    <s v="Boiler"/>
    <x v="0"/>
    <n v="1020"/>
    <x v="3"/>
    <x v="0"/>
    <n v="7.0000935891429998"/>
    <n v="1.2161788617880001"/>
    <x v="24"/>
  </r>
  <r>
    <x v="4"/>
    <x v="4"/>
    <x v="21"/>
    <x v="25"/>
    <d v="2011-02-02T17:25:00"/>
    <x v="0"/>
    <x v="18"/>
    <s v="Boiler"/>
    <x v="0"/>
    <n v="1020"/>
    <x v="3"/>
    <x v="0"/>
    <n v="205.000095465394"/>
    <n v="34.916666666666003"/>
    <x v="25"/>
  </r>
  <r>
    <x v="9"/>
    <x v="15"/>
    <x v="22"/>
    <x v="26"/>
    <d v="2011-02-04T00:00:00"/>
    <x v="1"/>
    <x v="20"/>
    <s v="Boiler"/>
    <x v="0"/>
    <n v="1000"/>
    <x v="0"/>
    <x v="0"/>
    <n v="770"/>
    <n v="72.7"/>
    <x v="26"/>
  </r>
  <r>
    <x v="7"/>
    <x v="16"/>
    <x v="23"/>
    <x v="27"/>
    <d v="2011-02-04T17:40:00"/>
    <x v="0"/>
    <x v="21"/>
    <s v="Boiler"/>
    <x v="0"/>
    <n v="1000"/>
    <x v="0"/>
    <x v="1"/>
    <n v="150"/>
    <n v="83.883333333332999"/>
    <x v="27"/>
  </r>
  <r>
    <x v="5"/>
    <x v="5"/>
    <x v="10"/>
    <x v="28"/>
    <d v="2011-02-05T11:52:00"/>
    <x v="1"/>
    <x v="22"/>
    <s v="Boiler"/>
    <x v="0"/>
    <n v="1020"/>
    <x v="3"/>
    <x v="0"/>
    <n v="205"/>
    <n v="67.25"/>
    <x v="28"/>
  </r>
  <r>
    <x v="5"/>
    <x v="5"/>
    <x v="6"/>
    <x v="29"/>
    <d v="2011-02-07T06:32:00"/>
    <x v="0"/>
    <x v="23"/>
    <s v="Boiler"/>
    <x v="0"/>
    <n v="1020"/>
    <x v="3"/>
    <x v="0"/>
    <n v="204.99987531172101"/>
    <n v="53.466666666666001"/>
    <x v="29"/>
  </r>
  <r>
    <x v="7"/>
    <x v="17"/>
    <x v="24"/>
    <x v="30"/>
    <d v="2011-02-11T21:22:00"/>
    <x v="5"/>
    <x v="24"/>
    <s v="HRSG Boiler"/>
    <x v="1"/>
    <n v="6021"/>
    <x v="9"/>
    <x v="1"/>
    <n v="112.000045218178"/>
    <n v="34.401111111111"/>
    <x v="30"/>
  </r>
  <r>
    <x v="7"/>
    <x v="17"/>
    <x v="24"/>
    <x v="30"/>
    <d v="2011-02-11T21:22:00"/>
    <x v="5"/>
    <x v="25"/>
    <s v="Heat Recovery Steam Generator (HRSG)"/>
    <x v="1"/>
    <n v="6021"/>
    <x v="9"/>
    <x v="1"/>
    <n v="112.000045218178"/>
    <n v="34.401111111111"/>
    <x v="31"/>
  </r>
  <r>
    <x v="7"/>
    <x v="17"/>
    <x v="25"/>
    <x v="31"/>
    <d v="2011-02-13T15:12:00"/>
    <x v="3"/>
    <x v="24"/>
    <s v="HRSG Boiler"/>
    <x v="1"/>
    <n v="6021"/>
    <x v="9"/>
    <x v="1"/>
    <n v="177"/>
    <n v="41.833333333333002"/>
    <x v="30"/>
  </r>
  <r>
    <x v="7"/>
    <x v="17"/>
    <x v="25"/>
    <x v="31"/>
    <d v="2011-02-13T15:12:00"/>
    <x v="3"/>
    <x v="26"/>
    <s v="Heat Recovery Steam Generator (HRSG)"/>
    <x v="1"/>
    <n v="6021"/>
    <x v="9"/>
    <x v="1"/>
    <n v="177"/>
    <n v="41.833333333333002"/>
    <x v="32"/>
  </r>
  <r>
    <x v="7"/>
    <x v="17"/>
    <x v="24"/>
    <x v="31"/>
    <d v="2011-02-13T15:12:00"/>
    <x v="3"/>
    <x v="24"/>
    <s v="HRSG Boiler"/>
    <x v="1"/>
    <n v="6021"/>
    <x v="9"/>
    <x v="1"/>
    <n v="240"/>
    <n v="41.833333333333002"/>
    <x v="30"/>
  </r>
  <r>
    <x v="7"/>
    <x v="17"/>
    <x v="24"/>
    <x v="31"/>
    <d v="2011-02-13T15:12:00"/>
    <x v="3"/>
    <x v="27"/>
    <s v="Heat Recovery Steam Generator (HRSG)"/>
    <x v="1"/>
    <n v="6021"/>
    <x v="9"/>
    <x v="1"/>
    <n v="240"/>
    <n v="41.833333333333002"/>
    <x v="33"/>
  </r>
  <r>
    <x v="7"/>
    <x v="17"/>
    <x v="26"/>
    <x v="32"/>
    <d v="2011-02-14T07:00:00"/>
    <x v="0"/>
    <x v="24"/>
    <s v="Heat Recovery Steam Generator (HRSG)"/>
    <x v="1"/>
    <n v="6021"/>
    <x v="9"/>
    <x v="1"/>
    <n v="177"/>
    <n v="131.65"/>
    <x v="30"/>
  </r>
  <r>
    <x v="7"/>
    <x v="17"/>
    <x v="26"/>
    <x v="32"/>
    <d v="2011-02-14T07:00:00"/>
    <x v="0"/>
    <x v="28"/>
    <s v="HRSG Boiler"/>
    <x v="1"/>
    <n v="6021"/>
    <x v="9"/>
    <x v="1"/>
    <n v="177"/>
    <n v="131.65"/>
    <x v="34"/>
  </r>
  <r>
    <x v="7"/>
    <x v="17"/>
    <x v="24"/>
    <x v="33"/>
    <d v="2011-02-14T07:00:00"/>
    <x v="5"/>
    <x v="24"/>
    <s v="HRSG Boiler"/>
    <x v="1"/>
    <n v="6021"/>
    <x v="9"/>
    <x v="1"/>
    <n v="113"/>
    <n v="7.4391666666659999"/>
    <x v="30"/>
  </r>
  <r>
    <x v="7"/>
    <x v="17"/>
    <x v="24"/>
    <x v="33"/>
    <d v="2011-02-14T07:00:00"/>
    <x v="5"/>
    <x v="8"/>
    <s v="Heat Recovery Steam Generator (HRSG)"/>
    <x v="1"/>
    <n v="6021"/>
    <x v="9"/>
    <x v="1"/>
    <n v="113"/>
    <n v="7.4391666666659999"/>
    <x v="35"/>
  </r>
  <r>
    <x v="7"/>
    <x v="9"/>
    <x v="12"/>
    <x v="34"/>
    <d v="2011-02-14T16:07:00"/>
    <x v="0"/>
    <x v="29"/>
    <s v="Boiler"/>
    <x v="0"/>
    <n v="1003"/>
    <x v="10"/>
    <x v="1"/>
    <n v="214.99994342291399"/>
    <n v="58.916666666666003"/>
    <x v="36"/>
  </r>
  <r>
    <x v="7"/>
    <x v="18"/>
    <x v="27"/>
    <x v="35"/>
    <d v="2011-02-14T20:25:00"/>
    <x v="3"/>
    <x v="7"/>
    <s v="Boiler"/>
    <x v="0"/>
    <n v="1000"/>
    <x v="0"/>
    <x v="1"/>
    <n v="1320"/>
    <n v="64.266666666665998"/>
    <x v="37"/>
  </r>
  <r>
    <x v="2"/>
    <x v="2"/>
    <x v="28"/>
    <x v="36"/>
    <d v="2011-02-16T23:59:00"/>
    <x v="0"/>
    <x v="30"/>
    <s v="Boiler"/>
    <x v="0"/>
    <n v="1000"/>
    <x v="0"/>
    <x v="0"/>
    <n v="576.99995689655202"/>
    <n v="77.333333333333002"/>
    <x v="38"/>
  </r>
  <r>
    <x v="6"/>
    <x v="7"/>
    <x v="29"/>
    <x v="37"/>
    <d v="2011-02-18T15:00:00"/>
    <x v="0"/>
    <x v="19"/>
    <s v="Boiler"/>
    <x v="0"/>
    <n v="1050"/>
    <x v="2"/>
    <x v="0"/>
    <n v="235"/>
    <n v="69"/>
    <x v="39"/>
  </r>
  <r>
    <x v="2"/>
    <x v="2"/>
    <x v="30"/>
    <x v="38"/>
    <d v="2011-02-21T05:30:00"/>
    <x v="3"/>
    <x v="19"/>
    <s v="Boiler"/>
    <x v="0"/>
    <n v="1000"/>
    <x v="0"/>
    <x v="1"/>
    <n v="577"/>
    <n v="100.65"/>
    <x v="40"/>
  </r>
  <r>
    <x v="7"/>
    <x v="18"/>
    <x v="27"/>
    <x v="39"/>
    <d v="2011-02-22T04:00:00"/>
    <x v="6"/>
    <x v="31"/>
    <s v="Boiler"/>
    <x v="0"/>
    <n v="1050"/>
    <x v="2"/>
    <x v="1"/>
    <n v="270"/>
    <n v="0.40909090909000001"/>
    <x v="41"/>
  </r>
  <r>
    <x v="2"/>
    <x v="2"/>
    <x v="30"/>
    <x v="40"/>
    <d v="2011-02-23T02:55:00"/>
    <x v="7"/>
    <x v="22"/>
    <s v="Boiler"/>
    <x v="0"/>
    <n v="1000"/>
    <x v="0"/>
    <x v="1"/>
    <n v="577.00007339449496"/>
    <n v="45.416666666666003"/>
    <x v="42"/>
  </r>
  <r>
    <x v="10"/>
    <x v="16"/>
    <x v="31"/>
    <x v="41"/>
    <d v="2011-02-24T01:20:00"/>
    <x v="1"/>
    <x v="29"/>
    <s v="Boiler"/>
    <x v="0"/>
    <n v="1000"/>
    <x v="0"/>
    <x v="1"/>
    <n v="150"/>
    <n v="47.116666666665999"/>
    <x v="43"/>
  </r>
  <r>
    <x v="7"/>
    <x v="13"/>
    <x v="19"/>
    <x v="42"/>
    <d v="2011-02-24T15:20:00"/>
    <x v="0"/>
    <x v="20"/>
    <s v="Boiler"/>
    <x v="0"/>
    <n v="1040"/>
    <x v="11"/>
    <x v="1"/>
    <n v="210"/>
    <n v="92.333333333333002"/>
    <x v="44"/>
  </r>
  <r>
    <x v="11"/>
    <x v="11"/>
    <x v="32"/>
    <x v="43"/>
    <d v="2011-02-27T19:15:00"/>
    <x v="1"/>
    <x v="32"/>
    <s v="Boiler"/>
    <x v="0"/>
    <n v="1040"/>
    <x v="11"/>
    <x v="1"/>
    <n v="165"/>
    <n v="286.76666666666699"/>
    <x v="45"/>
  </r>
  <r>
    <x v="4"/>
    <x v="4"/>
    <x v="7"/>
    <x v="44"/>
    <d v="2011-02-28T10:11:00"/>
    <x v="1"/>
    <x v="33"/>
    <s v="Boiler"/>
    <x v="0"/>
    <n v="1050"/>
    <x v="2"/>
    <x v="0"/>
    <n v="205"/>
    <n v="34.200000000000003"/>
    <x v="46"/>
  </r>
  <r>
    <x v="1"/>
    <x v="12"/>
    <x v="33"/>
    <x v="45"/>
    <d v="2011-03-02T23:04:00"/>
    <x v="0"/>
    <x v="34"/>
    <s v="Boiler"/>
    <x v="0"/>
    <n v="1000"/>
    <x v="0"/>
    <x v="1"/>
    <n v="499.999839292888"/>
    <n v="41.483333333333"/>
    <x v="47"/>
  </r>
  <r>
    <x v="7"/>
    <x v="9"/>
    <x v="34"/>
    <x v="46"/>
    <d v="2011-03-04T02:00:00"/>
    <x v="1"/>
    <x v="25"/>
    <s v="Boiler"/>
    <x v="0"/>
    <n v="1000"/>
    <x v="0"/>
    <x v="1"/>
    <n v="600"/>
    <n v="161.19999999999999"/>
    <x v="48"/>
  </r>
  <r>
    <x v="0"/>
    <x v="19"/>
    <x v="35"/>
    <x v="47"/>
    <d v="2011-03-04T14:50:00"/>
    <x v="3"/>
    <x v="26"/>
    <s v="Boiler"/>
    <x v="0"/>
    <n v="1080"/>
    <x v="4"/>
    <x v="0"/>
    <n v="362.000104712042"/>
    <n v="31.833333333333002"/>
    <x v="49"/>
  </r>
  <r>
    <x v="1"/>
    <x v="12"/>
    <x v="33"/>
    <x v="48"/>
    <d v="2011-03-06T06:00:00"/>
    <x v="3"/>
    <x v="21"/>
    <s v="Boiler"/>
    <x v="0"/>
    <n v="1000"/>
    <x v="0"/>
    <x v="1"/>
    <n v="500.00004222973001"/>
    <n v="78.933333333332996"/>
    <x v="50"/>
  </r>
  <r>
    <x v="5"/>
    <x v="5"/>
    <x v="10"/>
    <x v="49"/>
    <d v="2011-03-10T14:57:00"/>
    <x v="2"/>
    <x v="35"/>
    <s v="Boiler"/>
    <x v="0"/>
    <n v="1060"/>
    <x v="5"/>
    <x v="0"/>
    <n v="204"/>
    <n v="38.046829268292001"/>
    <x v="51"/>
  </r>
  <r>
    <x v="5"/>
    <x v="5"/>
    <x v="36"/>
    <x v="50"/>
    <d v="2011-03-14T02:39:00"/>
    <x v="3"/>
    <x v="36"/>
    <s v="Boiler"/>
    <x v="0"/>
    <n v="1020"/>
    <x v="3"/>
    <x v="0"/>
    <n v="204"/>
    <n v="50.485853658536001"/>
    <x v="52"/>
  </r>
  <r>
    <x v="7"/>
    <x v="18"/>
    <x v="37"/>
    <x v="51"/>
    <d v="2011-03-14T13:25:00"/>
    <x v="1"/>
    <x v="19"/>
    <s v="Boiler"/>
    <x v="0"/>
    <n v="1080"/>
    <x v="4"/>
    <x v="1"/>
    <n v="1320"/>
    <n v="78.25"/>
    <x v="53"/>
  </r>
  <r>
    <x v="5"/>
    <x v="5"/>
    <x v="38"/>
    <x v="52"/>
    <d v="2011-03-14T21:15:00"/>
    <x v="4"/>
    <x v="37"/>
    <s v="Boiler"/>
    <x v="0"/>
    <n v="1020"/>
    <x v="3"/>
    <x v="0"/>
    <n v="20"/>
    <n v="0.21951219512100001"/>
    <x v="54"/>
  </r>
  <r>
    <x v="9"/>
    <x v="20"/>
    <x v="39"/>
    <x v="53"/>
    <d v="2011-03-15T02:56:00"/>
    <x v="1"/>
    <x v="38"/>
    <s v="Boiler"/>
    <x v="0"/>
    <n v="1035"/>
    <x v="12"/>
    <x v="1"/>
    <n v="800"/>
    <n v="108.6"/>
    <x v="55"/>
  </r>
  <r>
    <x v="0"/>
    <x v="19"/>
    <x v="40"/>
    <x v="54"/>
    <d v="2011-03-15T16:48:00"/>
    <x v="3"/>
    <x v="39"/>
    <s v="Boiler"/>
    <x v="0"/>
    <n v="1080"/>
    <x v="4"/>
    <x v="0"/>
    <n v="172"/>
    <n v="30.25"/>
    <x v="56"/>
  </r>
  <r>
    <x v="5"/>
    <x v="5"/>
    <x v="38"/>
    <x v="55"/>
    <d v="2011-03-16T05:30:00"/>
    <x v="1"/>
    <x v="40"/>
    <s v="Boiler"/>
    <x v="0"/>
    <n v="1020"/>
    <x v="3"/>
    <x v="0"/>
    <n v="204"/>
    <n v="32.092682926828999"/>
    <x v="57"/>
  </r>
  <r>
    <x v="5"/>
    <x v="5"/>
    <x v="38"/>
    <x v="56"/>
    <d v="2011-03-17T05:51:00"/>
    <x v="0"/>
    <x v="1"/>
    <s v="Boiler"/>
    <x v="0"/>
    <n v="1000"/>
    <x v="0"/>
    <x v="0"/>
    <n v="204"/>
    <n v="24.231219512195"/>
    <x v="58"/>
  </r>
  <r>
    <x v="5"/>
    <x v="5"/>
    <x v="6"/>
    <x v="57"/>
    <d v="2011-03-17T11:26:00"/>
    <x v="1"/>
    <x v="41"/>
    <s v="Boiler"/>
    <x v="0"/>
    <n v="1050"/>
    <x v="2"/>
    <x v="0"/>
    <n v="205"/>
    <n v="52.55"/>
    <x v="59"/>
  </r>
  <r>
    <x v="5"/>
    <x v="5"/>
    <x v="36"/>
    <x v="58"/>
    <d v="2011-03-18T10:46:00"/>
    <x v="4"/>
    <x v="42"/>
    <s v="Boiler"/>
    <x v="0"/>
    <n v="1050"/>
    <x v="2"/>
    <x v="0"/>
    <n v="4.5999999999999996"/>
    <n v="0.108829268292"/>
    <x v="60"/>
  </r>
  <r>
    <x v="7"/>
    <x v="9"/>
    <x v="12"/>
    <x v="59"/>
    <d v="2011-03-19T04:00:00"/>
    <x v="0"/>
    <x v="43"/>
    <s v="Boiler"/>
    <x v="0"/>
    <n v="1040"/>
    <x v="11"/>
    <x v="1"/>
    <n v="214.999993133754"/>
    <n v="485.46666666666698"/>
    <x v="61"/>
  </r>
  <r>
    <x v="10"/>
    <x v="16"/>
    <x v="41"/>
    <x v="60"/>
    <d v="2011-03-19T04:01:00"/>
    <x v="0"/>
    <x v="15"/>
    <s v="Boiler"/>
    <x v="0"/>
    <n v="1000"/>
    <x v="0"/>
    <x v="1"/>
    <n v="150"/>
    <n v="78.816666666665995"/>
    <x v="62"/>
  </r>
  <r>
    <x v="5"/>
    <x v="5"/>
    <x v="36"/>
    <x v="61"/>
    <d v="2011-03-20T03:23:00"/>
    <x v="1"/>
    <x v="44"/>
    <s v="Boiler"/>
    <x v="0"/>
    <n v="1050"/>
    <x v="2"/>
    <x v="0"/>
    <n v="204"/>
    <n v="40.418536585364997"/>
    <x v="63"/>
  </r>
  <r>
    <x v="5"/>
    <x v="5"/>
    <x v="6"/>
    <x v="62"/>
    <d v="2011-03-20T08:02:00"/>
    <x v="2"/>
    <x v="45"/>
    <s v="Boiler"/>
    <x v="0"/>
    <n v="1020"/>
    <x v="3"/>
    <x v="0"/>
    <n v="204.999805730937"/>
    <n v="34.316666666666002"/>
    <x v="64"/>
  </r>
  <r>
    <x v="7"/>
    <x v="18"/>
    <x v="37"/>
    <x v="63"/>
    <d v="2011-03-20T14:15:00"/>
    <x v="0"/>
    <x v="30"/>
    <s v="Boiler"/>
    <x v="0"/>
    <n v="1080"/>
    <x v="4"/>
    <x v="1"/>
    <n v="1320"/>
    <n v="88.566666666665995"/>
    <x v="65"/>
  </r>
  <r>
    <x v="12"/>
    <x v="21"/>
    <x v="42"/>
    <x v="64"/>
    <d v="2011-03-21T10:46:00"/>
    <x v="0"/>
    <x v="46"/>
    <s v="Boiler"/>
    <x v="0"/>
    <n v="1060"/>
    <x v="5"/>
    <x v="0"/>
    <n v="460.00006199628001"/>
    <n v="53.766666666665998"/>
    <x v="66"/>
  </r>
  <r>
    <x v="3"/>
    <x v="3"/>
    <x v="3"/>
    <x v="65"/>
    <d v="2011-03-23T20:00:00"/>
    <x v="5"/>
    <x v="31"/>
    <s v="Boiler"/>
    <x v="0"/>
    <n v="1050"/>
    <x v="2"/>
    <x v="1"/>
    <n v="156.99875776397499"/>
    <n v="0.32406410256399998"/>
    <x v="67"/>
  </r>
  <r>
    <x v="6"/>
    <x v="10"/>
    <x v="43"/>
    <x v="66"/>
    <d v="2011-03-24T07:10:00"/>
    <x v="5"/>
    <x v="47"/>
    <s v="Boiler"/>
    <x v="0"/>
    <n v="1050"/>
    <x v="2"/>
    <x v="1"/>
    <n v="150"/>
    <n v="12.512499999999999"/>
    <x v="68"/>
  </r>
  <r>
    <x v="6"/>
    <x v="10"/>
    <x v="43"/>
    <x v="67"/>
    <d v="2011-03-25T18:14:00"/>
    <x v="5"/>
    <x v="48"/>
    <s v="Boiler"/>
    <x v="0"/>
    <n v="1050"/>
    <x v="2"/>
    <x v="1"/>
    <n v="50.000190114067998"/>
    <n v="8.7666666666659996"/>
    <x v="69"/>
  </r>
  <r>
    <x v="4"/>
    <x v="4"/>
    <x v="44"/>
    <x v="68"/>
    <d v="2011-03-25T18:40:00"/>
    <x v="0"/>
    <x v="49"/>
    <s v="Boiler"/>
    <x v="0"/>
    <n v="1050"/>
    <x v="2"/>
    <x v="0"/>
    <n v="205"/>
    <n v="76.25"/>
    <x v="70"/>
  </r>
  <r>
    <x v="6"/>
    <x v="10"/>
    <x v="43"/>
    <x v="69"/>
    <d v="2011-03-25T23:00:00"/>
    <x v="0"/>
    <x v="50"/>
    <s v="Boiler"/>
    <x v="0"/>
    <n v="1050"/>
    <x v="2"/>
    <x v="1"/>
    <n v="199.99930069930099"/>
    <n v="4.7666666666659996"/>
    <x v="71"/>
  </r>
  <r>
    <x v="3"/>
    <x v="3"/>
    <x v="3"/>
    <x v="70"/>
    <d v="2011-03-30T12:27:00"/>
    <x v="0"/>
    <x v="51"/>
    <s v="Boiler"/>
    <x v="0"/>
    <n v="1050"/>
    <x v="2"/>
    <x v="1"/>
    <n v="1300.00002079867"/>
    <n v="160.26666666666699"/>
    <x v="72"/>
  </r>
  <r>
    <x v="0"/>
    <x v="19"/>
    <x v="35"/>
    <x v="71"/>
    <d v="2011-03-30T14:04:00"/>
    <x v="3"/>
    <x v="28"/>
    <s v="Boiler"/>
    <x v="0"/>
    <n v="1080"/>
    <x v="4"/>
    <x v="0"/>
    <n v="361.99989604989599"/>
    <n v="32.066666666666002"/>
    <x v="73"/>
  </r>
  <r>
    <x v="7"/>
    <x v="17"/>
    <x v="24"/>
    <x v="72"/>
    <d v="2011-03-31T22:56:00"/>
    <x v="5"/>
    <x v="24"/>
    <s v="Heat Recovery Steam Generator (HRSG)"/>
    <x v="1"/>
    <n v="6021"/>
    <x v="9"/>
    <x v="1"/>
    <n v="112.99980582524201"/>
    <n v="8.0826388888880007"/>
    <x v="30"/>
  </r>
  <r>
    <x v="7"/>
    <x v="17"/>
    <x v="24"/>
    <x v="72"/>
    <d v="2011-03-31T22:56:00"/>
    <x v="5"/>
    <x v="52"/>
    <s v="HRSG Boiler"/>
    <x v="1"/>
    <n v="6021"/>
    <x v="9"/>
    <x v="1"/>
    <n v="112.99980582524201"/>
    <n v="8.0826388888880007"/>
    <x v="74"/>
  </r>
  <r>
    <x v="4"/>
    <x v="4"/>
    <x v="44"/>
    <x v="73"/>
    <d v="2011-04-02T23:09:00"/>
    <x v="0"/>
    <x v="53"/>
    <s v="Boiler"/>
    <x v="0"/>
    <n v="1000"/>
    <x v="0"/>
    <x v="0"/>
    <n v="204.999959366111"/>
    <n v="82.033333333333005"/>
    <x v="75"/>
  </r>
  <r>
    <x v="7"/>
    <x v="17"/>
    <x v="26"/>
    <x v="74"/>
    <d v="2011-04-03T03:54:00"/>
    <x v="3"/>
    <x v="24"/>
    <s v="HRSG Boiler"/>
    <x v="1"/>
    <n v="6021"/>
    <x v="9"/>
    <x v="1"/>
    <n v="173.000062972292"/>
    <n v="51.737099811676003"/>
    <x v="30"/>
  </r>
  <r>
    <x v="7"/>
    <x v="17"/>
    <x v="26"/>
    <x v="74"/>
    <d v="2011-04-03T03:54:00"/>
    <x v="3"/>
    <x v="13"/>
    <s v="Heat Recovery Steam Generator (HRSG)"/>
    <x v="1"/>
    <n v="6021"/>
    <x v="9"/>
    <x v="1"/>
    <n v="173.000062972292"/>
    <n v="51.737099811676003"/>
    <x v="76"/>
  </r>
  <r>
    <x v="7"/>
    <x v="17"/>
    <x v="24"/>
    <x v="75"/>
    <d v="2011-04-03T06:45:00"/>
    <x v="3"/>
    <x v="24"/>
    <s v="Heat Recovery Steam Generator (HRSG)"/>
    <x v="1"/>
    <n v="6021"/>
    <x v="9"/>
    <x v="1"/>
    <n v="240"/>
    <n v="55.816666666666002"/>
    <x v="30"/>
  </r>
  <r>
    <x v="7"/>
    <x v="17"/>
    <x v="24"/>
    <x v="75"/>
    <d v="2011-04-03T06:45:00"/>
    <x v="3"/>
    <x v="53"/>
    <s v="HRSG Boiler"/>
    <x v="1"/>
    <n v="6021"/>
    <x v="9"/>
    <x v="1"/>
    <n v="240"/>
    <n v="55.816666666666002"/>
    <x v="77"/>
  </r>
  <r>
    <x v="7"/>
    <x v="17"/>
    <x v="25"/>
    <x v="72"/>
    <d v="2011-04-04T01:16:00"/>
    <x v="0"/>
    <x v="24"/>
    <s v="HRSG Boiler"/>
    <x v="1"/>
    <n v="6021"/>
    <x v="9"/>
    <x v="1"/>
    <n v="173"/>
    <n v="89.432203389829994"/>
    <x v="30"/>
  </r>
  <r>
    <x v="7"/>
    <x v="17"/>
    <x v="25"/>
    <x v="72"/>
    <d v="2011-04-04T01:16:00"/>
    <x v="0"/>
    <x v="12"/>
    <s v="Heat Recovery Steam Generator (HRSG)"/>
    <x v="1"/>
    <n v="6021"/>
    <x v="9"/>
    <x v="1"/>
    <n v="173"/>
    <n v="89.432203389829994"/>
    <x v="78"/>
  </r>
  <r>
    <x v="7"/>
    <x v="17"/>
    <x v="24"/>
    <x v="76"/>
    <d v="2011-04-04T01:16:00"/>
    <x v="5"/>
    <x v="24"/>
    <s v="HRSG Boiler"/>
    <x v="1"/>
    <n v="6021"/>
    <x v="9"/>
    <x v="1"/>
    <n v="112.999819981998"/>
    <n v="8.718263888888"/>
    <x v="30"/>
  </r>
  <r>
    <x v="7"/>
    <x v="17"/>
    <x v="24"/>
    <x v="76"/>
    <d v="2011-04-04T01:16:00"/>
    <x v="5"/>
    <x v="43"/>
    <s v="Heat Recovery Steam Generator (HRSG)"/>
    <x v="1"/>
    <n v="6021"/>
    <x v="9"/>
    <x v="1"/>
    <n v="112.999819981998"/>
    <n v="8.718263888888"/>
    <x v="79"/>
  </r>
  <r>
    <x v="5"/>
    <x v="5"/>
    <x v="45"/>
    <x v="77"/>
    <d v="2011-04-04T03:58:00"/>
    <x v="3"/>
    <x v="54"/>
    <s v="Boiler"/>
    <x v="0"/>
    <n v="1000"/>
    <x v="0"/>
    <x v="0"/>
    <n v="202.99993840468099"/>
    <n v="53.588699186991001"/>
    <x v="80"/>
  </r>
  <r>
    <x v="6"/>
    <x v="22"/>
    <x v="46"/>
    <x v="78"/>
    <d v="2011-04-05T11:34:00"/>
    <x v="5"/>
    <x v="52"/>
    <s v="Boiler"/>
    <x v="0"/>
    <n v="1080"/>
    <x v="4"/>
    <x v="0"/>
    <n v="320.00160000000102"/>
    <n v="0.50505050505000004"/>
    <x v="81"/>
  </r>
  <r>
    <x v="12"/>
    <x v="23"/>
    <x v="47"/>
    <x v="79"/>
    <d v="2011-04-05T19:43:00"/>
    <x v="0"/>
    <x v="25"/>
    <s v="Boiler"/>
    <x v="0"/>
    <n v="1080"/>
    <x v="4"/>
    <x v="0"/>
    <n v="150"/>
    <n v="55.816666666666002"/>
    <x v="82"/>
  </r>
  <r>
    <x v="6"/>
    <x v="22"/>
    <x v="46"/>
    <x v="80"/>
    <d v="2011-04-07T12:27:00"/>
    <x v="1"/>
    <x v="53"/>
    <s v="Boiler"/>
    <x v="0"/>
    <n v="1060"/>
    <x v="5"/>
    <x v="0"/>
    <n v="1320"/>
    <n v="48.883333333332999"/>
    <x v="83"/>
  </r>
  <r>
    <x v="10"/>
    <x v="16"/>
    <x v="41"/>
    <x v="81"/>
    <d v="2011-04-12T12:15:00"/>
    <x v="1"/>
    <x v="49"/>
    <s v="Boiler"/>
    <x v="0"/>
    <n v="1050"/>
    <x v="2"/>
    <x v="1"/>
    <n v="150"/>
    <n v="72.333333333333002"/>
    <x v="84"/>
  </r>
  <r>
    <x v="7"/>
    <x v="11"/>
    <x v="16"/>
    <x v="82"/>
    <d v="2011-04-12T16:00:00"/>
    <x v="0"/>
    <x v="20"/>
    <s v="Boiler"/>
    <x v="0"/>
    <n v="1000"/>
    <x v="0"/>
    <x v="1"/>
    <n v="774.99999221335395"/>
    <n v="428.08333333333297"/>
    <x v="85"/>
  </r>
  <r>
    <x v="1"/>
    <x v="1"/>
    <x v="5"/>
    <x v="83"/>
    <d v="2011-04-16T05:20:00"/>
    <x v="3"/>
    <x v="55"/>
    <s v="Boiler"/>
    <x v="0"/>
    <n v="1005"/>
    <x v="1"/>
    <x v="0"/>
    <n v="1300"/>
    <n v="99.6"/>
    <x v="86"/>
  </r>
  <r>
    <x v="5"/>
    <x v="5"/>
    <x v="38"/>
    <x v="84"/>
    <d v="2011-04-17T02:46:00"/>
    <x v="3"/>
    <x v="56"/>
    <s v="Boiler"/>
    <x v="0"/>
    <n v="1020"/>
    <x v="3"/>
    <x v="0"/>
    <n v="202.99988649262201"/>
    <n v="29.080162601626"/>
    <x v="87"/>
  </r>
  <r>
    <x v="7"/>
    <x v="13"/>
    <x v="19"/>
    <x v="85"/>
    <d v="2011-04-18T17:21:00"/>
    <x v="5"/>
    <x v="57"/>
    <s v="Boiler"/>
    <x v="0"/>
    <n v="1010"/>
    <x v="8"/>
    <x v="1"/>
    <n v="34.999472295514003"/>
    <n v="1.052777777777"/>
    <x v="88"/>
  </r>
  <r>
    <x v="7"/>
    <x v="13"/>
    <x v="19"/>
    <x v="86"/>
    <d v="2011-04-21T14:02:00"/>
    <x v="0"/>
    <x v="58"/>
    <s v="Boiler"/>
    <x v="0"/>
    <n v="1010"/>
    <x v="8"/>
    <x v="1"/>
    <n v="210"/>
    <n v="68.683333333332996"/>
    <x v="89"/>
  </r>
  <r>
    <x v="7"/>
    <x v="9"/>
    <x v="48"/>
    <x v="87"/>
    <d v="2011-04-21T16:05:00"/>
    <x v="0"/>
    <x v="59"/>
    <s v="Boiler"/>
    <x v="0"/>
    <n v="1000"/>
    <x v="0"/>
    <x v="1"/>
    <n v="215.00003444119201"/>
    <n v="193.566666666667"/>
    <x v="90"/>
  </r>
  <r>
    <x v="5"/>
    <x v="5"/>
    <x v="10"/>
    <x v="88"/>
    <d v="2011-04-23T22:59:00"/>
    <x v="3"/>
    <x v="60"/>
    <s v="Boiler"/>
    <x v="0"/>
    <n v="1020"/>
    <x v="3"/>
    <x v="0"/>
    <n v="203.00027416038401"/>
    <n v="24.079430894308"/>
    <x v="91"/>
  </r>
  <r>
    <x v="4"/>
    <x v="4"/>
    <x v="4"/>
    <x v="89"/>
    <d v="2011-04-24T04:45:00"/>
    <x v="3"/>
    <x v="61"/>
    <s v="Boiler"/>
    <x v="0"/>
    <n v="1050"/>
    <x v="2"/>
    <x v="0"/>
    <n v="204"/>
    <n v="31.130731707317"/>
    <x v="92"/>
  </r>
  <r>
    <x v="5"/>
    <x v="5"/>
    <x v="10"/>
    <x v="90"/>
    <d v="2011-05-02T02:46:00"/>
    <x v="1"/>
    <x v="62"/>
    <s v="Boiler"/>
    <x v="0"/>
    <n v="1020"/>
    <x v="3"/>
    <x v="0"/>
    <n v="203"/>
    <n v="67.831707317072997"/>
    <x v="93"/>
  </r>
  <r>
    <x v="6"/>
    <x v="6"/>
    <x v="18"/>
    <x v="91"/>
    <d v="2011-05-03T21:00:00"/>
    <x v="1"/>
    <x v="63"/>
    <s v="Boiler"/>
    <x v="0"/>
    <n v="1000"/>
    <x v="0"/>
    <x v="0"/>
    <n v="1299.9999683844501"/>
    <n v="105.433333333333"/>
    <x v="94"/>
  </r>
  <r>
    <x v="7"/>
    <x v="24"/>
    <x v="49"/>
    <x v="92"/>
    <d v="2011-05-07T22:00:00"/>
    <x v="0"/>
    <x v="9"/>
    <s v="Boiler"/>
    <x v="0"/>
    <n v="1050"/>
    <x v="2"/>
    <x v="1"/>
    <n v="590.00002268602498"/>
    <n v="145.69859943977599"/>
    <x v="95"/>
  </r>
  <r>
    <x v="7"/>
    <x v="13"/>
    <x v="50"/>
    <x v="93"/>
    <d v="2011-05-08T14:45:00"/>
    <x v="0"/>
    <x v="64"/>
    <s v="Boiler"/>
    <x v="0"/>
    <n v="1030"/>
    <x v="13"/>
    <x v="1"/>
    <n v="210"/>
    <n v="224.26666666666699"/>
    <x v="96"/>
  </r>
  <r>
    <x v="5"/>
    <x v="5"/>
    <x v="36"/>
    <x v="94"/>
    <d v="2011-05-13T08:56:00"/>
    <x v="4"/>
    <x v="65"/>
    <s v="Boiler"/>
    <x v="0"/>
    <n v="1050"/>
    <x v="2"/>
    <x v="0"/>
    <n v="13.5"/>
    <n v="0.193170731707"/>
    <x v="97"/>
  </r>
  <r>
    <x v="3"/>
    <x v="25"/>
    <x v="51"/>
    <x v="95"/>
    <d v="2011-05-13T18:00:00"/>
    <x v="0"/>
    <x v="41"/>
    <s v="Boiler"/>
    <x v="0"/>
    <n v="1035"/>
    <x v="12"/>
    <x v="1"/>
    <n v="420"/>
    <n v="83.5"/>
    <x v="98"/>
  </r>
  <r>
    <x v="7"/>
    <x v="24"/>
    <x v="52"/>
    <x v="96"/>
    <d v="2011-05-13T23:00:00"/>
    <x v="2"/>
    <x v="57"/>
    <s v="Boiler"/>
    <x v="0"/>
    <n v="1000"/>
    <x v="0"/>
    <x v="0"/>
    <n v="590"/>
    <n v="93.656302521008001"/>
    <x v="99"/>
  </r>
  <r>
    <x v="6"/>
    <x v="22"/>
    <x v="46"/>
    <x v="97"/>
    <d v="2011-05-13T23:35:00"/>
    <x v="0"/>
    <x v="22"/>
    <s v="Boiler"/>
    <x v="0"/>
    <n v="1000"/>
    <x v="0"/>
    <x v="0"/>
    <n v="1320"/>
    <n v="48.6"/>
    <x v="100"/>
  </r>
  <r>
    <x v="7"/>
    <x v="11"/>
    <x v="16"/>
    <x v="98"/>
    <d v="2011-05-15T00:00:00"/>
    <x v="0"/>
    <x v="33"/>
    <s v="Boiler"/>
    <x v="0"/>
    <n v="1035"/>
    <x v="12"/>
    <x v="1"/>
    <n v="774.99994114184801"/>
    <n v="56.633333333332999"/>
    <x v="101"/>
  </r>
  <r>
    <x v="5"/>
    <x v="5"/>
    <x v="36"/>
    <x v="99"/>
    <d v="2011-05-15T15:15:00"/>
    <x v="1"/>
    <x v="66"/>
    <s v="Boiler"/>
    <x v="0"/>
    <n v="1050"/>
    <x v="2"/>
    <x v="0"/>
    <n v="201"/>
    <n v="53.256829268292002"/>
    <x v="102"/>
  </r>
  <r>
    <x v="3"/>
    <x v="25"/>
    <x v="51"/>
    <x v="100"/>
    <d v="2011-05-18T04:41:00"/>
    <x v="3"/>
    <x v="45"/>
    <s v="Boiler"/>
    <x v="0"/>
    <n v="1000"/>
    <x v="0"/>
    <x v="1"/>
    <n v="420"/>
    <n v="106.683333333333"/>
    <x v="103"/>
  </r>
  <r>
    <x v="3"/>
    <x v="3"/>
    <x v="3"/>
    <x v="101"/>
    <d v="2011-05-21T17:00:00"/>
    <x v="0"/>
    <x v="67"/>
    <s v="Boiler"/>
    <x v="0"/>
    <n v="1050"/>
    <x v="2"/>
    <x v="1"/>
    <n v="1299.9999664598399"/>
    <n v="99.383333333332999"/>
    <x v="104"/>
  </r>
  <r>
    <x v="4"/>
    <x v="4"/>
    <x v="4"/>
    <x v="102"/>
    <d v="2011-05-22T16:32:00"/>
    <x v="1"/>
    <x v="68"/>
    <s v="Boiler"/>
    <x v="0"/>
    <n v="1000"/>
    <x v="0"/>
    <x v="0"/>
    <n v="203.00005665722401"/>
    <n v="58.259349593495003"/>
    <x v="105"/>
  </r>
  <r>
    <x v="10"/>
    <x v="16"/>
    <x v="41"/>
    <x v="103"/>
    <d v="2011-05-26T10:35:00"/>
    <x v="0"/>
    <x v="32"/>
    <s v="Boiler"/>
    <x v="0"/>
    <n v="1020"/>
    <x v="3"/>
    <x v="1"/>
    <n v="144.99997618764101"/>
    <n v="135.317222222222"/>
    <x v="106"/>
  </r>
  <r>
    <x v="5"/>
    <x v="5"/>
    <x v="45"/>
    <x v="104"/>
    <d v="2011-05-27T09:00:00"/>
    <x v="4"/>
    <x v="69"/>
    <s v="Boiler"/>
    <x v="0"/>
    <n v="1000"/>
    <x v="0"/>
    <x v="0"/>
    <n v="10.1"/>
    <n v="0.197073170731"/>
    <x v="107"/>
  </r>
  <r>
    <x v="5"/>
    <x v="5"/>
    <x v="45"/>
    <x v="105"/>
    <d v="2011-05-27T21:00:00"/>
    <x v="4"/>
    <x v="70"/>
    <s v="Boiler"/>
    <x v="0"/>
    <n v="1000"/>
    <x v="0"/>
    <x v="0"/>
    <n v="8.4"/>
    <n v="0.16390243902400001"/>
    <x v="108"/>
  </r>
  <r>
    <x v="4"/>
    <x v="4"/>
    <x v="53"/>
    <x v="104"/>
    <d v="2011-05-28T16:38:00"/>
    <x v="0"/>
    <x v="71"/>
    <s v="Boiler"/>
    <x v="0"/>
    <n v="1000"/>
    <x v="0"/>
    <x v="0"/>
    <n v="203.00009354536999"/>
    <n v="35.285691056909997"/>
    <x v="109"/>
  </r>
  <r>
    <x v="4"/>
    <x v="4"/>
    <x v="4"/>
    <x v="106"/>
    <d v="2011-05-29T12:00:00"/>
    <x v="1"/>
    <x v="72"/>
    <s v="Boiler"/>
    <x v="0"/>
    <n v="1000"/>
    <x v="0"/>
    <x v="0"/>
    <n v="203"/>
    <n v="52.879024390243003"/>
    <x v="110"/>
  </r>
  <r>
    <x v="5"/>
    <x v="5"/>
    <x v="45"/>
    <x v="107"/>
    <d v="2011-05-29T20:55:00"/>
    <x v="3"/>
    <x v="73"/>
    <s v="Boiler"/>
    <x v="0"/>
    <n v="1000"/>
    <x v="0"/>
    <x v="0"/>
    <n v="201"/>
    <n v="46.246341463413998"/>
    <x v="111"/>
  </r>
  <r>
    <x v="9"/>
    <x v="20"/>
    <x v="39"/>
    <x v="108"/>
    <d v="2011-05-31T06:10:00"/>
    <x v="1"/>
    <x v="74"/>
    <s v="Boiler"/>
    <x v="0"/>
    <n v="1020"/>
    <x v="3"/>
    <x v="1"/>
    <n v="799.99997957724895"/>
    <n v="163.21666666666701"/>
    <x v="112"/>
  </r>
  <r>
    <x v="4"/>
    <x v="4"/>
    <x v="4"/>
    <x v="109"/>
    <d v="2011-05-31T20:04:00"/>
    <x v="1"/>
    <x v="75"/>
    <s v="Boiler"/>
    <x v="0"/>
    <n v="1050"/>
    <x v="2"/>
    <x v="0"/>
    <n v="202.99988629903299"/>
    <n v="29.030650406504002"/>
    <x v="113"/>
  </r>
  <r>
    <x v="3"/>
    <x v="25"/>
    <x v="51"/>
    <x v="110"/>
    <d v="2011-06-01T01:26:00"/>
    <x v="3"/>
    <x v="76"/>
    <s v="Boiler"/>
    <x v="0"/>
    <n v="1030"/>
    <x v="13"/>
    <x v="1"/>
    <n v="420"/>
    <n v="43.433333333333003"/>
    <x v="114"/>
  </r>
  <r>
    <x v="6"/>
    <x v="10"/>
    <x v="15"/>
    <x v="111"/>
    <d v="2011-06-02T01:46:00"/>
    <x v="0"/>
    <x v="32"/>
    <s v="Boiler"/>
    <x v="0"/>
    <n v="1000"/>
    <x v="0"/>
    <x v="1"/>
    <n v="200"/>
    <n v="81.849999999999994"/>
    <x v="115"/>
  </r>
  <r>
    <x v="5"/>
    <x v="5"/>
    <x v="6"/>
    <x v="112"/>
    <d v="2011-06-02T04:18:00"/>
    <x v="1"/>
    <x v="77"/>
    <s v="Boiler"/>
    <x v="0"/>
    <n v="1000"/>
    <x v="0"/>
    <x v="0"/>
    <n v="202.999906803355"/>
    <n v="35.417723577235002"/>
    <x v="116"/>
  </r>
  <r>
    <x v="5"/>
    <x v="5"/>
    <x v="45"/>
    <x v="113"/>
    <d v="2011-06-03T05:51:00"/>
    <x v="1"/>
    <x v="78"/>
    <s v="Boiler"/>
    <x v="0"/>
    <n v="1060"/>
    <x v="5"/>
    <x v="0"/>
    <n v="201"/>
    <n v="68.732195121950994"/>
    <x v="117"/>
  </r>
  <r>
    <x v="7"/>
    <x v="13"/>
    <x v="19"/>
    <x v="114"/>
    <d v="2011-06-03T13:10:00"/>
    <x v="5"/>
    <x v="79"/>
    <s v="Boiler"/>
    <x v="0"/>
    <n v="1010"/>
    <x v="8"/>
    <x v="1"/>
    <n v="19.999855177406999"/>
    <n v="4.3841269841269996"/>
    <x v="118"/>
  </r>
  <r>
    <x v="0"/>
    <x v="26"/>
    <x v="54"/>
    <x v="115"/>
    <d v="2011-06-03T15:00:00"/>
    <x v="0"/>
    <x v="9"/>
    <s v="Boiler"/>
    <x v="0"/>
    <n v="1020"/>
    <x v="3"/>
    <x v="1"/>
    <n v="30"/>
    <n v="43"/>
    <x v="119"/>
  </r>
  <r>
    <x v="2"/>
    <x v="2"/>
    <x v="30"/>
    <x v="116"/>
    <d v="2011-06-03T18:36:00"/>
    <x v="5"/>
    <x v="80"/>
    <s v="Boiler"/>
    <x v="0"/>
    <n v="1060"/>
    <x v="5"/>
    <x v="1"/>
    <n v="196.99867549668801"/>
    <n v="0.85924321201599996"/>
    <x v="120"/>
  </r>
  <r>
    <x v="2"/>
    <x v="2"/>
    <x v="14"/>
    <x v="117"/>
    <d v="2011-06-03T20:39:00"/>
    <x v="0"/>
    <x v="81"/>
    <s v="Boiler"/>
    <x v="0"/>
    <n v="1070"/>
    <x v="14"/>
    <x v="0"/>
    <n v="576.99995819397998"/>
    <n v="79.733333333332993"/>
    <x v="121"/>
  </r>
  <r>
    <x v="6"/>
    <x v="6"/>
    <x v="18"/>
    <x v="118"/>
    <d v="2011-06-05T10:30:00"/>
    <x v="0"/>
    <x v="82"/>
    <s v="Boiler"/>
    <x v="0"/>
    <n v="1050"/>
    <x v="2"/>
    <x v="0"/>
    <n v="1300"/>
    <n v="136.75"/>
    <x v="122"/>
  </r>
  <r>
    <x v="2"/>
    <x v="2"/>
    <x v="30"/>
    <x v="119"/>
    <d v="2011-06-05T15:10:00"/>
    <x v="0"/>
    <x v="83"/>
    <s v="Boiler"/>
    <x v="0"/>
    <n v="1060"/>
    <x v="5"/>
    <x v="1"/>
    <n v="577.00007479431497"/>
    <n v="44.566666666666002"/>
    <x v="123"/>
  </r>
  <r>
    <x v="7"/>
    <x v="13"/>
    <x v="19"/>
    <x v="120"/>
    <d v="2011-06-05T15:22:00"/>
    <x v="1"/>
    <x v="46"/>
    <s v="Boiler"/>
    <x v="0"/>
    <n v="1010"/>
    <x v="8"/>
    <x v="1"/>
    <n v="205"/>
    <n v="49.004761904760997"/>
    <x v="124"/>
  </r>
  <r>
    <x v="2"/>
    <x v="2"/>
    <x v="2"/>
    <x v="121"/>
    <d v="2011-06-06T04:00:00"/>
    <x v="3"/>
    <x v="80"/>
    <s v="Boiler"/>
    <x v="0"/>
    <n v="1000"/>
    <x v="0"/>
    <x v="0"/>
    <n v="577"/>
    <n v="50.2"/>
    <x v="125"/>
  </r>
  <r>
    <x v="3"/>
    <x v="3"/>
    <x v="3"/>
    <x v="122"/>
    <d v="2011-06-06T09:31:00"/>
    <x v="0"/>
    <x v="84"/>
    <s v="Boiler"/>
    <x v="0"/>
    <n v="1040"/>
    <x v="11"/>
    <x v="1"/>
    <n v="1300.0000275786001"/>
    <n v="120.866666666667"/>
    <x v="126"/>
  </r>
  <r>
    <x v="1"/>
    <x v="12"/>
    <x v="33"/>
    <x v="123"/>
    <d v="2011-06-08T17:00:00"/>
    <x v="1"/>
    <x v="85"/>
    <s v="Boiler"/>
    <x v="0"/>
    <n v="1020"/>
    <x v="3"/>
    <x v="1"/>
    <n v="500"/>
    <n v="82.65"/>
    <x v="127"/>
  </r>
  <r>
    <x v="2"/>
    <x v="2"/>
    <x v="2"/>
    <x v="124"/>
    <d v="2011-06-08T18:21:00"/>
    <x v="7"/>
    <x v="86"/>
    <s v="Boiler"/>
    <x v="0"/>
    <n v="1000"/>
    <x v="0"/>
    <x v="0"/>
    <n v="577"/>
    <n v="62.35"/>
    <x v="128"/>
  </r>
  <r>
    <x v="1"/>
    <x v="12"/>
    <x v="33"/>
    <x v="125"/>
    <d v="2011-06-09T14:20:00"/>
    <x v="0"/>
    <x v="58"/>
    <s v="Boiler"/>
    <x v="0"/>
    <n v="1020"/>
    <x v="3"/>
    <x v="1"/>
    <n v="500.00036900369099"/>
    <n v="18.066666666665999"/>
    <x v="129"/>
  </r>
  <r>
    <x v="11"/>
    <x v="11"/>
    <x v="32"/>
    <x v="126"/>
    <d v="2011-06-10T23:00:00"/>
    <x v="0"/>
    <x v="87"/>
    <s v="Boiler"/>
    <x v="0"/>
    <n v="1060"/>
    <x v="5"/>
    <x v="1"/>
    <n v="165"/>
    <n v="48.816666666666002"/>
    <x v="130"/>
  </r>
  <r>
    <x v="7"/>
    <x v="11"/>
    <x v="16"/>
    <x v="127"/>
    <d v="2011-06-10T23:00:00"/>
    <x v="1"/>
    <x v="88"/>
    <s v="Boiler"/>
    <x v="0"/>
    <n v="1060"/>
    <x v="5"/>
    <x v="1"/>
    <n v="775"/>
    <n v="8.4"/>
    <x v="131"/>
  </r>
  <r>
    <x v="0"/>
    <x v="27"/>
    <x v="55"/>
    <x v="128"/>
    <d v="2011-06-11T05:38:00"/>
    <x v="3"/>
    <x v="18"/>
    <s v="Boiler"/>
    <x v="0"/>
    <n v="1080"/>
    <x v="4"/>
    <x v="0"/>
    <n v="108.99993898718699"/>
    <n v="54.633333333332999"/>
    <x v="132"/>
  </r>
  <r>
    <x v="6"/>
    <x v="10"/>
    <x v="43"/>
    <x v="129"/>
    <d v="2011-06-11T15:25:00"/>
    <x v="2"/>
    <x v="79"/>
    <s v="Boiler"/>
    <x v="0"/>
    <n v="1060"/>
    <x v="5"/>
    <x v="1"/>
    <n v="200"/>
    <n v="38.65"/>
    <x v="133"/>
  </r>
  <r>
    <x v="5"/>
    <x v="5"/>
    <x v="10"/>
    <x v="130"/>
    <d v="2011-06-11T21:47:00"/>
    <x v="3"/>
    <x v="89"/>
    <s v="Boiler"/>
    <x v="0"/>
    <n v="1050"/>
    <x v="2"/>
    <x v="0"/>
    <n v="198.00000000000099"/>
    <n v="10.415121951219"/>
    <x v="134"/>
  </r>
  <r>
    <x v="5"/>
    <x v="5"/>
    <x v="36"/>
    <x v="131"/>
    <d v="2011-06-12T00:03:00"/>
    <x v="1"/>
    <x v="90"/>
    <s v="Boiler"/>
    <x v="0"/>
    <n v="1060"/>
    <x v="5"/>
    <x v="0"/>
    <n v="198"/>
    <n v="36.734634146341001"/>
    <x v="135"/>
  </r>
  <r>
    <x v="6"/>
    <x v="7"/>
    <x v="29"/>
    <x v="132"/>
    <d v="2011-06-12T15:00:00"/>
    <x v="3"/>
    <x v="91"/>
    <s v="Boiler"/>
    <x v="0"/>
    <n v="1090"/>
    <x v="7"/>
    <x v="0"/>
    <n v="230.00009136592101"/>
    <n v="35.707092198581002"/>
    <x v="136"/>
  </r>
  <r>
    <x v="5"/>
    <x v="5"/>
    <x v="10"/>
    <x v="133"/>
    <d v="2011-06-12T23:34:00"/>
    <x v="7"/>
    <x v="92"/>
    <s v="Boiler"/>
    <x v="0"/>
    <n v="1050"/>
    <x v="2"/>
    <x v="0"/>
    <n v="198"/>
    <n v="24.902926829268001"/>
    <x v="137"/>
  </r>
  <r>
    <x v="4"/>
    <x v="4"/>
    <x v="4"/>
    <x v="134"/>
    <d v="2011-06-13T11:57:00"/>
    <x v="1"/>
    <x v="93"/>
    <s v="Boiler"/>
    <x v="0"/>
    <n v="1050"/>
    <x v="2"/>
    <x v="0"/>
    <n v="201"/>
    <n v="63.372195121951002"/>
    <x v="138"/>
  </r>
  <r>
    <x v="0"/>
    <x v="27"/>
    <x v="56"/>
    <x v="135"/>
    <d v="2011-06-15T16:00:00"/>
    <x v="3"/>
    <x v="5"/>
    <s v="Boiler"/>
    <x v="0"/>
    <n v="1000"/>
    <x v="0"/>
    <x v="1"/>
    <n v="26"/>
    <n v="65"/>
    <x v="139"/>
  </r>
  <r>
    <x v="1"/>
    <x v="12"/>
    <x v="57"/>
    <x v="136"/>
    <d v="2011-06-16T14:15:00"/>
    <x v="0"/>
    <x v="5"/>
    <s v="Boiler"/>
    <x v="0"/>
    <n v="1090"/>
    <x v="7"/>
    <x v="1"/>
    <n v="195"/>
    <n v="14.981707317073001"/>
    <x v="140"/>
  </r>
  <r>
    <x v="1"/>
    <x v="12"/>
    <x v="57"/>
    <x v="137"/>
    <d v="2011-06-17T17:00:00"/>
    <x v="0"/>
    <x v="11"/>
    <s v="Boiler"/>
    <x v="0"/>
    <n v="1090"/>
    <x v="7"/>
    <x v="1"/>
    <n v="195"/>
    <n v="13.174390243902"/>
    <x v="141"/>
  </r>
  <r>
    <x v="5"/>
    <x v="5"/>
    <x v="45"/>
    <x v="138"/>
    <d v="2011-06-17T21:09:00"/>
    <x v="4"/>
    <x v="94"/>
    <s v="Boiler"/>
    <x v="0"/>
    <n v="1040"/>
    <x v="11"/>
    <x v="0"/>
    <n v="2.70035335689"/>
    <n v="0.18636585365800001"/>
    <x v="142"/>
  </r>
  <r>
    <x v="5"/>
    <x v="5"/>
    <x v="45"/>
    <x v="139"/>
    <d v="2011-06-19T13:57:00"/>
    <x v="3"/>
    <x v="95"/>
    <s v="Boiler"/>
    <x v="0"/>
    <n v="1040"/>
    <x v="11"/>
    <x v="0"/>
    <n v="198"/>
    <n v="39.406829268292"/>
    <x v="143"/>
  </r>
  <r>
    <x v="6"/>
    <x v="7"/>
    <x v="9"/>
    <x v="140"/>
    <d v="2011-06-21T09:22:00"/>
    <x v="2"/>
    <x v="23"/>
    <s v="Boiler"/>
    <x v="0"/>
    <n v="1000"/>
    <x v="0"/>
    <x v="0"/>
    <n v="229.99992264552299"/>
    <n v="84.349645390071004"/>
    <x v="144"/>
  </r>
  <r>
    <x v="5"/>
    <x v="5"/>
    <x v="45"/>
    <x v="141"/>
    <d v="2011-06-23T05:17:00"/>
    <x v="0"/>
    <x v="96"/>
    <s v="Boiler"/>
    <x v="0"/>
    <n v="1060"/>
    <x v="5"/>
    <x v="0"/>
    <n v="198"/>
    <n v="84.351219512195001"/>
    <x v="145"/>
  </r>
  <r>
    <x v="4"/>
    <x v="4"/>
    <x v="4"/>
    <x v="142"/>
    <d v="2011-06-23T19:06:00"/>
    <x v="0"/>
    <x v="97"/>
    <s v="Boiler"/>
    <x v="0"/>
    <n v="1000"/>
    <x v="0"/>
    <x v="0"/>
    <n v="201"/>
    <n v="75.056341463414"/>
    <x v="146"/>
  </r>
  <r>
    <x v="6"/>
    <x v="22"/>
    <x v="46"/>
    <x v="143"/>
    <d v="2011-06-30T12:00:00"/>
    <x v="3"/>
    <x v="98"/>
    <s v="Boiler"/>
    <x v="0"/>
    <n v="1000"/>
    <x v="0"/>
    <x v="0"/>
    <n v="1320"/>
    <n v="33.883333333332999"/>
    <x v="147"/>
  </r>
  <r>
    <x v="3"/>
    <x v="25"/>
    <x v="51"/>
    <x v="144"/>
    <d v="2011-07-01T11:34:00"/>
    <x v="0"/>
    <x v="79"/>
    <s v="Boiler"/>
    <x v="0"/>
    <n v="1060"/>
    <x v="5"/>
    <x v="1"/>
    <n v="414"/>
    <n v="178.23357142857199"/>
    <x v="148"/>
  </r>
  <r>
    <x v="2"/>
    <x v="2"/>
    <x v="30"/>
    <x v="145"/>
    <d v="2011-07-01T14:20:00"/>
    <x v="0"/>
    <x v="70"/>
    <s v="Boiler"/>
    <x v="0"/>
    <n v="1000"/>
    <x v="0"/>
    <x v="1"/>
    <n v="576.99990894605105"/>
    <n v="73.216666666666001"/>
    <x v="149"/>
  </r>
  <r>
    <x v="11"/>
    <x v="11"/>
    <x v="32"/>
    <x v="146"/>
    <d v="2011-07-02T06:13:00"/>
    <x v="0"/>
    <x v="37"/>
    <s v="Boiler"/>
    <x v="0"/>
    <n v="1080"/>
    <x v="4"/>
    <x v="1"/>
    <n v="165"/>
    <n v="45.75"/>
    <x v="150"/>
  </r>
  <r>
    <x v="7"/>
    <x v="18"/>
    <x v="27"/>
    <x v="147"/>
    <d v="2011-07-06T07:31:00"/>
    <x v="3"/>
    <x v="47"/>
    <s v="Boiler"/>
    <x v="0"/>
    <n v="1000"/>
    <x v="0"/>
    <x v="1"/>
    <n v="1315.0000406669401"/>
    <n v="81.656186868686007"/>
    <x v="151"/>
  </r>
  <r>
    <x v="5"/>
    <x v="5"/>
    <x v="10"/>
    <x v="148"/>
    <d v="2011-07-08T21:38:00"/>
    <x v="4"/>
    <x v="99"/>
    <s v="Boiler"/>
    <x v="0"/>
    <n v="1060"/>
    <x v="5"/>
    <x v="0"/>
    <n v="3.6999008919719998"/>
    <n v="0.60704065040599997"/>
    <x v="152"/>
  </r>
  <r>
    <x v="6"/>
    <x v="28"/>
    <x v="58"/>
    <x v="149"/>
    <d v="2011-07-09T14:50:00"/>
    <x v="0"/>
    <x v="29"/>
    <s v="Boiler"/>
    <x v="0"/>
    <n v="1000"/>
    <x v="0"/>
    <x v="1"/>
    <n v="234.99993726474301"/>
    <n v="52.026388888888"/>
    <x v="153"/>
  </r>
  <r>
    <x v="5"/>
    <x v="5"/>
    <x v="10"/>
    <x v="150"/>
    <d v="2011-07-09T22:59:00"/>
    <x v="3"/>
    <x v="100"/>
    <s v="Boiler"/>
    <x v="0"/>
    <n v="1060"/>
    <x v="5"/>
    <x v="0"/>
    <n v="196"/>
    <n v="24.237073170731001"/>
    <x v="154"/>
  </r>
  <r>
    <x v="10"/>
    <x v="16"/>
    <x v="31"/>
    <x v="151"/>
    <d v="2011-07-10T12:53:00"/>
    <x v="0"/>
    <x v="1"/>
    <s v="Boiler"/>
    <x v="0"/>
    <n v="1000"/>
    <x v="0"/>
    <x v="1"/>
    <n v="145"/>
    <n v="104.448333333333"/>
    <x v="155"/>
  </r>
  <r>
    <x v="5"/>
    <x v="5"/>
    <x v="6"/>
    <x v="152"/>
    <d v="2011-07-13T17:25:00"/>
    <x v="2"/>
    <x v="89"/>
    <s v="Boiler"/>
    <x v="0"/>
    <n v="1020"/>
    <x v="3"/>
    <x v="0"/>
    <n v="196.999847386494"/>
    <n v="41.978617886178"/>
    <x v="156"/>
  </r>
  <r>
    <x v="2"/>
    <x v="2"/>
    <x v="14"/>
    <x v="153"/>
    <d v="2011-07-15T00:48:00"/>
    <x v="0"/>
    <x v="101"/>
    <s v="Boiler"/>
    <x v="0"/>
    <n v="1050"/>
    <x v="2"/>
    <x v="0"/>
    <n v="577"/>
    <n v="48.7"/>
    <x v="157"/>
  </r>
  <r>
    <x v="5"/>
    <x v="5"/>
    <x v="36"/>
    <x v="154"/>
    <d v="2011-07-15T21:46:00"/>
    <x v="4"/>
    <x v="102"/>
    <s v="Boiler"/>
    <x v="0"/>
    <n v="1020"/>
    <x v="3"/>
    <x v="0"/>
    <n v="4.0998799519800002"/>
    <n v="0.55533333333299995"/>
    <x v="158"/>
  </r>
  <r>
    <x v="4"/>
    <x v="4"/>
    <x v="21"/>
    <x v="155"/>
    <d v="2011-07-15T22:16:00"/>
    <x v="4"/>
    <x v="47"/>
    <s v="Boiler"/>
    <x v="0"/>
    <n v="1060"/>
    <x v="5"/>
    <x v="0"/>
    <n v="6.4001930501929998"/>
    <n v="0.53905691056899996"/>
    <x v="159"/>
  </r>
  <r>
    <x v="10"/>
    <x v="16"/>
    <x v="31"/>
    <x v="156"/>
    <d v="2011-07-17T04:03:00"/>
    <x v="3"/>
    <x v="103"/>
    <s v="Boiler"/>
    <x v="0"/>
    <n v="1080"/>
    <x v="4"/>
    <x v="1"/>
    <n v="145"/>
    <n v="50.46"/>
    <x v="160"/>
  </r>
  <r>
    <x v="5"/>
    <x v="5"/>
    <x v="36"/>
    <x v="157"/>
    <d v="2011-07-17T05:38:00"/>
    <x v="3"/>
    <x v="104"/>
    <s v="Boiler"/>
    <x v="0"/>
    <n v="1020"/>
    <x v="3"/>
    <x v="0"/>
    <n v="195.99979079497899"/>
    <n v="30.467642276422001"/>
    <x v="161"/>
  </r>
  <r>
    <x v="0"/>
    <x v="19"/>
    <x v="40"/>
    <x v="158"/>
    <d v="2011-07-17T20:52:00"/>
    <x v="0"/>
    <x v="20"/>
    <s v="Boiler"/>
    <x v="0"/>
    <n v="1060"/>
    <x v="5"/>
    <x v="0"/>
    <n v="172"/>
    <n v="34"/>
    <x v="162"/>
  </r>
  <r>
    <x v="2"/>
    <x v="2"/>
    <x v="30"/>
    <x v="159"/>
    <d v="2011-07-18T00:42:00"/>
    <x v="0"/>
    <x v="96"/>
    <s v="Boiler"/>
    <x v="0"/>
    <n v="1000"/>
    <x v="0"/>
    <x v="1"/>
    <n v="577.00002936426404"/>
    <n v="113.51666666666701"/>
    <x v="163"/>
  </r>
  <r>
    <x v="6"/>
    <x v="28"/>
    <x v="58"/>
    <x v="160"/>
    <d v="2011-07-18T07:30:00"/>
    <x v="0"/>
    <x v="23"/>
    <s v="Boiler"/>
    <x v="0"/>
    <n v="1060"/>
    <x v="5"/>
    <x v="1"/>
    <n v="235"/>
    <n v="119.947916666667"/>
    <x v="164"/>
  </r>
  <r>
    <x v="1"/>
    <x v="12"/>
    <x v="57"/>
    <x v="161"/>
    <d v="2011-07-18T12:12:00"/>
    <x v="5"/>
    <x v="32"/>
    <s v="Boiler"/>
    <x v="0"/>
    <n v="1090"/>
    <x v="7"/>
    <x v="1"/>
    <n v="125"/>
    <n v="0.70121951219500001"/>
    <x v="165"/>
  </r>
  <r>
    <x v="4"/>
    <x v="4"/>
    <x v="21"/>
    <x v="162"/>
    <d v="2011-07-18T22:59:00"/>
    <x v="3"/>
    <x v="48"/>
    <s v="Boiler"/>
    <x v="0"/>
    <n v="1050"/>
    <x v="2"/>
    <x v="0"/>
    <n v="198"/>
    <n v="70.233658536584997"/>
    <x v="166"/>
  </r>
  <r>
    <x v="6"/>
    <x v="28"/>
    <x v="58"/>
    <x v="163"/>
    <d v="2011-07-19T08:21:00"/>
    <x v="5"/>
    <x v="105"/>
    <s v="Boiler"/>
    <x v="0"/>
    <n v="1000"/>
    <x v="0"/>
    <x v="1"/>
    <n v="125"/>
    <n v="0.234375"/>
    <x v="167"/>
  </r>
  <r>
    <x v="4"/>
    <x v="4"/>
    <x v="4"/>
    <x v="164"/>
    <d v="2011-07-20T15:51:00"/>
    <x v="1"/>
    <x v="106"/>
    <s v="Boiler"/>
    <x v="0"/>
    <n v="1050"/>
    <x v="2"/>
    <x v="0"/>
    <n v="198"/>
    <n v="94.460487804877005"/>
    <x v="168"/>
  </r>
  <r>
    <x v="2"/>
    <x v="2"/>
    <x v="2"/>
    <x v="165"/>
    <d v="2011-07-20T18:01:00"/>
    <x v="0"/>
    <x v="107"/>
    <s v="Boiler"/>
    <x v="0"/>
    <n v="1000"/>
    <x v="0"/>
    <x v="0"/>
    <n v="577.00005979967102"/>
    <n v="111.48333333333299"/>
    <x v="169"/>
  </r>
  <r>
    <x v="6"/>
    <x v="28"/>
    <x v="58"/>
    <x v="166"/>
    <d v="2011-07-20T23:07:00"/>
    <x v="0"/>
    <x v="108"/>
    <s v="Boiler"/>
    <x v="0"/>
    <n v="1000"/>
    <x v="0"/>
    <x v="1"/>
    <n v="235"/>
    <n v="37.208333333333002"/>
    <x v="170"/>
  </r>
  <r>
    <x v="4"/>
    <x v="4"/>
    <x v="21"/>
    <x v="167"/>
    <d v="2011-07-26T03:14:00"/>
    <x v="0"/>
    <x v="109"/>
    <s v="Boiler"/>
    <x v="0"/>
    <n v="1060"/>
    <x v="5"/>
    <x v="0"/>
    <n v="198"/>
    <n v="166.35219512195101"/>
    <x v="171"/>
  </r>
  <r>
    <x v="1"/>
    <x v="12"/>
    <x v="57"/>
    <x v="168"/>
    <d v="2011-07-29T21:30:00"/>
    <x v="1"/>
    <x v="98"/>
    <s v="Boiler"/>
    <x v="0"/>
    <n v="1090"/>
    <x v="7"/>
    <x v="1"/>
    <n v="195"/>
    <n v="65.047560975609002"/>
    <x v="172"/>
  </r>
  <r>
    <x v="4"/>
    <x v="4"/>
    <x v="21"/>
    <x v="169"/>
    <d v="2011-07-31T02:55:00"/>
    <x v="1"/>
    <x v="110"/>
    <s v="Boiler"/>
    <x v="0"/>
    <n v="1060"/>
    <x v="5"/>
    <x v="0"/>
    <n v="198"/>
    <n v="86.942926829268004"/>
    <x v="173"/>
  </r>
  <r>
    <x v="1"/>
    <x v="1"/>
    <x v="5"/>
    <x v="170"/>
    <d v="2011-07-31T14:00:00"/>
    <x v="0"/>
    <x v="111"/>
    <s v="Boiler"/>
    <x v="0"/>
    <n v="1080"/>
    <x v="4"/>
    <x v="0"/>
    <n v="1300"/>
    <n v="144.35"/>
    <x v="174"/>
  </r>
  <r>
    <x v="0"/>
    <x v="0"/>
    <x v="0"/>
    <x v="171"/>
    <d v="2011-07-31T14:44:00"/>
    <x v="3"/>
    <x v="112"/>
    <s v="Boiler"/>
    <x v="0"/>
    <n v="1000"/>
    <x v="0"/>
    <x v="0"/>
    <n v="675"/>
    <n v="61.233333333333"/>
    <x v="175"/>
  </r>
  <r>
    <x v="6"/>
    <x v="7"/>
    <x v="9"/>
    <x v="172"/>
    <d v="2011-07-31T15:00:00"/>
    <x v="0"/>
    <x v="113"/>
    <s v="Boiler"/>
    <x v="0"/>
    <n v="1050"/>
    <x v="2"/>
    <x v="0"/>
    <n v="229.99998364141999"/>
    <n v="199.431205673759"/>
    <x v="176"/>
  </r>
  <r>
    <x v="7"/>
    <x v="18"/>
    <x v="37"/>
    <x v="173"/>
    <d v="2011-07-31T15:48:00"/>
    <x v="0"/>
    <x v="80"/>
    <s v="Boiler"/>
    <x v="0"/>
    <n v="1000"/>
    <x v="0"/>
    <x v="1"/>
    <n v="1314.99994285714"/>
    <n v="58.112373737372998"/>
    <x v="177"/>
  </r>
  <r>
    <x v="0"/>
    <x v="29"/>
    <x v="59"/>
    <x v="174"/>
    <d v="2011-07-31T18:23:00"/>
    <x v="2"/>
    <x v="84"/>
    <s v="Boiler"/>
    <x v="0"/>
    <n v="1080"/>
    <x v="4"/>
    <x v="0"/>
    <n v="528"/>
    <n v="89.266666666665998"/>
    <x v="178"/>
  </r>
  <r>
    <x v="12"/>
    <x v="23"/>
    <x v="60"/>
    <x v="175"/>
    <d v="2011-07-31T23:10:00"/>
    <x v="3"/>
    <x v="23"/>
    <s v="Boiler"/>
    <x v="0"/>
    <n v="1080"/>
    <x v="4"/>
    <x v="1"/>
    <n v="65"/>
    <n v="51.45"/>
    <x v="179"/>
  </r>
  <r>
    <x v="9"/>
    <x v="20"/>
    <x v="61"/>
    <x v="176"/>
    <d v="2011-08-05T13:57:00"/>
    <x v="5"/>
    <x v="114"/>
    <s v="Boiler"/>
    <x v="0"/>
    <n v="1000"/>
    <x v="0"/>
    <x v="0"/>
    <n v="18"/>
    <n v="0.29892086330899997"/>
    <x v="180"/>
  </r>
  <r>
    <x v="3"/>
    <x v="3"/>
    <x v="3"/>
    <x v="177"/>
    <d v="2011-08-05T14:05:00"/>
    <x v="0"/>
    <x v="115"/>
    <s v="Boiler"/>
    <x v="0"/>
    <n v="1050"/>
    <x v="2"/>
    <x v="1"/>
    <n v="1300"/>
    <n v="125.8"/>
    <x v="181"/>
  </r>
  <r>
    <x v="6"/>
    <x v="6"/>
    <x v="8"/>
    <x v="178"/>
    <d v="2011-08-06T00:51:00"/>
    <x v="2"/>
    <x v="14"/>
    <s v="Boiler"/>
    <x v="0"/>
    <n v="1000"/>
    <x v="0"/>
    <x v="0"/>
    <n v="800"/>
    <n v="111.05"/>
    <x v="182"/>
  </r>
  <r>
    <x v="1"/>
    <x v="12"/>
    <x v="62"/>
    <x v="179"/>
    <d v="2011-08-06T23:31:00"/>
    <x v="5"/>
    <x v="116"/>
    <s v="Boiler"/>
    <x v="0"/>
    <n v="1090"/>
    <x v="7"/>
    <x v="1"/>
    <n v="21.998757763975"/>
    <n v="0.40712643678100002"/>
    <x v="183"/>
  </r>
  <r>
    <x v="6"/>
    <x v="22"/>
    <x v="46"/>
    <x v="180"/>
    <d v="2011-08-07T15:00:00"/>
    <x v="0"/>
    <x v="57"/>
    <s v="Boiler"/>
    <x v="0"/>
    <n v="1080"/>
    <x v="4"/>
    <x v="0"/>
    <n v="1309.9999312950899"/>
    <n v="48.149116161616"/>
    <x v="184"/>
  </r>
  <r>
    <x v="6"/>
    <x v="10"/>
    <x v="43"/>
    <x v="181"/>
    <d v="2011-08-10T14:02:00"/>
    <x v="2"/>
    <x v="117"/>
    <s v="Boiler"/>
    <x v="0"/>
    <n v="1060"/>
    <x v="5"/>
    <x v="1"/>
    <n v="200"/>
    <n v="132.44999999999999"/>
    <x v="185"/>
  </r>
  <r>
    <x v="9"/>
    <x v="20"/>
    <x v="61"/>
    <x v="182"/>
    <d v="2011-08-10T14:06:00"/>
    <x v="3"/>
    <x v="118"/>
    <s v="Boiler"/>
    <x v="0"/>
    <n v="1000"/>
    <x v="0"/>
    <x v="0"/>
    <n v="278"/>
    <n v="120.15"/>
    <x v="186"/>
  </r>
  <r>
    <x v="3"/>
    <x v="3"/>
    <x v="3"/>
    <x v="183"/>
    <d v="2011-08-11T14:15:00"/>
    <x v="0"/>
    <x v="119"/>
    <s v="Boiler"/>
    <x v="0"/>
    <n v="1050"/>
    <x v="2"/>
    <x v="1"/>
    <n v="1300"/>
    <n v="89.4"/>
    <x v="187"/>
  </r>
  <r>
    <x v="5"/>
    <x v="5"/>
    <x v="36"/>
    <x v="184"/>
    <d v="2011-08-11T21:01:00"/>
    <x v="4"/>
    <x v="120"/>
    <s v="Boiler"/>
    <x v="0"/>
    <n v="1060"/>
    <x v="5"/>
    <x v="0"/>
    <n v="25.69987819732"/>
    <n v="1.7154227642269999"/>
    <x v="188"/>
  </r>
  <r>
    <x v="1"/>
    <x v="12"/>
    <x v="62"/>
    <x v="185"/>
    <d v="2011-08-12T15:00:00"/>
    <x v="0"/>
    <x v="55"/>
    <s v="Boiler"/>
    <x v="0"/>
    <n v="1090"/>
    <x v="7"/>
    <x v="1"/>
    <n v="144.99997539672799"/>
    <n v="135.48333333333301"/>
    <x v="189"/>
  </r>
  <r>
    <x v="2"/>
    <x v="2"/>
    <x v="28"/>
    <x v="186"/>
    <d v="2011-08-13T16:00:00"/>
    <x v="3"/>
    <x v="121"/>
    <s v="Boiler"/>
    <x v="0"/>
    <n v="1000"/>
    <x v="0"/>
    <x v="0"/>
    <n v="576.99991725279301"/>
    <n v="40.283333333332997"/>
    <x v="190"/>
  </r>
  <r>
    <x v="2"/>
    <x v="2"/>
    <x v="30"/>
    <x v="187"/>
    <d v="2011-08-14T14:15:00"/>
    <x v="3"/>
    <x v="122"/>
    <s v="Boiler"/>
    <x v="0"/>
    <n v="1000"/>
    <x v="0"/>
    <x v="1"/>
    <n v="577.00008309098496"/>
    <n v="40.116666666665999"/>
    <x v="191"/>
  </r>
  <r>
    <x v="5"/>
    <x v="5"/>
    <x v="36"/>
    <x v="188"/>
    <d v="2011-08-14T17:30:00"/>
    <x v="1"/>
    <x v="123"/>
    <s v="Boiler"/>
    <x v="0"/>
    <n v="1060"/>
    <x v="5"/>
    <x v="0"/>
    <n v="195.99995132635701"/>
    <n v="65.476747967479"/>
    <x v="192"/>
  </r>
  <r>
    <x v="12"/>
    <x v="23"/>
    <x v="60"/>
    <x v="189"/>
    <d v="2011-08-14T21:19:00"/>
    <x v="3"/>
    <x v="49"/>
    <s v="Boiler"/>
    <x v="0"/>
    <n v="1080"/>
    <x v="4"/>
    <x v="1"/>
    <n v="64.999866622206994"/>
    <n v="49.983333333333"/>
    <x v="193"/>
  </r>
  <r>
    <x v="2"/>
    <x v="2"/>
    <x v="28"/>
    <x v="190"/>
    <d v="2011-08-15T05:08:00"/>
    <x v="7"/>
    <x v="117"/>
    <s v="Boiler"/>
    <x v="0"/>
    <n v="1000"/>
    <x v="0"/>
    <x v="0"/>
    <n v="576.99991023339305"/>
    <n v="37.133333333332999"/>
    <x v="194"/>
  </r>
  <r>
    <x v="4"/>
    <x v="4"/>
    <x v="21"/>
    <x v="191"/>
    <d v="2011-08-15T06:33:00"/>
    <x v="1"/>
    <x v="46"/>
    <s v="Boiler"/>
    <x v="0"/>
    <n v="1060"/>
    <x v="5"/>
    <x v="0"/>
    <n v="198"/>
    <n v="66.273658536585003"/>
    <x v="195"/>
  </r>
  <r>
    <x v="4"/>
    <x v="4"/>
    <x v="63"/>
    <x v="192"/>
    <d v="2011-08-16T02:39:00"/>
    <x v="1"/>
    <x v="37"/>
    <s v="Boiler"/>
    <x v="0"/>
    <n v="1050"/>
    <x v="2"/>
    <x v="0"/>
    <n v="198"/>
    <n v="110.091219512195"/>
    <x v="196"/>
  </r>
  <r>
    <x v="4"/>
    <x v="4"/>
    <x v="44"/>
    <x v="193"/>
    <d v="2011-08-16T18:00:00"/>
    <x v="1"/>
    <x v="124"/>
    <s v="Boiler"/>
    <x v="0"/>
    <n v="1020"/>
    <x v="3"/>
    <x v="0"/>
    <n v="198"/>
    <n v="32.211219512195001"/>
    <x v="197"/>
  </r>
  <r>
    <x v="12"/>
    <x v="30"/>
    <x v="64"/>
    <x v="194"/>
    <d v="2011-08-17T08:30:00"/>
    <x v="0"/>
    <x v="71"/>
    <s v="Boiler"/>
    <x v="0"/>
    <n v="1040"/>
    <x v="11"/>
    <x v="0"/>
    <n v="462"/>
    <n v="39.1"/>
    <x v="198"/>
  </r>
  <r>
    <x v="2"/>
    <x v="2"/>
    <x v="30"/>
    <x v="195"/>
    <d v="2011-08-17T09:37:00"/>
    <x v="7"/>
    <x v="125"/>
    <s v="Boiler"/>
    <x v="0"/>
    <n v="1000"/>
    <x v="0"/>
    <x v="1"/>
    <n v="577.000049480455"/>
    <n v="67.366666666666006"/>
    <x v="199"/>
  </r>
  <r>
    <x v="7"/>
    <x v="11"/>
    <x v="65"/>
    <x v="196"/>
    <d v="2011-08-20T00:08:00"/>
    <x v="0"/>
    <x v="126"/>
    <s v="Boiler"/>
    <x v="0"/>
    <n v="1000"/>
    <x v="0"/>
    <x v="1"/>
    <n v="399.99992107340199"/>
    <n v="84.466666666666001"/>
    <x v="200"/>
  </r>
  <r>
    <x v="4"/>
    <x v="4"/>
    <x v="4"/>
    <x v="197"/>
    <d v="2011-08-21T14:00:00"/>
    <x v="3"/>
    <x v="127"/>
    <s v="Boiler"/>
    <x v="0"/>
    <n v="1000"/>
    <x v="0"/>
    <x v="0"/>
    <n v="198"/>
    <n v="38.988292682926001"/>
    <x v="201"/>
  </r>
  <r>
    <x v="6"/>
    <x v="28"/>
    <x v="58"/>
    <x v="198"/>
    <d v="2011-08-23T14:30:00"/>
    <x v="1"/>
    <x v="33"/>
    <s v="Boiler"/>
    <x v="0"/>
    <n v="1000"/>
    <x v="0"/>
    <x v="1"/>
    <n v="235.00002139266201"/>
    <n v="152.57048611111099"/>
    <x v="202"/>
  </r>
  <r>
    <x v="10"/>
    <x v="16"/>
    <x v="41"/>
    <x v="199"/>
    <d v="2011-08-29T19:52:00"/>
    <x v="0"/>
    <x v="110"/>
    <s v="Boiler"/>
    <x v="0"/>
    <n v="1000"/>
    <x v="0"/>
    <x v="1"/>
    <n v="145.00004336513399"/>
    <n v="74.304444444444002"/>
    <x v="203"/>
  </r>
  <r>
    <x v="2"/>
    <x v="2"/>
    <x v="28"/>
    <x v="200"/>
    <d v="2011-09-01T12:48:00"/>
    <x v="0"/>
    <x v="128"/>
    <s v="Boiler"/>
    <x v="0"/>
    <n v="1000"/>
    <x v="0"/>
    <x v="0"/>
    <n v="576.99996170049803"/>
    <n v="87.033333333333005"/>
    <x v="204"/>
  </r>
  <r>
    <x v="8"/>
    <x v="14"/>
    <x v="20"/>
    <x v="201"/>
    <d v="2011-09-02T20:00:00"/>
    <x v="6"/>
    <x v="56"/>
    <s v="Boiler"/>
    <x v="0"/>
    <n v="1090"/>
    <x v="7"/>
    <x v="0"/>
    <n v="253"/>
    <n v="0.38923076923"/>
    <x v="205"/>
  </r>
  <r>
    <x v="8"/>
    <x v="14"/>
    <x v="20"/>
    <x v="202"/>
    <d v="2011-09-02T21:12:00"/>
    <x v="6"/>
    <x v="60"/>
    <s v="Boiler"/>
    <x v="0"/>
    <n v="1090"/>
    <x v="7"/>
    <x v="0"/>
    <n v="491"/>
    <n v="0.90646153846099997"/>
    <x v="206"/>
  </r>
  <r>
    <x v="5"/>
    <x v="5"/>
    <x v="45"/>
    <x v="203"/>
    <d v="2011-09-04T05:08:00"/>
    <x v="3"/>
    <x v="129"/>
    <s v="Boiler"/>
    <x v="0"/>
    <n v="1000"/>
    <x v="0"/>
    <x v="0"/>
    <n v="197.00010741138601"/>
    <n v="29.822276422763998"/>
    <x v="207"/>
  </r>
  <r>
    <x v="8"/>
    <x v="14"/>
    <x v="20"/>
    <x v="204"/>
    <d v="2011-09-04T16:30:00"/>
    <x v="3"/>
    <x v="115"/>
    <s v="Boiler"/>
    <x v="0"/>
    <n v="1090"/>
    <x v="7"/>
    <x v="0"/>
    <n v="650"/>
    <n v="43.3"/>
    <x v="208"/>
  </r>
  <r>
    <x v="0"/>
    <x v="27"/>
    <x v="66"/>
    <x v="205"/>
    <d v="2011-09-04T22:30:00"/>
    <x v="3"/>
    <x v="28"/>
    <s v="Boiler"/>
    <x v="0"/>
    <n v="1080"/>
    <x v="4"/>
    <x v="0"/>
    <n v="108"/>
    <n v="49.783333333332997"/>
    <x v="209"/>
  </r>
  <r>
    <x v="4"/>
    <x v="4"/>
    <x v="44"/>
    <x v="206"/>
    <d v="2011-09-05T21:30:00"/>
    <x v="1"/>
    <x v="130"/>
    <s v="Boiler"/>
    <x v="0"/>
    <n v="1000"/>
    <x v="0"/>
    <x v="0"/>
    <n v="199.99996095275301"/>
    <n v="83.284552845527998"/>
    <x v="210"/>
  </r>
  <r>
    <x v="12"/>
    <x v="21"/>
    <x v="42"/>
    <x v="207"/>
    <d v="2011-09-06T06:10:00"/>
    <x v="5"/>
    <x v="131"/>
    <s v="Boiler"/>
    <x v="0"/>
    <n v="1000"/>
    <x v="0"/>
    <x v="0"/>
    <n v="210"/>
    <n v="0.65434782608599995"/>
    <x v="211"/>
  </r>
  <r>
    <x v="12"/>
    <x v="21"/>
    <x v="42"/>
    <x v="208"/>
    <d v="2011-09-07T23:00:00"/>
    <x v="3"/>
    <x v="80"/>
    <s v="Boiler"/>
    <x v="0"/>
    <n v="1000"/>
    <x v="0"/>
    <x v="0"/>
    <n v="459.99991836734699"/>
    <n v="40.833333333333002"/>
    <x v="212"/>
  </r>
  <r>
    <x v="0"/>
    <x v="27"/>
    <x v="55"/>
    <x v="209"/>
    <d v="2011-09-09T14:00:00"/>
    <x v="3"/>
    <x v="132"/>
    <s v="Boiler"/>
    <x v="0"/>
    <n v="1003"/>
    <x v="10"/>
    <x v="0"/>
    <n v="108.999957930164"/>
    <n v="79.233333333332993"/>
    <x v="213"/>
  </r>
  <r>
    <x v="6"/>
    <x v="6"/>
    <x v="67"/>
    <x v="210"/>
    <d v="2011-09-19T07:00:00"/>
    <x v="3"/>
    <x v="133"/>
    <s v="Boiler"/>
    <x v="0"/>
    <n v="1060"/>
    <x v="5"/>
    <x v="0"/>
    <n v="799.99995823762799"/>
    <n v="79.816666666665995"/>
    <x v="214"/>
  </r>
  <r>
    <x v="7"/>
    <x v="9"/>
    <x v="48"/>
    <x v="211"/>
    <d v="2011-09-22T00:00:00"/>
    <x v="0"/>
    <x v="134"/>
    <s v="Boiler"/>
    <x v="0"/>
    <n v="1010"/>
    <x v="8"/>
    <x v="1"/>
    <n v="195"/>
    <n v="49.929069767441"/>
    <x v="215"/>
  </r>
  <r>
    <x v="0"/>
    <x v="8"/>
    <x v="68"/>
    <x v="212"/>
    <d v="2011-09-22T14:10:00"/>
    <x v="0"/>
    <x v="85"/>
    <s v="Boiler"/>
    <x v="0"/>
    <n v="1060"/>
    <x v="5"/>
    <x v="0"/>
    <n v="527.99999999999898"/>
    <n v="27.183333333333"/>
    <x v="216"/>
  </r>
  <r>
    <x v="5"/>
    <x v="5"/>
    <x v="6"/>
    <x v="213"/>
    <d v="2011-09-23T17:00:00"/>
    <x v="0"/>
    <x v="135"/>
    <s v="Boiler"/>
    <x v="0"/>
    <n v="1020"/>
    <x v="3"/>
    <x v="0"/>
    <n v="199"/>
    <n v="34.121219512194997"/>
    <x v="217"/>
  </r>
  <r>
    <x v="7"/>
    <x v="9"/>
    <x v="69"/>
    <x v="214"/>
    <d v="2011-09-24T00:10:00"/>
    <x v="0"/>
    <x v="136"/>
    <s v="Boiler"/>
    <x v="0"/>
    <n v="1020"/>
    <x v="3"/>
    <x v="1"/>
    <n v="195"/>
    <n v="464.74999999999898"/>
    <x v="218"/>
  </r>
  <r>
    <x v="5"/>
    <x v="5"/>
    <x v="10"/>
    <x v="215"/>
    <d v="2011-09-24T01:00:00"/>
    <x v="3"/>
    <x v="137"/>
    <s v="Boiler"/>
    <x v="0"/>
    <n v="1020"/>
    <x v="3"/>
    <x v="0"/>
    <n v="197"/>
    <n v="27.243658536584999"/>
    <x v="219"/>
  </r>
  <r>
    <x v="4"/>
    <x v="4"/>
    <x v="63"/>
    <x v="216"/>
    <d v="2011-09-24T05:33:00"/>
    <x v="0"/>
    <x v="138"/>
    <s v="Boiler"/>
    <x v="0"/>
    <n v="1000"/>
    <x v="0"/>
    <x v="0"/>
    <n v="200"/>
    <n v="61.317073170731"/>
    <x v="220"/>
  </r>
  <r>
    <x v="5"/>
    <x v="5"/>
    <x v="6"/>
    <x v="217"/>
    <d v="2011-09-24T17:00:00"/>
    <x v="0"/>
    <x v="139"/>
    <s v="Boiler"/>
    <x v="0"/>
    <n v="1020"/>
    <x v="3"/>
    <x v="0"/>
    <n v="199"/>
    <n v="23.297560975608999"/>
    <x v="221"/>
  </r>
  <r>
    <x v="7"/>
    <x v="18"/>
    <x v="37"/>
    <x v="218"/>
    <d v="2011-09-26T05:34:00"/>
    <x v="0"/>
    <x v="140"/>
    <s v="Boiler"/>
    <x v="0"/>
    <n v="1050"/>
    <x v="2"/>
    <x v="1"/>
    <n v="1320"/>
    <n v="108.01666666666701"/>
    <x v="222"/>
  </r>
  <r>
    <x v="5"/>
    <x v="5"/>
    <x v="10"/>
    <x v="219"/>
    <d v="2011-09-29T15:36:00"/>
    <x v="1"/>
    <x v="141"/>
    <s v="Boiler"/>
    <x v="0"/>
    <n v="1020"/>
    <x v="3"/>
    <x v="0"/>
    <n v="196.99989904088801"/>
    <n v="31.728211382112999"/>
    <x v="223"/>
  </r>
  <r>
    <x v="4"/>
    <x v="4"/>
    <x v="63"/>
    <x v="220"/>
    <d v="2011-09-30T13:33:00"/>
    <x v="2"/>
    <x v="44"/>
    <s v="Boiler"/>
    <x v="0"/>
    <n v="1020"/>
    <x v="3"/>
    <x v="0"/>
    <n v="199.99991843393099"/>
    <n v="39.869918699186996"/>
    <x v="224"/>
  </r>
  <r>
    <x v="6"/>
    <x v="22"/>
    <x v="46"/>
    <x v="221"/>
    <d v="2011-09-30T23:00:00"/>
    <x v="1"/>
    <x v="75"/>
    <s v="Boiler"/>
    <x v="0"/>
    <n v="1060"/>
    <x v="5"/>
    <x v="0"/>
    <n v="1320"/>
    <n v="45.616666666665999"/>
    <x v="225"/>
  </r>
  <r>
    <x v="12"/>
    <x v="21"/>
    <x v="42"/>
    <x v="222"/>
    <d v="2011-10-02T16:00:00"/>
    <x v="4"/>
    <x v="77"/>
    <s v="Boiler"/>
    <x v="0"/>
    <n v="1070"/>
    <x v="14"/>
    <x v="0"/>
    <n v="60"/>
    <n v="0.86521739130399999"/>
    <x v="226"/>
  </r>
  <r>
    <x v="12"/>
    <x v="21"/>
    <x v="42"/>
    <x v="223"/>
    <d v="2011-10-04T23:03:00"/>
    <x v="4"/>
    <x v="142"/>
    <s v="Boiler"/>
    <x v="0"/>
    <n v="1070"/>
    <x v="14"/>
    <x v="0"/>
    <n v="60"/>
    <n v="7.1804347826079997"/>
    <x v="227"/>
  </r>
  <r>
    <x v="4"/>
    <x v="4"/>
    <x v="63"/>
    <x v="224"/>
    <d v="2011-10-07T20:38:00"/>
    <x v="4"/>
    <x v="143"/>
    <s v="Boiler"/>
    <x v="0"/>
    <n v="1000"/>
    <x v="0"/>
    <x v="0"/>
    <n v="13.2"/>
    <n v="0.87785365853599995"/>
    <x v="228"/>
  </r>
  <r>
    <x v="6"/>
    <x v="6"/>
    <x v="8"/>
    <x v="225"/>
    <d v="2011-10-08T01:45:00"/>
    <x v="0"/>
    <x v="144"/>
    <s v="Boiler"/>
    <x v="0"/>
    <n v="1080"/>
    <x v="4"/>
    <x v="0"/>
    <n v="800.00003799392096"/>
    <n v="87.733333333332993"/>
    <x v="229"/>
  </r>
  <r>
    <x v="2"/>
    <x v="2"/>
    <x v="30"/>
    <x v="226"/>
    <d v="2011-10-08T09:23:00"/>
    <x v="3"/>
    <x v="145"/>
    <s v="Boiler"/>
    <x v="0"/>
    <n v="1000"/>
    <x v="0"/>
    <x v="1"/>
    <n v="576.99975093399803"/>
    <n v="13.383333333333001"/>
    <x v="230"/>
  </r>
  <r>
    <x v="12"/>
    <x v="21"/>
    <x v="42"/>
    <x v="227"/>
    <d v="2011-10-08T11:00:00"/>
    <x v="3"/>
    <x v="146"/>
    <s v="Boiler"/>
    <x v="0"/>
    <n v="1070"/>
    <x v="14"/>
    <x v="0"/>
    <n v="460"/>
    <n v="83.95"/>
    <x v="231"/>
  </r>
  <r>
    <x v="6"/>
    <x v="6"/>
    <x v="67"/>
    <x v="228"/>
    <d v="2011-10-08T20:06:00"/>
    <x v="0"/>
    <x v="147"/>
    <s v="Boiler"/>
    <x v="0"/>
    <n v="1080"/>
    <x v="4"/>
    <x v="0"/>
    <n v="800"/>
    <n v="158.55000000000001"/>
    <x v="232"/>
  </r>
  <r>
    <x v="12"/>
    <x v="31"/>
    <x v="70"/>
    <x v="229"/>
    <d v="2011-10-09T11:28:00"/>
    <x v="8"/>
    <x v="24"/>
    <s v="Heat Recovery Steam Generator (HRSG)"/>
    <x v="1"/>
    <n v="6005"/>
    <x v="15"/>
    <x v="0"/>
    <n v="42"/>
    <n v="47.473333333333002"/>
    <x v="30"/>
  </r>
  <r>
    <x v="12"/>
    <x v="31"/>
    <x v="70"/>
    <x v="229"/>
    <d v="2011-10-09T11:28:00"/>
    <x v="8"/>
    <x v="148"/>
    <s v="HRSG Boiler"/>
    <x v="1"/>
    <n v="6005"/>
    <x v="15"/>
    <x v="0"/>
    <n v="42"/>
    <n v="47.473333333333002"/>
    <x v="233"/>
  </r>
  <r>
    <x v="1"/>
    <x v="12"/>
    <x v="33"/>
    <x v="230"/>
    <d v="2011-10-09T16:57:00"/>
    <x v="3"/>
    <x v="149"/>
    <s v="Boiler"/>
    <x v="0"/>
    <n v="1000"/>
    <x v="0"/>
    <x v="1"/>
    <n v="499.99999612027199"/>
    <n v="859.16666666666697"/>
    <x v="234"/>
  </r>
  <r>
    <x v="4"/>
    <x v="4"/>
    <x v="63"/>
    <x v="231"/>
    <d v="2011-10-10T11:38:00"/>
    <x v="3"/>
    <x v="150"/>
    <s v="Boiler"/>
    <x v="0"/>
    <n v="1000"/>
    <x v="0"/>
    <x v="0"/>
    <n v="203"/>
    <n v="62.385365853658001"/>
    <x v="235"/>
  </r>
  <r>
    <x v="4"/>
    <x v="4"/>
    <x v="63"/>
    <x v="232"/>
    <d v="2011-10-10T22:11:00"/>
    <x v="7"/>
    <x v="151"/>
    <s v="Boiler"/>
    <x v="0"/>
    <n v="1000"/>
    <x v="0"/>
    <x v="0"/>
    <n v="203"/>
    <n v="10.447073170731001"/>
    <x v="236"/>
  </r>
  <r>
    <x v="2"/>
    <x v="2"/>
    <x v="30"/>
    <x v="233"/>
    <d v="2011-10-11T12:25:00"/>
    <x v="7"/>
    <x v="152"/>
    <s v="Boiler"/>
    <x v="0"/>
    <n v="1000"/>
    <x v="0"/>
    <x v="1"/>
    <n v="577.00008884939996"/>
    <n v="75.033333333333005"/>
    <x v="237"/>
  </r>
  <r>
    <x v="12"/>
    <x v="23"/>
    <x v="71"/>
    <x v="234"/>
    <d v="2011-10-12T14:35:00"/>
    <x v="0"/>
    <x v="30"/>
    <s v="Boiler"/>
    <x v="0"/>
    <n v="1050"/>
    <x v="2"/>
    <x v="0"/>
    <n v="154"/>
    <n v="26.6"/>
    <x v="238"/>
  </r>
  <r>
    <x v="7"/>
    <x v="9"/>
    <x v="69"/>
    <x v="235"/>
    <d v="2011-10-12T20:10:00"/>
    <x v="0"/>
    <x v="54"/>
    <s v="Boiler"/>
    <x v="0"/>
    <n v="1000"/>
    <x v="0"/>
    <x v="1"/>
    <n v="195"/>
    <n v="322.46341463414598"/>
    <x v="239"/>
  </r>
  <r>
    <x v="4"/>
    <x v="4"/>
    <x v="4"/>
    <x v="236"/>
    <d v="2011-10-15T20:00:00"/>
    <x v="1"/>
    <x v="153"/>
    <s v="Boiler"/>
    <x v="0"/>
    <n v="1020"/>
    <x v="3"/>
    <x v="0"/>
    <n v="203"/>
    <n v="129.67243902439"/>
    <x v="240"/>
  </r>
  <r>
    <x v="4"/>
    <x v="4"/>
    <x v="44"/>
    <x v="237"/>
    <d v="2011-10-15T21:04:00"/>
    <x v="3"/>
    <x v="77"/>
    <s v="Boiler"/>
    <x v="0"/>
    <n v="1020"/>
    <x v="3"/>
    <x v="0"/>
    <n v="203"/>
    <n v="47.531707317073"/>
    <x v="241"/>
  </r>
  <r>
    <x v="4"/>
    <x v="4"/>
    <x v="44"/>
    <x v="238"/>
    <d v="2011-10-16T19:21:00"/>
    <x v="7"/>
    <x v="142"/>
    <s v="Boiler"/>
    <x v="0"/>
    <n v="1020"/>
    <x v="3"/>
    <x v="0"/>
    <n v="203.00014958863099"/>
    <n v="22.065934959349001"/>
    <x v="242"/>
  </r>
  <r>
    <x v="7"/>
    <x v="32"/>
    <x v="72"/>
    <x v="239"/>
    <d v="2011-10-17T15:49:00"/>
    <x v="2"/>
    <x v="19"/>
    <s v="Boiler"/>
    <x v="0"/>
    <n v="1050"/>
    <x v="2"/>
    <x v="1"/>
    <n v="100.000058642428"/>
    <n v="113.683333333333"/>
    <x v="243"/>
  </r>
  <r>
    <x v="0"/>
    <x v="19"/>
    <x v="73"/>
    <x v="240"/>
    <d v="2011-10-19T18:05:00"/>
    <x v="0"/>
    <x v="51"/>
    <s v="Boiler"/>
    <x v="0"/>
    <n v="1000"/>
    <x v="0"/>
    <x v="0"/>
    <n v="354.00000000000102"/>
    <n v="27.935359116021999"/>
    <x v="244"/>
  </r>
  <r>
    <x v="7"/>
    <x v="16"/>
    <x v="74"/>
    <x v="241"/>
    <d v="2011-10-20T01:24:00"/>
    <x v="0"/>
    <x v="53"/>
    <s v="Boiler"/>
    <x v="0"/>
    <n v="1020"/>
    <x v="3"/>
    <x v="1"/>
    <n v="144.99997073028001"/>
    <n v="110.087222222222"/>
    <x v="245"/>
  </r>
  <r>
    <x v="7"/>
    <x v="13"/>
    <x v="50"/>
    <x v="242"/>
    <d v="2011-10-22T14:14:00"/>
    <x v="2"/>
    <x v="126"/>
    <s v="Boiler"/>
    <x v="0"/>
    <n v="1010"/>
    <x v="8"/>
    <x v="1"/>
    <n v="204.99996123279701"/>
    <n v="83.936111111111003"/>
    <x v="246"/>
  </r>
  <r>
    <x v="12"/>
    <x v="23"/>
    <x v="47"/>
    <x v="243"/>
    <d v="2011-10-23T11:54:00"/>
    <x v="0"/>
    <x v="31"/>
    <s v="Boiler"/>
    <x v="0"/>
    <n v="1050"/>
    <x v="2"/>
    <x v="0"/>
    <n v="159"/>
    <n v="51.966666666666001"/>
    <x v="247"/>
  </r>
  <r>
    <x v="7"/>
    <x v="13"/>
    <x v="75"/>
    <x v="244"/>
    <d v="2011-10-23T18:15:00"/>
    <x v="0"/>
    <x v="46"/>
    <s v="Boiler"/>
    <x v="0"/>
    <n v="1000"/>
    <x v="0"/>
    <x v="1"/>
    <n v="200.000002132947"/>
    <n v="1488.36507936508"/>
    <x v="248"/>
  </r>
  <r>
    <x v="5"/>
    <x v="5"/>
    <x v="6"/>
    <x v="245"/>
    <d v="2011-10-25T15:00:00"/>
    <x v="1"/>
    <x v="154"/>
    <s v="Boiler"/>
    <x v="0"/>
    <n v="1020"/>
    <x v="3"/>
    <x v="0"/>
    <n v="203"/>
    <n v="32.876097560974998"/>
    <x v="249"/>
  </r>
  <r>
    <x v="5"/>
    <x v="5"/>
    <x v="6"/>
    <x v="246"/>
    <d v="2011-10-25T18:50:00"/>
    <x v="0"/>
    <x v="155"/>
    <s v="Boiler"/>
    <x v="0"/>
    <n v="1000"/>
    <x v="0"/>
    <x v="0"/>
    <n v="203.00086956521801"/>
    <n v="3.7959349593490002"/>
    <x v="250"/>
  </r>
  <r>
    <x v="6"/>
    <x v="22"/>
    <x v="46"/>
    <x v="247"/>
    <d v="2011-10-25T22:00:00"/>
    <x v="0"/>
    <x v="156"/>
    <s v="Boiler"/>
    <x v="0"/>
    <n v="1020"/>
    <x v="3"/>
    <x v="0"/>
    <n v="1320"/>
    <n v="66.05"/>
    <x v="251"/>
  </r>
  <r>
    <x v="5"/>
    <x v="5"/>
    <x v="6"/>
    <x v="248"/>
    <d v="2011-10-26T23:22:00"/>
    <x v="0"/>
    <x v="157"/>
    <s v="Boiler"/>
    <x v="0"/>
    <n v="1020"/>
    <x v="3"/>
    <x v="0"/>
    <n v="202.99976635514"/>
    <n v="28.254959349593001"/>
    <x v="252"/>
  </r>
  <r>
    <x v="7"/>
    <x v="9"/>
    <x v="12"/>
    <x v="249"/>
    <d v="2011-10-28T23:00:00"/>
    <x v="0"/>
    <x v="158"/>
    <s v="Boiler"/>
    <x v="0"/>
    <n v="1010"/>
    <x v="8"/>
    <x v="1"/>
    <n v="215"/>
    <n v="649.4"/>
    <x v="253"/>
  </r>
  <r>
    <x v="5"/>
    <x v="5"/>
    <x v="10"/>
    <x v="250"/>
    <d v="2011-10-30T00:13:00"/>
    <x v="1"/>
    <x v="159"/>
    <s v="Boiler"/>
    <x v="0"/>
    <n v="1020"/>
    <x v="3"/>
    <x v="0"/>
    <n v="201"/>
    <n v="16.145365853657999"/>
    <x v="254"/>
  </r>
  <r>
    <x v="7"/>
    <x v="13"/>
    <x v="75"/>
    <x v="251"/>
    <d v="2011-10-30T07:57:00"/>
    <x v="9"/>
    <x v="37"/>
    <s v="Boiler"/>
    <x v="0"/>
    <n v="1030"/>
    <x v="13"/>
    <x v="1"/>
    <n v="205"/>
    <n v="1.415476190476"/>
    <x v="255"/>
  </r>
  <r>
    <x v="11"/>
    <x v="11"/>
    <x v="32"/>
    <x v="252"/>
    <d v="2011-11-01T19:38:00"/>
    <x v="5"/>
    <x v="160"/>
    <s v="Boiler"/>
    <x v="0"/>
    <n v="1090"/>
    <x v="7"/>
    <x v="1"/>
    <n v="124.99830508474599"/>
    <n v="1.489898989898"/>
    <x v="256"/>
  </r>
  <r>
    <x v="4"/>
    <x v="4"/>
    <x v="7"/>
    <x v="253"/>
    <d v="2011-11-02T08:36:00"/>
    <x v="0"/>
    <x v="133"/>
    <s v="Boiler"/>
    <x v="0"/>
    <n v="1000"/>
    <x v="0"/>
    <x v="0"/>
    <n v="203.000036516341"/>
    <n v="90.392764227642004"/>
    <x v="257"/>
  </r>
  <r>
    <x v="7"/>
    <x v="13"/>
    <x v="75"/>
    <x v="254"/>
    <d v="2011-11-02T16:54:00"/>
    <x v="0"/>
    <x v="40"/>
    <s v="Boiler"/>
    <x v="0"/>
    <n v="1030"/>
    <x v="13"/>
    <x v="1"/>
    <n v="204.999956331878"/>
    <n v="74.515873015872003"/>
    <x v="258"/>
  </r>
  <r>
    <x v="11"/>
    <x v="11"/>
    <x v="32"/>
    <x v="255"/>
    <d v="2011-11-05T20:30:00"/>
    <x v="0"/>
    <x v="131"/>
    <s v="Boiler"/>
    <x v="0"/>
    <n v="1060"/>
    <x v="5"/>
    <x v="1"/>
    <n v="165"/>
    <n v="96.866666666666006"/>
    <x v="259"/>
  </r>
  <r>
    <x v="4"/>
    <x v="4"/>
    <x v="44"/>
    <x v="256"/>
    <d v="2011-11-06T01:29:00"/>
    <x v="3"/>
    <x v="161"/>
    <s v="Boiler"/>
    <x v="0"/>
    <n v="1020"/>
    <x v="3"/>
    <x v="0"/>
    <n v="204"/>
    <n v="51.845853658536001"/>
    <x v="260"/>
  </r>
  <r>
    <x v="6"/>
    <x v="6"/>
    <x v="8"/>
    <x v="257"/>
    <d v="2011-11-06T10:10:00"/>
    <x v="0"/>
    <x v="162"/>
    <s v="Boiler"/>
    <x v="0"/>
    <n v="1080"/>
    <x v="4"/>
    <x v="0"/>
    <n v="800"/>
    <n v="99.8"/>
    <x v="261"/>
  </r>
  <r>
    <x v="4"/>
    <x v="4"/>
    <x v="44"/>
    <x v="258"/>
    <d v="2011-11-06T18:29:00"/>
    <x v="3"/>
    <x v="117"/>
    <s v="Boiler"/>
    <x v="0"/>
    <n v="1050"/>
    <x v="2"/>
    <x v="0"/>
    <n v="204"/>
    <n v="16.917073170731001"/>
    <x v="262"/>
  </r>
  <r>
    <x v="11"/>
    <x v="11"/>
    <x v="32"/>
    <x v="259"/>
    <d v="2011-11-07T10:18:00"/>
    <x v="9"/>
    <x v="83"/>
    <s v="Boiler"/>
    <x v="0"/>
    <n v="1080"/>
    <x v="4"/>
    <x v="1"/>
    <n v="165"/>
    <n v="24"/>
    <x v="263"/>
  </r>
  <r>
    <x v="2"/>
    <x v="2"/>
    <x v="30"/>
    <x v="260"/>
    <d v="2011-11-08T06:15:00"/>
    <x v="0"/>
    <x v="163"/>
    <s v="Boiler"/>
    <x v="0"/>
    <n v="1000"/>
    <x v="0"/>
    <x v="1"/>
    <n v="577"/>
    <n v="66.7"/>
    <x v="264"/>
  </r>
  <r>
    <x v="11"/>
    <x v="11"/>
    <x v="32"/>
    <x v="261"/>
    <d v="2011-11-08T15:30:00"/>
    <x v="0"/>
    <x v="164"/>
    <s v="Boiler"/>
    <x v="0"/>
    <n v="1080"/>
    <x v="4"/>
    <x v="1"/>
    <n v="165"/>
    <n v="29.2"/>
    <x v="265"/>
  </r>
  <r>
    <x v="2"/>
    <x v="2"/>
    <x v="14"/>
    <x v="262"/>
    <d v="2011-11-11T06:37:00"/>
    <x v="0"/>
    <x v="165"/>
    <s v="Boiler"/>
    <x v="0"/>
    <n v="1000"/>
    <x v="0"/>
    <x v="0"/>
    <n v="577.00009820770902"/>
    <n v="67.883333333332999"/>
    <x v="266"/>
  </r>
  <r>
    <x v="6"/>
    <x v="6"/>
    <x v="8"/>
    <x v="263"/>
    <d v="2011-11-11T23:48:00"/>
    <x v="3"/>
    <x v="166"/>
    <s v="Boiler"/>
    <x v="0"/>
    <n v="1080"/>
    <x v="4"/>
    <x v="0"/>
    <n v="800.00002494387604"/>
    <n v="133.63333333333301"/>
    <x v="267"/>
  </r>
  <r>
    <x v="7"/>
    <x v="16"/>
    <x v="74"/>
    <x v="264"/>
    <d v="2011-11-17T00:40:00"/>
    <x v="3"/>
    <x v="64"/>
    <s v="Boiler"/>
    <x v="0"/>
    <n v="1000"/>
    <x v="0"/>
    <x v="1"/>
    <n v="150"/>
    <n v="95.366666666666006"/>
    <x v="268"/>
  </r>
  <r>
    <x v="7"/>
    <x v="9"/>
    <x v="34"/>
    <x v="265"/>
    <d v="2011-11-18T07:55:00"/>
    <x v="9"/>
    <x v="62"/>
    <s v="Boiler"/>
    <x v="0"/>
    <n v="1020"/>
    <x v="3"/>
    <x v="1"/>
    <n v="599.99999999999898"/>
    <n v="23.583333333333002"/>
    <x v="269"/>
  </r>
  <r>
    <x v="7"/>
    <x v="9"/>
    <x v="34"/>
    <x v="266"/>
    <d v="2011-11-20T17:25:00"/>
    <x v="0"/>
    <x v="167"/>
    <s v="Boiler"/>
    <x v="0"/>
    <n v="1020"/>
    <x v="3"/>
    <x v="1"/>
    <n v="600"/>
    <n v="57.5"/>
    <x v="270"/>
  </r>
  <r>
    <x v="9"/>
    <x v="20"/>
    <x v="39"/>
    <x v="267"/>
    <d v="2011-11-20T17:54:00"/>
    <x v="0"/>
    <x v="168"/>
    <s v="Boiler"/>
    <x v="0"/>
    <n v="1080"/>
    <x v="4"/>
    <x v="1"/>
    <n v="800.00003317299695"/>
    <n v="100.48333333333299"/>
    <x v="271"/>
  </r>
  <r>
    <x v="4"/>
    <x v="4"/>
    <x v="53"/>
    <x v="268"/>
    <d v="2011-11-20T19:15:00"/>
    <x v="3"/>
    <x v="169"/>
    <s v="Boiler"/>
    <x v="0"/>
    <n v="1020"/>
    <x v="3"/>
    <x v="0"/>
    <n v="204"/>
    <n v="41.795121951219002"/>
    <x v="272"/>
  </r>
  <r>
    <x v="12"/>
    <x v="33"/>
    <x v="76"/>
    <x v="269"/>
    <d v="2011-11-21T14:33:00"/>
    <x v="3"/>
    <x v="170"/>
    <s v="Boiler"/>
    <x v="0"/>
    <n v="1060"/>
    <x v="5"/>
    <x v="0"/>
    <n v="455"/>
    <n v="7.55"/>
    <x v="273"/>
  </r>
  <r>
    <x v="7"/>
    <x v="11"/>
    <x v="77"/>
    <x v="270"/>
    <d v="2011-11-23T10:50:00"/>
    <x v="0"/>
    <x v="171"/>
    <s v="Boiler"/>
    <x v="0"/>
    <n v="1000"/>
    <x v="0"/>
    <x v="1"/>
    <n v="400"/>
    <n v="36.5"/>
    <x v="274"/>
  </r>
  <r>
    <x v="9"/>
    <x v="15"/>
    <x v="78"/>
    <x v="271"/>
    <d v="2011-11-24T02:30:00"/>
    <x v="0"/>
    <x v="95"/>
    <s v="Boiler"/>
    <x v="0"/>
    <n v="1080"/>
    <x v="4"/>
    <x v="0"/>
    <n v="790.00001762114505"/>
    <n v="189.166666666667"/>
    <x v="275"/>
  </r>
  <r>
    <x v="5"/>
    <x v="5"/>
    <x v="10"/>
    <x v="272"/>
    <d v="2011-11-25T22:21:00"/>
    <x v="4"/>
    <x v="172"/>
    <s v="Boiler"/>
    <x v="0"/>
    <n v="1020"/>
    <x v="3"/>
    <x v="0"/>
    <n v="13.900223713646"/>
    <n v="1.51543902439"/>
    <x v="276"/>
  </r>
  <r>
    <x v="7"/>
    <x v="9"/>
    <x v="13"/>
    <x v="273"/>
    <d v="2011-11-26T00:00:00"/>
    <x v="0"/>
    <x v="173"/>
    <s v="Boiler"/>
    <x v="0"/>
    <n v="1000"/>
    <x v="0"/>
    <x v="1"/>
    <n v="200"/>
    <n v="850.29268292683105"/>
    <x v="277"/>
  </r>
  <r>
    <x v="5"/>
    <x v="5"/>
    <x v="10"/>
    <x v="274"/>
    <d v="2011-11-26T22:01:00"/>
    <x v="2"/>
    <x v="174"/>
    <s v="Boiler"/>
    <x v="0"/>
    <n v="1020"/>
    <x v="3"/>
    <x v="0"/>
    <n v="202.999859154929"/>
    <n v="23.435772357723"/>
    <x v="278"/>
  </r>
  <r>
    <x v="7"/>
    <x v="18"/>
    <x v="37"/>
    <x v="275"/>
    <d v="2011-11-28T02:56:00"/>
    <x v="5"/>
    <x v="175"/>
    <s v="Boiler"/>
    <x v="0"/>
    <n v="1080"/>
    <x v="4"/>
    <x v="1"/>
    <n v="270"/>
    <n v="0.76704545454499995"/>
    <x v="279"/>
  </r>
  <r>
    <x v="7"/>
    <x v="18"/>
    <x v="37"/>
    <x v="276"/>
    <d v="2011-12-03T12:28:00"/>
    <x v="2"/>
    <x v="176"/>
    <s v="Boiler"/>
    <x v="0"/>
    <n v="1080"/>
    <x v="4"/>
    <x v="1"/>
    <n v="1320"/>
    <n v="81.433333333332996"/>
    <x v="280"/>
  </r>
  <r>
    <x v="6"/>
    <x v="28"/>
    <x v="58"/>
    <x v="277"/>
    <d v="2011-12-04T09:23:00"/>
    <x v="10"/>
    <x v="45"/>
    <s v="Boiler"/>
    <x v="0"/>
    <n v="1090"/>
    <x v="7"/>
    <x v="1"/>
    <n v="240"/>
    <n v="1042.38333333333"/>
    <x v="281"/>
  </r>
  <r>
    <x v="5"/>
    <x v="5"/>
    <x v="36"/>
    <x v="278"/>
    <d v="2011-12-04T09:51:00"/>
    <x v="2"/>
    <x v="177"/>
    <s v="Boiler"/>
    <x v="0"/>
    <n v="1060"/>
    <x v="5"/>
    <x v="0"/>
    <n v="197.000031142946"/>
    <n v="105.957621440536"/>
    <x v="282"/>
  </r>
  <r>
    <x v="6"/>
    <x v="10"/>
    <x v="43"/>
    <x v="279"/>
    <d v="2011-12-05T19:00:00"/>
    <x v="2"/>
    <x v="178"/>
    <s v="Boiler"/>
    <x v="0"/>
    <n v="1060"/>
    <x v="5"/>
    <x v="1"/>
    <n v="199.99998793872899"/>
    <n v="276.36666666666702"/>
    <x v="283"/>
  </r>
  <r>
    <x v="3"/>
    <x v="25"/>
    <x v="51"/>
    <x v="280"/>
    <d v="2011-12-05T22:35:00"/>
    <x v="3"/>
    <x v="73"/>
    <s v="Boiler"/>
    <x v="0"/>
    <n v="1000"/>
    <x v="0"/>
    <x v="1"/>
    <n v="420"/>
    <n v="404.98333333333301"/>
    <x v="284"/>
  </r>
  <r>
    <x v="2"/>
    <x v="2"/>
    <x v="30"/>
    <x v="281"/>
    <d v="2011-12-06T08:45:00"/>
    <x v="0"/>
    <x v="179"/>
    <s v="Boiler"/>
    <x v="0"/>
    <n v="1000"/>
    <x v="0"/>
    <x v="1"/>
    <n v="577.00002710761703"/>
    <n v="122.966666666667"/>
    <x v="285"/>
  </r>
  <r>
    <x v="0"/>
    <x v="34"/>
    <x v="79"/>
    <x v="282"/>
    <d v="2011-12-08T00:35:00"/>
    <x v="0"/>
    <x v="10"/>
    <s v="Boiler"/>
    <x v="0"/>
    <n v="1000"/>
    <x v="0"/>
    <x v="0"/>
    <n v="110"/>
    <n v="65.7"/>
    <x v="286"/>
  </r>
  <r>
    <x v="3"/>
    <x v="3"/>
    <x v="3"/>
    <x v="283"/>
    <d v="2011-12-08T10:24:00"/>
    <x v="0"/>
    <x v="180"/>
    <s v="Boiler"/>
    <x v="0"/>
    <n v="1050"/>
    <x v="2"/>
    <x v="1"/>
    <n v="1300.0000420786901"/>
    <n v="79.216666666666001"/>
    <x v="287"/>
  </r>
  <r>
    <x v="5"/>
    <x v="5"/>
    <x v="6"/>
    <x v="284"/>
    <d v="2011-12-09T02:44:00"/>
    <x v="1"/>
    <x v="181"/>
    <s v="Boiler"/>
    <x v="0"/>
    <n v="1020"/>
    <x v="3"/>
    <x v="0"/>
    <n v="205"/>
    <n v="50.1"/>
    <x v="288"/>
  </r>
  <r>
    <x v="5"/>
    <x v="5"/>
    <x v="6"/>
    <x v="285"/>
    <d v="2011-12-09T10:44:00"/>
    <x v="0"/>
    <x v="182"/>
    <s v="Boiler"/>
    <x v="0"/>
    <n v="1000"/>
    <x v="0"/>
    <x v="0"/>
    <n v="205"/>
    <n v="8"/>
    <x v="289"/>
  </r>
  <r>
    <x v="4"/>
    <x v="4"/>
    <x v="63"/>
    <x v="286"/>
    <d v="2011-12-10T20:30:00"/>
    <x v="1"/>
    <x v="62"/>
    <s v="Boiler"/>
    <x v="0"/>
    <n v="1020"/>
    <x v="3"/>
    <x v="0"/>
    <n v="205.00012292563"/>
    <n v="27.116666666665999"/>
    <x v="290"/>
  </r>
  <r>
    <x v="4"/>
    <x v="4"/>
    <x v="63"/>
    <x v="287"/>
    <d v="2011-12-12T00:02:00"/>
    <x v="0"/>
    <x v="167"/>
    <s v="Boiler"/>
    <x v="0"/>
    <n v="1060"/>
    <x v="5"/>
    <x v="0"/>
    <n v="204.999878934625"/>
    <n v="27.533333333333001"/>
    <x v="291"/>
  </r>
  <r>
    <x v="5"/>
    <x v="5"/>
    <x v="45"/>
    <x v="288"/>
    <d v="2011-12-13T05:17:00"/>
    <x v="1"/>
    <x v="183"/>
    <s v="Boiler"/>
    <x v="0"/>
    <n v="1060"/>
    <x v="5"/>
    <x v="0"/>
    <n v="198"/>
    <n v="76.016080402010004"/>
    <x v="292"/>
  </r>
  <r>
    <x v="3"/>
    <x v="25"/>
    <x v="51"/>
    <x v="289"/>
    <d v="2011-12-14T03:28:00"/>
    <x v="0"/>
    <x v="184"/>
    <s v="Boiler"/>
    <x v="0"/>
    <n v="1000"/>
    <x v="0"/>
    <x v="1"/>
    <n v="420"/>
    <n v="129.53333333333299"/>
    <x v="293"/>
  </r>
  <r>
    <x v="0"/>
    <x v="27"/>
    <x v="66"/>
    <x v="290"/>
    <d v="2011-12-14T15:03:00"/>
    <x v="3"/>
    <x v="132"/>
    <s v="Boiler"/>
    <x v="0"/>
    <n v="1080"/>
    <x v="4"/>
    <x v="0"/>
    <n v="111"/>
    <n v="41.3"/>
    <x v="294"/>
  </r>
  <r>
    <x v="6"/>
    <x v="7"/>
    <x v="29"/>
    <x v="291"/>
    <d v="2011-12-15T15:08:00"/>
    <x v="3"/>
    <x v="124"/>
    <s v="Boiler"/>
    <x v="0"/>
    <n v="1050"/>
    <x v="2"/>
    <x v="0"/>
    <n v="234.999982917663"/>
    <n v="195.13333333333301"/>
    <x v="295"/>
  </r>
  <r>
    <x v="7"/>
    <x v="13"/>
    <x v="75"/>
    <x v="292"/>
    <d v="2011-12-16T17:41:00"/>
    <x v="0"/>
    <x v="1"/>
    <s v="Boiler"/>
    <x v="0"/>
    <n v="1000"/>
    <x v="0"/>
    <x v="1"/>
    <n v="210"/>
    <n v="170.48333333333301"/>
    <x v="296"/>
  </r>
  <r>
    <x v="7"/>
    <x v="18"/>
    <x v="37"/>
    <x v="293"/>
    <d v="2011-12-18T13:45:00"/>
    <x v="1"/>
    <x v="134"/>
    <s v="Boiler"/>
    <x v="0"/>
    <n v="1000"/>
    <x v="0"/>
    <x v="1"/>
    <n v="1320"/>
    <n v="72.283333333333005"/>
    <x v="297"/>
  </r>
  <r>
    <x v="4"/>
    <x v="4"/>
    <x v="63"/>
    <x v="294"/>
    <d v="2011-12-18T17:16:00"/>
    <x v="0"/>
    <x v="185"/>
    <s v="Boiler"/>
    <x v="0"/>
    <n v="1000"/>
    <x v="0"/>
    <x v="0"/>
    <n v="205.00004137360401"/>
    <n v="80.566666666665995"/>
    <x v="298"/>
  </r>
  <r>
    <x v="10"/>
    <x v="16"/>
    <x v="41"/>
    <x v="295"/>
    <d v="2011-12-19T03:45:00"/>
    <x v="0"/>
    <x v="37"/>
    <s v="Boiler"/>
    <x v="0"/>
    <n v="1000"/>
    <x v="0"/>
    <x v="1"/>
    <n v="150"/>
    <n v="317.75"/>
    <x v="299"/>
  </r>
  <r>
    <x v="2"/>
    <x v="2"/>
    <x v="28"/>
    <x v="296"/>
    <d v="2011-12-19T20:22:00"/>
    <x v="0"/>
    <x v="186"/>
    <s v="Boiler"/>
    <x v="0"/>
    <n v="1000"/>
    <x v="0"/>
    <x v="0"/>
    <n v="577.00012961762798"/>
    <n v="51.433333333333003"/>
    <x v="300"/>
  </r>
  <r>
    <x v="9"/>
    <x v="20"/>
    <x v="61"/>
    <x v="297"/>
    <d v="2011-12-23T00:00:00"/>
    <x v="0"/>
    <x v="187"/>
    <s v="Boiler"/>
    <x v="0"/>
    <n v="1040"/>
    <x v="11"/>
    <x v="0"/>
    <n v="278"/>
    <n v="28.2"/>
    <x v="301"/>
  </r>
  <r>
    <x v="5"/>
    <x v="5"/>
    <x v="45"/>
    <x v="298"/>
    <d v="2011-12-24T06:13:00"/>
    <x v="2"/>
    <x v="139"/>
    <s v="Boiler"/>
    <x v="0"/>
    <n v="1060"/>
    <x v="5"/>
    <x v="0"/>
    <n v="198"/>
    <n v="55.619095477385997"/>
    <x v="302"/>
  </r>
  <r>
    <x v="7"/>
    <x v="9"/>
    <x v="13"/>
    <x v="299"/>
    <d v="2011-12-28T23:07:00"/>
    <x v="0"/>
    <x v="188"/>
    <s v="Boiler"/>
    <x v="0"/>
    <n v="1000"/>
    <x v="0"/>
    <x v="1"/>
    <n v="205.00000585703"/>
    <n v="569.11666666666702"/>
    <x v="303"/>
  </r>
  <r>
    <x v="3"/>
    <x v="25"/>
    <x v="51"/>
    <x v="300"/>
    <d v="2011-12-29T07:13:00"/>
    <x v="0"/>
    <x v="161"/>
    <s v="Boiler"/>
    <x v="0"/>
    <n v="1080"/>
    <x v="4"/>
    <x v="1"/>
    <n v="420"/>
    <n v="243.45"/>
    <x v="304"/>
  </r>
  <r>
    <x v="1"/>
    <x v="12"/>
    <x v="57"/>
    <x v="301"/>
    <d v="2011-12-31T16:00:00"/>
    <x v="0"/>
    <x v="189"/>
    <s v="Boiler"/>
    <x v="0"/>
    <n v="1040"/>
    <x v="11"/>
    <x v="1"/>
    <n v="204.999983078095"/>
    <n v="196.98333333333301"/>
    <x v="305"/>
  </r>
  <r>
    <x v="4"/>
    <x v="4"/>
    <x v="63"/>
    <x v="302"/>
    <d v="2011-12-31T23:59:00"/>
    <x v="3"/>
    <x v="190"/>
    <s v="Boiler"/>
    <x v="0"/>
    <n v="1020"/>
    <x v="3"/>
    <x v="0"/>
    <n v="204.99986737400599"/>
    <n v="25.133333333332999"/>
    <x v="306"/>
  </r>
  <r>
    <x v="5"/>
    <x v="5"/>
    <x v="36"/>
    <x v="303"/>
    <d v="2011-12-31T23:59:00"/>
    <x v="3"/>
    <x v="191"/>
    <s v="Boiler"/>
    <x v="0"/>
    <n v="1020"/>
    <x v="3"/>
    <x v="0"/>
    <n v="198"/>
    <n v="25.371859296482"/>
    <x v="307"/>
  </r>
  <r>
    <x v="4"/>
    <x v="4"/>
    <x v="63"/>
    <x v="304"/>
    <d v="2012-01-01T13:55:00"/>
    <x v="3"/>
    <x v="2"/>
    <s v="Boiler"/>
    <x v="0"/>
    <n v="1020"/>
    <x v="3"/>
    <x v="0"/>
    <n v="205.00023952095799"/>
    <n v="13.916666666666"/>
    <x v="308"/>
  </r>
  <r>
    <x v="5"/>
    <x v="5"/>
    <x v="36"/>
    <x v="304"/>
    <d v="2012-01-02T03:35:00"/>
    <x v="3"/>
    <x v="2"/>
    <s v="Boiler"/>
    <x v="0"/>
    <n v="1020"/>
    <x v="3"/>
    <x v="0"/>
    <n v="198.999879154079"/>
    <n v="27.583333333333002"/>
    <x v="309"/>
  </r>
  <r>
    <x v="3"/>
    <x v="3"/>
    <x v="3"/>
    <x v="305"/>
    <d v="2012-01-05T08:00:00"/>
    <x v="0"/>
    <x v="2"/>
    <s v="Boiler"/>
    <x v="0"/>
    <n v="1050"/>
    <x v="2"/>
    <x v="1"/>
    <n v="1300.0000353794401"/>
    <n v="94.216666666666001"/>
    <x v="310"/>
  </r>
  <r>
    <x v="4"/>
    <x v="4"/>
    <x v="4"/>
    <x v="306"/>
    <d v="2012-01-05T15:00:00"/>
    <x v="1"/>
    <x v="6"/>
    <s v="Boiler"/>
    <x v="0"/>
    <n v="1050"/>
    <x v="2"/>
    <x v="0"/>
    <n v="205.000142959257"/>
    <n v="23.316666666665999"/>
    <x v="311"/>
  </r>
  <r>
    <x v="9"/>
    <x v="20"/>
    <x v="61"/>
    <x v="307"/>
    <d v="2012-01-07T10:22:00"/>
    <x v="3"/>
    <x v="192"/>
    <s v="Boiler"/>
    <x v="0"/>
    <n v="1040"/>
    <x v="11"/>
    <x v="0"/>
    <n v="277.99999099990998"/>
    <n v="370.36666666666702"/>
    <x v="312"/>
  </r>
  <r>
    <x v="7"/>
    <x v="11"/>
    <x v="77"/>
    <x v="308"/>
    <d v="2012-01-07T16:01:00"/>
    <x v="5"/>
    <x v="4"/>
    <s v="Boiler"/>
    <x v="0"/>
    <n v="1080"/>
    <x v="4"/>
    <x v="1"/>
    <n v="249"/>
    <n v="1.2450000000000001"/>
    <x v="313"/>
  </r>
  <r>
    <x v="5"/>
    <x v="5"/>
    <x v="45"/>
    <x v="309"/>
    <d v="2012-01-08T04:21:00"/>
    <x v="1"/>
    <x v="4"/>
    <s v="Boiler"/>
    <x v="0"/>
    <n v="1060"/>
    <x v="5"/>
    <x v="0"/>
    <n v="199.00003707136199"/>
    <n v="89.916666666666003"/>
    <x v="314"/>
  </r>
  <r>
    <x v="4"/>
    <x v="4"/>
    <x v="7"/>
    <x v="310"/>
    <d v="2012-01-09T04:34:00"/>
    <x v="3"/>
    <x v="26"/>
    <s v="Boiler"/>
    <x v="0"/>
    <n v="1040"/>
    <x v="11"/>
    <x v="0"/>
    <n v="205.000107296137"/>
    <n v="31.066666666665999"/>
    <x v="315"/>
  </r>
  <r>
    <x v="4"/>
    <x v="4"/>
    <x v="7"/>
    <x v="311"/>
    <d v="2012-01-10T00:52:00"/>
    <x v="7"/>
    <x v="9"/>
    <s v="Boiler"/>
    <x v="0"/>
    <n v="1040"/>
    <x v="11"/>
    <x v="0"/>
    <n v="205"/>
    <n v="20.3"/>
    <x v="316"/>
  </r>
  <r>
    <x v="0"/>
    <x v="19"/>
    <x v="35"/>
    <x v="312"/>
    <d v="2012-01-10T12:25:00"/>
    <x v="0"/>
    <x v="4"/>
    <s v="Boiler"/>
    <x v="0"/>
    <n v="1080"/>
    <x v="4"/>
    <x v="0"/>
    <n v="319.99987012986998"/>
    <n v="25.666666666666"/>
    <x v="317"/>
  </r>
  <r>
    <x v="0"/>
    <x v="19"/>
    <x v="73"/>
    <x v="313"/>
    <d v="2012-01-11T16:29:00"/>
    <x v="0"/>
    <x v="3"/>
    <s v="Boiler"/>
    <x v="0"/>
    <n v="1080"/>
    <x v="4"/>
    <x v="0"/>
    <n v="362"/>
    <n v="25.05"/>
    <x v="318"/>
  </r>
  <r>
    <x v="2"/>
    <x v="2"/>
    <x v="30"/>
    <x v="314"/>
    <d v="2012-01-11T17:00:00"/>
    <x v="5"/>
    <x v="25"/>
    <s v="Boiler"/>
    <x v="0"/>
    <n v="1080"/>
    <x v="4"/>
    <x v="1"/>
    <n v="17"/>
    <n v="8.8388214904000006E-2"/>
    <x v="319"/>
  </r>
  <r>
    <x v="7"/>
    <x v="13"/>
    <x v="75"/>
    <x v="315"/>
    <d v="2012-01-11T17:52:00"/>
    <x v="2"/>
    <x v="2"/>
    <s v="Boiler"/>
    <x v="0"/>
    <n v="1090"/>
    <x v="7"/>
    <x v="1"/>
    <n v="210"/>
    <n v="159.78333333333299"/>
    <x v="320"/>
  </r>
  <r>
    <x v="7"/>
    <x v="11"/>
    <x v="77"/>
    <x v="316"/>
    <d v="2012-01-11T19:03:00"/>
    <x v="0"/>
    <x v="5"/>
    <s v="Boiler"/>
    <x v="0"/>
    <n v="1080"/>
    <x v="4"/>
    <x v="1"/>
    <n v="399.999966341299"/>
    <n v="99.033333333333005"/>
    <x v="321"/>
  </r>
  <r>
    <x v="13"/>
    <x v="35"/>
    <x v="80"/>
    <x v="317"/>
    <d v="2012-01-12T04:00:00"/>
    <x v="0"/>
    <x v="28"/>
    <s v="Boiler"/>
    <x v="0"/>
    <n v="1000"/>
    <x v="0"/>
    <x v="0"/>
    <n v="638.000113058225"/>
    <n v="29.483333333333"/>
    <x v="322"/>
  </r>
  <r>
    <x v="9"/>
    <x v="20"/>
    <x v="39"/>
    <x v="318"/>
    <d v="2012-01-12T15:00:00"/>
    <x v="3"/>
    <x v="3"/>
    <s v="Boiler"/>
    <x v="0"/>
    <n v="1080"/>
    <x v="4"/>
    <x v="1"/>
    <n v="800"/>
    <n v="159"/>
    <x v="323"/>
  </r>
  <r>
    <x v="2"/>
    <x v="2"/>
    <x v="30"/>
    <x v="319"/>
    <d v="2012-01-14T00:59:00"/>
    <x v="2"/>
    <x v="27"/>
    <s v="Boiler"/>
    <x v="0"/>
    <n v="1080"/>
    <x v="4"/>
    <x v="1"/>
    <n v="576.99993222636397"/>
    <n v="49.183333333333003"/>
    <x v="324"/>
  </r>
  <r>
    <x v="6"/>
    <x v="10"/>
    <x v="43"/>
    <x v="320"/>
    <d v="2012-01-15T12:00:00"/>
    <x v="0"/>
    <x v="2"/>
    <s v="Boiler"/>
    <x v="0"/>
    <n v="1090"/>
    <x v="7"/>
    <x v="1"/>
    <n v="200.00001789869299"/>
    <n v="186.23333333333301"/>
    <x v="325"/>
  </r>
  <r>
    <x v="4"/>
    <x v="4"/>
    <x v="7"/>
    <x v="321"/>
    <d v="2012-01-16T01:39:00"/>
    <x v="0"/>
    <x v="28"/>
    <s v="Boiler"/>
    <x v="0"/>
    <n v="1000"/>
    <x v="0"/>
    <x v="0"/>
    <n v="205"/>
    <n v="102.9"/>
    <x v="326"/>
  </r>
  <r>
    <x v="3"/>
    <x v="3"/>
    <x v="3"/>
    <x v="322"/>
    <d v="2012-01-21T08:47:00"/>
    <x v="0"/>
    <x v="28"/>
    <s v="Boiler"/>
    <x v="0"/>
    <n v="1000"/>
    <x v="0"/>
    <x v="1"/>
    <n v="1299.9999609146"/>
    <n v="85.283333333333005"/>
    <x v="327"/>
  </r>
  <r>
    <x v="6"/>
    <x v="10"/>
    <x v="43"/>
    <x v="323"/>
    <d v="2012-01-21T12:15:00"/>
    <x v="0"/>
    <x v="4"/>
    <s v="Boiler"/>
    <x v="0"/>
    <n v="1040"/>
    <x v="11"/>
    <x v="1"/>
    <n v="200"/>
    <n v="81.25"/>
    <x v="328"/>
  </r>
  <r>
    <x v="12"/>
    <x v="31"/>
    <x v="81"/>
    <x v="324"/>
    <d v="2012-01-21T18:17:00"/>
    <x v="3"/>
    <x v="24"/>
    <s v="Heat Recovery Steam Generator (HRSG)"/>
    <x v="1"/>
    <n v="6012"/>
    <x v="16"/>
    <x v="0"/>
    <n v="78"/>
    <n v="77.883333333332999"/>
    <x v="30"/>
  </r>
  <r>
    <x v="12"/>
    <x v="31"/>
    <x v="81"/>
    <x v="324"/>
    <d v="2012-01-21T18:17:00"/>
    <x v="3"/>
    <x v="4"/>
    <s v="HRSG Boiler"/>
    <x v="1"/>
    <n v="6012"/>
    <x v="16"/>
    <x v="0"/>
    <n v="78"/>
    <n v="77.883333333332999"/>
    <x v="329"/>
  </r>
  <r>
    <x v="12"/>
    <x v="31"/>
    <x v="70"/>
    <x v="324"/>
    <d v="2012-01-21T18:17:00"/>
    <x v="6"/>
    <x v="24"/>
    <s v="Heat Recovery Steam Generator (HRSG)"/>
    <x v="1"/>
    <n v="6012"/>
    <x v="16"/>
    <x v="0"/>
    <n v="42"/>
    <n v="31.153333333332998"/>
    <x v="30"/>
  </r>
  <r>
    <x v="12"/>
    <x v="31"/>
    <x v="70"/>
    <x v="324"/>
    <d v="2012-01-21T18:17:00"/>
    <x v="6"/>
    <x v="3"/>
    <s v="HRSG Boiler"/>
    <x v="1"/>
    <n v="6012"/>
    <x v="16"/>
    <x v="0"/>
    <n v="42"/>
    <n v="31.153333333332998"/>
    <x v="330"/>
  </r>
  <r>
    <x v="2"/>
    <x v="2"/>
    <x v="28"/>
    <x v="325"/>
    <d v="2012-01-24T15:51:00"/>
    <x v="0"/>
    <x v="12"/>
    <s v="Boiler"/>
    <x v="0"/>
    <n v="1000"/>
    <x v="0"/>
    <x v="0"/>
    <n v="576.99995990376897"/>
    <n v="83.133333333332999"/>
    <x v="331"/>
  </r>
  <r>
    <x v="1"/>
    <x v="12"/>
    <x v="57"/>
    <x v="326"/>
    <d v="2012-01-28T00:00:00"/>
    <x v="3"/>
    <x v="6"/>
    <s v="Boiler"/>
    <x v="0"/>
    <n v="1040"/>
    <x v="11"/>
    <x v="1"/>
    <n v="205.00002301760799"/>
    <n v="144.816666666667"/>
    <x v="332"/>
  </r>
  <r>
    <x v="7"/>
    <x v="9"/>
    <x v="12"/>
    <x v="327"/>
    <d v="2012-01-30T10:05:00"/>
    <x v="5"/>
    <x v="193"/>
    <s v="Boiler"/>
    <x v="0"/>
    <n v="1010"/>
    <x v="8"/>
    <x v="1"/>
    <n v="15"/>
    <n v="1.3162790697669999"/>
    <x v="333"/>
  </r>
  <r>
    <x v="4"/>
    <x v="4"/>
    <x v="4"/>
    <x v="328"/>
    <d v="2012-01-30T22:20:00"/>
    <x v="3"/>
    <x v="10"/>
    <s v="Boiler"/>
    <x v="0"/>
    <n v="1050"/>
    <x v="2"/>
    <x v="0"/>
    <n v="205"/>
    <n v="55"/>
    <x v="334"/>
  </r>
  <r>
    <x v="7"/>
    <x v="9"/>
    <x v="12"/>
    <x v="329"/>
    <d v="2012-01-30T23:00:00"/>
    <x v="5"/>
    <x v="15"/>
    <s v="Boiler"/>
    <x v="0"/>
    <n v="1010"/>
    <x v="8"/>
    <x v="1"/>
    <n v="64.999741935483001"/>
    <n v="3.9050387596889999"/>
    <x v="335"/>
  </r>
  <r>
    <x v="7"/>
    <x v="9"/>
    <x v="12"/>
    <x v="330"/>
    <d v="2012-01-31T01:33:00"/>
    <x v="5"/>
    <x v="194"/>
    <s v="Boiler"/>
    <x v="0"/>
    <n v="1010"/>
    <x v="8"/>
    <x v="1"/>
    <n v="148"/>
    <n v="1.755348837209"/>
    <x v="336"/>
  </r>
  <r>
    <x v="7"/>
    <x v="9"/>
    <x v="12"/>
    <x v="331"/>
    <d v="2012-02-01T21:29:00"/>
    <x v="2"/>
    <x v="195"/>
    <s v="Boiler"/>
    <x v="0"/>
    <n v="1010"/>
    <x v="8"/>
    <x v="1"/>
    <n v="215.00007587253401"/>
    <n v="43.933333333333003"/>
    <x v="337"/>
  </r>
  <r>
    <x v="0"/>
    <x v="19"/>
    <x v="35"/>
    <x v="332"/>
    <d v="2012-02-02T11:56:00"/>
    <x v="3"/>
    <x v="39"/>
    <s v="Boiler"/>
    <x v="0"/>
    <n v="1080"/>
    <x v="4"/>
    <x v="0"/>
    <n v="320.00009276437902"/>
    <n v="35.933333333333003"/>
    <x v="338"/>
  </r>
  <r>
    <x v="0"/>
    <x v="8"/>
    <x v="82"/>
    <x v="333"/>
    <d v="2012-02-03T07:00:00"/>
    <x v="0"/>
    <x v="11"/>
    <s v="Boiler"/>
    <x v="0"/>
    <n v="1035"/>
    <x v="12"/>
    <x v="1"/>
    <n v="528"/>
    <n v="62.966666666666001"/>
    <x v="339"/>
  </r>
  <r>
    <x v="4"/>
    <x v="4"/>
    <x v="4"/>
    <x v="334"/>
    <d v="2012-02-03T11:00:00"/>
    <x v="7"/>
    <x v="12"/>
    <s v="Boiler"/>
    <x v="0"/>
    <n v="1050"/>
    <x v="2"/>
    <x v="0"/>
    <n v="205.00003937007901"/>
    <n v="84.666666666666003"/>
    <x v="340"/>
  </r>
  <r>
    <x v="6"/>
    <x v="7"/>
    <x v="29"/>
    <x v="335"/>
    <d v="2012-02-08T18:20:00"/>
    <x v="0"/>
    <x v="4"/>
    <s v="Boiler"/>
    <x v="0"/>
    <n v="1020"/>
    <x v="3"/>
    <x v="0"/>
    <n v="234.99999455233799"/>
    <n v="611.88333333333298"/>
    <x v="341"/>
  </r>
  <r>
    <x v="4"/>
    <x v="4"/>
    <x v="63"/>
    <x v="336"/>
    <d v="2012-02-09T15:00:00"/>
    <x v="3"/>
    <x v="26"/>
    <s v="Boiler"/>
    <x v="0"/>
    <n v="1020"/>
    <x v="3"/>
    <x v="0"/>
    <n v="205.000083402836"/>
    <n v="39.966666666666001"/>
    <x v="342"/>
  </r>
  <r>
    <x v="0"/>
    <x v="19"/>
    <x v="73"/>
    <x v="337"/>
    <d v="2012-02-15T14:10:00"/>
    <x v="3"/>
    <x v="25"/>
    <s v="Boiler"/>
    <x v="0"/>
    <n v="1080"/>
    <x v="4"/>
    <x v="0"/>
    <n v="361.99945945945899"/>
    <n v="6.1666666666659999"/>
    <x v="343"/>
  </r>
  <r>
    <x v="7"/>
    <x v="13"/>
    <x v="50"/>
    <x v="338"/>
    <d v="2012-02-18T15:19:00"/>
    <x v="0"/>
    <x v="26"/>
    <s v="Boiler"/>
    <x v="0"/>
    <n v="1090"/>
    <x v="7"/>
    <x v="1"/>
    <n v="210"/>
    <n v="248.833333333333"/>
    <x v="344"/>
  </r>
  <r>
    <x v="4"/>
    <x v="4"/>
    <x v="21"/>
    <x v="339"/>
    <d v="2012-02-20T00:41:00"/>
    <x v="1"/>
    <x v="25"/>
    <s v="Boiler"/>
    <x v="0"/>
    <n v="1000"/>
    <x v="0"/>
    <x v="0"/>
    <n v="204.99993236388201"/>
    <n v="98.566666666665995"/>
    <x v="345"/>
  </r>
  <r>
    <x v="2"/>
    <x v="2"/>
    <x v="28"/>
    <x v="340"/>
    <d v="2012-02-20T20:51:00"/>
    <x v="0"/>
    <x v="43"/>
    <s v="Boiler"/>
    <x v="0"/>
    <n v="1020"/>
    <x v="3"/>
    <x v="0"/>
    <n v="576.99996687644898"/>
    <n v="100.633333333333"/>
    <x v="346"/>
  </r>
  <r>
    <x v="6"/>
    <x v="28"/>
    <x v="83"/>
    <x v="341"/>
    <d v="2012-02-21T10:46:00"/>
    <x v="5"/>
    <x v="9"/>
    <s v="Boiler"/>
    <x v="0"/>
    <n v="1040"/>
    <x v="11"/>
    <x v="1"/>
    <n v="41.999999999998998"/>
    <n v="0.117894736842"/>
    <x v="347"/>
  </r>
  <r>
    <x v="4"/>
    <x v="4"/>
    <x v="4"/>
    <x v="342"/>
    <d v="2012-02-21T15:25:00"/>
    <x v="0"/>
    <x v="193"/>
    <s v="Boiler"/>
    <x v="0"/>
    <n v="1000"/>
    <x v="0"/>
    <x v="0"/>
    <n v="205.00010035122901"/>
    <n v="33.216666666666001"/>
    <x v="348"/>
  </r>
  <r>
    <x v="6"/>
    <x v="7"/>
    <x v="9"/>
    <x v="343"/>
    <d v="2012-02-24T17:45:00"/>
    <x v="0"/>
    <x v="39"/>
    <s v="Boiler"/>
    <x v="0"/>
    <n v="1000"/>
    <x v="0"/>
    <x v="0"/>
    <n v="234.99999086841399"/>
    <n v="365.03333333333302"/>
    <x v="349"/>
  </r>
  <r>
    <x v="0"/>
    <x v="0"/>
    <x v="0"/>
    <x v="344"/>
    <d v="2012-02-28T07:04:00"/>
    <x v="0"/>
    <x v="13"/>
    <s v="Boiler"/>
    <x v="0"/>
    <n v="1000"/>
    <x v="0"/>
    <x v="0"/>
    <n v="675"/>
    <n v="79.483333333332993"/>
    <x v="350"/>
  </r>
  <r>
    <x v="0"/>
    <x v="19"/>
    <x v="73"/>
    <x v="345"/>
    <d v="2012-02-28T15:40:00"/>
    <x v="3"/>
    <x v="34"/>
    <s v="Boiler"/>
    <x v="0"/>
    <n v="1080"/>
    <x v="4"/>
    <x v="0"/>
    <n v="361.99961538461503"/>
    <n v="8.6666666666659999"/>
    <x v="351"/>
  </r>
  <r>
    <x v="7"/>
    <x v="9"/>
    <x v="48"/>
    <x v="346"/>
    <d v="2012-03-01T22:20:00"/>
    <x v="0"/>
    <x v="53"/>
    <s v="Boiler"/>
    <x v="0"/>
    <n v="1000"/>
    <x v="0"/>
    <x v="1"/>
    <n v="215.00000840618699"/>
    <n v="396.53333333333302"/>
    <x v="352"/>
  </r>
  <r>
    <x v="9"/>
    <x v="15"/>
    <x v="22"/>
    <x v="347"/>
    <d v="2012-03-02T05:50:00"/>
    <x v="0"/>
    <x v="30"/>
    <s v="Boiler"/>
    <x v="0"/>
    <n v="1050"/>
    <x v="2"/>
    <x v="0"/>
    <n v="770.00004366812198"/>
    <n v="76.333333333333002"/>
    <x v="353"/>
  </r>
  <r>
    <x v="4"/>
    <x v="4"/>
    <x v="7"/>
    <x v="348"/>
    <d v="2012-03-03T08:30:00"/>
    <x v="3"/>
    <x v="21"/>
    <s v="Boiler"/>
    <x v="0"/>
    <n v="1000"/>
    <x v="0"/>
    <x v="0"/>
    <n v="205"/>
    <n v="8.5"/>
    <x v="354"/>
  </r>
  <r>
    <x v="6"/>
    <x v="28"/>
    <x v="83"/>
    <x v="349"/>
    <d v="2012-03-06T12:07:00"/>
    <x v="0"/>
    <x v="7"/>
    <s v="Boiler"/>
    <x v="0"/>
    <n v="1080"/>
    <x v="4"/>
    <x v="1"/>
    <n v="95"/>
    <n v="190.05"/>
    <x v="355"/>
  </r>
  <r>
    <x v="6"/>
    <x v="28"/>
    <x v="83"/>
    <x v="350"/>
    <d v="2012-03-09T15:00:00"/>
    <x v="11"/>
    <x v="10"/>
    <s v="Boiler"/>
    <x v="0"/>
    <n v="1050"/>
    <x v="2"/>
    <x v="1"/>
    <n v="60"/>
    <n v="47.294736842105003"/>
    <x v="356"/>
  </r>
  <r>
    <x v="4"/>
    <x v="4"/>
    <x v="44"/>
    <x v="351"/>
    <d v="2012-03-09T16:00:00"/>
    <x v="1"/>
    <x v="195"/>
    <s v="Boiler"/>
    <x v="0"/>
    <n v="1020"/>
    <x v="3"/>
    <x v="0"/>
    <n v="204.99994391475099"/>
    <n v="59.433333333333003"/>
    <x v="357"/>
  </r>
  <r>
    <x v="13"/>
    <x v="35"/>
    <x v="80"/>
    <x v="352"/>
    <d v="2012-03-11T16:38:00"/>
    <x v="0"/>
    <x v="23"/>
    <s v="Boiler"/>
    <x v="0"/>
    <n v="1060"/>
    <x v="5"/>
    <x v="0"/>
    <n v="638.00007818608299"/>
    <n v="42.633333333332999"/>
    <x v="358"/>
  </r>
  <r>
    <x v="7"/>
    <x v="18"/>
    <x v="27"/>
    <x v="353"/>
    <d v="2012-03-12T05:27:00"/>
    <x v="5"/>
    <x v="108"/>
    <s v="Boiler"/>
    <x v="0"/>
    <n v="1080"/>
    <x v="4"/>
    <x v="1"/>
    <n v="820"/>
    <n v="0.62121212121199998"/>
    <x v="359"/>
  </r>
  <r>
    <x v="1"/>
    <x v="12"/>
    <x v="57"/>
    <x v="354"/>
    <d v="2012-03-12T15:00:00"/>
    <x v="1"/>
    <x v="27"/>
    <s v="Boiler"/>
    <x v="0"/>
    <n v="1090"/>
    <x v="7"/>
    <x v="1"/>
    <n v="205"/>
    <n v="27.65"/>
    <x v="360"/>
  </r>
  <r>
    <x v="7"/>
    <x v="9"/>
    <x v="69"/>
    <x v="355"/>
    <d v="2012-03-13T15:00:00"/>
    <x v="0"/>
    <x v="196"/>
    <s v="Boiler"/>
    <x v="0"/>
    <n v="1000"/>
    <x v="0"/>
    <x v="1"/>
    <n v="205"/>
    <n v="621.95000000000005"/>
    <x v="361"/>
  </r>
  <r>
    <x v="5"/>
    <x v="5"/>
    <x v="38"/>
    <x v="356"/>
    <d v="2012-03-19T05:25:00"/>
    <x v="1"/>
    <x v="64"/>
    <s v="Boiler"/>
    <x v="0"/>
    <n v="1000"/>
    <x v="0"/>
    <x v="0"/>
    <n v="182"/>
    <n v="52.359296482411999"/>
    <x v="362"/>
  </r>
  <r>
    <x v="7"/>
    <x v="18"/>
    <x v="27"/>
    <x v="357"/>
    <d v="2012-03-19T14:15:00"/>
    <x v="0"/>
    <x v="49"/>
    <s v="Boiler"/>
    <x v="0"/>
    <n v="1080"/>
    <x v="4"/>
    <x v="1"/>
    <n v="1320"/>
    <n v="176.8"/>
    <x v="363"/>
  </r>
  <r>
    <x v="5"/>
    <x v="5"/>
    <x v="36"/>
    <x v="358"/>
    <d v="2012-03-19T17:08:00"/>
    <x v="3"/>
    <x v="23"/>
    <s v="Boiler"/>
    <x v="0"/>
    <n v="1000"/>
    <x v="0"/>
    <x v="0"/>
    <n v="185.000045392646"/>
    <n v="68.267169179229001"/>
    <x v="364"/>
  </r>
  <r>
    <x v="7"/>
    <x v="13"/>
    <x v="19"/>
    <x v="359"/>
    <d v="2012-03-21T21:23:00"/>
    <x v="0"/>
    <x v="13"/>
    <s v="Boiler"/>
    <x v="0"/>
    <n v="1030"/>
    <x v="13"/>
    <x v="1"/>
    <n v="210"/>
    <n v="289.01666666666699"/>
    <x v="365"/>
  </r>
  <r>
    <x v="4"/>
    <x v="4"/>
    <x v="53"/>
    <x v="360"/>
    <d v="2012-03-29T05:00:00"/>
    <x v="1"/>
    <x v="29"/>
    <s v="Boiler"/>
    <x v="0"/>
    <n v="1020"/>
    <x v="3"/>
    <x v="0"/>
    <n v="205"/>
    <n v="55.45"/>
    <x v="366"/>
  </r>
  <r>
    <x v="7"/>
    <x v="9"/>
    <x v="48"/>
    <x v="361"/>
    <d v="2012-03-29T10:15:00"/>
    <x v="0"/>
    <x v="148"/>
    <s v="Boiler"/>
    <x v="0"/>
    <n v="1010"/>
    <x v="8"/>
    <x v="1"/>
    <n v="214.99998380042101"/>
    <n v="205.76666666666699"/>
    <x v="367"/>
  </r>
  <r>
    <x v="10"/>
    <x v="16"/>
    <x v="31"/>
    <x v="362"/>
    <d v="2012-03-30T02:30:00"/>
    <x v="3"/>
    <x v="9"/>
    <s v="Boiler"/>
    <x v="0"/>
    <n v="1000"/>
    <x v="0"/>
    <x v="1"/>
    <n v="150"/>
    <n v="428.5"/>
    <x v="368"/>
  </r>
  <r>
    <x v="7"/>
    <x v="11"/>
    <x v="16"/>
    <x v="363"/>
    <d v="2012-03-31T20:30:00"/>
    <x v="0"/>
    <x v="108"/>
    <s v="Boiler"/>
    <x v="0"/>
    <n v="1060"/>
    <x v="5"/>
    <x v="1"/>
    <n v="780"/>
    <n v="83.216666666666001"/>
    <x v="369"/>
  </r>
  <r>
    <x v="0"/>
    <x v="26"/>
    <x v="84"/>
    <x v="364"/>
    <d v="2012-04-02T11:26:00"/>
    <x v="5"/>
    <x v="195"/>
    <s v="Boiler"/>
    <x v="0"/>
    <n v="1060"/>
    <x v="5"/>
    <x v="0"/>
    <n v="269"/>
    <n v="23.653448275862001"/>
    <x v="370"/>
  </r>
  <r>
    <x v="0"/>
    <x v="26"/>
    <x v="84"/>
    <x v="365"/>
    <d v="2012-04-04T18:03:00"/>
    <x v="3"/>
    <x v="23"/>
    <s v="Boiler"/>
    <x v="0"/>
    <n v="1060"/>
    <x v="5"/>
    <x v="0"/>
    <n v="342"/>
    <n v="53.674999999999997"/>
    <x v="371"/>
  </r>
  <r>
    <x v="2"/>
    <x v="2"/>
    <x v="2"/>
    <x v="366"/>
    <d v="2012-04-06T01:44:00"/>
    <x v="3"/>
    <x v="33"/>
    <s v="Boiler"/>
    <x v="0"/>
    <n v="1000"/>
    <x v="0"/>
    <x v="0"/>
    <n v="576.99996589358796"/>
    <n v="97.733333333332993"/>
    <x v="372"/>
  </r>
  <r>
    <x v="0"/>
    <x v="19"/>
    <x v="73"/>
    <x v="367"/>
    <d v="2012-04-09T08:10:00"/>
    <x v="3"/>
    <x v="12"/>
    <s v="Boiler"/>
    <x v="0"/>
    <n v="1080"/>
    <x v="4"/>
    <x v="0"/>
    <n v="361.99799999999902"/>
    <n v="1.6666666666659999"/>
    <x v="373"/>
  </r>
  <r>
    <x v="5"/>
    <x v="5"/>
    <x v="6"/>
    <x v="368"/>
    <d v="2012-04-12T08:00:00"/>
    <x v="2"/>
    <x v="9"/>
    <s v="Boiler"/>
    <x v="0"/>
    <n v="1000"/>
    <x v="0"/>
    <x v="0"/>
    <n v="188"/>
    <n v="39.867336683417001"/>
    <x v="374"/>
  </r>
  <r>
    <x v="0"/>
    <x v="19"/>
    <x v="35"/>
    <x v="369"/>
    <d v="2012-04-13T16:55:00"/>
    <x v="0"/>
    <x v="8"/>
    <s v="Boiler"/>
    <x v="0"/>
    <n v="1080"/>
    <x v="4"/>
    <x v="0"/>
    <n v="310.00014144271501"/>
    <n v="23.266454352440999"/>
    <x v="375"/>
  </r>
  <r>
    <x v="0"/>
    <x v="19"/>
    <x v="35"/>
    <x v="370"/>
    <d v="2012-04-18T12:00:00"/>
    <x v="0"/>
    <x v="7"/>
    <s v="Boiler"/>
    <x v="0"/>
    <n v="1000"/>
    <x v="0"/>
    <x v="0"/>
    <n v="310"/>
    <n v="93.789808917197007"/>
    <x v="376"/>
  </r>
  <r>
    <x v="7"/>
    <x v="13"/>
    <x v="19"/>
    <x v="371"/>
    <d v="2012-04-28T17:01:00"/>
    <x v="0"/>
    <x v="52"/>
    <s v="Boiler"/>
    <x v="0"/>
    <n v="1000"/>
    <x v="0"/>
    <x v="1"/>
    <n v="210"/>
    <n v="120.133333333333"/>
    <x v="377"/>
  </r>
  <r>
    <x v="5"/>
    <x v="5"/>
    <x v="6"/>
    <x v="372"/>
    <d v="2012-04-28T23:45:00"/>
    <x v="1"/>
    <x v="25"/>
    <s v="Boiler"/>
    <x v="0"/>
    <n v="1000"/>
    <x v="0"/>
    <x v="0"/>
    <n v="188"/>
    <n v="48.133668341708002"/>
    <x v="378"/>
  </r>
  <r>
    <x v="7"/>
    <x v="13"/>
    <x v="75"/>
    <x v="373"/>
    <d v="2012-05-09T10:15:00"/>
    <x v="0"/>
    <x v="197"/>
    <s v="Boiler"/>
    <x v="0"/>
    <n v="1030"/>
    <x v="13"/>
    <x v="1"/>
    <n v="210"/>
    <n v="287.60000000000002"/>
    <x v="379"/>
  </r>
  <r>
    <x v="6"/>
    <x v="6"/>
    <x v="8"/>
    <x v="374"/>
    <d v="2012-05-11T01:45:00"/>
    <x v="0"/>
    <x v="44"/>
    <s v="Boiler"/>
    <x v="0"/>
    <n v="1060"/>
    <x v="5"/>
    <x v="0"/>
    <n v="800"/>
    <n v="99.35"/>
    <x v="380"/>
  </r>
  <r>
    <x v="7"/>
    <x v="18"/>
    <x v="27"/>
    <x v="375"/>
    <d v="2012-05-12T06:10:00"/>
    <x v="0"/>
    <x v="198"/>
    <s v="Boiler"/>
    <x v="0"/>
    <n v="1050"/>
    <x v="2"/>
    <x v="1"/>
    <n v="1320"/>
    <n v="78.583333333333002"/>
    <x v="381"/>
  </r>
  <r>
    <x v="1"/>
    <x v="12"/>
    <x v="57"/>
    <x v="376"/>
    <d v="2012-05-15T20:44:00"/>
    <x v="1"/>
    <x v="29"/>
    <s v="Boiler"/>
    <x v="0"/>
    <n v="1000"/>
    <x v="0"/>
    <x v="1"/>
    <n v="205"/>
    <n v="177.45"/>
    <x v="382"/>
  </r>
  <r>
    <x v="7"/>
    <x v="11"/>
    <x v="65"/>
    <x v="377"/>
    <d v="2012-05-15T23:04:00"/>
    <x v="5"/>
    <x v="53"/>
    <s v="Boiler"/>
    <x v="0"/>
    <n v="1050"/>
    <x v="2"/>
    <x v="1"/>
    <n v="270"/>
    <n v="0.34875"/>
    <x v="383"/>
  </r>
  <r>
    <x v="7"/>
    <x v="11"/>
    <x v="65"/>
    <x v="378"/>
    <d v="2012-05-17T04:18:00"/>
    <x v="0"/>
    <x v="199"/>
    <s v="Boiler"/>
    <x v="0"/>
    <n v="1050"/>
    <x v="2"/>
    <x v="1"/>
    <n v="399.99988597491398"/>
    <n v="29.233333333333"/>
    <x v="384"/>
  </r>
  <r>
    <x v="4"/>
    <x v="4"/>
    <x v="4"/>
    <x v="379"/>
    <d v="2012-05-20T05:00:00"/>
    <x v="3"/>
    <x v="113"/>
    <s v="Boiler"/>
    <x v="0"/>
    <n v="1020"/>
    <x v="3"/>
    <x v="0"/>
    <n v="203.00010357327801"/>
    <n v="31.869349593494999"/>
    <x v="385"/>
  </r>
  <r>
    <x v="12"/>
    <x v="23"/>
    <x v="47"/>
    <x v="380"/>
    <d v="2012-05-20T08:32:00"/>
    <x v="0"/>
    <x v="10"/>
    <s v="Boiler"/>
    <x v="0"/>
    <n v="1050"/>
    <x v="2"/>
    <x v="0"/>
    <n v="162"/>
    <n v="54.15"/>
    <x v="386"/>
  </r>
  <r>
    <x v="2"/>
    <x v="2"/>
    <x v="30"/>
    <x v="381"/>
    <d v="2012-05-21T05:02:00"/>
    <x v="0"/>
    <x v="200"/>
    <s v="Boiler"/>
    <x v="0"/>
    <n v="1050"/>
    <x v="2"/>
    <x v="1"/>
    <n v="577"/>
    <n v="102.35"/>
    <x v="387"/>
  </r>
  <r>
    <x v="0"/>
    <x v="19"/>
    <x v="35"/>
    <x v="382"/>
    <d v="2012-05-24T06:45:00"/>
    <x v="0"/>
    <x v="10"/>
    <s v="Boiler"/>
    <x v="0"/>
    <n v="1000"/>
    <x v="0"/>
    <x v="0"/>
    <n v="310"/>
    <n v="842.62738853503299"/>
    <x v="388"/>
  </r>
  <r>
    <x v="10"/>
    <x v="16"/>
    <x v="31"/>
    <x v="383"/>
    <d v="2012-05-24T16:15:00"/>
    <x v="0"/>
    <x v="27"/>
    <s v="Boiler"/>
    <x v="0"/>
    <n v="1000"/>
    <x v="0"/>
    <x v="1"/>
    <n v="145"/>
    <n v="150.316666666667"/>
    <x v="389"/>
  </r>
  <r>
    <x v="4"/>
    <x v="4"/>
    <x v="4"/>
    <x v="384"/>
    <d v="2012-05-24T17:42:00"/>
    <x v="1"/>
    <x v="51"/>
    <s v="Boiler"/>
    <x v="0"/>
    <n v="1050"/>
    <x v="2"/>
    <x v="0"/>
    <n v="203.000073773515"/>
    <n v="44.742520325203003"/>
    <x v="390"/>
  </r>
  <r>
    <x v="2"/>
    <x v="2"/>
    <x v="30"/>
    <x v="385"/>
    <d v="2012-05-25T02:53:00"/>
    <x v="0"/>
    <x v="69"/>
    <s v="Boiler"/>
    <x v="0"/>
    <n v="1000"/>
    <x v="0"/>
    <x v="1"/>
    <n v="576.99999999999898"/>
    <n v="25.2"/>
    <x v="391"/>
  </r>
  <r>
    <x v="7"/>
    <x v="13"/>
    <x v="50"/>
    <x v="386"/>
    <d v="2012-05-27T17:44:00"/>
    <x v="0"/>
    <x v="148"/>
    <s v="Boiler"/>
    <x v="0"/>
    <n v="1000"/>
    <x v="0"/>
    <x v="1"/>
    <n v="204.99994077583699"/>
    <n v="109.886507936508"/>
    <x v="392"/>
  </r>
  <r>
    <x v="7"/>
    <x v="18"/>
    <x v="27"/>
    <x v="387"/>
    <d v="2012-05-29T13:10:00"/>
    <x v="0"/>
    <x v="61"/>
    <s v="Boiler"/>
    <x v="0"/>
    <n v="1000"/>
    <x v="0"/>
    <x v="1"/>
    <n v="1320"/>
    <n v="116.066666666667"/>
    <x v="393"/>
  </r>
  <r>
    <x v="5"/>
    <x v="5"/>
    <x v="10"/>
    <x v="388"/>
    <d v="2012-05-31T08:45:00"/>
    <x v="0"/>
    <x v="19"/>
    <s v="Boiler"/>
    <x v="0"/>
    <n v="1000"/>
    <x v="0"/>
    <x v="0"/>
    <n v="195"/>
    <n v="66.616834170854005"/>
    <x v="394"/>
  </r>
  <r>
    <x v="6"/>
    <x v="6"/>
    <x v="18"/>
    <x v="389"/>
    <d v="2012-06-01T03:00:00"/>
    <x v="5"/>
    <x v="45"/>
    <s v="Boiler"/>
    <x v="0"/>
    <n v="1090"/>
    <x v="7"/>
    <x v="0"/>
    <n v="400"/>
    <n v="0.92307692307599998"/>
    <x v="395"/>
  </r>
  <r>
    <x v="6"/>
    <x v="7"/>
    <x v="29"/>
    <x v="390"/>
    <d v="2012-06-01T09:47:00"/>
    <x v="0"/>
    <x v="27"/>
    <s v="Boiler"/>
    <x v="0"/>
    <n v="1000"/>
    <x v="0"/>
    <x v="0"/>
    <n v="234.99999562200401"/>
    <n v="761.38333333333298"/>
    <x v="396"/>
  </r>
  <r>
    <x v="0"/>
    <x v="27"/>
    <x v="66"/>
    <x v="391"/>
    <d v="2012-06-01T13:39:00"/>
    <x v="0"/>
    <x v="25"/>
    <s v="Boiler"/>
    <x v="0"/>
    <n v="1000"/>
    <x v="0"/>
    <x v="0"/>
    <n v="108"/>
    <n v="66.150000000000006"/>
    <x v="397"/>
  </r>
  <r>
    <x v="5"/>
    <x v="5"/>
    <x v="45"/>
    <x v="392"/>
    <d v="2012-06-02T23:30:00"/>
    <x v="1"/>
    <x v="201"/>
    <s v="Boiler"/>
    <x v="0"/>
    <n v="1060"/>
    <x v="5"/>
    <x v="0"/>
    <n v="195"/>
    <n v="52.408291457285998"/>
    <x v="398"/>
  </r>
  <r>
    <x v="2"/>
    <x v="2"/>
    <x v="30"/>
    <x v="393"/>
    <d v="2012-06-03T20:57:00"/>
    <x v="0"/>
    <x v="202"/>
    <s v="Boiler"/>
    <x v="0"/>
    <n v="1000"/>
    <x v="0"/>
    <x v="1"/>
    <n v="577.00004805382002"/>
    <n v="69.366666666666006"/>
    <x v="399"/>
  </r>
  <r>
    <x v="12"/>
    <x v="30"/>
    <x v="64"/>
    <x v="394"/>
    <d v="2012-06-04T11:45:00"/>
    <x v="3"/>
    <x v="59"/>
    <s v="Boiler"/>
    <x v="0"/>
    <n v="1000"/>
    <x v="0"/>
    <x v="0"/>
    <n v="450"/>
    <n v="106.907608695652"/>
    <x v="400"/>
  </r>
  <r>
    <x v="9"/>
    <x v="15"/>
    <x v="78"/>
    <x v="395"/>
    <d v="2012-06-07T02:52:00"/>
    <x v="0"/>
    <x v="91"/>
    <s v="Boiler"/>
    <x v="0"/>
    <n v="1080"/>
    <x v="4"/>
    <x v="0"/>
    <n v="790.00004336513405"/>
    <n v="76.866666666666006"/>
    <x v="401"/>
  </r>
  <r>
    <x v="0"/>
    <x v="0"/>
    <x v="0"/>
    <x v="396"/>
    <d v="2012-06-07T07:02:00"/>
    <x v="3"/>
    <x v="17"/>
    <s v="Boiler"/>
    <x v="0"/>
    <n v="1000"/>
    <x v="0"/>
    <x v="0"/>
    <n v="675"/>
    <n v="53.766666666665998"/>
    <x v="402"/>
  </r>
  <r>
    <x v="7"/>
    <x v="16"/>
    <x v="23"/>
    <x v="397"/>
    <d v="2012-06-08T11:16:00"/>
    <x v="0"/>
    <x v="18"/>
    <s v="Boiler"/>
    <x v="0"/>
    <n v="1000"/>
    <x v="0"/>
    <x v="1"/>
    <n v="145"/>
    <n v="94.346666666665996"/>
    <x v="403"/>
  </r>
  <r>
    <x v="2"/>
    <x v="2"/>
    <x v="30"/>
    <x v="398"/>
    <d v="2012-06-09T01:40:00"/>
    <x v="0"/>
    <x v="184"/>
    <s v="Boiler"/>
    <x v="0"/>
    <n v="1060"/>
    <x v="5"/>
    <x v="1"/>
    <n v="577"/>
    <n v="27.35"/>
    <x v="404"/>
  </r>
  <r>
    <x v="6"/>
    <x v="6"/>
    <x v="18"/>
    <x v="399"/>
    <d v="2012-06-15T21:33:00"/>
    <x v="3"/>
    <x v="85"/>
    <s v="Boiler"/>
    <x v="0"/>
    <n v="1090"/>
    <x v="7"/>
    <x v="0"/>
    <n v="1299.9999900089899"/>
    <n v="333.63333333333298"/>
    <x v="405"/>
  </r>
  <r>
    <x v="2"/>
    <x v="2"/>
    <x v="30"/>
    <x v="400"/>
    <d v="2012-06-16T20:20:00"/>
    <x v="0"/>
    <x v="203"/>
    <s v="Boiler"/>
    <x v="0"/>
    <n v="1080"/>
    <x v="4"/>
    <x v="1"/>
    <n v="576.99987437185996"/>
    <n v="53.066666666666002"/>
    <x v="406"/>
  </r>
  <r>
    <x v="0"/>
    <x v="19"/>
    <x v="35"/>
    <x v="401"/>
    <d v="2012-06-18T21:21:00"/>
    <x v="0"/>
    <x v="13"/>
    <s v="Boiler"/>
    <x v="0"/>
    <n v="1000"/>
    <x v="0"/>
    <x v="0"/>
    <n v="300"/>
    <n v="76.417197452229004"/>
    <x v="407"/>
  </r>
  <r>
    <x v="9"/>
    <x v="15"/>
    <x v="78"/>
    <x v="402"/>
    <d v="2012-06-21T16:30:00"/>
    <x v="0"/>
    <x v="71"/>
    <s v="Boiler"/>
    <x v="0"/>
    <n v="1080"/>
    <x v="4"/>
    <x v="0"/>
    <n v="790.00003855050102"/>
    <n v="86.466666666666001"/>
    <x v="408"/>
  </r>
  <r>
    <x v="6"/>
    <x v="7"/>
    <x v="9"/>
    <x v="403"/>
    <d v="2012-06-22T00:58:00"/>
    <x v="5"/>
    <x v="105"/>
    <s v="Boiler"/>
    <x v="0"/>
    <n v="1060"/>
    <x v="5"/>
    <x v="0"/>
    <n v="169.999342105263"/>
    <n v="7.3304964539000004"/>
    <x v="409"/>
  </r>
  <r>
    <x v="0"/>
    <x v="29"/>
    <x v="59"/>
    <x v="404"/>
    <d v="2012-06-25T12:16:00"/>
    <x v="3"/>
    <x v="19"/>
    <s v="Boiler"/>
    <x v="0"/>
    <n v="1080"/>
    <x v="4"/>
    <x v="0"/>
    <n v="528"/>
    <n v="84.583333333333002"/>
    <x v="410"/>
  </r>
  <r>
    <x v="1"/>
    <x v="12"/>
    <x v="33"/>
    <x v="405"/>
    <d v="2012-06-26T19:00:00"/>
    <x v="0"/>
    <x v="30"/>
    <s v="Boiler"/>
    <x v="0"/>
    <n v="1000"/>
    <x v="0"/>
    <x v="1"/>
    <n v="500.00003471016998"/>
    <n v="96.033333333333005"/>
    <x v="411"/>
  </r>
  <r>
    <x v="7"/>
    <x v="11"/>
    <x v="16"/>
    <x v="406"/>
    <d v="2012-06-27T01:45:00"/>
    <x v="2"/>
    <x v="196"/>
    <s v="Boiler"/>
    <x v="0"/>
    <n v="1000"/>
    <x v="0"/>
    <x v="1"/>
    <n v="780"/>
    <n v="135.15"/>
    <x v="412"/>
  </r>
  <r>
    <x v="11"/>
    <x v="11"/>
    <x v="32"/>
    <x v="407"/>
    <d v="2012-06-28T14:12:00"/>
    <x v="1"/>
    <x v="109"/>
    <s v="Boiler"/>
    <x v="0"/>
    <n v="1040"/>
    <x v="11"/>
    <x v="1"/>
    <n v="165"/>
    <n v="102.9"/>
    <x v="413"/>
  </r>
  <r>
    <x v="6"/>
    <x v="7"/>
    <x v="9"/>
    <x v="408"/>
    <d v="2012-06-30T21:05:00"/>
    <x v="3"/>
    <x v="49"/>
    <s v="Boiler"/>
    <x v="0"/>
    <n v="1060"/>
    <x v="5"/>
    <x v="0"/>
    <n v="230.000017536168"/>
    <n v="186.039007092199"/>
    <x v="414"/>
  </r>
  <r>
    <x v="5"/>
    <x v="5"/>
    <x v="38"/>
    <x v="409"/>
    <d v="2012-07-01T07:07:00"/>
    <x v="1"/>
    <x v="116"/>
    <s v="Boiler"/>
    <x v="0"/>
    <n v="1000"/>
    <x v="0"/>
    <x v="0"/>
    <n v="192"/>
    <n v="38.962814070351001"/>
    <x v="415"/>
  </r>
  <r>
    <x v="2"/>
    <x v="2"/>
    <x v="28"/>
    <x v="410"/>
    <d v="2012-07-04T09:33:00"/>
    <x v="0"/>
    <x v="204"/>
    <s v="Boiler"/>
    <x v="0"/>
    <n v="1000"/>
    <x v="0"/>
    <x v="0"/>
    <n v="577"/>
    <n v="65.7"/>
    <x v="416"/>
  </r>
  <r>
    <x v="0"/>
    <x v="8"/>
    <x v="11"/>
    <x v="411"/>
    <d v="2012-07-06T16:00:00"/>
    <x v="0"/>
    <x v="53"/>
    <s v="Boiler"/>
    <x v="0"/>
    <n v="1080"/>
    <x v="4"/>
    <x v="0"/>
    <n v="528"/>
    <n v="39.483333333333"/>
    <x v="417"/>
  </r>
  <r>
    <x v="0"/>
    <x v="8"/>
    <x v="82"/>
    <x v="412"/>
    <d v="2012-07-06T22:34:00"/>
    <x v="5"/>
    <x v="13"/>
    <s v="Boiler"/>
    <x v="0"/>
    <n v="1040"/>
    <x v="11"/>
    <x v="1"/>
    <n v="227.99999999999901"/>
    <n v="6.2901515151509999"/>
    <x v="418"/>
  </r>
  <r>
    <x v="5"/>
    <x v="5"/>
    <x v="10"/>
    <x v="413"/>
    <d v="2012-07-07T04:50:00"/>
    <x v="2"/>
    <x v="198"/>
    <s v="Boiler"/>
    <x v="0"/>
    <n v="1060"/>
    <x v="5"/>
    <x v="0"/>
    <n v="189.999792746114"/>
    <n v="30.711892797318999"/>
    <x v="419"/>
  </r>
  <r>
    <x v="2"/>
    <x v="2"/>
    <x v="30"/>
    <x v="414"/>
    <d v="2012-07-07T23:04:00"/>
    <x v="0"/>
    <x v="89"/>
    <s v="Boiler"/>
    <x v="0"/>
    <n v="1000"/>
    <x v="0"/>
    <x v="1"/>
    <n v="577"/>
    <n v="73.150000000000006"/>
    <x v="420"/>
  </r>
  <r>
    <x v="0"/>
    <x v="8"/>
    <x v="82"/>
    <x v="415"/>
    <d v="2012-07-08T04:35:00"/>
    <x v="1"/>
    <x v="15"/>
    <s v="Boiler"/>
    <x v="0"/>
    <n v="1040"/>
    <x v="11"/>
    <x v="1"/>
    <n v="528"/>
    <n v="30.016666666666001"/>
    <x v="421"/>
  </r>
  <r>
    <x v="0"/>
    <x v="19"/>
    <x v="35"/>
    <x v="416"/>
    <d v="2012-07-08T13:50:00"/>
    <x v="2"/>
    <x v="105"/>
    <s v="Boiler"/>
    <x v="0"/>
    <n v="1080"/>
    <x v="4"/>
    <x v="0"/>
    <n v="300"/>
    <n v="37.882165605094997"/>
    <x v="422"/>
  </r>
  <r>
    <x v="4"/>
    <x v="4"/>
    <x v="4"/>
    <x v="417"/>
    <d v="2012-07-08T21:59:00"/>
    <x v="0"/>
    <x v="201"/>
    <s v="Boiler"/>
    <x v="0"/>
    <n v="1050"/>
    <x v="2"/>
    <x v="0"/>
    <n v="198"/>
    <n v="168.76682926829201"/>
    <x v="423"/>
  </r>
  <r>
    <x v="0"/>
    <x v="27"/>
    <x v="56"/>
    <x v="418"/>
    <d v="2012-07-10T13:02:00"/>
    <x v="0"/>
    <x v="39"/>
    <s v="Boiler"/>
    <x v="0"/>
    <n v="1090"/>
    <x v="7"/>
    <x v="1"/>
    <n v="26"/>
    <n v="918.7"/>
    <x v="424"/>
  </r>
  <r>
    <x v="12"/>
    <x v="36"/>
    <x v="85"/>
    <x v="419"/>
    <d v="2012-07-11T15:26:00"/>
    <x v="5"/>
    <x v="15"/>
    <s v="Boiler"/>
    <x v="0"/>
    <n v="1040"/>
    <x v="11"/>
    <x v="0"/>
    <n v="38.000008803591001"/>
    <n v="189.316666666667"/>
    <x v="425"/>
  </r>
  <r>
    <x v="7"/>
    <x v="16"/>
    <x v="74"/>
    <x v="420"/>
    <d v="2012-07-11T23:00:00"/>
    <x v="3"/>
    <x v="27"/>
    <s v="Boiler"/>
    <x v="0"/>
    <n v="1000"/>
    <x v="0"/>
    <x v="1"/>
    <n v="145"/>
    <n v="185.6"/>
    <x v="426"/>
  </r>
  <r>
    <x v="7"/>
    <x v="16"/>
    <x v="74"/>
    <x v="421"/>
    <d v="2012-07-12T10:37:00"/>
    <x v="0"/>
    <x v="132"/>
    <s v="Boiler"/>
    <x v="0"/>
    <n v="1000"/>
    <x v="0"/>
    <x v="1"/>
    <n v="145.000286944046"/>
    <n v="11.229444444444001"/>
    <x v="427"/>
  </r>
  <r>
    <x v="12"/>
    <x v="33"/>
    <x v="86"/>
    <x v="422"/>
    <d v="2012-07-12T21:36:00"/>
    <x v="3"/>
    <x v="32"/>
    <s v="Boiler"/>
    <x v="0"/>
    <n v="1000"/>
    <x v="0"/>
    <x v="0"/>
    <n v="453.99991023339402"/>
    <n v="37.133333333332999"/>
    <x v="428"/>
  </r>
  <r>
    <x v="0"/>
    <x v="19"/>
    <x v="73"/>
    <x v="423"/>
    <d v="2012-07-14T18:14:00"/>
    <x v="3"/>
    <x v="195"/>
    <s v="Boiler"/>
    <x v="0"/>
    <n v="1080"/>
    <x v="4"/>
    <x v="0"/>
    <n v="354"/>
    <n v="34.454696132595998"/>
    <x v="429"/>
  </r>
  <r>
    <x v="3"/>
    <x v="25"/>
    <x v="51"/>
    <x v="424"/>
    <d v="2012-07-15T11:42:00"/>
    <x v="0"/>
    <x v="88"/>
    <s v="Boiler"/>
    <x v="0"/>
    <n v="1070"/>
    <x v="14"/>
    <x v="1"/>
    <n v="414"/>
    <n v="131.06714285714301"/>
    <x v="430"/>
  </r>
  <r>
    <x v="7"/>
    <x v="11"/>
    <x v="16"/>
    <x v="425"/>
    <d v="2012-07-18T01:00:00"/>
    <x v="1"/>
    <x v="88"/>
    <s v="Boiler"/>
    <x v="0"/>
    <n v="1000"/>
    <x v="0"/>
    <x v="1"/>
    <n v="780"/>
    <n v="108.633333333333"/>
    <x v="431"/>
  </r>
  <r>
    <x v="5"/>
    <x v="5"/>
    <x v="10"/>
    <x v="426"/>
    <d v="2012-07-19T04:27:00"/>
    <x v="1"/>
    <x v="17"/>
    <s v="Boiler"/>
    <x v="0"/>
    <n v="1060"/>
    <x v="5"/>
    <x v="0"/>
    <n v="190"/>
    <n v="67.550251256281001"/>
    <x v="432"/>
  </r>
  <r>
    <x v="5"/>
    <x v="5"/>
    <x v="45"/>
    <x v="427"/>
    <d v="2012-07-19T09:59:00"/>
    <x v="5"/>
    <x v="112"/>
    <s v="Boiler"/>
    <x v="0"/>
    <n v="1000"/>
    <x v="0"/>
    <x v="0"/>
    <n v="98.19"/>
    <n v="0.164489112227"/>
    <x v="433"/>
  </r>
  <r>
    <x v="5"/>
    <x v="5"/>
    <x v="45"/>
    <x v="428"/>
    <d v="2012-07-19T21:34:00"/>
    <x v="4"/>
    <x v="35"/>
    <s v="Boiler"/>
    <x v="0"/>
    <n v="1000"/>
    <x v="0"/>
    <x v="0"/>
    <n v="4.9000389559790003"/>
    <n v="2.106917922948"/>
    <x v="434"/>
  </r>
  <r>
    <x v="5"/>
    <x v="5"/>
    <x v="45"/>
    <x v="429"/>
    <d v="2012-07-19T21:34:00"/>
    <x v="4"/>
    <x v="46"/>
    <s v="Boiler"/>
    <x v="0"/>
    <n v="1000"/>
    <x v="0"/>
    <x v="0"/>
    <n v="55.699911268854997"/>
    <n v="10.514891122278"/>
    <x v="435"/>
  </r>
  <r>
    <x v="2"/>
    <x v="2"/>
    <x v="30"/>
    <x v="430"/>
    <d v="2012-07-20T21:43:00"/>
    <x v="0"/>
    <x v="128"/>
    <s v="Boiler"/>
    <x v="0"/>
    <n v="1080"/>
    <x v="4"/>
    <x v="1"/>
    <n v="577.00005725737196"/>
    <n v="58.216666666666001"/>
    <x v="436"/>
  </r>
  <r>
    <x v="7"/>
    <x v="24"/>
    <x v="49"/>
    <x v="431"/>
    <d v="2012-07-21T07:00:00"/>
    <x v="1"/>
    <x v="205"/>
    <s v="Boiler"/>
    <x v="0"/>
    <n v="1000"/>
    <x v="0"/>
    <x v="1"/>
    <n v="585"/>
    <n v="108.83949579831901"/>
    <x v="437"/>
  </r>
  <r>
    <x v="2"/>
    <x v="2"/>
    <x v="2"/>
    <x v="432"/>
    <d v="2012-07-21T11:19:00"/>
    <x v="0"/>
    <x v="206"/>
    <s v="Boiler"/>
    <x v="0"/>
    <n v="1000"/>
    <x v="0"/>
    <x v="0"/>
    <n v="577.00004194630799"/>
    <n v="79.466666666666001"/>
    <x v="438"/>
  </r>
  <r>
    <x v="6"/>
    <x v="10"/>
    <x v="43"/>
    <x v="433"/>
    <d v="2012-07-22T14:15:00"/>
    <x v="0"/>
    <x v="76"/>
    <s v="Boiler"/>
    <x v="0"/>
    <n v="1060"/>
    <x v="5"/>
    <x v="1"/>
    <n v="200.00002667022301"/>
    <n v="124.98333333333299"/>
    <x v="439"/>
  </r>
  <r>
    <x v="7"/>
    <x v="18"/>
    <x v="37"/>
    <x v="434"/>
    <d v="2012-07-23T04:30:00"/>
    <x v="0"/>
    <x v="207"/>
    <s v="Boiler"/>
    <x v="0"/>
    <n v="1050"/>
    <x v="2"/>
    <x v="1"/>
    <n v="1315"/>
    <n v="142.10965909090899"/>
    <x v="440"/>
  </r>
  <r>
    <x v="0"/>
    <x v="19"/>
    <x v="73"/>
    <x v="435"/>
    <d v="2012-07-23T19:00:00"/>
    <x v="3"/>
    <x v="20"/>
    <s v="Boiler"/>
    <x v="0"/>
    <n v="1060"/>
    <x v="5"/>
    <x v="0"/>
    <n v="354"/>
    <n v="45.113812154695999"/>
    <x v="441"/>
  </r>
  <r>
    <x v="5"/>
    <x v="5"/>
    <x v="45"/>
    <x v="436"/>
    <d v="2012-07-25T18:08:00"/>
    <x v="1"/>
    <x v="68"/>
    <s v="Boiler"/>
    <x v="0"/>
    <n v="1000"/>
    <x v="0"/>
    <x v="0"/>
    <n v="189.999952572919"/>
    <n v="134.209380234506"/>
    <x v="442"/>
  </r>
  <r>
    <x v="0"/>
    <x v="19"/>
    <x v="35"/>
    <x v="437"/>
    <d v="2012-07-29T11:35:00"/>
    <x v="3"/>
    <x v="49"/>
    <s v="Boiler"/>
    <x v="0"/>
    <n v="1080"/>
    <x v="4"/>
    <x v="0"/>
    <n v="300"/>
    <n v="128.77388535031901"/>
    <x v="443"/>
  </r>
  <r>
    <x v="7"/>
    <x v="17"/>
    <x v="26"/>
    <x v="438"/>
    <d v="2012-07-30T03:41:00"/>
    <x v="3"/>
    <x v="24"/>
    <s v="HRSG Boiler"/>
    <x v="1"/>
    <n v="6010"/>
    <x v="17"/>
    <x v="1"/>
    <n v="152.4"/>
    <n v="1.5039447730999999E-2"/>
    <x v="30"/>
  </r>
  <r>
    <x v="7"/>
    <x v="17"/>
    <x v="26"/>
    <x v="438"/>
    <d v="2012-07-30T03:41:00"/>
    <x v="3"/>
    <x v="16"/>
    <s v="Heat Recovery Steam Generator (HRSG)"/>
    <x v="1"/>
    <n v="6010"/>
    <x v="17"/>
    <x v="1"/>
    <n v="152.4"/>
    <n v="1.5039447730999999E-2"/>
    <x v="444"/>
  </r>
  <r>
    <x v="7"/>
    <x v="17"/>
    <x v="24"/>
    <x v="439"/>
    <d v="2012-07-30T23:11:00"/>
    <x v="5"/>
    <x v="24"/>
    <s v="HRSG Boiler"/>
    <x v="1"/>
    <n v="6010"/>
    <x v="17"/>
    <x v="1"/>
    <n v="165"/>
    <n v="12.617647058823"/>
    <x v="30"/>
  </r>
  <r>
    <x v="7"/>
    <x v="17"/>
    <x v="24"/>
    <x v="439"/>
    <d v="2012-07-30T23:11:00"/>
    <x v="5"/>
    <x v="19"/>
    <s v="Heat Recovery Steam Generator (HRSG)"/>
    <x v="1"/>
    <n v="6010"/>
    <x v="17"/>
    <x v="1"/>
    <n v="165"/>
    <n v="12.617647058823"/>
    <x v="445"/>
  </r>
  <r>
    <x v="7"/>
    <x v="9"/>
    <x v="48"/>
    <x v="440"/>
    <d v="2012-07-31T16:33:00"/>
    <x v="0"/>
    <x v="208"/>
    <s v="Boiler"/>
    <x v="0"/>
    <n v="1030"/>
    <x v="13"/>
    <x v="1"/>
    <n v="184.99999441387601"/>
    <n v="513.45387596899297"/>
    <x v="446"/>
  </r>
  <r>
    <x v="7"/>
    <x v="17"/>
    <x v="25"/>
    <x v="441"/>
    <d v="2012-08-02T22:10:00"/>
    <x v="3"/>
    <x v="24"/>
    <s v="Heat Recovery Steam Generator (HRSG)"/>
    <x v="1"/>
    <n v="6010"/>
    <x v="17"/>
    <x v="1"/>
    <n v="152.50002347968999"/>
    <n v="64.053007889545995"/>
    <x v="30"/>
  </r>
  <r>
    <x v="7"/>
    <x v="17"/>
    <x v="25"/>
    <x v="441"/>
    <d v="2012-08-02T22:10:00"/>
    <x v="3"/>
    <x v="34"/>
    <s v="HRSG Boiler"/>
    <x v="1"/>
    <n v="6010"/>
    <x v="17"/>
    <x v="1"/>
    <n v="152.50002347968999"/>
    <n v="64.053007889545995"/>
    <x v="447"/>
  </r>
  <r>
    <x v="7"/>
    <x v="17"/>
    <x v="24"/>
    <x v="441"/>
    <d v="2012-08-02T22:10:00"/>
    <x v="6"/>
    <x v="22"/>
    <s v="Heat Recovery Steam Generator (HRSG)"/>
    <x v="1"/>
    <n v="6010"/>
    <x v="17"/>
    <x v="1"/>
    <n v="127.50007043907"/>
    <n v="35.491666666665999"/>
    <x v="448"/>
  </r>
  <r>
    <x v="7"/>
    <x v="17"/>
    <x v="24"/>
    <x v="441"/>
    <d v="2012-08-02T22:10:00"/>
    <x v="5"/>
    <x v="24"/>
    <s v="HRSG Boiler"/>
    <x v="1"/>
    <n v="6010"/>
    <x v="17"/>
    <x v="1"/>
    <n v="127.49006809110099"/>
    <n v="35.488883006534998"/>
    <x v="30"/>
  </r>
  <r>
    <x v="7"/>
    <x v="17"/>
    <x v="24"/>
    <x v="441"/>
    <d v="2012-08-02T22:10:00"/>
    <x v="5"/>
    <x v="17"/>
    <s v="Heat Recovery Steam Generator (HRSG)"/>
    <x v="1"/>
    <n v="6010"/>
    <x v="17"/>
    <x v="1"/>
    <n v="127.49006809110099"/>
    <n v="35.488883006534998"/>
    <x v="449"/>
  </r>
  <r>
    <x v="7"/>
    <x v="17"/>
    <x v="24"/>
    <x v="441"/>
    <d v="2012-08-02T22:10:00"/>
    <x v="6"/>
    <x v="22"/>
    <s v="HRSG Boiler"/>
    <x v="1"/>
    <n v="6010"/>
    <x v="17"/>
    <x v="1"/>
    <n v="127.50007043907"/>
    <n v="35.491666666665999"/>
    <x v="448"/>
  </r>
  <r>
    <x v="7"/>
    <x v="11"/>
    <x v="77"/>
    <x v="442"/>
    <d v="2012-08-03T00:30:00"/>
    <x v="0"/>
    <x v="33"/>
    <s v="Boiler"/>
    <x v="0"/>
    <n v="1080"/>
    <x v="4"/>
    <x v="1"/>
    <n v="400"/>
    <n v="178.75"/>
    <x v="450"/>
  </r>
  <r>
    <x v="7"/>
    <x v="17"/>
    <x v="26"/>
    <x v="439"/>
    <d v="2012-08-03T01:42:00"/>
    <x v="0"/>
    <x v="24"/>
    <s v="HRSG Boiler"/>
    <x v="1"/>
    <n v="6010"/>
    <x v="17"/>
    <x v="1"/>
    <n v="152.499982272647"/>
    <n v="84.837524654831995"/>
    <x v="30"/>
  </r>
  <r>
    <x v="7"/>
    <x v="17"/>
    <x v="26"/>
    <x v="439"/>
    <d v="2012-08-03T01:42:00"/>
    <x v="0"/>
    <x v="193"/>
    <s v="Heat Recovery Steam Generator (HRSG)"/>
    <x v="1"/>
    <n v="6010"/>
    <x v="17"/>
    <x v="1"/>
    <n v="152.499982272647"/>
    <n v="84.837524654831995"/>
    <x v="451"/>
  </r>
  <r>
    <x v="7"/>
    <x v="17"/>
    <x v="24"/>
    <x v="443"/>
    <d v="2012-08-03T01:42:00"/>
    <x v="5"/>
    <x v="24"/>
    <s v="Heat Recovery Steam Generator (HRSG)"/>
    <x v="1"/>
    <n v="6010"/>
    <x v="17"/>
    <x v="1"/>
    <n v="127.5"/>
    <n v="1.766666666666"/>
    <x v="30"/>
  </r>
  <r>
    <x v="7"/>
    <x v="17"/>
    <x v="24"/>
    <x v="443"/>
    <d v="2012-08-03T01:42:00"/>
    <x v="5"/>
    <x v="209"/>
    <s v="HRSG Boiler"/>
    <x v="1"/>
    <n v="6010"/>
    <x v="17"/>
    <x v="1"/>
    <n v="127.5"/>
    <n v="1.766666666666"/>
    <x v="452"/>
  </r>
  <r>
    <x v="2"/>
    <x v="2"/>
    <x v="28"/>
    <x v="444"/>
    <d v="2012-08-04T07:00:00"/>
    <x v="2"/>
    <x v="210"/>
    <s v="Boiler"/>
    <x v="0"/>
    <n v="1020"/>
    <x v="3"/>
    <x v="0"/>
    <n v="577"/>
    <n v="81.25"/>
    <x v="453"/>
  </r>
  <r>
    <x v="7"/>
    <x v="9"/>
    <x v="48"/>
    <x v="445"/>
    <d v="2012-08-07T22:15:00"/>
    <x v="0"/>
    <x v="0"/>
    <s v="Boiler"/>
    <x v="0"/>
    <n v="1020"/>
    <x v="3"/>
    <x v="1"/>
    <n v="185"/>
    <n v="116.291860465116"/>
    <x v="454"/>
  </r>
  <r>
    <x v="2"/>
    <x v="2"/>
    <x v="28"/>
    <x v="446"/>
    <d v="2012-08-10T00:06:00"/>
    <x v="0"/>
    <x v="111"/>
    <s v="Boiler"/>
    <x v="0"/>
    <n v="1050"/>
    <x v="2"/>
    <x v="0"/>
    <n v="577.00003130870402"/>
    <n v="106.466666666667"/>
    <x v="455"/>
  </r>
  <r>
    <x v="0"/>
    <x v="19"/>
    <x v="73"/>
    <x v="447"/>
    <d v="2012-08-12T14:02:00"/>
    <x v="0"/>
    <x v="53"/>
    <s v="Boiler"/>
    <x v="0"/>
    <n v="1060"/>
    <x v="5"/>
    <x v="0"/>
    <n v="354.00000000000102"/>
    <n v="20.87817679558"/>
    <x v="456"/>
  </r>
  <r>
    <x v="3"/>
    <x v="25"/>
    <x v="51"/>
    <x v="448"/>
    <d v="2012-08-13T18:16:00"/>
    <x v="0"/>
    <x v="91"/>
    <s v="Boiler"/>
    <x v="0"/>
    <n v="1050"/>
    <x v="2"/>
    <x v="1"/>
    <n v="409.99992748368402"/>
    <n v="89.744444444443999"/>
    <x v="457"/>
  </r>
  <r>
    <x v="2"/>
    <x v="2"/>
    <x v="28"/>
    <x v="449"/>
    <d v="2012-08-14T12:20:00"/>
    <x v="0"/>
    <x v="92"/>
    <s v="Boiler"/>
    <x v="0"/>
    <n v="1050"/>
    <x v="2"/>
    <x v="0"/>
    <n v="576.99996647670196"/>
    <n v="99.433333333332996"/>
    <x v="458"/>
  </r>
  <r>
    <x v="5"/>
    <x v="5"/>
    <x v="45"/>
    <x v="450"/>
    <d v="2012-08-17T20:34:00"/>
    <x v="0"/>
    <x v="40"/>
    <s v="Boiler"/>
    <x v="0"/>
    <n v="1000"/>
    <x v="0"/>
    <x v="0"/>
    <n v="190.00015402387299"/>
    <n v="41.325795644891002"/>
    <x v="459"/>
  </r>
  <r>
    <x v="5"/>
    <x v="5"/>
    <x v="10"/>
    <x v="451"/>
    <d v="2012-08-17T22:46:00"/>
    <x v="1"/>
    <x v="87"/>
    <s v="Boiler"/>
    <x v="0"/>
    <n v="1060"/>
    <x v="5"/>
    <x v="0"/>
    <n v="190.000237388724"/>
    <n v="26.813232830819999"/>
    <x v="460"/>
  </r>
  <r>
    <x v="5"/>
    <x v="5"/>
    <x v="36"/>
    <x v="452"/>
    <d v="2012-08-20T01:05:00"/>
    <x v="3"/>
    <x v="61"/>
    <s v="Boiler"/>
    <x v="0"/>
    <n v="1000"/>
    <x v="0"/>
    <x v="0"/>
    <n v="181.59989832231801"/>
    <n v="59.833701842545999"/>
    <x v="461"/>
  </r>
  <r>
    <x v="13"/>
    <x v="35"/>
    <x v="80"/>
    <x v="453"/>
    <d v="2012-08-22T13:54:00"/>
    <x v="1"/>
    <x v="211"/>
    <s v="Boiler"/>
    <x v="0"/>
    <n v="1060"/>
    <x v="5"/>
    <x v="0"/>
    <n v="638"/>
    <n v="114.45"/>
    <x v="462"/>
  </r>
  <r>
    <x v="6"/>
    <x v="10"/>
    <x v="15"/>
    <x v="454"/>
    <d v="2012-08-23T14:22:00"/>
    <x v="1"/>
    <x v="31"/>
    <s v="Boiler"/>
    <x v="0"/>
    <n v="1050"/>
    <x v="2"/>
    <x v="1"/>
    <n v="199.99991079393399"/>
    <n v="74.733333333332993"/>
    <x v="463"/>
  </r>
  <r>
    <x v="7"/>
    <x v="13"/>
    <x v="19"/>
    <x v="455"/>
    <d v="2012-08-23T21:20:00"/>
    <x v="3"/>
    <x v="170"/>
    <s v="Boiler"/>
    <x v="0"/>
    <n v="1090"/>
    <x v="7"/>
    <x v="1"/>
    <n v="200.00005753739899"/>
    <n v="110.349206349206"/>
    <x v="464"/>
  </r>
  <r>
    <x v="5"/>
    <x v="5"/>
    <x v="6"/>
    <x v="456"/>
    <d v="2012-08-24T05:00:00"/>
    <x v="0"/>
    <x v="112"/>
    <s v="Boiler"/>
    <x v="0"/>
    <n v="1000"/>
    <x v="0"/>
    <x v="0"/>
    <n v="192"/>
    <n v="34.588944723617999"/>
    <x v="465"/>
  </r>
  <r>
    <x v="0"/>
    <x v="19"/>
    <x v="35"/>
    <x v="457"/>
    <d v="2012-08-28T10:55:00"/>
    <x v="3"/>
    <x v="194"/>
    <s v="Boiler"/>
    <x v="0"/>
    <n v="1080"/>
    <x v="4"/>
    <x v="0"/>
    <n v="300"/>
    <n v="59.984076433120997"/>
    <x v="466"/>
  </r>
  <r>
    <x v="6"/>
    <x v="28"/>
    <x v="58"/>
    <x v="458"/>
    <d v="2012-08-31T14:00:00"/>
    <x v="0"/>
    <x v="13"/>
    <s v="Boiler"/>
    <x v="0"/>
    <n v="1000"/>
    <x v="0"/>
    <x v="1"/>
    <n v="234.999991838733"/>
    <n v="399.92430555555597"/>
    <x v="467"/>
  </r>
  <r>
    <x v="7"/>
    <x v="11"/>
    <x v="65"/>
    <x v="459"/>
    <d v="2012-09-08T14:00:00"/>
    <x v="0"/>
    <x v="47"/>
    <s v="Boiler"/>
    <x v="0"/>
    <n v="1000"/>
    <x v="0"/>
    <x v="1"/>
    <n v="400"/>
    <n v="85.65"/>
    <x v="468"/>
  </r>
  <r>
    <x v="6"/>
    <x v="6"/>
    <x v="18"/>
    <x v="460"/>
    <d v="2012-09-09T07:35:00"/>
    <x v="3"/>
    <x v="54"/>
    <s v="Boiler"/>
    <x v="0"/>
    <n v="1000"/>
    <x v="0"/>
    <x v="0"/>
    <n v="1299.99996155694"/>
    <n v="173.416666666667"/>
    <x v="469"/>
  </r>
  <r>
    <x v="4"/>
    <x v="4"/>
    <x v="63"/>
    <x v="461"/>
    <d v="2012-09-09T10:11:00"/>
    <x v="1"/>
    <x v="212"/>
    <s v="Boiler"/>
    <x v="0"/>
    <n v="1000"/>
    <x v="0"/>
    <x v="0"/>
    <n v="200.00002677734599"/>
    <n v="121.44715447154501"/>
    <x v="470"/>
  </r>
  <r>
    <x v="7"/>
    <x v="11"/>
    <x v="16"/>
    <x v="462"/>
    <d v="2012-09-12T10:45:00"/>
    <x v="0"/>
    <x v="75"/>
    <s v="Boiler"/>
    <x v="0"/>
    <n v="1000"/>
    <x v="0"/>
    <x v="1"/>
    <n v="780"/>
    <n v="115.433333333333"/>
    <x v="471"/>
  </r>
  <r>
    <x v="0"/>
    <x v="8"/>
    <x v="82"/>
    <x v="463"/>
    <d v="2012-09-12T11:00:00"/>
    <x v="3"/>
    <x v="194"/>
    <s v="Boiler"/>
    <x v="0"/>
    <n v="1000"/>
    <x v="0"/>
    <x v="1"/>
    <n v="528"/>
    <n v="110.416666666667"/>
    <x v="472"/>
  </r>
  <r>
    <x v="0"/>
    <x v="26"/>
    <x v="84"/>
    <x v="464"/>
    <d v="2012-09-12T14:30:00"/>
    <x v="3"/>
    <x v="71"/>
    <s v="Boiler"/>
    <x v="0"/>
    <n v="1050"/>
    <x v="2"/>
    <x v="0"/>
    <n v="342"/>
    <n v="109.54482758620701"/>
    <x v="473"/>
  </r>
  <r>
    <x v="13"/>
    <x v="35"/>
    <x v="80"/>
    <x v="465"/>
    <d v="2012-09-16T04:42:00"/>
    <x v="1"/>
    <x v="127"/>
    <s v="Boiler"/>
    <x v="0"/>
    <n v="1050"/>
    <x v="2"/>
    <x v="0"/>
    <n v="638.00003754458396"/>
    <n v="88.783333333333005"/>
    <x v="474"/>
  </r>
  <r>
    <x v="7"/>
    <x v="18"/>
    <x v="27"/>
    <x v="466"/>
    <d v="2012-09-17T07:45:00"/>
    <x v="1"/>
    <x v="149"/>
    <s v="Boiler"/>
    <x v="0"/>
    <n v="1000"/>
    <x v="0"/>
    <x v="1"/>
    <n v="1320"/>
    <n v="67.883333333332999"/>
    <x v="475"/>
  </r>
  <r>
    <x v="7"/>
    <x v="13"/>
    <x v="50"/>
    <x v="467"/>
    <d v="2012-09-17T22:00:00"/>
    <x v="0"/>
    <x v="150"/>
    <s v="Boiler"/>
    <x v="0"/>
    <n v="1010"/>
    <x v="8"/>
    <x v="1"/>
    <n v="205"/>
    <n v="257.665476190476"/>
    <x v="476"/>
  </r>
  <r>
    <x v="8"/>
    <x v="14"/>
    <x v="20"/>
    <x v="468"/>
    <d v="2012-09-19T23:00:00"/>
    <x v="2"/>
    <x v="105"/>
    <s v="Boiler"/>
    <x v="0"/>
    <n v="1090"/>
    <x v="7"/>
    <x v="0"/>
    <n v="650"/>
    <n v="53.75"/>
    <x v="477"/>
  </r>
  <r>
    <x v="5"/>
    <x v="5"/>
    <x v="45"/>
    <x v="469"/>
    <d v="2012-09-22T12:53:00"/>
    <x v="0"/>
    <x v="213"/>
    <s v="Boiler"/>
    <x v="0"/>
    <n v="1000"/>
    <x v="0"/>
    <x v="0"/>
    <n v="191"/>
    <n v="46.742211055276002"/>
    <x v="478"/>
  </r>
  <r>
    <x v="2"/>
    <x v="2"/>
    <x v="30"/>
    <x v="470"/>
    <d v="2012-09-27T13:00:00"/>
    <x v="0"/>
    <x v="214"/>
    <s v="Boiler"/>
    <x v="0"/>
    <n v="1000"/>
    <x v="0"/>
    <x v="1"/>
    <n v="576.99996161228398"/>
    <n v="86.833333333333002"/>
    <x v="479"/>
  </r>
  <r>
    <x v="12"/>
    <x v="30"/>
    <x v="87"/>
    <x v="471"/>
    <d v="2012-09-28T22:50:00"/>
    <x v="0"/>
    <x v="24"/>
    <s v="HRSG Boiler"/>
    <x v="1"/>
    <n v="6011"/>
    <x v="18"/>
    <x v="0"/>
    <n v="151"/>
    <n v="247.26249999999999"/>
    <x v="30"/>
  </r>
  <r>
    <x v="12"/>
    <x v="30"/>
    <x v="87"/>
    <x v="471"/>
    <d v="2012-09-28T22:50:00"/>
    <x v="0"/>
    <x v="215"/>
    <s v="Heat Recovery Steam Generator (HRSG)"/>
    <x v="1"/>
    <n v="6011"/>
    <x v="18"/>
    <x v="0"/>
    <n v="151"/>
    <n v="247.26249999999999"/>
    <x v="480"/>
  </r>
  <r>
    <x v="12"/>
    <x v="30"/>
    <x v="88"/>
    <x v="471"/>
    <d v="2012-09-28T22:50:00"/>
    <x v="5"/>
    <x v="24"/>
    <s v="HRSG Boiler"/>
    <x v="1"/>
    <n v="6011"/>
    <x v="18"/>
    <x v="0"/>
    <n v="61"/>
    <n v="114.157142857143"/>
    <x v="30"/>
  </r>
  <r>
    <x v="12"/>
    <x v="30"/>
    <x v="88"/>
    <x v="471"/>
    <d v="2012-09-28T22:50:00"/>
    <x v="5"/>
    <x v="212"/>
    <s v="Heat Recovery Steam Generator (HRSG)"/>
    <x v="1"/>
    <n v="6011"/>
    <x v="18"/>
    <x v="0"/>
    <n v="61"/>
    <n v="114.157142857143"/>
    <x v="481"/>
  </r>
  <r>
    <x v="5"/>
    <x v="5"/>
    <x v="6"/>
    <x v="472"/>
    <d v="2012-09-29T18:00:00"/>
    <x v="0"/>
    <x v="42"/>
    <s v="Boiler"/>
    <x v="0"/>
    <n v="1000"/>
    <x v="0"/>
    <x v="0"/>
    <n v="177"/>
    <n v="47.689195979898997"/>
    <x v="482"/>
  </r>
  <r>
    <x v="12"/>
    <x v="21"/>
    <x v="89"/>
    <x v="473"/>
    <d v="2012-09-29T19:00:00"/>
    <x v="0"/>
    <x v="216"/>
    <s v="Boiler"/>
    <x v="0"/>
    <n v="1000"/>
    <x v="0"/>
    <x v="1"/>
    <n v="470.00002192501699"/>
    <n v="152.03333333333299"/>
    <x v="483"/>
  </r>
  <r>
    <x v="7"/>
    <x v="17"/>
    <x v="25"/>
    <x v="474"/>
    <d v="2012-10-02T00:03:00"/>
    <x v="0"/>
    <x v="24"/>
    <s v="HRSG Boiler"/>
    <x v="1"/>
    <n v="6021"/>
    <x v="9"/>
    <x v="1"/>
    <n v="157"/>
    <n v="96.708284023668"/>
    <x v="30"/>
  </r>
  <r>
    <x v="7"/>
    <x v="17"/>
    <x v="25"/>
    <x v="474"/>
    <d v="2012-10-02T00:03:00"/>
    <x v="0"/>
    <x v="52"/>
    <s v="Heat Recovery Steam Generator (HRSG)"/>
    <x v="1"/>
    <n v="6021"/>
    <x v="9"/>
    <x v="1"/>
    <n v="157"/>
    <n v="96.708284023668"/>
    <x v="484"/>
  </r>
  <r>
    <x v="7"/>
    <x v="17"/>
    <x v="26"/>
    <x v="475"/>
    <d v="2012-10-02T00:03:00"/>
    <x v="3"/>
    <x v="24"/>
    <s v="HRSG Boiler"/>
    <x v="1"/>
    <n v="6021"/>
    <x v="9"/>
    <x v="1"/>
    <n v="156.99995407577501"/>
    <n v="67.429487179486998"/>
    <x v="30"/>
  </r>
  <r>
    <x v="7"/>
    <x v="17"/>
    <x v="26"/>
    <x v="475"/>
    <d v="2012-10-02T00:03:00"/>
    <x v="3"/>
    <x v="217"/>
    <s v="Heat Recovery Steam Generator (HRSG)"/>
    <x v="1"/>
    <n v="6021"/>
    <x v="9"/>
    <x v="1"/>
    <n v="156.99995407577501"/>
    <n v="67.429487179486998"/>
    <x v="485"/>
  </r>
  <r>
    <x v="7"/>
    <x v="17"/>
    <x v="24"/>
    <x v="475"/>
    <d v="2012-10-02T00:03:00"/>
    <x v="6"/>
    <x v="85"/>
    <s v="HRSG Boiler"/>
    <x v="1"/>
    <n v="6021"/>
    <x v="9"/>
    <x v="1"/>
    <n v="128.00004592422499"/>
    <n v="36.433986928103998"/>
    <x v="486"/>
  </r>
  <r>
    <x v="7"/>
    <x v="17"/>
    <x v="24"/>
    <x v="475"/>
    <d v="2012-10-02T00:03:00"/>
    <x v="5"/>
    <x v="24"/>
    <s v="HRSG Boiler"/>
    <x v="1"/>
    <n v="6021"/>
    <x v="9"/>
    <x v="1"/>
    <n v="126.99003444316899"/>
    <n v="36.146500000000003"/>
    <x v="30"/>
  </r>
  <r>
    <x v="7"/>
    <x v="17"/>
    <x v="24"/>
    <x v="475"/>
    <d v="2012-10-02T00:03:00"/>
    <x v="5"/>
    <x v="58"/>
    <s v="Heat Recovery Steam Generator (HRSG)"/>
    <x v="1"/>
    <n v="6021"/>
    <x v="9"/>
    <x v="1"/>
    <n v="126.99003444316899"/>
    <n v="36.146500000000003"/>
    <x v="487"/>
  </r>
  <r>
    <x v="7"/>
    <x v="17"/>
    <x v="24"/>
    <x v="475"/>
    <d v="2012-10-02T00:03:00"/>
    <x v="6"/>
    <x v="85"/>
    <s v="Heat Recovery Steam Generator (HRSG)"/>
    <x v="1"/>
    <n v="6021"/>
    <x v="9"/>
    <x v="1"/>
    <n v="128.00004592422499"/>
    <n v="36.433986928103998"/>
    <x v="486"/>
  </r>
  <r>
    <x v="7"/>
    <x v="11"/>
    <x v="77"/>
    <x v="476"/>
    <d v="2012-10-04T18:00:00"/>
    <x v="0"/>
    <x v="71"/>
    <s v="Boiler"/>
    <x v="0"/>
    <n v="1000"/>
    <x v="0"/>
    <x v="1"/>
    <n v="400.00004069175998"/>
    <n v="81.916666666666003"/>
    <x v="488"/>
  </r>
  <r>
    <x v="1"/>
    <x v="1"/>
    <x v="5"/>
    <x v="477"/>
    <d v="2012-10-06T23:00:00"/>
    <x v="0"/>
    <x v="218"/>
    <s v="Boiler"/>
    <x v="0"/>
    <n v="1050"/>
    <x v="2"/>
    <x v="0"/>
    <n v="1300"/>
    <n v="64.400000000000006"/>
    <x v="489"/>
  </r>
  <r>
    <x v="7"/>
    <x v="18"/>
    <x v="37"/>
    <x v="478"/>
    <d v="2012-10-08T09:05:00"/>
    <x v="3"/>
    <x v="73"/>
    <s v="Boiler"/>
    <x v="0"/>
    <n v="1000"/>
    <x v="0"/>
    <x v="1"/>
    <n v="1320"/>
    <n v="78.233333333332993"/>
    <x v="490"/>
  </r>
  <r>
    <x v="5"/>
    <x v="5"/>
    <x v="45"/>
    <x v="479"/>
    <d v="2012-10-10T03:04:00"/>
    <x v="1"/>
    <x v="205"/>
    <s v="Boiler"/>
    <x v="0"/>
    <n v="1060"/>
    <x v="5"/>
    <x v="0"/>
    <n v="195"/>
    <n v="42.103015075376"/>
    <x v="491"/>
  </r>
  <r>
    <x v="1"/>
    <x v="1"/>
    <x v="5"/>
    <x v="480"/>
    <d v="2012-10-11T10:15:00"/>
    <x v="10"/>
    <x v="0"/>
    <s v="Boiler"/>
    <x v="0"/>
    <n v="1050"/>
    <x v="2"/>
    <x v="0"/>
    <n v="1300"/>
    <n v="107.25"/>
    <x v="492"/>
  </r>
  <r>
    <x v="1"/>
    <x v="1"/>
    <x v="5"/>
    <x v="481"/>
    <d v="2012-10-11T15:00:00"/>
    <x v="8"/>
    <x v="115"/>
    <s v="Boiler"/>
    <x v="0"/>
    <n v="1050"/>
    <x v="2"/>
    <x v="0"/>
    <n v="1290"/>
    <n v="4.7134615384609999"/>
    <x v="493"/>
  </r>
  <r>
    <x v="1"/>
    <x v="1"/>
    <x v="5"/>
    <x v="482"/>
    <d v="2012-10-11T18:00:00"/>
    <x v="8"/>
    <x v="219"/>
    <s v="Boiler"/>
    <x v="0"/>
    <n v="1050"/>
    <x v="2"/>
    <x v="0"/>
    <n v="1180"/>
    <n v="2.7230769230759999"/>
    <x v="494"/>
  </r>
  <r>
    <x v="1"/>
    <x v="1"/>
    <x v="5"/>
    <x v="483"/>
    <d v="2012-10-11T23:01:00"/>
    <x v="8"/>
    <x v="211"/>
    <s v="Boiler"/>
    <x v="0"/>
    <n v="1050"/>
    <x v="2"/>
    <x v="0"/>
    <n v="634.99933554817198"/>
    <n v="2.4504487179479999"/>
    <x v="495"/>
  </r>
  <r>
    <x v="2"/>
    <x v="2"/>
    <x v="2"/>
    <x v="484"/>
    <d v="2012-10-14T14:26:00"/>
    <x v="0"/>
    <x v="210"/>
    <s v="Boiler"/>
    <x v="0"/>
    <n v="1000"/>
    <x v="0"/>
    <x v="0"/>
    <n v="576.99988518943803"/>
    <n v="58.066666666666002"/>
    <x v="496"/>
  </r>
  <r>
    <x v="7"/>
    <x v="13"/>
    <x v="75"/>
    <x v="485"/>
    <d v="2012-10-15T09:31:00"/>
    <x v="0"/>
    <x v="220"/>
    <s v="Boiler"/>
    <x v="0"/>
    <n v="1010"/>
    <x v="8"/>
    <x v="1"/>
    <n v="205.00009345794399"/>
    <n v="34.817460317459997"/>
    <x v="497"/>
  </r>
  <r>
    <x v="5"/>
    <x v="5"/>
    <x v="45"/>
    <x v="486"/>
    <d v="2012-10-16T04:33:00"/>
    <x v="1"/>
    <x v="221"/>
    <s v="Boiler"/>
    <x v="0"/>
    <n v="1050"/>
    <x v="2"/>
    <x v="0"/>
    <n v="195"/>
    <n v="53.714824120602998"/>
    <x v="498"/>
  </r>
  <r>
    <x v="2"/>
    <x v="2"/>
    <x v="2"/>
    <x v="487"/>
    <d v="2012-10-17T03:11:00"/>
    <x v="0"/>
    <x v="111"/>
    <s v="Boiler"/>
    <x v="0"/>
    <n v="1000"/>
    <x v="0"/>
    <x v="0"/>
    <n v="577"/>
    <n v="43.6"/>
    <x v="499"/>
  </r>
  <r>
    <x v="2"/>
    <x v="2"/>
    <x v="28"/>
    <x v="488"/>
    <d v="2012-10-22T14:00:00"/>
    <x v="3"/>
    <x v="222"/>
    <s v="Boiler"/>
    <x v="0"/>
    <n v="1020"/>
    <x v="3"/>
    <x v="0"/>
    <n v="577"/>
    <n v="90"/>
    <x v="500"/>
  </r>
  <r>
    <x v="5"/>
    <x v="5"/>
    <x v="36"/>
    <x v="489"/>
    <d v="2012-10-24T23:55:00"/>
    <x v="0"/>
    <x v="116"/>
    <s v="Boiler"/>
    <x v="0"/>
    <n v="1000"/>
    <x v="0"/>
    <x v="0"/>
    <n v="189.30012701100799"/>
    <n v="74.895577889446997"/>
    <x v="501"/>
  </r>
  <r>
    <x v="12"/>
    <x v="36"/>
    <x v="90"/>
    <x v="490"/>
    <d v="2012-10-30T15:55:00"/>
    <x v="0"/>
    <x v="27"/>
    <s v="Boiler"/>
    <x v="0"/>
    <n v="1003"/>
    <x v="10"/>
    <x v="0"/>
    <n v="79.000016778523005"/>
    <n v="198.666666666667"/>
    <x v="502"/>
  </r>
  <r>
    <x v="4"/>
    <x v="4"/>
    <x v="7"/>
    <x v="491"/>
    <d v="2012-11-03T23:32:00"/>
    <x v="0"/>
    <x v="36"/>
    <s v="Boiler"/>
    <x v="0"/>
    <n v="1000"/>
    <x v="0"/>
    <x v="0"/>
    <n v="203"/>
    <n v="153.438292682927"/>
    <x v="503"/>
  </r>
  <r>
    <x v="2"/>
    <x v="2"/>
    <x v="30"/>
    <x v="492"/>
    <d v="2012-11-09T02:56:00"/>
    <x v="0"/>
    <x v="134"/>
    <s v="Boiler"/>
    <x v="0"/>
    <n v="1080"/>
    <x v="4"/>
    <x v="1"/>
    <n v="577"/>
    <n v="126.8"/>
    <x v="504"/>
  </r>
  <r>
    <x v="2"/>
    <x v="2"/>
    <x v="14"/>
    <x v="493"/>
    <d v="2012-11-09T19:32:00"/>
    <x v="0"/>
    <x v="205"/>
    <s v="Boiler"/>
    <x v="0"/>
    <n v="1000"/>
    <x v="0"/>
    <x v="0"/>
    <n v="576.99998758111099"/>
    <n v="536.81666666666695"/>
    <x v="505"/>
  </r>
  <r>
    <x v="6"/>
    <x v="10"/>
    <x v="43"/>
    <x v="494"/>
    <d v="2012-11-10T00:00:00"/>
    <x v="1"/>
    <x v="54"/>
    <s v="Boiler"/>
    <x v="0"/>
    <n v="1030"/>
    <x v="13"/>
    <x v="1"/>
    <n v="200"/>
    <n v="105.05"/>
    <x v="506"/>
  </r>
  <r>
    <x v="6"/>
    <x v="7"/>
    <x v="91"/>
    <x v="495"/>
    <d v="2012-11-14T16:00:00"/>
    <x v="2"/>
    <x v="209"/>
    <s v="Boiler"/>
    <x v="0"/>
    <n v="1000"/>
    <x v="0"/>
    <x v="1"/>
    <n v="234.999969678593"/>
    <n v="109.933333333333"/>
    <x v="507"/>
  </r>
  <r>
    <x v="2"/>
    <x v="2"/>
    <x v="14"/>
    <x v="496"/>
    <d v="2012-11-14T23:11:00"/>
    <x v="0"/>
    <x v="207"/>
    <s v="Boiler"/>
    <x v="0"/>
    <n v="1050"/>
    <x v="2"/>
    <x v="0"/>
    <n v="577"/>
    <n v="108.9"/>
    <x v="508"/>
  </r>
  <r>
    <x v="4"/>
    <x v="4"/>
    <x v="4"/>
    <x v="497"/>
    <d v="2012-11-17T16:41:00"/>
    <x v="2"/>
    <x v="220"/>
    <s v="Boiler"/>
    <x v="0"/>
    <n v="1050"/>
    <x v="2"/>
    <x v="0"/>
    <n v="204"/>
    <n v="112.33268292682899"/>
    <x v="509"/>
  </r>
  <r>
    <x v="6"/>
    <x v="10"/>
    <x v="43"/>
    <x v="498"/>
    <d v="2012-11-20T21:00:00"/>
    <x v="0"/>
    <x v="208"/>
    <s v="Boiler"/>
    <x v="0"/>
    <n v="1030"/>
    <x v="13"/>
    <x v="1"/>
    <n v="200"/>
    <n v="87"/>
    <x v="510"/>
  </r>
  <r>
    <x v="7"/>
    <x v="9"/>
    <x v="12"/>
    <x v="499"/>
    <d v="2012-11-21T15:45:00"/>
    <x v="0"/>
    <x v="37"/>
    <s v="Boiler"/>
    <x v="0"/>
    <n v="1000"/>
    <x v="0"/>
    <x v="1"/>
    <n v="214.999986149585"/>
    <n v="240.666666666667"/>
    <x v="511"/>
  </r>
  <r>
    <x v="0"/>
    <x v="19"/>
    <x v="35"/>
    <x v="500"/>
    <d v="2012-11-21T17:04:00"/>
    <x v="3"/>
    <x v="51"/>
    <s v="Boiler"/>
    <x v="0"/>
    <n v="1000"/>
    <x v="0"/>
    <x v="0"/>
    <n v="310.000348432056"/>
    <n v="9.4447983014859993"/>
    <x v="512"/>
  </r>
  <r>
    <x v="5"/>
    <x v="5"/>
    <x v="38"/>
    <x v="501"/>
    <d v="2012-11-21T23:30:00"/>
    <x v="1"/>
    <x v="223"/>
    <s v="Boiler"/>
    <x v="0"/>
    <n v="1040"/>
    <x v="11"/>
    <x v="0"/>
    <n v="197.000070274069"/>
    <n v="46.956616415409997"/>
    <x v="513"/>
  </r>
  <r>
    <x v="2"/>
    <x v="2"/>
    <x v="28"/>
    <x v="502"/>
    <d v="2012-11-22T16:57:00"/>
    <x v="0"/>
    <x v="224"/>
    <s v="Boiler"/>
    <x v="0"/>
    <n v="1000"/>
    <x v="0"/>
    <x v="0"/>
    <n v="577"/>
    <n v="325.3"/>
    <x v="514"/>
  </r>
  <r>
    <x v="2"/>
    <x v="2"/>
    <x v="14"/>
    <x v="503"/>
    <d v="2012-11-23T10:09:00"/>
    <x v="0"/>
    <x v="124"/>
    <s v="Boiler"/>
    <x v="0"/>
    <n v="1050"/>
    <x v="2"/>
    <x v="0"/>
    <n v="576.99998052769899"/>
    <n v="171.183333333333"/>
    <x v="515"/>
  </r>
  <r>
    <x v="6"/>
    <x v="6"/>
    <x v="18"/>
    <x v="504"/>
    <d v="2012-11-23T19:45:00"/>
    <x v="3"/>
    <x v="225"/>
    <s v="Boiler"/>
    <x v="0"/>
    <n v="1000"/>
    <x v="0"/>
    <x v="0"/>
    <n v="1300.0000241867201"/>
    <n v="137.816666666667"/>
    <x v="516"/>
  </r>
  <r>
    <x v="7"/>
    <x v="9"/>
    <x v="48"/>
    <x v="505"/>
    <d v="2012-11-24T05:59:00"/>
    <x v="3"/>
    <x v="62"/>
    <s v="Boiler"/>
    <x v="0"/>
    <n v="1010"/>
    <x v="8"/>
    <x v="1"/>
    <n v="189.99999821387101"/>
    <n v="1649.2294573643401"/>
    <x v="517"/>
  </r>
  <r>
    <x v="3"/>
    <x v="25"/>
    <x v="51"/>
    <x v="506"/>
    <d v="2012-11-24T23:48:00"/>
    <x v="5"/>
    <x v="68"/>
    <s v="Boiler"/>
    <x v="0"/>
    <n v="1070"/>
    <x v="14"/>
    <x v="1"/>
    <n v="179"/>
    <n v="0.53273809523799998"/>
    <x v="518"/>
  </r>
  <r>
    <x v="12"/>
    <x v="30"/>
    <x v="92"/>
    <x v="507"/>
    <d v="2012-11-27T08:59:00"/>
    <x v="10"/>
    <x v="24"/>
    <s v="HRSG Boiler"/>
    <x v="1"/>
    <n v="6011"/>
    <x v="18"/>
    <x v="0"/>
    <n v="150.99999766243201"/>
    <n v="1345.77177083333"/>
    <x v="30"/>
  </r>
  <r>
    <x v="12"/>
    <x v="30"/>
    <x v="92"/>
    <x v="507"/>
    <d v="2012-11-27T08:59:00"/>
    <x v="10"/>
    <x v="226"/>
    <s v="Heat Recovery Steam Generator (HRSG)"/>
    <x v="1"/>
    <n v="6011"/>
    <x v="18"/>
    <x v="0"/>
    <n v="150.99999766243201"/>
    <n v="1345.77177083333"/>
    <x v="519"/>
  </r>
  <r>
    <x v="12"/>
    <x v="30"/>
    <x v="88"/>
    <x v="507"/>
    <d v="2012-11-27T08:59:00"/>
    <x v="10"/>
    <x v="24"/>
    <s v="HRSG Boiler"/>
    <x v="1"/>
    <n v="6011"/>
    <x v="18"/>
    <x v="0"/>
    <n v="123"/>
    <n v="1252.8282142857199"/>
    <x v="30"/>
  </r>
  <r>
    <x v="12"/>
    <x v="30"/>
    <x v="88"/>
    <x v="507"/>
    <d v="2012-11-27T08:59:00"/>
    <x v="10"/>
    <x v="116"/>
    <s v="Heat Recovery Steam Generator (HRSG)"/>
    <x v="1"/>
    <n v="6011"/>
    <x v="18"/>
    <x v="0"/>
    <n v="123"/>
    <n v="1252.8282142857199"/>
    <x v="520"/>
  </r>
  <r>
    <x v="5"/>
    <x v="5"/>
    <x v="36"/>
    <x v="508"/>
    <d v="2012-11-27T14:00:00"/>
    <x v="0"/>
    <x v="36"/>
    <s v="Boiler"/>
    <x v="0"/>
    <n v="1000"/>
    <x v="0"/>
    <x v="0"/>
    <n v="196.99989572471301"/>
    <n v="31.645393634840001"/>
    <x v="521"/>
  </r>
  <r>
    <x v="5"/>
    <x v="5"/>
    <x v="36"/>
    <x v="509"/>
    <d v="2012-11-28T13:36:00"/>
    <x v="0"/>
    <x v="72"/>
    <s v="Boiler"/>
    <x v="0"/>
    <n v="1020"/>
    <x v="3"/>
    <x v="0"/>
    <n v="197"/>
    <n v="23.362814070351"/>
    <x v="522"/>
  </r>
  <r>
    <x v="12"/>
    <x v="30"/>
    <x v="87"/>
    <x v="507"/>
    <d v="2012-11-29T12:27:00"/>
    <x v="10"/>
    <x v="24"/>
    <s v="HRSG Boiler"/>
    <x v="1"/>
    <n v="6011"/>
    <x v="18"/>
    <x v="0"/>
    <n v="151"/>
    <n v="1394.3434374999999"/>
    <x v="30"/>
  </r>
  <r>
    <x v="12"/>
    <x v="30"/>
    <x v="87"/>
    <x v="507"/>
    <d v="2012-11-29T12:27:00"/>
    <x v="10"/>
    <x v="198"/>
    <s v="Heat Recovery Steam Generator (HRSG)"/>
    <x v="1"/>
    <n v="6011"/>
    <x v="18"/>
    <x v="0"/>
    <n v="151"/>
    <n v="1394.3434374999999"/>
    <x v="523"/>
  </r>
  <r>
    <x v="10"/>
    <x v="16"/>
    <x v="31"/>
    <x v="510"/>
    <d v="2012-11-29T14:15:00"/>
    <x v="1"/>
    <x v="194"/>
    <s v="Boiler"/>
    <x v="0"/>
    <n v="1000"/>
    <x v="0"/>
    <x v="1"/>
    <n v="150"/>
    <n v="348"/>
    <x v="524"/>
  </r>
  <r>
    <x v="12"/>
    <x v="21"/>
    <x v="89"/>
    <x v="511"/>
    <d v="2012-11-30T09:40:00"/>
    <x v="0"/>
    <x v="127"/>
    <s v="Boiler"/>
    <x v="0"/>
    <n v="1050"/>
    <x v="2"/>
    <x v="1"/>
    <n v="469.99995249406197"/>
    <n v="70.166666666666003"/>
    <x v="525"/>
  </r>
  <r>
    <x v="3"/>
    <x v="25"/>
    <x v="51"/>
    <x v="512"/>
    <d v="2012-11-30T18:11:00"/>
    <x v="0"/>
    <x v="38"/>
    <s v="Boiler"/>
    <x v="0"/>
    <n v="1070"/>
    <x v="14"/>
    <x v="1"/>
    <n v="420"/>
    <n v="138.38333333333301"/>
    <x v="526"/>
  </r>
  <r>
    <x v="7"/>
    <x v="13"/>
    <x v="50"/>
    <x v="513"/>
    <d v="2012-12-01T17:25:00"/>
    <x v="0"/>
    <x v="56"/>
    <s v="Boiler"/>
    <x v="0"/>
    <n v="1010"/>
    <x v="8"/>
    <x v="1"/>
    <n v="210"/>
    <n v="121.416666666667"/>
    <x v="527"/>
  </r>
  <r>
    <x v="5"/>
    <x v="5"/>
    <x v="6"/>
    <x v="514"/>
    <d v="2012-12-02T01:52:00"/>
    <x v="2"/>
    <x v="185"/>
    <s v="Boiler"/>
    <x v="0"/>
    <n v="1000"/>
    <x v="0"/>
    <x v="0"/>
    <n v="198"/>
    <n v="73.943216080401996"/>
    <x v="528"/>
  </r>
  <r>
    <x v="4"/>
    <x v="4"/>
    <x v="44"/>
    <x v="515"/>
    <d v="2012-12-04T00:01:00"/>
    <x v="3"/>
    <x v="36"/>
    <s v="Boiler"/>
    <x v="0"/>
    <n v="1050"/>
    <x v="2"/>
    <x v="0"/>
    <n v="204"/>
    <n v="72.710243902439004"/>
    <x v="529"/>
  </r>
  <r>
    <x v="12"/>
    <x v="21"/>
    <x v="42"/>
    <x v="516"/>
    <d v="2012-12-05T13:30:00"/>
    <x v="2"/>
    <x v="130"/>
    <s v="Boiler"/>
    <x v="0"/>
    <n v="1035"/>
    <x v="12"/>
    <x v="0"/>
    <n v="459.999968857054"/>
    <n v="107.033333333333"/>
    <x v="530"/>
  </r>
  <r>
    <x v="5"/>
    <x v="5"/>
    <x v="45"/>
    <x v="517"/>
    <d v="2012-12-06T23:30:00"/>
    <x v="2"/>
    <x v="204"/>
    <s v="Boiler"/>
    <x v="0"/>
    <n v="1020"/>
    <x v="3"/>
    <x v="0"/>
    <n v="198"/>
    <n v="24.973869346733"/>
    <x v="531"/>
  </r>
  <r>
    <x v="5"/>
    <x v="5"/>
    <x v="45"/>
    <x v="518"/>
    <d v="2012-12-07T16:32:00"/>
    <x v="0"/>
    <x v="227"/>
    <s v="Boiler"/>
    <x v="0"/>
    <n v="1000"/>
    <x v="0"/>
    <x v="0"/>
    <n v="198"/>
    <n v="16.947738693466999"/>
    <x v="532"/>
  </r>
  <r>
    <x v="2"/>
    <x v="2"/>
    <x v="30"/>
    <x v="519"/>
    <d v="2012-12-07T21:50:00"/>
    <x v="0"/>
    <x v="63"/>
    <s v="Boiler"/>
    <x v="0"/>
    <n v="1000"/>
    <x v="0"/>
    <x v="1"/>
    <n v="577"/>
    <n v="46.25"/>
    <x v="533"/>
  </r>
  <r>
    <x v="7"/>
    <x v="9"/>
    <x v="48"/>
    <x v="520"/>
    <d v="2012-12-13T03:09:00"/>
    <x v="0"/>
    <x v="131"/>
    <s v="Boiler"/>
    <x v="0"/>
    <n v="1010"/>
    <x v="8"/>
    <x v="1"/>
    <n v="215"/>
    <n v="85.15"/>
    <x v="534"/>
  </r>
  <r>
    <x v="6"/>
    <x v="28"/>
    <x v="83"/>
    <x v="521"/>
    <d v="2012-12-13T12:11:00"/>
    <x v="8"/>
    <x v="199"/>
    <s v="Boiler"/>
    <x v="0"/>
    <n v="1005"/>
    <x v="1"/>
    <x v="1"/>
    <n v="50.000069180213998"/>
    <n v="25.359649122806999"/>
    <x v="535"/>
  </r>
  <r>
    <x v="0"/>
    <x v="29"/>
    <x v="59"/>
    <x v="522"/>
    <d v="2012-12-15T04:27:00"/>
    <x v="2"/>
    <x v="112"/>
    <s v="Boiler"/>
    <x v="0"/>
    <n v="1040"/>
    <x v="11"/>
    <x v="0"/>
    <n v="528"/>
    <n v="52.25"/>
    <x v="536"/>
  </r>
  <r>
    <x v="5"/>
    <x v="5"/>
    <x v="45"/>
    <x v="523"/>
    <d v="2012-12-16T13:10:00"/>
    <x v="0"/>
    <x v="153"/>
    <s v="Boiler"/>
    <x v="0"/>
    <n v="1000"/>
    <x v="0"/>
    <x v="0"/>
    <n v="198"/>
    <n v="60.013567839194998"/>
    <x v="537"/>
  </r>
  <r>
    <x v="4"/>
    <x v="4"/>
    <x v="63"/>
    <x v="524"/>
    <d v="2012-12-16T15:30:00"/>
    <x v="0"/>
    <x v="68"/>
    <s v="Boiler"/>
    <x v="0"/>
    <n v="1000"/>
    <x v="0"/>
    <x v="0"/>
    <n v="205"/>
    <n v="94"/>
    <x v="538"/>
  </r>
  <r>
    <x v="7"/>
    <x v="18"/>
    <x v="37"/>
    <x v="525"/>
    <d v="2012-12-17T01:00:00"/>
    <x v="5"/>
    <x v="111"/>
    <s v="Boiler"/>
    <x v="0"/>
    <n v="1000"/>
    <x v="0"/>
    <x v="1"/>
    <n v="820"/>
    <n v="1.242424242424"/>
    <x v="289"/>
  </r>
  <r>
    <x v="7"/>
    <x v="18"/>
    <x v="37"/>
    <x v="526"/>
    <d v="2012-12-18T04:06:00"/>
    <x v="2"/>
    <x v="92"/>
    <s v="Boiler"/>
    <x v="0"/>
    <n v="1000"/>
    <x v="0"/>
    <x v="1"/>
    <n v="1320"/>
    <n v="0.433333333333"/>
    <x v="539"/>
  </r>
  <r>
    <x v="5"/>
    <x v="5"/>
    <x v="10"/>
    <x v="527"/>
    <d v="2012-12-18T23:05:00"/>
    <x v="3"/>
    <x v="95"/>
    <s v="Boiler"/>
    <x v="0"/>
    <n v="1020"/>
    <x v="3"/>
    <x v="0"/>
    <n v="198"/>
    <n v="33.829145728642999"/>
    <x v="540"/>
  </r>
  <r>
    <x v="5"/>
    <x v="5"/>
    <x v="10"/>
    <x v="528"/>
    <d v="2012-12-19T12:53:00"/>
    <x v="7"/>
    <x v="96"/>
    <s v="Boiler"/>
    <x v="0"/>
    <n v="1020"/>
    <x v="3"/>
    <x v="0"/>
    <n v="198"/>
    <n v="13.730653266331"/>
    <x v="541"/>
  </r>
  <r>
    <x v="7"/>
    <x v="18"/>
    <x v="37"/>
    <x v="529"/>
    <d v="2012-12-20T18:02:00"/>
    <x v="0"/>
    <x v="122"/>
    <s v="Boiler"/>
    <x v="0"/>
    <n v="1000"/>
    <x v="0"/>
    <x v="1"/>
    <n v="1320"/>
    <n v="61.933333333333003"/>
    <x v="542"/>
  </r>
  <r>
    <x v="5"/>
    <x v="5"/>
    <x v="45"/>
    <x v="530"/>
    <d v="2012-12-26T12:18:00"/>
    <x v="1"/>
    <x v="69"/>
    <s v="Boiler"/>
    <x v="0"/>
    <n v="1000"/>
    <x v="0"/>
    <x v="0"/>
    <n v="198"/>
    <n v="40.047738693466997"/>
    <x v="543"/>
  </r>
  <r>
    <x v="5"/>
    <x v="5"/>
    <x v="45"/>
    <x v="531"/>
    <d v="2012-12-27T04:36:00"/>
    <x v="0"/>
    <x v="70"/>
    <s v="Boiler"/>
    <x v="0"/>
    <n v="1000"/>
    <x v="0"/>
    <x v="0"/>
    <n v="198"/>
    <n v="16.218090452260999"/>
    <x v="544"/>
  </r>
  <r>
    <x v="7"/>
    <x v="13"/>
    <x v="50"/>
    <x v="532"/>
    <d v="2013-01-05T00:00:00"/>
    <x v="3"/>
    <x v="60"/>
    <s v="Boiler"/>
    <x v="0"/>
    <n v="1010"/>
    <x v="8"/>
    <x v="1"/>
    <n v="210"/>
    <n v="822.58333333333303"/>
    <x v="545"/>
  </r>
  <r>
    <x v="12"/>
    <x v="33"/>
    <x v="76"/>
    <x v="533"/>
    <d v="2013-01-05T12:50:00"/>
    <x v="0"/>
    <x v="5"/>
    <s v="Boiler"/>
    <x v="0"/>
    <n v="1060"/>
    <x v="5"/>
    <x v="0"/>
    <n v="455.00015026296097"/>
    <n v="22.183333333333"/>
    <x v="546"/>
  </r>
  <r>
    <x v="5"/>
    <x v="5"/>
    <x v="45"/>
    <x v="534"/>
    <d v="2013-01-05T22:01:00"/>
    <x v="0"/>
    <x v="6"/>
    <s v="Boiler"/>
    <x v="0"/>
    <n v="1000"/>
    <x v="0"/>
    <x v="0"/>
    <n v="199.00011527377501"/>
    <n v="28.916666666666"/>
    <x v="547"/>
  </r>
  <r>
    <x v="2"/>
    <x v="2"/>
    <x v="28"/>
    <x v="535"/>
    <d v="2013-01-05T23:30:00"/>
    <x v="0"/>
    <x v="4"/>
    <s v="Boiler"/>
    <x v="0"/>
    <n v="1000"/>
    <x v="0"/>
    <x v="0"/>
    <n v="577"/>
    <n v="83.8"/>
    <x v="548"/>
  </r>
  <r>
    <x v="5"/>
    <x v="5"/>
    <x v="36"/>
    <x v="536"/>
    <d v="2013-01-06T10:15:00"/>
    <x v="3"/>
    <x v="4"/>
    <s v="Boiler"/>
    <x v="0"/>
    <n v="1000"/>
    <x v="0"/>
    <x v="0"/>
    <n v="198.999909624944"/>
    <n v="36.883333333332999"/>
    <x v="549"/>
  </r>
  <r>
    <x v="1"/>
    <x v="12"/>
    <x v="33"/>
    <x v="537"/>
    <d v="2013-01-10T00:00:00"/>
    <x v="0"/>
    <x v="71"/>
    <s v="Boiler"/>
    <x v="0"/>
    <n v="1000"/>
    <x v="0"/>
    <x v="1"/>
    <n v="500.000012478163"/>
    <n v="267.13333333333298"/>
    <x v="550"/>
  </r>
  <r>
    <x v="6"/>
    <x v="7"/>
    <x v="29"/>
    <x v="538"/>
    <d v="2013-01-10T23:39:00"/>
    <x v="0"/>
    <x v="71"/>
    <s v="Boiler"/>
    <x v="0"/>
    <n v="1000"/>
    <x v="0"/>
    <x v="0"/>
    <n v="235"/>
    <n v="707.65"/>
    <x v="551"/>
  </r>
  <r>
    <x v="4"/>
    <x v="4"/>
    <x v="44"/>
    <x v="539"/>
    <d v="2013-01-11T22:30:00"/>
    <x v="3"/>
    <x v="4"/>
    <s v="Boiler"/>
    <x v="0"/>
    <n v="1050"/>
    <x v="2"/>
    <x v="0"/>
    <n v="205.00005076142099"/>
    <n v="65.666666666666003"/>
    <x v="552"/>
  </r>
  <r>
    <x v="5"/>
    <x v="5"/>
    <x v="45"/>
    <x v="540"/>
    <d v="2013-01-12T12:10:00"/>
    <x v="0"/>
    <x v="9"/>
    <s v="Boiler"/>
    <x v="0"/>
    <n v="1060"/>
    <x v="5"/>
    <x v="0"/>
    <n v="199"/>
    <n v="41"/>
    <x v="553"/>
  </r>
  <r>
    <x v="4"/>
    <x v="4"/>
    <x v="44"/>
    <x v="541"/>
    <d v="2013-01-13T13:21:00"/>
    <x v="3"/>
    <x v="5"/>
    <s v="Boiler"/>
    <x v="0"/>
    <n v="1020"/>
    <x v="3"/>
    <x v="0"/>
    <n v="205"/>
    <n v="38.85"/>
    <x v="554"/>
  </r>
  <r>
    <x v="7"/>
    <x v="24"/>
    <x v="52"/>
    <x v="542"/>
    <d v="2013-01-13T22:25:00"/>
    <x v="3"/>
    <x v="4"/>
    <s v="Boiler"/>
    <x v="0"/>
    <n v="1070"/>
    <x v="14"/>
    <x v="0"/>
    <n v="595"/>
    <n v="92.8"/>
    <x v="555"/>
  </r>
  <r>
    <x v="5"/>
    <x v="5"/>
    <x v="6"/>
    <x v="543"/>
    <d v="2013-01-14T22:22:00"/>
    <x v="0"/>
    <x v="6"/>
    <s v="Boiler"/>
    <x v="0"/>
    <n v="1000"/>
    <x v="0"/>
    <x v="0"/>
    <n v="199"/>
    <n v="86.65"/>
    <x v="556"/>
  </r>
  <r>
    <x v="7"/>
    <x v="9"/>
    <x v="48"/>
    <x v="544"/>
    <d v="2013-01-17T03:22:00"/>
    <x v="5"/>
    <x v="2"/>
    <s v="Boiler"/>
    <x v="0"/>
    <n v="1010"/>
    <x v="8"/>
    <x v="1"/>
    <n v="30"/>
    <n v="4.3511627906969998"/>
    <x v="557"/>
  </r>
  <r>
    <x v="7"/>
    <x v="9"/>
    <x v="48"/>
    <x v="545"/>
    <d v="2013-01-19T15:37:00"/>
    <x v="2"/>
    <x v="3"/>
    <s v="Boiler"/>
    <x v="0"/>
    <n v="1010"/>
    <x v="8"/>
    <x v="1"/>
    <n v="215"/>
    <n v="60.25"/>
    <x v="558"/>
  </r>
  <r>
    <x v="0"/>
    <x v="8"/>
    <x v="11"/>
    <x v="546"/>
    <d v="2013-01-20T21:00:00"/>
    <x v="3"/>
    <x v="6"/>
    <s v="Boiler"/>
    <x v="0"/>
    <n v="1000"/>
    <x v="0"/>
    <x v="0"/>
    <n v="528"/>
    <n v="56.866666666665999"/>
    <x v="559"/>
  </r>
  <r>
    <x v="7"/>
    <x v="11"/>
    <x v="65"/>
    <x v="547"/>
    <d v="2013-01-23T00:15:00"/>
    <x v="0"/>
    <x v="4"/>
    <s v="Boiler"/>
    <x v="0"/>
    <n v="1000"/>
    <x v="0"/>
    <x v="1"/>
    <n v="400.000020811654"/>
    <n v="160.166666666667"/>
    <x v="560"/>
  </r>
  <r>
    <x v="2"/>
    <x v="2"/>
    <x v="30"/>
    <x v="548"/>
    <d v="2013-01-23T21:48:00"/>
    <x v="0"/>
    <x v="25"/>
    <s v="Boiler"/>
    <x v="0"/>
    <n v="1050"/>
    <x v="2"/>
    <x v="1"/>
    <n v="577"/>
    <n v="63.8"/>
    <x v="561"/>
  </r>
  <r>
    <x v="5"/>
    <x v="5"/>
    <x v="45"/>
    <x v="549"/>
    <d v="2013-01-24T15:06:00"/>
    <x v="1"/>
    <x v="132"/>
    <s v="Boiler"/>
    <x v="0"/>
    <n v="1060"/>
    <x v="5"/>
    <x v="0"/>
    <n v="199.000084674005"/>
    <n v="39.366666666665999"/>
    <x v="562"/>
  </r>
  <r>
    <x v="2"/>
    <x v="2"/>
    <x v="28"/>
    <x v="550"/>
    <d v="2013-01-24T15:53:00"/>
    <x v="0"/>
    <x v="25"/>
    <s v="Boiler"/>
    <x v="0"/>
    <n v="1000"/>
    <x v="0"/>
    <x v="0"/>
    <n v="577"/>
    <n v="88.95"/>
    <x v="563"/>
  </r>
  <r>
    <x v="5"/>
    <x v="5"/>
    <x v="6"/>
    <x v="551"/>
    <d v="2013-01-28T01:00:00"/>
    <x v="0"/>
    <x v="8"/>
    <s v="Boiler"/>
    <x v="0"/>
    <n v="1000"/>
    <x v="0"/>
    <x v="0"/>
    <n v="199.00008478168701"/>
    <n v="39.316666666666002"/>
    <x v="564"/>
  </r>
  <r>
    <x v="7"/>
    <x v="24"/>
    <x v="49"/>
    <x v="552"/>
    <d v="2013-01-29T06:03:00"/>
    <x v="0"/>
    <x v="28"/>
    <s v="Boiler"/>
    <x v="0"/>
    <n v="1090"/>
    <x v="7"/>
    <x v="1"/>
    <n v="594.99998309525802"/>
    <n v="197.183333333333"/>
    <x v="565"/>
  </r>
  <r>
    <x v="7"/>
    <x v="18"/>
    <x v="27"/>
    <x v="553"/>
    <d v="2013-01-30T16:45:00"/>
    <x v="3"/>
    <x v="25"/>
    <s v="Boiler"/>
    <x v="0"/>
    <n v="1000"/>
    <x v="0"/>
    <x v="1"/>
    <n v="1320"/>
    <n v="110.48333333333299"/>
    <x v="566"/>
  </r>
  <r>
    <x v="7"/>
    <x v="24"/>
    <x v="49"/>
    <x v="554"/>
    <d v="2013-01-30T18:03:00"/>
    <x v="9"/>
    <x v="27"/>
    <s v="Boiler"/>
    <x v="0"/>
    <n v="1000"/>
    <x v="0"/>
    <x v="1"/>
    <n v="595"/>
    <n v="24"/>
    <x v="567"/>
  </r>
  <r>
    <x v="7"/>
    <x v="24"/>
    <x v="49"/>
    <x v="555"/>
    <d v="2013-01-31T22:00:00"/>
    <x v="0"/>
    <x v="132"/>
    <s v="Boiler"/>
    <x v="0"/>
    <n v="1000"/>
    <x v="0"/>
    <x v="1"/>
    <n v="595"/>
    <n v="27.95"/>
    <x v="568"/>
  </r>
  <r>
    <x v="4"/>
    <x v="4"/>
    <x v="44"/>
    <x v="556"/>
    <d v="2013-01-31T23:16:00"/>
    <x v="3"/>
    <x v="132"/>
    <s v="Boiler"/>
    <x v="0"/>
    <n v="1020"/>
    <x v="3"/>
    <x v="0"/>
    <n v="205"/>
    <n v="72"/>
    <x v="569"/>
  </r>
  <r>
    <x v="4"/>
    <x v="4"/>
    <x v="44"/>
    <x v="557"/>
    <d v="2013-02-02T17:30:00"/>
    <x v="7"/>
    <x v="8"/>
    <s v="Boiler"/>
    <x v="0"/>
    <n v="1020"/>
    <x v="3"/>
    <x v="0"/>
    <n v="204.99992107340199"/>
    <n v="42.233333333333"/>
    <x v="570"/>
  </r>
  <r>
    <x v="7"/>
    <x v="24"/>
    <x v="52"/>
    <x v="558"/>
    <d v="2013-02-04T01:48:00"/>
    <x v="2"/>
    <x v="25"/>
    <s v="Boiler"/>
    <x v="0"/>
    <n v="1060"/>
    <x v="5"/>
    <x v="0"/>
    <n v="595.00000959186605"/>
    <n v="347.51666666666699"/>
    <x v="571"/>
  </r>
  <r>
    <x v="12"/>
    <x v="23"/>
    <x v="47"/>
    <x v="559"/>
    <d v="2013-02-04T15:40:00"/>
    <x v="0"/>
    <x v="2"/>
    <s v="Boiler"/>
    <x v="0"/>
    <n v="1003"/>
    <x v="10"/>
    <x v="0"/>
    <n v="160.99995719178099"/>
    <n v="77.866666666666006"/>
    <x v="572"/>
  </r>
  <r>
    <x v="2"/>
    <x v="2"/>
    <x v="28"/>
    <x v="560"/>
    <d v="2013-02-05T04:03:00"/>
    <x v="0"/>
    <x v="16"/>
    <s v="Boiler"/>
    <x v="0"/>
    <n v="1000"/>
    <x v="0"/>
    <x v="0"/>
    <n v="577"/>
    <n v="22.05"/>
    <x v="573"/>
  </r>
  <r>
    <x v="0"/>
    <x v="29"/>
    <x v="59"/>
    <x v="561"/>
    <d v="2013-02-07T07:01:00"/>
    <x v="2"/>
    <x v="39"/>
    <s v="Boiler"/>
    <x v="0"/>
    <n v="1050"/>
    <x v="2"/>
    <x v="0"/>
    <n v="528"/>
    <n v="51.833333333333002"/>
    <x v="574"/>
  </r>
  <r>
    <x v="13"/>
    <x v="35"/>
    <x v="80"/>
    <x v="562"/>
    <d v="2013-02-09T13:37:00"/>
    <x v="0"/>
    <x v="9"/>
    <s v="Boiler"/>
    <x v="0"/>
    <n v="1080"/>
    <x v="4"/>
    <x v="0"/>
    <n v="638"/>
    <n v="78.349999999999994"/>
    <x v="575"/>
  </r>
  <r>
    <x v="0"/>
    <x v="0"/>
    <x v="0"/>
    <x v="563"/>
    <d v="2013-02-10T21:40:00"/>
    <x v="3"/>
    <x v="27"/>
    <s v="Boiler"/>
    <x v="0"/>
    <n v="1030"/>
    <x v="13"/>
    <x v="0"/>
    <n v="674.99999999999898"/>
    <n v="45.516666666665998"/>
    <x v="576"/>
  </r>
  <r>
    <x v="7"/>
    <x v="9"/>
    <x v="12"/>
    <x v="564"/>
    <d v="2013-02-12T17:59:00"/>
    <x v="3"/>
    <x v="2"/>
    <s v="Boiler"/>
    <x v="0"/>
    <n v="1010"/>
    <x v="8"/>
    <x v="1"/>
    <n v="215.00000419824099"/>
    <n v="793.98333333333301"/>
    <x v="577"/>
  </r>
  <r>
    <x v="2"/>
    <x v="2"/>
    <x v="30"/>
    <x v="565"/>
    <d v="2013-02-13T12:16:00"/>
    <x v="0"/>
    <x v="217"/>
    <s v="Boiler"/>
    <x v="0"/>
    <n v="1080"/>
    <x v="4"/>
    <x v="1"/>
    <n v="577"/>
    <n v="23.7"/>
    <x v="578"/>
  </r>
  <r>
    <x v="5"/>
    <x v="5"/>
    <x v="36"/>
    <x v="566"/>
    <d v="2013-02-17T21:25:00"/>
    <x v="3"/>
    <x v="34"/>
    <s v="Boiler"/>
    <x v="0"/>
    <n v="1040"/>
    <x v="11"/>
    <x v="0"/>
    <n v="199"/>
    <n v="23.55"/>
    <x v="579"/>
  </r>
  <r>
    <x v="5"/>
    <x v="5"/>
    <x v="36"/>
    <x v="567"/>
    <d v="2013-02-18T07:40:00"/>
    <x v="7"/>
    <x v="7"/>
    <s v="Boiler"/>
    <x v="0"/>
    <n v="1040"/>
    <x v="11"/>
    <x v="0"/>
    <n v="199"/>
    <n v="10.25"/>
    <x v="580"/>
  </r>
  <r>
    <x v="2"/>
    <x v="2"/>
    <x v="28"/>
    <x v="568"/>
    <d v="2013-02-20T00:09:00"/>
    <x v="0"/>
    <x v="49"/>
    <s v="Boiler"/>
    <x v="0"/>
    <n v="1050"/>
    <x v="2"/>
    <x v="0"/>
    <n v="577.00003206155804"/>
    <n v="103.966666666667"/>
    <x v="581"/>
  </r>
  <r>
    <x v="4"/>
    <x v="4"/>
    <x v="7"/>
    <x v="569"/>
    <d v="2013-02-20T08:00:00"/>
    <x v="0"/>
    <x v="27"/>
    <s v="Boiler"/>
    <x v="0"/>
    <n v="1000"/>
    <x v="0"/>
    <x v="0"/>
    <n v="204.99995992787001"/>
    <n v="83.183333333332996"/>
    <x v="582"/>
  </r>
  <r>
    <x v="0"/>
    <x v="19"/>
    <x v="35"/>
    <x v="570"/>
    <d v="2013-02-23T15:57:00"/>
    <x v="3"/>
    <x v="3"/>
    <s v="Boiler"/>
    <x v="0"/>
    <n v="1080"/>
    <x v="4"/>
    <x v="0"/>
    <n v="310"/>
    <n v="80.95"/>
    <x v="583"/>
  </r>
  <r>
    <x v="7"/>
    <x v="9"/>
    <x v="48"/>
    <x v="571"/>
    <d v="2013-02-23T16:00:00"/>
    <x v="0"/>
    <x v="29"/>
    <s v="Boiler"/>
    <x v="0"/>
    <n v="1010"/>
    <x v="8"/>
    <x v="1"/>
    <n v="215.00001895734599"/>
    <n v="175.833333333333"/>
    <x v="584"/>
  </r>
  <r>
    <x v="4"/>
    <x v="4"/>
    <x v="7"/>
    <x v="572"/>
    <d v="2013-02-24T10:55:00"/>
    <x v="0"/>
    <x v="34"/>
    <s v="Boiler"/>
    <x v="0"/>
    <n v="1000"/>
    <x v="0"/>
    <x v="0"/>
    <n v="205.00003369839899"/>
    <n v="98.916666666666003"/>
    <x v="585"/>
  </r>
  <r>
    <x v="2"/>
    <x v="2"/>
    <x v="28"/>
    <x v="573"/>
    <d v="2013-02-25T06:52:00"/>
    <x v="0"/>
    <x v="53"/>
    <s v="Boiler"/>
    <x v="0"/>
    <n v="1000"/>
    <x v="0"/>
    <x v="0"/>
    <n v="577.00010764262595"/>
    <n v="61.933333333333003"/>
    <x v="586"/>
  </r>
  <r>
    <x v="7"/>
    <x v="11"/>
    <x v="77"/>
    <x v="574"/>
    <d v="2013-03-01T00:25:00"/>
    <x v="0"/>
    <x v="7"/>
    <s v="Boiler"/>
    <x v="0"/>
    <n v="1000"/>
    <x v="0"/>
    <x v="1"/>
    <n v="400.00012787723801"/>
    <n v="52.133333333332999"/>
    <x v="587"/>
  </r>
  <r>
    <x v="3"/>
    <x v="3"/>
    <x v="3"/>
    <x v="575"/>
    <d v="2013-03-01T18:40:00"/>
    <x v="5"/>
    <x v="193"/>
    <s v="Boiler"/>
    <x v="0"/>
    <n v="1000"/>
    <x v="0"/>
    <x v="1"/>
    <n v="444.99901477832498"/>
    <n v="1.1581410256410001"/>
    <x v="588"/>
  </r>
  <r>
    <x v="3"/>
    <x v="25"/>
    <x v="51"/>
    <x v="576"/>
    <d v="2013-03-03T12:39:00"/>
    <x v="0"/>
    <x v="27"/>
    <s v="Boiler"/>
    <x v="0"/>
    <n v="1060"/>
    <x v="5"/>
    <x v="1"/>
    <n v="384.99997462894902"/>
    <n v="120.43472222222201"/>
    <x v="589"/>
  </r>
  <r>
    <x v="3"/>
    <x v="3"/>
    <x v="3"/>
    <x v="577"/>
    <d v="2013-03-03T17:28:00"/>
    <x v="0"/>
    <x v="13"/>
    <s v="Boiler"/>
    <x v="0"/>
    <n v="1000"/>
    <x v="0"/>
    <x v="1"/>
    <n v="1300"/>
    <n v="46.8"/>
    <x v="590"/>
  </r>
  <r>
    <x v="4"/>
    <x v="4"/>
    <x v="7"/>
    <x v="578"/>
    <d v="2013-03-05T00:49:00"/>
    <x v="1"/>
    <x v="8"/>
    <s v="Boiler"/>
    <x v="0"/>
    <n v="1000"/>
    <x v="0"/>
    <x v="0"/>
    <n v="205.00001850138801"/>
    <n v="180.166666666667"/>
    <x v="591"/>
  </r>
  <r>
    <x v="4"/>
    <x v="4"/>
    <x v="63"/>
    <x v="579"/>
    <d v="2013-03-09T11:40:00"/>
    <x v="1"/>
    <x v="21"/>
    <s v="Boiler"/>
    <x v="0"/>
    <n v="1000"/>
    <x v="0"/>
    <x v="0"/>
    <n v="205.00006464124101"/>
    <n v="51.566666666666002"/>
    <x v="592"/>
  </r>
  <r>
    <x v="2"/>
    <x v="2"/>
    <x v="28"/>
    <x v="580"/>
    <d v="2013-03-09T21:11:00"/>
    <x v="0"/>
    <x v="228"/>
    <s v="Boiler"/>
    <x v="0"/>
    <n v="1000"/>
    <x v="0"/>
    <x v="0"/>
    <n v="576.999931530298"/>
    <n v="48.683333333333003"/>
    <x v="593"/>
  </r>
  <r>
    <x v="12"/>
    <x v="30"/>
    <x v="64"/>
    <x v="581"/>
    <d v="2013-03-09T21:46:00"/>
    <x v="0"/>
    <x v="3"/>
    <s v="Boiler"/>
    <x v="0"/>
    <n v="1050"/>
    <x v="2"/>
    <x v="0"/>
    <n v="457.99999665585398"/>
    <n v="996.76666666666699"/>
    <x v="594"/>
  </r>
  <r>
    <x v="2"/>
    <x v="2"/>
    <x v="28"/>
    <x v="582"/>
    <d v="2013-03-12T14:23:00"/>
    <x v="0"/>
    <x v="229"/>
    <s v="Boiler"/>
    <x v="0"/>
    <n v="1000"/>
    <x v="0"/>
    <x v="0"/>
    <n v="576.99991631799196"/>
    <n v="39.833333333333002"/>
    <x v="595"/>
  </r>
  <r>
    <x v="4"/>
    <x v="4"/>
    <x v="63"/>
    <x v="583"/>
    <d v="2013-03-12T20:00:00"/>
    <x v="0"/>
    <x v="12"/>
    <s v="Boiler"/>
    <x v="0"/>
    <n v="1000"/>
    <x v="0"/>
    <x v="0"/>
    <n v="205"/>
    <n v="12.5"/>
    <x v="596"/>
  </r>
  <r>
    <x v="2"/>
    <x v="2"/>
    <x v="14"/>
    <x v="584"/>
    <d v="2013-03-13T18:11:00"/>
    <x v="0"/>
    <x v="199"/>
    <s v="Boiler"/>
    <x v="0"/>
    <n v="1070"/>
    <x v="14"/>
    <x v="0"/>
    <n v="577"/>
    <n v="53.95"/>
    <x v="597"/>
  </r>
  <r>
    <x v="4"/>
    <x v="4"/>
    <x v="63"/>
    <x v="585"/>
    <d v="2013-03-15T10:30:00"/>
    <x v="0"/>
    <x v="195"/>
    <s v="Boiler"/>
    <x v="0"/>
    <n v="1050"/>
    <x v="2"/>
    <x v="0"/>
    <n v="205"/>
    <n v="62.5"/>
    <x v="598"/>
  </r>
  <r>
    <x v="10"/>
    <x v="16"/>
    <x v="41"/>
    <x v="586"/>
    <d v="2013-03-15T14:40:00"/>
    <x v="0"/>
    <x v="34"/>
    <s v="Boiler"/>
    <x v="0"/>
    <n v="1000"/>
    <x v="0"/>
    <x v="1"/>
    <n v="150"/>
    <n v="402.16666666666703"/>
    <x v="599"/>
  </r>
  <r>
    <x v="2"/>
    <x v="2"/>
    <x v="28"/>
    <x v="587"/>
    <d v="2013-03-16T21:51:00"/>
    <x v="0"/>
    <x v="113"/>
    <s v="Boiler"/>
    <x v="0"/>
    <n v="1050"/>
    <x v="2"/>
    <x v="0"/>
    <n v="577.00005379236097"/>
    <n v="61.966666666666001"/>
    <x v="600"/>
  </r>
  <r>
    <x v="0"/>
    <x v="19"/>
    <x v="73"/>
    <x v="588"/>
    <d v="2013-03-19T16:00:00"/>
    <x v="3"/>
    <x v="34"/>
    <s v="Boiler"/>
    <x v="0"/>
    <n v="1080"/>
    <x v="4"/>
    <x v="0"/>
    <n v="360"/>
    <n v="10"/>
    <x v="601"/>
  </r>
  <r>
    <x v="2"/>
    <x v="2"/>
    <x v="2"/>
    <x v="589"/>
    <d v="2013-03-19T17:32:00"/>
    <x v="0"/>
    <x v="64"/>
    <s v="Boiler"/>
    <x v="0"/>
    <n v="1070"/>
    <x v="14"/>
    <x v="0"/>
    <n v="576.99996056782402"/>
    <n v="84.533333333333005"/>
    <x v="602"/>
  </r>
  <r>
    <x v="6"/>
    <x v="10"/>
    <x v="43"/>
    <x v="590"/>
    <d v="2013-03-21T21:45:00"/>
    <x v="2"/>
    <x v="12"/>
    <s v="Boiler"/>
    <x v="0"/>
    <n v="1060"/>
    <x v="5"/>
    <x v="1"/>
    <n v="200"/>
    <n v="138.6"/>
    <x v="603"/>
  </r>
  <r>
    <x v="1"/>
    <x v="12"/>
    <x v="57"/>
    <x v="591"/>
    <d v="2013-03-22T15:10:00"/>
    <x v="1"/>
    <x v="27"/>
    <s v="Boiler"/>
    <x v="0"/>
    <n v="1050"/>
    <x v="2"/>
    <x v="1"/>
    <n v="205"/>
    <n v="83.85"/>
    <x v="604"/>
  </r>
  <r>
    <x v="2"/>
    <x v="2"/>
    <x v="30"/>
    <x v="592"/>
    <d v="2013-03-23T18:51:00"/>
    <x v="0"/>
    <x v="196"/>
    <s v="Boiler"/>
    <x v="0"/>
    <n v="1050"/>
    <x v="2"/>
    <x v="1"/>
    <n v="576.99997065297202"/>
    <n v="113.583333333333"/>
    <x v="605"/>
  </r>
  <r>
    <x v="6"/>
    <x v="10"/>
    <x v="43"/>
    <x v="593"/>
    <d v="2013-03-25T18:32:00"/>
    <x v="2"/>
    <x v="16"/>
    <s v="Boiler"/>
    <x v="0"/>
    <n v="1060"/>
    <x v="5"/>
    <x v="1"/>
    <n v="200.00012779552699"/>
    <n v="52.166666666666003"/>
    <x v="606"/>
  </r>
  <r>
    <x v="4"/>
    <x v="4"/>
    <x v="63"/>
    <x v="594"/>
    <d v="2013-03-29T16:18:00"/>
    <x v="1"/>
    <x v="13"/>
    <s v="Boiler"/>
    <x v="0"/>
    <n v="1060"/>
    <x v="5"/>
    <x v="0"/>
    <n v="205.000033046927"/>
    <n v="100.866666666667"/>
    <x v="607"/>
  </r>
  <r>
    <x v="7"/>
    <x v="24"/>
    <x v="52"/>
    <x v="595"/>
    <d v="2013-03-30T14:31:00"/>
    <x v="0"/>
    <x v="195"/>
    <s v="Boiler"/>
    <x v="0"/>
    <n v="1000"/>
    <x v="0"/>
    <x v="0"/>
    <n v="595"/>
    <n v="73.95"/>
    <x v="608"/>
  </r>
  <r>
    <x v="2"/>
    <x v="2"/>
    <x v="14"/>
    <x v="596"/>
    <d v="2013-03-30T20:12:00"/>
    <x v="0"/>
    <x v="51"/>
    <s v="Boiler"/>
    <x v="0"/>
    <n v="1070"/>
    <x v="14"/>
    <x v="0"/>
    <n v="577.00005387931003"/>
    <n v="61.866666666665999"/>
    <x v="609"/>
  </r>
  <r>
    <x v="7"/>
    <x v="16"/>
    <x v="74"/>
    <x v="597"/>
    <d v="2013-04-09T09:00:00"/>
    <x v="0"/>
    <x v="39"/>
    <s v="Boiler"/>
    <x v="0"/>
    <n v="1000"/>
    <x v="0"/>
    <x v="1"/>
    <n v="150"/>
    <n v="504.3"/>
    <x v="610"/>
  </r>
  <r>
    <x v="5"/>
    <x v="5"/>
    <x v="6"/>
    <x v="598"/>
    <d v="2013-04-11T23:01:00"/>
    <x v="3"/>
    <x v="10"/>
    <s v="Boiler"/>
    <x v="0"/>
    <n v="1000"/>
    <x v="0"/>
    <x v="0"/>
    <n v="199.00000469637899"/>
    <n v="1419.5333333333299"/>
    <x v="611"/>
  </r>
  <r>
    <x v="6"/>
    <x v="10"/>
    <x v="15"/>
    <x v="599"/>
    <d v="2013-04-12T17:01:00"/>
    <x v="0"/>
    <x v="15"/>
    <s v="Boiler"/>
    <x v="0"/>
    <n v="1040"/>
    <x v="11"/>
    <x v="1"/>
    <n v="199.99998066138099"/>
    <n v="172.36666666666699"/>
    <x v="612"/>
  </r>
  <r>
    <x v="7"/>
    <x v="9"/>
    <x v="48"/>
    <x v="600"/>
    <d v="2013-04-15T21:23:00"/>
    <x v="0"/>
    <x v="194"/>
    <s v="Boiler"/>
    <x v="0"/>
    <n v="1010"/>
    <x v="8"/>
    <x v="1"/>
    <n v="200.00005594405599"/>
    <n v="59.583333333333002"/>
    <x v="613"/>
  </r>
  <r>
    <x v="4"/>
    <x v="4"/>
    <x v="7"/>
    <x v="601"/>
    <d v="2013-04-16T00:00:00"/>
    <x v="1"/>
    <x v="15"/>
    <s v="Boiler"/>
    <x v="0"/>
    <n v="1050"/>
    <x v="2"/>
    <x v="0"/>
    <n v="199"/>
    <n v="112.03700000000001"/>
    <x v="614"/>
  </r>
  <r>
    <x v="4"/>
    <x v="4"/>
    <x v="53"/>
    <x v="602"/>
    <d v="2013-04-19T20:45:00"/>
    <x v="1"/>
    <x v="29"/>
    <s v="Boiler"/>
    <x v="0"/>
    <n v="1060"/>
    <x v="5"/>
    <x v="0"/>
    <n v="199"/>
    <n v="94.325999999999993"/>
    <x v="615"/>
  </r>
  <r>
    <x v="2"/>
    <x v="2"/>
    <x v="30"/>
    <x v="603"/>
    <d v="2013-04-22T21:40:00"/>
    <x v="0"/>
    <x v="68"/>
    <s v="Boiler"/>
    <x v="0"/>
    <n v="1000"/>
    <x v="0"/>
    <x v="1"/>
    <n v="577.00005549389505"/>
    <n v="60.066666666666002"/>
    <x v="616"/>
  </r>
  <r>
    <x v="0"/>
    <x v="0"/>
    <x v="0"/>
    <x v="604"/>
    <d v="2013-04-22T22:49:00"/>
    <x v="5"/>
    <x v="20"/>
    <s v="Boiler"/>
    <x v="0"/>
    <n v="1000"/>
    <x v="0"/>
    <x v="0"/>
    <n v="25.000106951871"/>
    <n v="1.1543209876539999"/>
    <x v="617"/>
  </r>
  <r>
    <x v="0"/>
    <x v="19"/>
    <x v="35"/>
    <x v="605"/>
    <d v="2013-04-25T07:10:00"/>
    <x v="0"/>
    <x v="11"/>
    <s v="Boiler"/>
    <x v="0"/>
    <n v="1000"/>
    <x v="0"/>
    <x v="0"/>
    <n v="310"/>
    <n v="144.05000000000001"/>
    <x v="618"/>
  </r>
  <r>
    <x v="0"/>
    <x v="0"/>
    <x v="0"/>
    <x v="606"/>
    <d v="2013-04-25T11:20:00"/>
    <x v="3"/>
    <x v="105"/>
    <s v="Boiler"/>
    <x v="0"/>
    <n v="1000"/>
    <x v="0"/>
    <x v="0"/>
    <n v="675"/>
    <n v="60.516666666665998"/>
    <x v="619"/>
  </r>
  <r>
    <x v="0"/>
    <x v="19"/>
    <x v="35"/>
    <x v="607"/>
    <d v="2013-04-27T17:47:00"/>
    <x v="0"/>
    <x v="9"/>
    <s v="Boiler"/>
    <x v="0"/>
    <n v="1000"/>
    <x v="0"/>
    <x v="0"/>
    <n v="309.99993624481999"/>
    <n v="52.283333333332997"/>
    <x v="620"/>
  </r>
  <r>
    <x v="2"/>
    <x v="2"/>
    <x v="28"/>
    <x v="608"/>
    <d v="2013-04-30T08:49:00"/>
    <x v="0"/>
    <x v="22"/>
    <s v="Boiler"/>
    <x v="0"/>
    <n v="1000"/>
    <x v="0"/>
    <x v="0"/>
    <n v="577.00018348623803"/>
    <n v="36.333333333333002"/>
    <x v="621"/>
  </r>
  <r>
    <x v="4"/>
    <x v="4"/>
    <x v="44"/>
    <x v="609"/>
    <d v="2013-05-01T14:13:00"/>
    <x v="1"/>
    <x v="217"/>
    <s v="Boiler"/>
    <x v="0"/>
    <n v="1000"/>
    <x v="0"/>
    <x v="0"/>
    <n v="199.00003767897499"/>
    <n v="88.024333333333004"/>
    <x v="622"/>
  </r>
  <r>
    <x v="7"/>
    <x v="9"/>
    <x v="48"/>
    <x v="610"/>
    <d v="2013-05-06T15:00:00"/>
    <x v="2"/>
    <x v="22"/>
    <s v="Boiler"/>
    <x v="0"/>
    <n v="1010"/>
    <x v="8"/>
    <x v="1"/>
    <n v="199.999978925184"/>
    <n v="158.166666666667"/>
    <x v="623"/>
  </r>
  <r>
    <x v="6"/>
    <x v="10"/>
    <x v="43"/>
    <x v="611"/>
    <d v="2013-05-10T23:00:00"/>
    <x v="2"/>
    <x v="43"/>
    <s v="Boiler"/>
    <x v="0"/>
    <n v="1060"/>
    <x v="5"/>
    <x v="1"/>
    <n v="200"/>
    <n v="422.8"/>
    <x v="624"/>
  </r>
  <r>
    <x v="2"/>
    <x v="2"/>
    <x v="30"/>
    <x v="612"/>
    <d v="2013-05-12T01:57:00"/>
    <x v="0"/>
    <x v="213"/>
    <s v="Boiler"/>
    <x v="0"/>
    <n v="1050"/>
    <x v="2"/>
    <x v="1"/>
    <n v="577.00002565747297"/>
    <n v="129.916666666667"/>
    <x v="625"/>
  </r>
  <r>
    <x v="6"/>
    <x v="6"/>
    <x v="18"/>
    <x v="613"/>
    <d v="2013-05-16T08:51:00"/>
    <x v="3"/>
    <x v="116"/>
    <s v="Boiler"/>
    <x v="0"/>
    <n v="1000"/>
    <x v="0"/>
    <x v="0"/>
    <n v="1299.9999821731001"/>
    <n v="186.98333333333301"/>
    <x v="626"/>
  </r>
  <r>
    <x v="0"/>
    <x v="19"/>
    <x v="35"/>
    <x v="614"/>
    <d v="2013-05-17T11:55:00"/>
    <x v="3"/>
    <x v="18"/>
    <s v="Boiler"/>
    <x v="0"/>
    <n v="1080"/>
    <x v="4"/>
    <x v="0"/>
    <n v="310.00003238866401"/>
    <n v="102.916666666667"/>
    <x v="627"/>
  </r>
  <r>
    <x v="12"/>
    <x v="23"/>
    <x v="71"/>
    <x v="615"/>
    <d v="2013-05-20T17:02:00"/>
    <x v="3"/>
    <x v="16"/>
    <s v="Boiler"/>
    <x v="0"/>
    <n v="1080"/>
    <x v="4"/>
    <x v="0"/>
    <n v="146.00007930214099"/>
    <n v="42.033333333332997"/>
    <x v="628"/>
  </r>
  <r>
    <x v="2"/>
    <x v="2"/>
    <x v="14"/>
    <x v="616"/>
    <d v="2013-05-27T00:56:00"/>
    <x v="0"/>
    <x v="150"/>
    <s v="Boiler"/>
    <x v="0"/>
    <n v="1070"/>
    <x v="14"/>
    <x v="0"/>
    <n v="576.99994396189402"/>
    <n v="59.483333333333"/>
    <x v="629"/>
  </r>
  <r>
    <x v="2"/>
    <x v="2"/>
    <x v="2"/>
    <x v="617"/>
    <d v="2013-05-27T07:36:00"/>
    <x v="5"/>
    <x v="84"/>
    <s v="Boiler"/>
    <x v="0"/>
    <n v="1000"/>
    <x v="0"/>
    <x v="0"/>
    <n v="142.5"/>
    <n v="3.893847487001"/>
    <x v="630"/>
  </r>
  <r>
    <x v="7"/>
    <x v="24"/>
    <x v="49"/>
    <x v="618"/>
    <d v="2013-05-27T10:06:00"/>
    <x v="5"/>
    <x v="110"/>
    <s v="Boiler"/>
    <x v="0"/>
    <n v="1000"/>
    <x v="0"/>
    <x v="1"/>
    <n v="165"/>
    <n v="1.4697478991590001"/>
    <x v="631"/>
  </r>
  <r>
    <x v="5"/>
    <x v="5"/>
    <x v="45"/>
    <x v="619"/>
    <d v="2013-05-27T15:21:00"/>
    <x v="1"/>
    <x v="49"/>
    <s v="Boiler"/>
    <x v="0"/>
    <n v="1000"/>
    <x v="0"/>
    <x v="0"/>
    <n v="195"/>
    <n v="56.376884422110003"/>
    <x v="632"/>
  </r>
  <r>
    <x v="13"/>
    <x v="35"/>
    <x v="80"/>
    <x v="620"/>
    <d v="2013-05-29T09:22:00"/>
    <x v="0"/>
    <x v="20"/>
    <s v="Boiler"/>
    <x v="0"/>
    <n v="1035"/>
    <x v="12"/>
    <x v="0"/>
    <n v="638"/>
    <n v="94"/>
    <x v="633"/>
  </r>
  <r>
    <x v="0"/>
    <x v="34"/>
    <x v="79"/>
    <x v="621"/>
    <d v="2013-05-29T16:00:00"/>
    <x v="0"/>
    <x v="39"/>
    <s v="Boiler"/>
    <x v="0"/>
    <n v="1080"/>
    <x v="4"/>
    <x v="0"/>
    <n v="110.00004846135199"/>
    <n v="68.783333333333005"/>
    <x v="634"/>
  </r>
  <r>
    <x v="2"/>
    <x v="2"/>
    <x v="2"/>
    <x v="622"/>
    <d v="2013-05-30T01:03:00"/>
    <x v="0"/>
    <x v="36"/>
    <s v="Boiler"/>
    <x v="0"/>
    <n v="1000"/>
    <x v="0"/>
    <x v="0"/>
    <n v="567.50007639419402"/>
    <n v="64.372400346619997"/>
    <x v="635"/>
  </r>
  <r>
    <x v="7"/>
    <x v="18"/>
    <x v="37"/>
    <x v="623"/>
    <d v="2013-05-30T17:07:00"/>
    <x v="3"/>
    <x v="148"/>
    <s v="Boiler"/>
    <x v="0"/>
    <n v="1000"/>
    <x v="0"/>
    <x v="1"/>
    <n v="1320"/>
    <n v="303.61666666666702"/>
    <x v="636"/>
  </r>
  <r>
    <x v="12"/>
    <x v="23"/>
    <x v="47"/>
    <x v="624"/>
    <d v="2013-06-02T00:33:00"/>
    <x v="3"/>
    <x v="21"/>
    <s v="Boiler"/>
    <x v="0"/>
    <n v="1050"/>
    <x v="2"/>
    <x v="0"/>
    <n v="161"/>
    <n v="35.299999999999997"/>
    <x v="637"/>
  </r>
  <r>
    <x v="0"/>
    <x v="34"/>
    <x v="93"/>
    <x v="625"/>
    <d v="2013-06-03T19:18:00"/>
    <x v="5"/>
    <x v="39"/>
    <s v="HRSG Boiler"/>
    <x v="1"/>
    <n v="1080"/>
    <x v="4"/>
    <x v="0"/>
    <n v="94.490232558138999"/>
    <n v="5.2630440414499997"/>
    <x v="638"/>
  </r>
  <r>
    <x v="1"/>
    <x v="1"/>
    <x v="5"/>
    <x v="626"/>
    <d v="2013-06-04T01:01:00"/>
    <x v="3"/>
    <x v="228"/>
    <s v="Boiler"/>
    <x v="0"/>
    <n v="1080"/>
    <x v="4"/>
    <x v="0"/>
    <n v="1300.0000163806901"/>
    <n v="406.98333333333301"/>
    <x v="639"/>
  </r>
  <r>
    <x v="7"/>
    <x v="24"/>
    <x v="49"/>
    <x v="627"/>
    <d v="2013-06-04T19:20:00"/>
    <x v="0"/>
    <x v="35"/>
    <s v="Boiler"/>
    <x v="0"/>
    <n v="1000"/>
    <x v="0"/>
    <x v="1"/>
    <n v="590.000016564519"/>
    <n v="199.54229691876799"/>
    <x v="640"/>
  </r>
  <r>
    <x v="7"/>
    <x v="11"/>
    <x v="16"/>
    <x v="628"/>
    <d v="2013-06-05T15:04:00"/>
    <x v="0"/>
    <x v="28"/>
    <s v="Boiler"/>
    <x v="0"/>
    <n v="1000"/>
    <x v="0"/>
    <x v="1"/>
    <n v="780"/>
    <n v="167.183333333333"/>
    <x v="641"/>
  </r>
  <r>
    <x v="0"/>
    <x v="19"/>
    <x v="73"/>
    <x v="629"/>
    <d v="2013-06-07T15:00:00"/>
    <x v="0"/>
    <x v="16"/>
    <s v="Boiler"/>
    <x v="0"/>
    <n v="1000"/>
    <x v="0"/>
    <x v="0"/>
    <n v="352"/>
    <n v="45.955555555555001"/>
    <x v="642"/>
  </r>
  <r>
    <x v="7"/>
    <x v="17"/>
    <x v="24"/>
    <x v="630"/>
    <d v="2013-06-09T23:00:00"/>
    <x v="5"/>
    <x v="24"/>
    <s v="Heat Recovery Steam Generator (HRSG)"/>
    <x v="1"/>
    <n v="6010"/>
    <x v="17"/>
    <x v="1"/>
    <n v="127.5"/>
    <n v="11.5"/>
    <x v="30"/>
  </r>
  <r>
    <x v="7"/>
    <x v="17"/>
    <x v="24"/>
    <x v="630"/>
    <d v="2013-06-09T23:00:00"/>
    <x v="5"/>
    <x v="215"/>
    <s v="HRSG Boiler"/>
    <x v="1"/>
    <n v="6010"/>
    <x v="17"/>
    <x v="1"/>
    <n v="127.5"/>
    <n v="11.5"/>
    <x v="643"/>
  </r>
  <r>
    <x v="2"/>
    <x v="2"/>
    <x v="28"/>
    <x v="631"/>
    <d v="2013-06-10T04:58:00"/>
    <x v="0"/>
    <x v="116"/>
    <s v="Boiler"/>
    <x v="0"/>
    <n v="1000"/>
    <x v="0"/>
    <x v="0"/>
    <n v="577"/>
    <n v="92.25"/>
    <x v="644"/>
  </r>
  <r>
    <x v="1"/>
    <x v="12"/>
    <x v="33"/>
    <x v="632"/>
    <d v="2013-06-11T09:30:00"/>
    <x v="0"/>
    <x v="20"/>
    <s v="Boiler"/>
    <x v="0"/>
    <n v="1000"/>
    <x v="0"/>
    <x v="1"/>
    <n v="499.99997597886102"/>
    <n v="138.76666666666699"/>
    <x v="645"/>
  </r>
  <r>
    <x v="2"/>
    <x v="2"/>
    <x v="2"/>
    <x v="633"/>
    <d v="2013-06-11T10:09:00"/>
    <x v="0"/>
    <x v="136"/>
    <s v="Boiler"/>
    <x v="0"/>
    <n v="1070"/>
    <x v="14"/>
    <x v="0"/>
    <n v="564"/>
    <n v="61.124436741766999"/>
    <x v="646"/>
  </r>
  <r>
    <x v="7"/>
    <x v="32"/>
    <x v="72"/>
    <x v="634"/>
    <d v="2013-06-11T22:40:00"/>
    <x v="0"/>
    <x v="4"/>
    <s v="Boiler"/>
    <x v="0"/>
    <n v="1080"/>
    <x v="4"/>
    <x v="1"/>
    <n v="94.999941537561995"/>
    <n v="54.165833333332998"/>
    <x v="647"/>
  </r>
  <r>
    <x v="1"/>
    <x v="12"/>
    <x v="57"/>
    <x v="635"/>
    <d v="2013-06-12T17:00:00"/>
    <x v="1"/>
    <x v="195"/>
    <s v="Boiler"/>
    <x v="0"/>
    <n v="1000"/>
    <x v="0"/>
    <x v="1"/>
    <n v="195"/>
    <n v="166.685365853658"/>
    <x v="648"/>
  </r>
  <r>
    <x v="6"/>
    <x v="10"/>
    <x v="15"/>
    <x v="636"/>
    <d v="2013-06-13T09:00:00"/>
    <x v="0"/>
    <x v="43"/>
    <s v="Boiler"/>
    <x v="0"/>
    <n v="1040"/>
    <x v="11"/>
    <x v="1"/>
    <n v="200.00004296455401"/>
    <n v="77.583333333333002"/>
    <x v="649"/>
  </r>
  <r>
    <x v="6"/>
    <x v="7"/>
    <x v="29"/>
    <x v="637"/>
    <d v="2013-06-14T17:11:00"/>
    <x v="0"/>
    <x v="16"/>
    <s v="Boiler"/>
    <x v="0"/>
    <n v="1000"/>
    <x v="0"/>
    <x v="0"/>
    <n v="230.00002454891401"/>
    <n v="132.89432624113499"/>
    <x v="650"/>
  </r>
  <r>
    <x v="7"/>
    <x v="13"/>
    <x v="75"/>
    <x v="638"/>
    <d v="2013-06-14T23:00:00"/>
    <x v="0"/>
    <x v="20"/>
    <s v="Boiler"/>
    <x v="0"/>
    <n v="1000"/>
    <x v="0"/>
    <x v="1"/>
    <n v="204.999987305617"/>
    <n v="256.33134920634899"/>
    <x v="651"/>
  </r>
  <r>
    <x v="4"/>
    <x v="4"/>
    <x v="63"/>
    <x v="639"/>
    <d v="2013-06-16T08:00:00"/>
    <x v="0"/>
    <x v="226"/>
    <s v="Boiler"/>
    <x v="0"/>
    <n v="1000"/>
    <x v="0"/>
    <x v="0"/>
    <n v="196"/>
    <n v="64.141000000000005"/>
    <x v="652"/>
  </r>
  <r>
    <x v="4"/>
    <x v="4"/>
    <x v="63"/>
    <x v="640"/>
    <d v="2013-06-16T12:30:00"/>
    <x v="0"/>
    <x v="148"/>
    <s v="Boiler"/>
    <x v="0"/>
    <n v="1020"/>
    <x v="3"/>
    <x v="0"/>
    <n v="196"/>
    <n v="4.41"/>
    <x v="653"/>
  </r>
  <r>
    <x v="7"/>
    <x v="17"/>
    <x v="26"/>
    <x v="641"/>
    <d v="2013-06-17T10:18:00"/>
    <x v="3"/>
    <x v="24"/>
    <s v="Heat Recovery Steam Generator (HRSG)"/>
    <x v="1"/>
    <n v="6010"/>
    <x v="17"/>
    <x v="1"/>
    <n v="156"/>
    <n v="165.50769230769299"/>
    <x v="30"/>
  </r>
  <r>
    <x v="7"/>
    <x v="17"/>
    <x v="26"/>
    <x v="641"/>
    <d v="2013-06-17T10:18:00"/>
    <x v="3"/>
    <x v="105"/>
    <s v="HRSG Boiler"/>
    <x v="1"/>
    <n v="6010"/>
    <x v="17"/>
    <x v="1"/>
    <n v="156"/>
    <n v="165.50769230769299"/>
    <x v="654"/>
  </r>
  <r>
    <x v="7"/>
    <x v="17"/>
    <x v="24"/>
    <x v="641"/>
    <d v="2013-06-17T11:52:00"/>
    <x v="3"/>
    <x v="24"/>
    <s v="HRSG Boiler"/>
    <x v="1"/>
    <n v="6010"/>
    <x v="17"/>
    <x v="1"/>
    <n v="255"/>
    <n v="180.86666666666699"/>
    <x v="30"/>
  </r>
  <r>
    <x v="7"/>
    <x v="17"/>
    <x v="24"/>
    <x v="641"/>
    <d v="2013-06-17T11:52:00"/>
    <x v="3"/>
    <x v="33"/>
    <s v="Heat Recovery Steam Generator (HRSG)"/>
    <x v="1"/>
    <n v="6010"/>
    <x v="17"/>
    <x v="1"/>
    <n v="255"/>
    <n v="180.86666666666699"/>
    <x v="655"/>
  </r>
  <r>
    <x v="1"/>
    <x v="1"/>
    <x v="1"/>
    <x v="642"/>
    <d v="2013-06-17T22:01:00"/>
    <x v="0"/>
    <x v="112"/>
    <s v="Boiler"/>
    <x v="0"/>
    <n v="1000"/>
    <x v="0"/>
    <x v="0"/>
    <n v="1315.00022197558"/>
    <n v="14.959785353535"/>
    <x v="656"/>
  </r>
  <r>
    <x v="7"/>
    <x v="17"/>
    <x v="25"/>
    <x v="630"/>
    <d v="2013-06-18T02:05:00"/>
    <x v="0"/>
    <x v="24"/>
    <s v="Heat Recovery Steam Generator (HRSG)"/>
    <x v="1"/>
    <n v="6010"/>
    <x v="17"/>
    <x v="1"/>
    <n v="156"/>
    <n v="201.307692307693"/>
    <x v="30"/>
  </r>
  <r>
    <x v="7"/>
    <x v="17"/>
    <x v="25"/>
    <x v="630"/>
    <d v="2013-06-18T02:05:00"/>
    <x v="0"/>
    <x v="108"/>
    <s v="HRSG Boiler"/>
    <x v="1"/>
    <n v="6010"/>
    <x v="17"/>
    <x v="1"/>
    <n v="156"/>
    <n v="201.307692307693"/>
    <x v="657"/>
  </r>
  <r>
    <x v="7"/>
    <x v="17"/>
    <x v="24"/>
    <x v="643"/>
    <d v="2013-06-18T02:05:00"/>
    <x v="5"/>
    <x v="24"/>
    <s v="HRSG Boiler"/>
    <x v="1"/>
    <n v="6010"/>
    <x v="17"/>
    <x v="1"/>
    <n v="127.500351699883"/>
    <n v="7.1083333333330003"/>
    <x v="30"/>
  </r>
  <r>
    <x v="7"/>
    <x v="17"/>
    <x v="24"/>
    <x v="643"/>
    <d v="2013-06-18T02:05:00"/>
    <x v="5"/>
    <x v="17"/>
    <s v="Heat Recovery Steam Generator (HRSG)"/>
    <x v="1"/>
    <n v="6010"/>
    <x v="17"/>
    <x v="1"/>
    <n v="127.500351699883"/>
    <n v="7.1083333333330003"/>
    <x v="658"/>
  </r>
  <r>
    <x v="0"/>
    <x v="19"/>
    <x v="35"/>
    <x v="644"/>
    <d v="2013-06-18T20:25:00"/>
    <x v="0"/>
    <x v="132"/>
    <s v="Boiler"/>
    <x v="0"/>
    <n v="1000"/>
    <x v="0"/>
    <x v="0"/>
    <n v="310.00003198464702"/>
    <n v="104.216666666667"/>
    <x v="659"/>
  </r>
  <r>
    <x v="7"/>
    <x v="18"/>
    <x v="37"/>
    <x v="645"/>
    <d v="2013-06-20T13:00:00"/>
    <x v="0"/>
    <x v="198"/>
    <s v="Boiler"/>
    <x v="0"/>
    <n v="1050"/>
    <x v="2"/>
    <x v="1"/>
    <n v="1320"/>
    <n v="179.816666666667"/>
    <x v="660"/>
  </r>
  <r>
    <x v="0"/>
    <x v="19"/>
    <x v="73"/>
    <x v="646"/>
    <d v="2013-06-21T08:45:00"/>
    <x v="3"/>
    <x v="52"/>
    <s v="Boiler"/>
    <x v="0"/>
    <n v="1080"/>
    <x v="4"/>
    <x v="0"/>
    <n v="351.99989706639298"/>
    <n v="31.663703703703"/>
    <x v="661"/>
  </r>
  <r>
    <x v="2"/>
    <x v="2"/>
    <x v="2"/>
    <x v="647"/>
    <d v="2013-06-22T09:55:00"/>
    <x v="0"/>
    <x v="1"/>
    <s v="Boiler"/>
    <x v="0"/>
    <n v="1000"/>
    <x v="0"/>
    <x v="0"/>
    <n v="564"/>
    <n v="104.133102253033"/>
    <x v="662"/>
  </r>
  <r>
    <x v="9"/>
    <x v="20"/>
    <x v="39"/>
    <x v="648"/>
    <d v="2013-06-28T15:00:00"/>
    <x v="1"/>
    <x v="149"/>
    <s v="Boiler"/>
    <x v="0"/>
    <n v="1090"/>
    <x v="7"/>
    <x v="1"/>
    <n v="800"/>
    <n v="125.65"/>
    <x v="663"/>
  </r>
  <r>
    <x v="7"/>
    <x v="9"/>
    <x v="48"/>
    <x v="649"/>
    <d v="2013-06-28T19:20:00"/>
    <x v="2"/>
    <x v="59"/>
    <s v="Boiler"/>
    <x v="0"/>
    <n v="1010"/>
    <x v="8"/>
    <x v="1"/>
    <n v="195"/>
    <n v="122.44374999999999"/>
    <x v="664"/>
  </r>
  <r>
    <x v="2"/>
    <x v="2"/>
    <x v="2"/>
    <x v="650"/>
    <d v="2013-06-28T19:53:00"/>
    <x v="0"/>
    <x v="124"/>
    <s v="Boiler"/>
    <x v="0"/>
    <n v="1000"/>
    <x v="0"/>
    <x v="0"/>
    <n v="564"/>
    <n v="120.66863084921999"/>
    <x v="665"/>
  </r>
  <r>
    <x v="0"/>
    <x v="26"/>
    <x v="54"/>
    <x v="651"/>
    <d v="2013-06-29T02:40:00"/>
    <x v="0"/>
    <x v="5"/>
    <s v="Boiler"/>
    <x v="0"/>
    <n v="1020"/>
    <x v="3"/>
    <x v="1"/>
    <n v="31"/>
    <n v="2605.9"/>
    <x v="666"/>
  </r>
  <r>
    <x v="7"/>
    <x v="11"/>
    <x v="77"/>
    <x v="652"/>
    <d v="2013-07-01T02:38:00"/>
    <x v="0"/>
    <x v="148"/>
    <s v="Boiler"/>
    <x v="0"/>
    <n v="1000"/>
    <x v="0"/>
    <x v="1"/>
    <n v="399.99995001249698"/>
    <n v="66.683333333332996"/>
    <x v="667"/>
  </r>
  <r>
    <x v="0"/>
    <x v="19"/>
    <x v="35"/>
    <x v="653"/>
    <d v="2013-07-02T16:00:00"/>
    <x v="3"/>
    <x v="7"/>
    <s v="Boiler"/>
    <x v="0"/>
    <n v="1080"/>
    <x v="4"/>
    <x v="0"/>
    <n v="310"/>
    <n v="34.5"/>
    <x v="668"/>
  </r>
  <r>
    <x v="7"/>
    <x v="18"/>
    <x v="37"/>
    <x v="654"/>
    <d v="2013-07-03T12:10:00"/>
    <x v="1"/>
    <x v="201"/>
    <s v="Boiler"/>
    <x v="0"/>
    <n v="1020"/>
    <x v="3"/>
    <x v="1"/>
    <n v="1320"/>
    <n v="130.5"/>
    <x v="669"/>
  </r>
  <r>
    <x v="4"/>
    <x v="4"/>
    <x v="63"/>
    <x v="655"/>
    <d v="2013-07-05T14:00:00"/>
    <x v="1"/>
    <x v="98"/>
    <s v="Boiler"/>
    <x v="0"/>
    <n v="1060"/>
    <x v="5"/>
    <x v="0"/>
    <n v="193.000033783784"/>
    <n v="95.213333333332997"/>
    <x v="670"/>
  </r>
  <r>
    <x v="7"/>
    <x v="13"/>
    <x v="50"/>
    <x v="656"/>
    <d v="2013-07-08T02:40:00"/>
    <x v="5"/>
    <x v="108"/>
    <s v="Boiler"/>
    <x v="0"/>
    <n v="1010"/>
    <x v="8"/>
    <x v="1"/>
    <n v="95"/>
    <n v="1.7190476190470001"/>
    <x v="671"/>
  </r>
  <r>
    <x v="7"/>
    <x v="13"/>
    <x v="50"/>
    <x v="657"/>
    <d v="2013-07-08T09:46:00"/>
    <x v="5"/>
    <x v="49"/>
    <s v="Boiler"/>
    <x v="0"/>
    <n v="1010"/>
    <x v="8"/>
    <x v="1"/>
    <n v="70"/>
    <n v="2.3666666666660001"/>
    <x v="672"/>
  </r>
  <r>
    <x v="4"/>
    <x v="4"/>
    <x v="4"/>
    <x v="658"/>
    <d v="2013-07-14T08:48:00"/>
    <x v="0"/>
    <x v="196"/>
    <s v="Boiler"/>
    <x v="0"/>
    <n v="1040"/>
    <x v="11"/>
    <x v="0"/>
    <n v="193.000034182191"/>
    <n v="94.103583333333006"/>
    <x v="673"/>
  </r>
  <r>
    <x v="7"/>
    <x v="13"/>
    <x v="50"/>
    <x v="659"/>
    <d v="2013-07-16T15:00:00"/>
    <x v="1"/>
    <x v="52"/>
    <s v="Boiler"/>
    <x v="0"/>
    <n v="1010"/>
    <x v="8"/>
    <x v="1"/>
    <n v="195"/>
    <n v="183.145238095238"/>
    <x v="674"/>
  </r>
  <r>
    <x v="7"/>
    <x v="17"/>
    <x v="94"/>
    <x v="660"/>
    <d v="2013-07-16T17:04:00"/>
    <x v="5"/>
    <x v="24"/>
    <s v="HRSG Boiler"/>
    <x v="1"/>
    <n v="6011"/>
    <x v="18"/>
    <x v="1"/>
    <n v="74.999999999999005"/>
    <n v="0.46078431372500001"/>
    <x v="30"/>
  </r>
  <r>
    <x v="7"/>
    <x v="17"/>
    <x v="94"/>
    <x v="660"/>
    <d v="2013-07-16T17:04:00"/>
    <x v="5"/>
    <x v="85"/>
    <s v="Heat Recovery Steam Generator (HRSG)"/>
    <x v="1"/>
    <n v="6011"/>
    <x v="18"/>
    <x v="1"/>
    <n v="74.999999999999005"/>
    <n v="0.46078431372500001"/>
    <x v="675"/>
  </r>
  <r>
    <x v="3"/>
    <x v="25"/>
    <x v="51"/>
    <x v="661"/>
    <d v="2013-07-17T15:40:00"/>
    <x v="0"/>
    <x v="228"/>
    <s v="Boiler"/>
    <x v="0"/>
    <n v="1060"/>
    <x v="5"/>
    <x v="1"/>
    <n v="387"/>
    <n v="148.44214285714301"/>
    <x v="676"/>
  </r>
  <r>
    <x v="7"/>
    <x v="24"/>
    <x v="49"/>
    <x v="662"/>
    <d v="2013-07-17T19:00:00"/>
    <x v="0"/>
    <x v="44"/>
    <s v="Boiler"/>
    <x v="0"/>
    <n v="1050"/>
    <x v="2"/>
    <x v="1"/>
    <n v="585"/>
    <n v="246.53571428571499"/>
    <x v="677"/>
  </r>
  <r>
    <x v="2"/>
    <x v="2"/>
    <x v="2"/>
    <x v="663"/>
    <d v="2013-07-19T04:47:00"/>
    <x v="0"/>
    <x v="211"/>
    <s v="Boiler"/>
    <x v="0"/>
    <n v="1000"/>
    <x v="0"/>
    <x v="0"/>
    <n v="564"/>
    <n v="78.784055459271997"/>
    <x v="678"/>
  </r>
  <r>
    <x v="13"/>
    <x v="35"/>
    <x v="80"/>
    <x v="664"/>
    <d v="2013-07-19T11:23:00"/>
    <x v="3"/>
    <x v="17"/>
    <s v="Boiler"/>
    <x v="0"/>
    <n v="1000"/>
    <x v="0"/>
    <x v="0"/>
    <n v="638.00009136592098"/>
    <n v="36.483333333333"/>
    <x v="679"/>
  </r>
  <r>
    <x v="2"/>
    <x v="2"/>
    <x v="30"/>
    <x v="665"/>
    <d v="2013-07-20T12:43:00"/>
    <x v="0"/>
    <x v="202"/>
    <s v="Boiler"/>
    <x v="0"/>
    <n v="1000"/>
    <x v="0"/>
    <x v="1"/>
    <n v="577.00004379242398"/>
    <n v="76.116666666666006"/>
    <x v="680"/>
  </r>
  <r>
    <x v="7"/>
    <x v="17"/>
    <x v="95"/>
    <x v="666"/>
    <d v="2013-07-25T06:20:00"/>
    <x v="3"/>
    <x v="24"/>
    <s v="HRSG Boiler"/>
    <x v="1"/>
    <n v="6011"/>
    <x v="18"/>
    <x v="1"/>
    <n v="152.5"/>
    <n v="93.034023668638994"/>
    <x v="30"/>
  </r>
  <r>
    <x v="7"/>
    <x v="17"/>
    <x v="95"/>
    <x v="666"/>
    <d v="2013-07-25T06:20:00"/>
    <x v="3"/>
    <x v="22"/>
    <s v="Heat Recovery Steam Generator (HRSG)"/>
    <x v="1"/>
    <n v="6011"/>
    <x v="18"/>
    <x v="1"/>
    <n v="152.5"/>
    <n v="93.034023668638994"/>
    <x v="681"/>
  </r>
  <r>
    <x v="7"/>
    <x v="17"/>
    <x v="94"/>
    <x v="666"/>
    <d v="2013-07-25T06:20:00"/>
    <x v="6"/>
    <x v="24"/>
    <s v="HRSG Boiler"/>
    <x v="1"/>
    <n v="6011"/>
    <x v="18"/>
    <x v="1"/>
    <n v="89.990009699321007"/>
    <n v="36.384192156861999"/>
    <x v="30"/>
  </r>
  <r>
    <x v="7"/>
    <x v="17"/>
    <x v="94"/>
    <x v="666"/>
    <d v="2013-07-25T06:20:00"/>
    <x v="6"/>
    <x v="58"/>
    <s v="Heat Recovery Steam Generator (HRSG)"/>
    <x v="1"/>
    <n v="6011"/>
    <x v="18"/>
    <x v="1"/>
    <n v="89.990009699321007"/>
    <n v="36.384192156861999"/>
    <x v="682"/>
  </r>
  <r>
    <x v="7"/>
    <x v="17"/>
    <x v="96"/>
    <x v="667"/>
    <d v="2013-07-25T10:06:00"/>
    <x v="0"/>
    <x v="24"/>
    <s v="Heat Recovery Steam Generator (HRSG)"/>
    <x v="1"/>
    <n v="6011"/>
    <x v="18"/>
    <x v="1"/>
    <n v="152.49998405357999"/>
    <n v="188.62475345167601"/>
    <x v="30"/>
  </r>
  <r>
    <x v="7"/>
    <x v="17"/>
    <x v="96"/>
    <x v="667"/>
    <d v="2013-07-25T10:06:00"/>
    <x v="0"/>
    <x v="19"/>
    <s v="HRSG Boiler"/>
    <x v="1"/>
    <n v="6011"/>
    <x v="18"/>
    <x v="1"/>
    <n v="152.49998405357999"/>
    <n v="188.62475345167601"/>
    <x v="683"/>
  </r>
  <r>
    <x v="7"/>
    <x v="17"/>
    <x v="94"/>
    <x v="667"/>
    <d v="2013-07-25T10:06:00"/>
    <x v="5"/>
    <x v="24"/>
    <s v="Heat Recovery Steam Generator (HRSG)"/>
    <x v="1"/>
    <n v="6011"/>
    <x v="18"/>
    <x v="1"/>
    <n v="165"/>
    <n v="135.256862745098"/>
    <x v="30"/>
  </r>
  <r>
    <x v="7"/>
    <x v="17"/>
    <x v="94"/>
    <x v="667"/>
    <d v="2013-07-25T10:06:00"/>
    <x v="5"/>
    <x v="57"/>
    <s v="HRSG Boiler"/>
    <x v="1"/>
    <n v="6011"/>
    <x v="18"/>
    <x v="1"/>
    <n v="165"/>
    <n v="135.256862745098"/>
    <x v="684"/>
  </r>
  <r>
    <x v="7"/>
    <x v="32"/>
    <x v="72"/>
    <x v="668"/>
    <d v="2013-07-25T19:10:00"/>
    <x v="0"/>
    <x v="217"/>
    <s v="Boiler"/>
    <x v="0"/>
    <n v="1000"/>
    <x v="0"/>
    <x v="1"/>
    <n v="94.999957654032997"/>
    <n v="74.780833333333007"/>
    <x v="685"/>
  </r>
  <r>
    <x v="7"/>
    <x v="9"/>
    <x v="48"/>
    <x v="669"/>
    <d v="2013-07-25T20:46:00"/>
    <x v="0"/>
    <x v="37"/>
    <s v="Boiler"/>
    <x v="0"/>
    <n v="1010"/>
    <x v="8"/>
    <x v="1"/>
    <n v="190.00006691201099"/>
    <n v="94.651666666666003"/>
    <x v="686"/>
  </r>
  <r>
    <x v="10"/>
    <x v="16"/>
    <x v="31"/>
    <x v="670"/>
    <d v="2013-07-26T10:30:00"/>
    <x v="3"/>
    <x v="20"/>
    <s v="Boiler"/>
    <x v="0"/>
    <n v="1060"/>
    <x v="5"/>
    <x v="1"/>
    <n v="145"/>
    <n v="127.116666666667"/>
    <x v="687"/>
  </r>
  <r>
    <x v="4"/>
    <x v="4"/>
    <x v="7"/>
    <x v="671"/>
    <d v="2013-07-26T15:00:00"/>
    <x v="1"/>
    <x v="87"/>
    <s v="Boiler"/>
    <x v="0"/>
    <n v="1040"/>
    <x v="11"/>
    <x v="0"/>
    <n v="192.999931810433"/>
    <n v="47.172416666666003"/>
    <x v="688"/>
  </r>
  <r>
    <x v="2"/>
    <x v="2"/>
    <x v="2"/>
    <x v="672"/>
    <d v="2013-07-26T22:01:00"/>
    <x v="0"/>
    <x v="127"/>
    <s v="Boiler"/>
    <x v="0"/>
    <n v="1000"/>
    <x v="0"/>
    <x v="0"/>
    <n v="564"/>
    <n v="89.780589254765999"/>
    <x v="689"/>
  </r>
  <r>
    <x v="0"/>
    <x v="19"/>
    <x v="35"/>
    <x v="673"/>
    <d v="2013-07-27T23:00:00"/>
    <x v="5"/>
    <x v="105"/>
    <s v="Boiler"/>
    <x v="0"/>
    <n v="1080"/>
    <x v="4"/>
    <x v="0"/>
    <n v="9"/>
    <n v="3.7161290322579998"/>
    <x v="690"/>
  </r>
  <r>
    <x v="7"/>
    <x v="11"/>
    <x v="16"/>
    <x v="674"/>
    <d v="2013-07-28T10:38:00"/>
    <x v="3"/>
    <x v="16"/>
    <s v="Boiler"/>
    <x v="0"/>
    <n v="1000"/>
    <x v="0"/>
    <x v="1"/>
    <n v="780"/>
    <n v="81.5"/>
    <x v="691"/>
  </r>
  <r>
    <x v="0"/>
    <x v="19"/>
    <x v="35"/>
    <x v="675"/>
    <d v="2013-07-28T15:06:00"/>
    <x v="3"/>
    <x v="12"/>
    <s v="Boiler"/>
    <x v="0"/>
    <n v="1080"/>
    <x v="4"/>
    <x v="0"/>
    <n v="310"/>
    <n v="16.100000000000001"/>
    <x v="692"/>
  </r>
  <r>
    <x v="5"/>
    <x v="5"/>
    <x v="36"/>
    <x v="676"/>
    <d v="2013-07-30T04:23:00"/>
    <x v="0"/>
    <x v="230"/>
    <s v="Boiler"/>
    <x v="0"/>
    <n v="1000"/>
    <x v="0"/>
    <x v="0"/>
    <n v="190"/>
    <n v="44.635678391958997"/>
    <x v="693"/>
  </r>
  <r>
    <x v="7"/>
    <x v="32"/>
    <x v="72"/>
    <x v="677"/>
    <d v="2013-08-01T05:35:00"/>
    <x v="5"/>
    <x v="113"/>
    <s v="Boiler"/>
    <x v="0"/>
    <n v="1050"/>
    <x v="2"/>
    <x v="1"/>
    <n v="9.9994936708860003"/>
    <n v="0.65833333333300004"/>
    <x v="694"/>
  </r>
  <r>
    <x v="7"/>
    <x v="32"/>
    <x v="72"/>
    <x v="678"/>
    <d v="2013-08-01T05:45:00"/>
    <x v="5"/>
    <x v="31"/>
    <s v="Boiler"/>
    <x v="0"/>
    <n v="1050"/>
    <x v="2"/>
    <x v="1"/>
    <n v="34.979999999999002"/>
    <n v="5.8333333332999997E-2"/>
    <x v="695"/>
  </r>
  <r>
    <x v="7"/>
    <x v="32"/>
    <x v="72"/>
    <x v="679"/>
    <d v="2013-08-01T22:50:00"/>
    <x v="5"/>
    <x v="51"/>
    <s v="Boiler"/>
    <x v="0"/>
    <n v="1050"/>
    <x v="2"/>
    <x v="1"/>
    <n v="45"/>
    <n v="7.6874999999989999"/>
    <x v="696"/>
  </r>
  <r>
    <x v="3"/>
    <x v="25"/>
    <x v="51"/>
    <x v="680"/>
    <d v="2013-08-03T02:55:00"/>
    <x v="5"/>
    <x v="226"/>
    <s v="Boiler"/>
    <x v="0"/>
    <n v="1000"/>
    <x v="0"/>
    <x v="1"/>
    <n v="223"/>
    <n v="0.45130952380900002"/>
    <x v="697"/>
  </r>
  <r>
    <x v="13"/>
    <x v="35"/>
    <x v="80"/>
    <x v="681"/>
    <d v="2013-08-03T03:50:00"/>
    <x v="3"/>
    <x v="45"/>
    <s v="Boiler"/>
    <x v="0"/>
    <n v="1090"/>
    <x v="7"/>
    <x v="0"/>
    <n v="641.30015787811794"/>
    <n v="52.788247126435998"/>
    <x v="698"/>
  </r>
  <r>
    <x v="2"/>
    <x v="2"/>
    <x v="30"/>
    <x v="682"/>
    <d v="2013-08-08T20:00:00"/>
    <x v="0"/>
    <x v="231"/>
    <s v="Boiler"/>
    <x v="0"/>
    <n v="1020"/>
    <x v="3"/>
    <x v="1"/>
    <n v="576.99994324631098"/>
    <n v="58.733333333333"/>
    <x v="699"/>
  </r>
  <r>
    <x v="7"/>
    <x v="32"/>
    <x v="72"/>
    <x v="683"/>
    <d v="2013-08-09T15:00:00"/>
    <x v="2"/>
    <x v="19"/>
    <s v="Boiler"/>
    <x v="0"/>
    <n v="1050"/>
    <x v="2"/>
    <x v="1"/>
    <n v="94.999981900451999"/>
    <n v="174.958333333333"/>
    <x v="700"/>
  </r>
  <r>
    <x v="2"/>
    <x v="2"/>
    <x v="30"/>
    <x v="684"/>
    <d v="2013-08-09T19:32:00"/>
    <x v="3"/>
    <x v="65"/>
    <s v="Boiler"/>
    <x v="0"/>
    <n v="1020"/>
    <x v="3"/>
    <x v="1"/>
    <n v="576.99985835694099"/>
    <n v="23.533333333333001"/>
    <x v="701"/>
  </r>
  <r>
    <x v="5"/>
    <x v="5"/>
    <x v="38"/>
    <x v="685"/>
    <d v="2013-08-12T20:16:00"/>
    <x v="4"/>
    <x v="37"/>
    <s v="Boiler"/>
    <x v="0"/>
    <n v="1000"/>
    <x v="0"/>
    <x v="0"/>
    <n v="94.300781249999005"/>
    <n v="2.0218425460630001"/>
    <x v="702"/>
  </r>
  <r>
    <x v="4"/>
    <x v="4"/>
    <x v="63"/>
    <x v="686"/>
    <d v="2013-08-13T22:15:00"/>
    <x v="0"/>
    <x v="76"/>
    <s v="Boiler"/>
    <x v="0"/>
    <n v="1020"/>
    <x v="3"/>
    <x v="0"/>
    <n v="193"/>
    <n v="49.021999999999998"/>
    <x v="703"/>
  </r>
  <r>
    <x v="4"/>
    <x v="4"/>
    <x v="63"/>
    <x v="687"/>
    <d v="2013-08-14T06:00:00"/>
    <x v="0"/>
    <x v="116"/>
    <s v="Boiler"/>
    <x v="0"/>
    <n v="1000"/>
    <x v="0"/>
    <x v="0"/>
    <n v="193"/>
    <n v="7.4787499999999998"/>
    <x v="704"/>
  </r>
  <r>
    <x v="0"/>
    <x v="19"/>
    <x v="35"/>
    <x v="688"/>
    <d v="2013-08-14T18:46:00"/>
    <x v="5"/>
    <x v="108"/>
    <s v="Boiler"/>
    <x v="0"/>
    <n v="1080"/>
    <x v="4"/>
    <x v="0"/>
    <n v="9"/>
    <n v="11.951612903225"/>
    <x v="705"/>
  </r>
  <r>
    <x v="5"/>
    <x v="5"/>
    <x v="38"/>
    <x v="689"/>
    <d v="2013-08-15T13:40:00"/>
    <x v="2"/>
    <x v="40"/>
    <s v="Boiler"/>
    <x v="0"/>
    <n v="1000"/>
    <x v="0"/>
    <x v="0"/>
    <n v="190"/>
    <n v="62.442211055275997"/>
    <x v="706"/>
  </r>
  <r>
    <x v="7"/>
    <x v="24"/>
    <x v="97"/>
    <x v="690"/>
    <d v="2013-08-16T02:00:00"/>
    <x v="0"/>
    <x v="111"/>
    <s v="Boiler"/>
    <x v="0"/>
    <n v="1040"/>
    <x v="11"/>
    <x v="1"/>
    <n v="630"/>
    <n v="137.96666666666701"/>
    <x v="707"/>
  </r>
  <r>
    <x v="2"/>
    <x v="2"/>
    <x v="30"/>
    <x v="691"/>
    <d v="2013-08-16T15:29:00"/>
    <x v="0"/>
    <x v="66"/>
    <s v="Boiler"/>
    <x v="0"/>
    <n v="1000"/>
    <x v="0"/>
    <x v="1"/>
    <n v="577"/>
    <n v="93.9"/>
    <x v="708"/>
  </r>
  <r>
    <x v="0"/>
    <x v="26"/>
    <x v="84"/>
    <x v="692"/>
    <d v="2013-08-16T17:00:00"/>
    <x v="0"/>
    <x v="228"/>
    <s v="Boiler"/>
    <x v="0"/>
    <n v="1000"/>
    <x v="0"/>
    <x v="0"/>
    <n v="342"/>
    <n v="404.48706896551698"/>
    <x v="709"/>
  </r>
  <r>
    <x v="3"/>
    <x v="25"/>
    <x v="51"/>
    <x v="693"/>
    <d v="2013-08-17T10:57:00"/>
    <x v="0"/>
    <x v="148"/>
    <s v="Boiler"/>
    <x v="0"/>
    <n v="1000"/>
    <x v="0"/>
    <x v="1"/>
    <n v="387"/>
    <n v="317.00214285714299"/>
    <x v="710"/>
  </r>
  <r>
    <x v="1"/>
    <x v="1"/>
    <x v="5"/>
    <x v="694"/>
    <d v="2013-08-20T17:00:00"/>
    <x v="0"/>
    <x v="50"/>
    <s v="Boiler"/>
    <x v="0"/>
    <n v="1080"/>
    <x v="4"/>
    <x v="0"/>
    <n v="1300"/>
    <n v="102.6"/>
    <x v="711"/>
  </r>
  <r>
    <x v="0"/>
    <x v="26"/>
    <x v="84"/>
    <x v="695"/>
    <d v="2013-08-22T20:19:00"/>
    <x v="0"/>
    <x v="31"/>
    <s v="Boiler"/>
    <x v="0"/>
    <n v="1000"/>
    <x v="0"/>
    <x v="0"/>
    <n v="342"/>
    <n v="52.692241379309998"/>
    <x v="712"/>
  </r>
  <r>
    <x v="6"/>
    <x v="28"/>
    <x v="58"/>
    <x v="696"/>
    <d v="2013-08-23T17:25:00"/>
    <x v="5"/>
    <x v="27"/>
    <s v="Boiler"/>
    <x v="0"/>
    <n v="1000"/>
    <x v="0"/>
    <x v="1"/>
    <n v="160"/>
    <n v="2.9666666666660002"/>
    <x v="713"/>
  </r>
  <r>
    <x v="2"/>
    <x v="2"/>
    <x v="14"/>
    <x v="697"/>
    <d v="2013-08-25T06:30:00"/>
    <x v="3"/>
    <x v="96"/>
    <s v="Boiler"/>
    <x v="0"/>
    <n v="1000"/>
    <x v="0"/>
    <x v="0"/>
    <n v="577.00010526315805"/>
    <n v="31.666666666666"/>
    <x v="714"/>
  </r>
  <r>
    <x v="2"/>
    <x v="2"/>
    <x v="30"/>
    <x v="698"/>
    <d v="2013-08-26T00:28:00"/>
    <x v="0"/>
    <x v="169"/>
    <s v="Boiler"/>
    <x v="0"/>
    <n v="1000"/>
    <x v="0"/>
    <x v="1"/>
    <n v="577.00017256255296"/>
    <n v="38.633333333332999"/>
    <x v="715"/>
  </r>
  <r>
    <x v="2"/>
    <x v="2"/>
    <x v="14"/>
    <x v="699"/>
    <d v="2013-08-27T07:08:00"/>
    <x v="7"/>
    <x v="161"/>
    <s v="Boiler"/>
    <x v="0"/>
    <n v="1000"/>
    <x v="0"/>
    <x v="0"/>
    <n v="576.99993145990402"/>
    <n v="48.633333333332999"/>
    <x v="716"/>
  </r>
  <r>
    <x v="3"/>
    <x v="25"/>
    <x v="51"/>
    <x v="700"/>
    <d v="2013-08-27T22:56:00"/>
    <x v="5"/>
    <x v="196"/>
    <s v="Boiler"/>
    <x v="0"/>
    <n v="1000"/>
    <x v="0"/>
    <x v="1"/>
    <n v="182.00357142857101"/>
    <n v="0.40444444444400002"/>
    <x v="717"/>
  </r>
  <r>
    <x v="7"/>
    <x v="9"/>
    <x v="12"/>
    <x v="701"/>
    <d v="2013-08-28T13:00:00"/>
    <x v="0"/>
    <x v="87"/>
    <s v="Boiler"/>
    <x v="0"/>
    <n v="1010"/>
    <x v="8"/>
    <x v="1"/>
    <n v="195"/>
    <n v="102.375"/>
    <x v="718"/>
  </r>
  <r>
    <x v="4"/>
    <x v="4"/>
    <x v="63"/>
    <x v="702"/>
    <d v="2013-08-31T01:30:00"/>
    <x v="0"/>
    <x v="79"/>
    <s v="Boiler"/>
    <x v="0"/>
    <n v="1050"/>
    <x v="2"/>
    <x v="0"/>
    <n v="193"/>
    <n v="88.972999999999999"/>
    <x v="719"/>
  </r>
  <r>
    <x v="7"/>
    <x v="11"/>
    <x v="65"/>
    <x v="703"/>
    <d v="2013-09-02T15:30:00"/>
    <x v="1"/>
    <x v="51"/>
    <s v="Boiler"/>
    <x v="0"/>
    <n v="1000"/>
    <x v="0"/>
    <x v="1"/>
    <n v="400.00006408202501"/>
    <n v="52.016666666665998"/>
    <x v="720"/>
  </r>
  <r>
    <x v="12"/>
    <x v="23"/>
    <x v="47"/>
    <x v="704"/>
    <d v="2013-09-06T15:10:00"/>
    <x v="0"/>
    <x v="49"/>
    <s v="Boiler"/>
    <x v="0"/>
    <n v="1040"/>
    <x v="11"/>
    <x v="0"/>
    <n v="161"/>
    <n v="581.04999999999995"/>
    <x v="721"/>
  </r>
  <r>
    <x v="0"/>
    <x v="29"/>
    <x v="59"/>
    <x v="705"/>
    <d v="2013-09-07T00:15:00"/>
    <x v="3"/>
    <x v="220"/>
    <s v="Boiler"/>
    <x v="0"/>
    <n v="1080"/>
    <x v="4"/>
    <x v="0"/>
    <n v="528"/>
    <n v="71.216666666666001"/>
    <x v="722"/>
  </r>
  <r>
    <x v="8"/>
    <x v="14"/>
    <x v="20"/>
    <x v="706"/>
    <d v="2013-09-10T12:40:00"/>
    <x v="1"/>
    <x v="30"/>
    <s v="Boiler"/>
    <x v="0"/>
    <n v="1000"/>
    <x v="0"/>
    <x v="0"/>
    <n v="649.99996784565894"/>
    <n v="103.666666666667"/>
    <x v="723"/>
  </r>
  <r>
    <x v="2"/>
    <x v="2"/>
    <x v="2"/>
    <x v="707"/>
    <d v="2013-09-11T10:41:00"/>
    <x v="0"/>
    <x v="95"/>
    <s v="Boiler"/>
    <x v="0"/>
    <n v="1070"/>
    <x v="14"/>
    <x v="0"/>
    <n v="564"/>
    <n v="68.031889081455006"/>
    <x v="724"/>
  </r>
  <r>
    <x v="7"/>
    <x v="13"/>
    <x v="50"/>
    <x v="708"/>
    <d v="2013-09-11T15:00:00"/>
    <x v="0"/>
    <x v="228"/>
    <s v="Boiler"/>
    <x v="0"/>
    <n v="1000"/>
    <x v="0"/>
    <x v="1"/>
    <n v="195"/>
    <n v="245.142857142857"/>
    <x v="725"/>
  </r>
  <r>
    <x v="6"/>
    <x v="28"/>
    <x v="58"/>
    <x v="709"/>
    <d v="2013-09-11T16:00:00"/>
    <x v="0"/>
    <x v="132"/>
    <s v="Boiler"/>
    <x v="0"/>
    <n v="1000"/>
    <x v="0"/>
    <x v="1"/>
    <n v="234.99999261202001"/>
    <n v="441.78368055555597"/>
    <x v="726"/>
  </r>
  <r>
    <x v="3"/>
    <x v="25"/>
    <x v="51"/>
    <x v="710"/>
    <d v="2013-09-11T16:55:00"/>
    <x v="0"/>
    <x v="215"/>
    <s v="Boiler"/>
    <x v="0"/>
    <n v="1000"/>
    <x v="0"/>
    <x v="1"/>
    <n v="387"/>
    <n v="326.17035714285697"/>
    <x v="727"/>
  </r>
  <r>
    <x v="8"/>
    <x v="14"/>
    <x v="20"/>
    <x v="711"/>
    <d v="2013-09-12T02:43:00"/>
    <x v="1"/>
    <x v="148"/>
    <s v="Boiler"/>
    <x v="0"/>
    <n v="1090"/>
    <x v="7"/>
    <x v="0"/>
    <n v="649.99958932237996"/>
    <n v="16.233333333333"/>
    <x v="728"/>
  </r>
  <r>
    <x v="2"/>
    <x v="2"/>
    <x v="30"/>
    <x v="712"/>
    <d v="2013-09-16T02:01:00"/>
    <x v="3"/>
    <x v="232"/>
    <s v="Boiler"/>
    <x v="0"/>
    <n v="1000"/>
    <x v="0"/>
    <x v="1"/>
    <n v="577.00004347826098"/>
    <n v="76.666666666666003"/>
    <x v="729"/>
  </r>
  <r>
    <x v="0"/>
    <x v="27"/>
    <x v="55"/>
    <x v="713"/>
    <d v="2013-09-19T11:43:00"/>
    <x v="0"/>
    <x v="27"/>
    <s v="Boiler"/>
    <x v="0"/>
    <n v="1000"/>
    <x v="0"/>
    <x v="0"/>
    <n v="109.00002005414601"/>
    <n v="166.21666666666701"/>
    <x v="730"/>
  </r>
  <r>
    <x v="7"/>
    <x v="9"/>
    <x v="48"/>
    <x v="714"/>
    <d v="2013-09-19T19:00:00"/>
    <x v="0"/>
    <x v="75"/>
    <s v="Boiler"/>
    <x v="0"/>
    <n v="1010"/>
    <x v="8"/>
    <x v="1"/>
    <n v="189.999996345163"/>
    <n v="866.43166666666696"/>
    <x v="731"/>
  </r>
  <r>
    <x v="1"/>
    <x v="12"/>
    <x v="57"/>
    <x v="715"/>
    <d v="2013-09-19T20:00:00"/>
    <x v="2"/>
    <x v="228"/>
    <s v="Boiler"/>
    <x v="0"/>
    <n v="1000"/>
    <x v="0"/>
    <x v="1"/>
    <n v="195"/>
    <n v="65.618292682925997"/>
    <x v="732"/>
  </r>
  <r>
    <x v="7"/>
    <x v="11"/>
    <x v="65"/>
    <x v="716"/>
    <d v="2013-09-20T00:32:00"/>
    <x v="2"/>
    <x v="198"/>
    <s v="Boiler"/>
    <x v="0"/>
    <n v="1035"/>
    <x v="12"/>
    <x v="1"/>
    <n v="400"/>
    <n v="71.7"/>
    <x v="733"/>
  </r>
  <r>
    <x v="5"/>
    <x v="5"/>
    <x v="45"/>
    <x v="717"/>
    <d v="2013-09-23T18:30:00"/>
    <x v="1"/>
    <x v="116"/>
    <s v="Boiler"/>
    <x v="0"/>
    <n v="1000"/>
    <x v="0"/>
    <x v="0"/>
    <n v="191"/>
    <n v="125.73366834170901"/>
    <x v="734"/>
  </r>
  <r>
    <x v="5"/>
    <x v="5"/>
    <x v="45"/>
    <x v="718"/>
    <d v="2013-09-24T19:00:00"/>
    <x v="0"/>
    <x v="55"/>
    <s v="Boiler"/>
    <x v="0"/>
    <n v="1000"/>
    <x v="0"/>
    <x v="0"/>
    <n v="191"/>
    <n v="23.515075376883999"/>
    <x v="735"/>
  </r>
  <r>
    <x v="12"/>
    <x v="36"/>
    <x v="98"/>
    <x v="719"/>
    <d v="2013-09-24T23:00:00"/>
    <x v="3"/>
    <x v="19"/>
    <s v="Boiler"/>
    <x v="0"/>
    <n v="1060"/>
    <x v="5"/>
    <x v="0"/>
    <n v="311.00002767783002"/>
    <n v="120.433333333333"/>
    <x v="736"/>
  </r>
  <r>
    <x v="7"/>
    <x v="9"/>
    <x v="48"/>
    <x v="720"/>
    <d v="2013-09-25T02:59:00"/>
    <x v="0"/>
    <x v="189"/>
    <s v="Boiler"/>
    <x v="0"/>
    <n v="1010"/>
    <x v="8"/>
    <x v="1"/>
    <n v="195"/>
    <n v="73.385000000000005"/>
    <x v="737"/>
  </r>
  <r>
    <x v="6"/>
    <x v="7"/>
    <x v="91"/>
    <x v="721"/>
    <d v="2013-09-26T23:00:00"/>
    <x v="0"/>
    <x v="98"/>
    <s v="Boiler"/>
    <x v="0"/>
    <n v="1000"/>
    <x v="0"/>
    <x v="1"/>
    <n v="230"/>
    <n v="172.79361702127699"/>
    <x v="738"/>
  </r>
  <r>
    <x v="7"/>
    <x v="13"/>
    <x v="50"/>
    <x v="722"/>
    <d v="2013-09-27T14:45:00"/>
    <x v="1"/>
    <x v="31"/>
    <s v="Boiler"/>
    <x v="0"/>
    <n v="1010"/>
    <x v="8"/>
    <x v="1"/>
    <n v="200.000050942435"/>
    <n v="62.317460317459997"/>
    <x v="739"/>
  </r>
  <r>
    <x v="7"/>
    <x v="11"/>
    <x v="16"/>
    <x v="723"/>
    <d v="2013-09-27T15:30:00"/>
    <x v="2"/>
    <x v="43"/>
    <s v="Boiler"/>
    <x v="0"/>
    <n v="1000"/>
    <x v="0"/>
    <x v="1"/>
    <n v="780"/>
    <n v="95.616666666666006"/>
    <x v="740"/>
  </r>
  <r>
    <x v="3"/>
    <x v="3"/>
    <x v="3"/>
    <x v="724"/>
    <d v="2013-09-28T07:00:00"/>
    <x v="0"/>
    <x v="220"/>
    <s v="Boiler"/>
    <x v="0"/>
    <n v="1000"/>
    <x v="0"/>
    <x v="1"/>
    <n v="1300.00002966479"/>
    <n v="112.366666666667"/>
    <x v="741"/>
  </r>
  <r>
    <x v="7"/>
    <x v="13"/>
    <x v="75"/>
    <x v="725"/>
    <d v="2013-09-28T11:09:00"/>
    <x v="0"/>
    <x v="98"/>
    <s v="Boiler"/>
    <x v="0"/>
    <n v="1010"/>
    <x v="8"/>
    <x v="1"/>
    <n v="205.00008873114501"/>
    <n v="36.672222222221997"/>
    <x v="742"/>
  </r>
  <r>
    <x v="6"/>
    <x v="6"/>
    <x v="18"/>
    <x v="726"/>
    <d v="2013-09-30T01:21:00"/>
    <x v="3"/>
    <x v="233"/>
    <s v="Boiler"/>
    <x v="0"/>
    <n v="1000"/>
    <x v="0"/>
    <x v="0"/>
    <n v="1300.0000457142901"/>
    <n v="72.916666666666003"/>
    <x v="743"/>
  </r>
  <r>
    <x v="13"/>
    <x v="35"/>
    <x v="80"/>
    <x v="727"/>
    <d v="2013-10-04T09:43:00"/>
    <x v="0"/>
    <x v="138"/>
    <s v="Boiler"/>
    <x v="0"/>
    <n v="1060"/>
    <x v="5"/>
    <x v="0"/>
    <n v="641.29997762362905"/>
    <n v="74.483333333332993"/>
    <x v="744"/>
  </r>
  <r>
    <x v="8"/>
    <x v="14"/>
    <x v="20"/>
    <x v="728"/>
    <d v="2013-10-05T22:30:00"/>
    <x v="0"/>
    <x v="17"/>
    <s v="Boiler"/>
    <x v="0"/>
    <n v="1060"/>
    <x v="5"/>
    <x v="0"/>
    <n v="649.99985825655597"/>
    <n v="23.516666666666001"/>
    <x v="745"/>
  </r>
  <r>
    <x v="2"/>
    <x v="2"/>
    <x v="14"/>
    <x v="729"/>
    <d v="2013-10-06T08:00:00"/>
    <x v="3"/>
    <x v="234"/>
    <s v="Boiler"/>
    <x v="0"/>
    <n v="1000"/>
    <x v="0"/>
    <x v="0"/>
    <n v="577"/>
    <n v="34.15"/>
    <x v="746"/>
  </r>
  <r>
    <x v="2"/>
    <x v="2"/>
    <x v="14"/>
    <x v="730"/>
    <d v="2013-10-09T19:55:00"/>
    <x v="7"/>
    <x v="235"/>
    <s v="Boiler"/>
    <x v="0"/>
    <n v="1000"/>
    <x v="0"/>
    <x v="0"/>
    <n v="577.000039721946"/>
    <n v="83.916666666666003"/>
    <x v="747"/>
  </r>
  <r>
    <x v="2"/>
    <x v="2"/>
    <x v="2"/>
    <x v="731"/>
    <d v="2013-10-11T20:24:00"/>
    <x v="0"/>
    <x v="180"/>
    <s v="Boiler"/>
    <x v="0"/>
    <n v="1000"/>
    <x v="0"/>
    <x v="0"/>
    <n v="564"/>
    <n v="41.184055459272003"/>
    <x v="748"/>
  </r>
  <r>
    <x v="6"/>
    <x v="22"/>
    <x v="46"/>
    <x v="732"/>
    <d v="2013-10-17T09:18:00"/>
    <x v="5"/>
    <x v="236"/>
    <s v="Boiler"/>
    <x v="0"/>
    <n v="1080"/>
    <x v="4"/>
    <x v="0"/>
    <n v="519.99915254237305"/>
    <n v="1.549494949494"/>
    <x v="749"/>
  </r>
  <r>
    <x v="6"/>
    <x v="7"/>
    <x v="9"/>
    <x v="733"/>
    <d v="2013-10-17T16:57:00"/>
    <x v="3"/>
    <x v="109"/>
    <s v="Boiler"/>
    <x v="0"/>
    <n v="1000"/>
    <x v="0"/>
    <x v="0"/>
    <n v="235.00002452483099"/>
    <n v="135.916666666667"/>
    <x v="750"/>
  </r>
  <r>
    <x v="13"/>
    <x v="35"/>
    <x v="80"/>
    <x v="734"/>
    <d v="2013-10-18T22:49:00"/>
    <x v="5"/>
    <x v="213"/>
    <s v="Boiler"/>
    <x v="0"/>
    <n v="1060"/>
    <x v="5"/>
    <x v="0"/>
    <n v="192.300220750552"/>
    <n v="6.7918213004829999"/>
    <x v="751"/>
  </r>
  <r>
    <x v="6"/>
    <x v="22"/>
    <x v="46"/>
    <x v="735"/>
    <d v="2013-10-20T06:48:00"/>
    <x v="1"/>
    <x v="226"/>
    <s v="Boiler"/>
    <x v="0"/>
    <n v="1020"/>
    <x v="3"/>
    <x v="0"/>
    <n v="1320"/>
    <n v="54.983333333333"/>
    <x v="752"/>
  </r>
  <r>
    <x v="6"/>
    <x v="28"/>
    <x v="58"/>
    <x v="736"/>
    <d v="2013-10-21T13:30:00"/>
    <x v="3"/>
    <x v="12"/>
    <s v="Boiler"/>
    <x v="0"/>
    <n v="1000"/>
    <x v="0"/>
    <x v="1"/>
    <n v="240"/>
    <n v="302.5"/>
    <x v="753"/>
  </r>
  <r>
    <x v="0"/>
    <x v="8"/>
    <x v="11"/>
    <x v="737"/>
    <d v="2013-10-22T14:15:00"/>
    <x v="0"/>
    <x v="226"/>
    <s v="Boiler"/>
    <x v="0"/>
    <n v="1040"/>
    <x v="11"/>
    <x v="0"/>
    <n v="528"/>
    <n v="48.9"/>
    <x v="754"/>
  </r>
  <r>
    <x v="9"/>
    <x v="15"/>
    <x v="78"/>
    <x v="738"/>
    <d v="2013-10-23T16:40:00"/>
    <x v="0"/>
    <x v="122"/>
    <s v="Boiler"/>
    <x v="0"/>
    <n v="1000"/>
    <x v="0"/>
    <x v="0"/>
    <n v="790"/>
    <n v="99.45"/>
    <x v="755"/>
  </r>
  <r>
    <x v="0"/>
    <x v="19"/>
    <x v="35"/>
    <x v="739"/>
    <d v="2013-10-24T14:35:00"/>
    <x v="0"/>
    <x v="196"/>
    <s v="Boiler"/>
    <x v="0"/>
    <n v="1080"/>
    <x v="4"/>
    <x v="0"/>
    <n v="309.99989224138"/>
    <n v="30.933333333333"/>
    <x v="756"/>
  </r>
  <r>
    <x v="9"/>
    <x v="15"/>
    <x v="22"/>
    <x v="740"/>
    <d v="2013-10-28T14:30:00"/>
    <x v="0"/>
    <x v="106"/>
    <s v="Boiler"/>
    <x v="0"/>
    <n v="1000"/>
    <x v="0"/>
    <x v="0"/>
    <n v="770"/>
    <n v="122.05"/>
    <x v="757"/>
  </r>
  <r>
    <x v="12"/>
    <x v="21"/>
    <x v="89"/>
    <x v="741"/>
    <d v="2013-10-30T14:45:00"/>
    <x v="3"/>
    <x v="77"/>
    <s v="Boiler"/>
    <x v="0"/>
    <n v="1060"/>
    <x v="5"/>
    <x v="1"/>
    <n v="471.99994749278"/>
    <n v="63.483333333333"/>
    <x v="758"/>
  </r>
  <r>
    <x v="4"/>
    <x v="4"/>
    <x v="63"/>
    <x v="742"/>
    <d v="2013-10-31T10:30:00"/>
    <x v="1"/>
    <x v="126"/>
    <s v="Boiler"/>
    <x v="0"/>
    <n v="1000"/>
    <x v="0"/>
    <x v="0"/>
    <n v="198"/>
    <n v="47.107500000000002"/>
    <x v="759"/>
  </r>
  <r>
    <x v="7"/>
    <x v="16"/>
    <x v="74"/>
    <x v="743"/>
    <d v="2013-10-31T10:58:00"/>
    <x v="0"/>
    <x v="215"/>
    <s v="Boiler"/>
    <x v="0"/>
    <n v="1040"/>
    <x v="11"/>
    <x v="1"/>
    <n v="145"/>
    <n v="337.511666666667"/>
    <x v="760"/>
  </r>
  <r>
    <x v="7"/>
    <x v="13"/>
    <x v="50"/>
    <x v="744"/>
    <d v="2013-10-31T23:38:00"/>
    <x v="1"/>
    <x v="32"/>
    <s v="Boiler"/>
    <x v="0"/>
    <n v="1080"/>
    <x v="4"/>
    <x v="1"/>
    <n v="204.99998417471099"/>
    <n v="411.236507936507"/>
    <x v="761"/>
  </r>
  <r>
    <x v="3"/>
    <x v="25"/>
    <x v="51"/>
    <x v="745"/>
    <d v="2013-11-01T18:30:00"/>
    <x v="0"/>
    <x v="88"/>
    <s v="Boiler"/>
    <x v="0"/>
    <n v="1060"/>
    <x v="5"/>
    <x v="1"/>
    <n v="393"/>
    <n v="69.710714285714005"/>
    <x v="762"/>
  </r>
  <r>
    <x v="4"/>
    <x v="4"/>
    <x v="7"/>
    <x v="746"/>
    <d v="2013-11-04T06:30:00"/>
    <x v="0"/>
    <x v="42"/>
    <s v="Boiler"/>
    <x v="0"/>
    <n v="1020"/>
    <x v="3"/>
    <x v="0"/>
    <n v="199.00004625346901"/>
    <n v="71.706333333333006"/>
    <x v="763"/>
  </r>
  <r>
    <x v="4"/>
    <x v="4"/>
    <x v="7"/>
    <x v="747"/>
    <d v="2013-11-04T15:00:00"/>
    <x v="0"/>
    <x v="44"/>
    <s v="Boiler"/>
    <x v="0"/>
    <n v="1000"/>
    <x v="0"/>
    <x v="0"/>
    <n v="199"/>
    <n v="8.4574999999999996"/>
    <x v="764"/>
  </r>
  <r>
    <x v="7"/>
    <x v="17"/>
    <x v="26"/>
    <x v="748"/>
    <d v="2013-11-04T17:14:00"/>
    <x v="3"/>
    <x v="24"/>
    <s v="Heat Recovery Steam Generator (HRSG)"/>
    <x v="1"/>
    <n v="6011"/>
    <x v="18"/>
    <x v="1"/>
    <n v="161.000048216008"/>
    <n v="131.721499013807"/>
    <x v="30"/>
  </r>
  <r>
    <x v="7"/>
    <x v="17"/>
    <x v="26"/>
    <x v="748"/>
    <d v="2013-11-04T17:14:00"/>
    <x v="3"/>
    <x v="68"/>
    <s v="HRSG Boiler"/>
    <x v="1"/>
    <n v="6011"/>
    <x v="18"/>
    <x v="1"/>
    <n v="161.000048216008"/>
    <n v="131.721499013807"/>
    <x v="765"/>
  </r>
  <r>
    <x v="7"/>
    <x v="17"/>
    <x v="24"/>
    <x v="749"/>
    <d v="2013-11-04T17:14:00"/>
    <x v="3"/>
    <x v="24"/>
    <s v="Heat Recovery Steam Generator (HRSG)"/>
    <x v="1"/>
    <n v="6011"/>
    <x v="18"/>
    <x v="1"/>
    <n v="255"/>
    <n v="138.23333333333301"/>
    <x v="30"/>
  </r>
  <r>
    <x v="7"/>
    <x v="17"/>
    <x v="24"/>
    <x v="749"/>
    <d v="2013-11-04T17:14:00"/>
    <x v="3"/>
    <x v="124"/>
    <s v="HRSG Boiler"/>
    <x v="1"/>
    <n v="6011"/>
    <x v="18"/>
    <x v="1"/>
    <n v="255"/>
    <n v="138.23333333333301"/>
    <x v="766"/>
  </r>
  <r>
    <x v="7"/>
    <x v="17"/>
    <x v="25"/>
    <x v="748"/>
    <d v="2013-11-05T03:40:00"/>
    <x v="3"/>
    <x v="24"/>
    <s v="HRSG Boiler"/>
    <x v="1"/>
    <n v="6011"/>
    <x v="18"/>
    <x v="1"/>
    <n v="161"/>
    <n v="141.660946745562"/>
    <x v="30"/>
  </r>
  <r>
    <x v="7"/>
    <x v="17"/>
    <x v="25"/>
    <x v="748"/>
    <d v="2013-11-05T03:40:00"/>
    <x v="3"/>
    <x v="112"/>
    <s v="Heat Recovery Steam Generator (HRSG)"/>
    <x v="1"/>
    <n v="6011"/>
    <x v="18"/>
    <x v="1"/>
    <n v="161"/>
    <n v="141.660946745562"/>
    <x v="767"/>
  </r>
  <r>
    <x v="7"/>
    <x v="17"/>
    <x v="24"/>
    <x v="750"/>
    <d v="2013-11-05T03:40:00"/>
    <x v="6"/>
    <x v="24"/>
    <s v="HRSG Boiler"/>
    <x v="1"/>
    <n v="6011"/>
    <x v="18"/>
    <x v="1"/>
    <n v="127.5"/>
    <n v="5.2166666666659998"/>
    <x v="30"/>
  </r>
  <r>
    <x v="7"/>
    <x v="17"/>
    <x v="24"/>
    <x v="750"/>
    <d v="2013-11-05T03:40:00"/>
    <x v="6"/>
    <x v="218"/>
    <s v="Heat Recovery Steam Generator (HRSG)"/>
    <x v="1"/>
    <n v="6011"/>
    <x v="18"/>
    <x v="1"/>
    <n v="127.5"/>
    <n v="5.2166666666659998"/>
    <x v="768"/>
  </r>
  <r>
    <x v="7"/>
    <x v="13"/>
    <x v="75"/>
    <x v="751"/>
    <d v="2013-11-07T17:15:00"/>
    <x v="0"/>
    <x v="61"/>
    <s v="Boiler"/>
    <x v="0"/>
    <n v="1010"/>
    <x v="8"/>
    <x v="1"/>
    <n v="205.00000907358699"/>
    <n v="358.619841269841"/>
    <x v="769"/>
  </r>
  <r>
    <x v="6"/>
    <x v="28"/>
    <x v="58"/>
    <x v="752"/>
    <d v="2013-11-08T16:00:00"/>
    <x v="1"/>
    <x v="193"/>
    <s v="Boiler"/>
    <x v="0"/>
    <n v="1000"/>
    <x v="0"/>
    <x v="1"/>
    <n v="240"/>
    <n v="399.48333333333301"/>
    <x v="770"/>
  </r>
  <r>
    <x v="0"/>
    <x v="19"/>
    <x v="40"/>
    <x v="753"/>
    <d v="2013-11-11T09:26:00"/>
    <x v="3"/>
    <x v="13"/>
    <s v="Boiler"/>
    <x v="0"/>
    <n v="1080"/>
    <x v="4"/>
    <x v="0"/>
    <n v="168"/>
    <n v="57.55"/>
    <x v="771"/>
  </r>
  <r>
    <x v="4"/>
    <x v="4"/>
    <x v="7"/>
    <x v="754"/>
    <d v="2013-11-17T05:00:00"/>
    <x v="3"/>
    <x v="237"/>
    <s v="Boiler"/>
    <x v="0"/>
    <n v="1000"/>
    <x v="0"/>
    <x v="0"/>
    <n v="199"/>
    <n v="31.392250000000001"/>
    <x v="772"/>
  </r>
  <r>
    <x v="4"/>
    <x v="4"/>
    <x v="7"/>
    <x v="755"/>
    <d v="2013-11-17T11:30:00"/>
    <x v="3"/>
    <x v="143"/>
    <s v="Boiler"/>
    <x v="0"/>
    <n v="1050"/>
    <x v="2"/>
    <x v="0"/>
    <n v="199"/>
    <n v="6.4675000000000002"/>
    <x v="773"/>
  </r>
  <r>
    <x v="7"/>
    <x v="17"/>
    <x v="26"/>
    <x v="756"/>
    <d v="2013-11-18T09:00:00"/>
    <x v="3"/>
    <x v="24"/>
    <s v="HRSG Boiler"/>
    <x v="1"/>
    <n v="6012"/>
    <x v="16"/>
    <x v="1"/>
    <n v="164.49995267392299"/>
    <n v="34.278944773174999"/>
    <x v="30"/>
  </r>
  <r>
    <x v="7"/>
    <x v="17"/>
    <x v="26"/>
    <x v="756"/>
    <d v="2013-11-18T09:00:00"/>
    <x v="3"/>
    <x v="84"/>
    <s v="Heat Recovery Steam Generator (HRSG)"/>
    <x v="1"/>
    <n v="6012"/>
    <x v="16"/>
    <x v="1"/>
    <n v="164.49995267392299"/>
    <n v="34.278944773174999"/>
    <x v="774"/>
  </r>
  <r>
    <x v="0"/>
    <x v="19"/>
    <x v="40"/>
    <x v="757"/>
    <d v="2013-11-18T15:30:00"/>
    <x v="3"/>
    <x v="23"/>
    <s v="Boiler"/>
    <x v="0"/>
    <n v="1080"/>
    <x v="4"/>
    <x v="0"/>
    <n v="168"/>
    <n v="76.166666666666003"/>
    <x v="775"/>
  </r>
  <r>
    <x v="7"/>
    <x v="17"/>
    <x v="26"/>
    <x v="758"/>
    <d v="2013-11-18T23:21:00"/>
    <x v="3"/>
    <x v="24"/>
    <s v="Heat Recovery Steam Generator (HRSG)"/>
    <x v="1"/>
    <n v="6012"/>
    <x v="16"/>
    <x v="1"/>
    <n v="164.500348432056"/>
    <n v="13.967899408284"/>
    <x v="30"/>
  </r>
  <r>
    <x v="7"/>
    <x v="17"/>
    <x v="26"/>
    <x v="758"/>
    <d v="2013-11-18T23:21:00"/>
    <x v="3"/>
    <x v="36"/>
    <s v="HRSG Boiler"/>
    <x v="1"/>
    <n v="6012"/>
    <x v="16"/>
    <x v="1"/>
    <n v="164.500348432056"/>
    <n v="13.967899408284"/>
    <x v="776"/>
  </r>
  <r>
    <x v="7"/>
    <x v="17"/>
    <x v="24"/>
    <x v="756"/>
    <d v="2013-11-18T23:21:00"/>
    <x v="6"/>
    <x v="24"/>
    <s v="Heat Recovery Steam Generator (HRSG)"/>
    <x v="1"/>
    <n v="6012"/>
    <x v="16"/>
    <x v="1"/>
    <n v="127.48991257565601"/>
    <n v="24.781389542483002"/>
    <x v="30"/>
  </r>
  <r>
    <x v="7"/>
    <x v="17"/>
    <x v="24"/>
    <x v="756"/>
    <d v="2013-11-18T23:21:00"/>
    <x v="6"/>
    <x v="167"/>
    <s v="HRSG Boiler"/>
    <x v="1"/>
    <n v="6012"/>
    <x v="16"/>
    <x v="1"/>
    <n v="127.48991257565601"/>
    <n v="24.781389542483002"/>
    <x v="777"/>
  </r>
  <r>
    <x v="7"/>
    <x v="17"/>
    <x v="25"/>
    <x v="756"/>
    <d v="2013-11-19T03:51:00"/>
    <x v="0"/>
    <x v="24"/>
    <s v="Heat Recovery Steam Generator (HRSG)"/>
    <x v="1"/>
    <n v="6012"/>
    <x v="16"/>
    <x v="1"/>
    <n v="164.500061652281"/>
    <n v="52.627021696252001"/>
    <x v="30"/>
  </r>
  <r>
    <x v="7"/>
    <x v="17"/>
    <x v="25"/>
    <x v="756"/>
    <d v="2013-11-19T03:51:00"/>
    <x v="0"/>
    <x v="84"/>
    <s v="HRSG Boiler"/>
    <x v="1"/>
    <n v="6012"/>
    <x v="16"/>
    <x v="1"/>
    <n v="164.500061652281"/>
    <n v="52.627021696252001"/>
    <x v="778"/>
  </r>
  <r>
    <x v="7"/>
    <x v="17"/>
    <x v="24"/>
    <x v="756"/>
    <d v="2013-11-19T03:51:00"/>
    <x v="5"/>
    <x v="24"/>
    <s v="HRSG Boiler"/>
    <x v="1"/>
    <n v="6012"/>
    <x v="16"/>
    <x v="1"/>
    <n v="127.500184956843"/>
    <n v="27.033333333333001"/>
    <x v="30"/>
  </r>
  <r>
    <x v="7"/>
    <x v="17"/>
    <x v="24"/>
    <x v="756"/>
    <d v="2013-11-19T03:51:00"/>
    <x v="5"/>
    <x v="238"/>
    <s v="Heat Recovery Steam Generator (HRSG)"/>
    <x v="1"/>
    <n v="6012"/>
    <x v="16"/>
    <x v="1"/>
    <n v="127.500184956843"/>
    <n v="27.033333333333001"/>
    <x v="779"/>
  </r>
  <r>
    <x v="4"/>
    <x v="4"/>
    <x v="21"/>
    <x v="759"/>
    <d v="2013-11-27T12:30:00"/>
    <x v="0"/>
    <x v="115"/>
    <s v="Boiler"/>
    <x v="0"/>
    <n v="1000"/>
    <x v="0"/>
    <x v="0"/>
    <n v="199.00005041593101"/>
    <n v="65.786083333332996"/>
    <x v="780"/>
  </r>
  <r>
    <x v="5"/>
    <x v="5"/>
    <x v="36"/>
    <x v="760"/>
    <d v="2013-11-27T22:31:00"/>
    <x v="0"/>
    <x v="85"/>
    <s v="Boiler"/>
    <x v="0"/>
    <n v="1000"/>
    <x v="0"/>
    <x v="0"/>
    <n v="196.99985810571101"/>
    <n v="46.511139028475"/>
    <x v="781"/>
  </r>
  <r>
    <x v="12"/>
    <x v="21"/>
    <x v="89"/>
    <x v="761"/>
    <d v="2013-11-30T07:45:00"/>
    <x v="5"/>
    <x v="96"/>
    <s v="Boiler"/>
    <x v="0"/>
    <n v="1070"/>
    <x v="14"/>
    <x v="1"/>
    <n v="121.99940652818999"/>
    <n v="1.451765536723"/>
    <x v="782"/>
  </r>
  <r>
    <x v="6"/>
    <x v="22"/>
    <x v="46"/>
    <x v="762"/>
    <d v="2013-11-30T20:20:00"/>
    <x v="2"/>
    <x v="198"/>
    <s v="Boiler"/>
    <x v="0"/>
    <n v="1080"/>
    <x v="4"/>
    <x v="0"/>
    <n v="1320"/>
    <n v="42.116666666665999"/>
    <x v="783"/>
  </r>
  <r>
    <x v="2"/>
    <x v="2"/>
    <x v="14"/>
    <x v="763"/>
    <d v="2013-12-03T10:00:00"/>
    <x v="3"/>
    <x v="239"/>
    <s v="Boiler"/>
    <x v="0"/>
    <n v="1000"/>
    <x v="0"/>
    <x v="0"/>
    <n v="577"/>
    <n v="32.85"/>
    <x v="784"/>
  </r>
  <r>
    <x v="12"/>
    <x v="21"/>
    <x v="89"/>
    <x v="764"/>
    <d v="2013-12-03T10:15:00"/>
    <x v="2"/>
    <x v="161"/>
    <s v="Boiler"/>
    <x v="0"/>
    <n v="1070"/>
    <x v="14"/>
    <x v="1"/>
    <n v="472"/>
    <n v="57.2"/>
    <x v="785"/>
  </r>
  <r>
    <x v="7"/>
    <x v="13"/>
    <x v="75"/>
    <x v="765"/>
    <d v="2013-12-04T06:05:00"/>
    <x v="0"/>
    <x v="45"/>
    <s v="Boiler"/>
    <x v="0"/>
    <n v="1090"/>
    <x v="7"/>
    <x v="1"/>
    <n v="210"/>
    <n v="18.916666666666"/>
    <x v="786"/>
  </r>
  <r>
    <x v="4"/>
    <x v="4"/>
    <x v="7"/>
    <x v="766"/>
    <d v="2013-12-04T07:00:00"/>
    <x v="1"/>
    <x v="1"/>
    <s v="Boiler"/>
    <x v="0"/>
    <n v="1000"/>
    <x v="0"/>
    <x v="0"/>
    <n v="200"/>
    <n v="32.799999999999997"/>
    <x v="787"/>
  </r>
  <r>
    <x v="2"/>
    <x v="2"/>
    <x v="14"/>
    <x v="767"/>
    <d v="2013-12-06T04:26:00"/>
    <x v="7"/>
    <x v="183"/>
    <s v="Boiler"/>
    <x v="0"/>
    <n v="1000"/>
    <x v="0"/>
    <x v="0"/>
    <n v="576.999949824385"/>
    <n v="66.433333333332996"/>
    <x v="788"/>
  </r>
  <r>
    <x v="2"/>
    <x v="2"/>
    <x v="28"/>
    <x v="768"/>
    <d v="2013-12-07T07:51:00"/>
    <x v="0"/>
    <x v="240"/>
    <s v="Boiler"/>
    <x v="0"/>
    <n v="1000"/>
    <x v="0"/>
    <x v="0"/>
    <n v="577"/>
    <n v="71.400000000000006"/>
    <x v="789"/>
  </r>
  <r>
    <x v="5"/>
    <x v="5"/>
    <x v="45"/>
    <x v="769"/>
    <d v="2013-12-07T19:30:00"/>
    <x v="1"/>
    <x v="143"/>
    <s v="Boiler"/>
    <x v="0"/>
    <n v="1000"/>
    <x v="0"/>
    <x v="0"/>
    <n v="198"/>
    <n v="58.438190954772999"/>
    <x v="790"/>
  </r>
  <r>
    <x v="1"/>
    <x v="12"/>
    <x v="17"/>
    <x v="770"/>
    <d v="2013-12-08T09:53:00"/>
    <x v="5"/>
    <x v="108"/>
    <s v="Boiler"/>
    <x v="0"/>
    <n v="1090"/>
    <x v="7"/>
    <x v="1"/>
    <n v="65.00487804878"/>
    <n v="0.30632183907999999"/>
    <x v="791"/>
  </r>
  <r>
    <x v="1"/>
    <x v="12"/>
    <x v="17"/>
    <x v="771"/>
    <d v="2013-12-11T00:00:00"/>
    <x v="1"/>
    <x v="52"/>
    <s v="Boiler"/>
    <x v="0"/>
    <n v="1090"/>
    <x v="7"/>
    <x v="1"/>
    <n v="145"/>
    <n v="32.950000000000003"/>
    <x v="792"/>
  </r>
  <r>
    <x v="1"/>
    <x v="12"/>
    <x v="57"/>
    <x v="772"/>
    <d v="2013-12-15T08:00:00"/>
    <x v="0"/>
    <x v="196"/>
    <s v="Boiler"/>
    <x v="0"/>
    <n v="1000"/>
    <x v="0"/>
    <x v="1"/>
    <n v="205.00000260667801"/>
    <n v="1278.7666666666701"/>
    <x v="793"/>
  </r>
  <r>
    <x v="1"/>
    <x v="12"/>
    <x v="62"/>
    <x v="773"/>
    <d v="2013-12-16T02:45:00"/>
    <x v="5"/>
    <x v="49"/>
    <s v="Boiler"/>
    <x v="0"/>
    <n v="1000"/>
    <x v="0"/>
    <x v="1"/>
    <n v="31"/>
    <n v="6.6810344827580002"/>
    <x v="794"/>
  </r>
  <r>
    <x v="9"/>
    <x v="15"/>
    <x v="78"/>
    <x v="774"/>
    <d v="2013-12-16T17:31:00"/>
    <x v="2"/>
    <x v="241"/>
    <s v="Boiler"/>
    <x v="0"/>
    <n v="1060"/>
    <x v="5"/>
    <x v="0"/>
    <n v="790.00001236552498"/>
    <n v="269.566666666667"/>
    <x v="795"/>
  </r>
  <r>
    <x v="4"/>
    <x v="4"/>
    <x v="7"/>
    <x v="775"/>
    <d v="2013-12-16T22:00:00"/>
    <x v="0"/>
    <x v="124"/>
    <s v="Boiler"/>
    <x v="0"/>
    <n v="1000"/>
    <x v="0"/>
    <x v="0"/>
    <n v="200.000029726516"/>
    <n v="112.133333333333"/>
    <x v="796"/>
  </r>
  <r>
    <x v="1"/>
    <x v="12"/>
    <x v="57"/>
    <x v="776"/>
    <d v="2013-12-16T22:37:00"/>
    <x v="9"/>
    <x v="33"/>
    <s v="Boiler"/>
    <x v="0"/>
    <n v="1000"/>
    <x v="0"/>
    <x v="1"/>
    <n v="205"/>
    <n v="24"/>
    <x v="797"/>
  </r>
  <r>
    <x v="1"/>
    <x v="12"/>
    <x v="57"/>
    <x v="777"/>
    <d v="2013-12-17T04:15:00"/>
    <x v="0"/>
    <x v="41"/>
    <s v="Boiler"/>
    <x v="0"/>
    <n v="1000"/>
    <x v="0"/>
    <x v="1"/>
    <n v="204.99940828402401"/>
    <n v="5.6333333333329998"/>
    <x v="798"/>
  </r>
  <r>
    <x v="4"/>
    <x v="4"/>
    <x v="7"/>
    <x v="778"/>
    <d v="2013-12-18T05:03:00"/>
    <x v="0"/>
    <x v="216"/>
    <s v="Boiler"/>
    <x v="0"/>
    <n v="1000"/>
    <x v="0"/>
    <x v="0"/>
    <n v="200"/>
    <n v="31.05"/>
    <x v="799"/>
  </r>
  <r>
    <x v="12"/>
    <x v="33"/>
    <x v="76"/>
    <x v="779"/>
    <d v="2013-12-18T22:00:00"/>
    <x v="0"/>
    <x v="76"/>
    <s v="Boiler"/>
    <x v="0"/>
    <n v="1070"/>
    <x v="14"/>
    <x v="0"/>
    <n v="454.99993548387101"/>
    <n v="51.666666666666003"/>
    <x v="800"/>
  </r>
  <r>
    <x v="0"/>
    <x v="29"/>
    <x v="59"/>
    <x v="780"/>
    <d v="2013-12-19T11:00:00"/>
    <x v="0"/>
    <x v="218"/>
    <s v="Boiler"/>
    <x v="0"/>
    <n v="1080"/>
    <x v="4"/>
    <x v="0"/>
    <n v="528"/>
    <n v="78.333333333333002"/>
    <x v="801"/>
  </r>
  <r>
    <x v="7"/>
    <x v="13"/>
    <x v="75"/>
    <x v="781"/>
    <d v="2013-12-19T14:00:00"/>
    <x v="2"/>
    <x v="91"/>
    <s v="Boiler"/>
    <x v="0"/>
    <n v="1003"/>
    <x v="10"/>
    <x v="1"/>
    <n v="210"/>
    <n v="184"/>
    <x v="802"/>
  </r>
  <r>
    <x v="4"/>
    <x v="4"/>
    <x v="4"/>
    <x v="782"/>
    <d v="2013-12-20T08:52:00"/>
    <x v="0"/>
    <x v="242"/>
    <s v="Boiler"/>
    <x v="0"/>
    <n v="1060"/>
    <x v="5"/>
    <x v="0"/>
    <n v="199.99996410624601"/>
    <n v="92.866666666666006"/>
    <x v="803"/>
  </r>
  <r>
    <x v="6"/>
    <x v="28"/>
    <x v="58"/>
    <x v="783"/>
    <d v="2013-12-20T16:15:00"/>
    <x v="0"/>
    <x v="22"/>
    <s v="Boiler"/>
    <x v="0"/>
    <n v="1000"/>
    <x v="0"/>
    <x v="1"/>
    <n v="240"/>
    <n v="268.51666666666699"/>
    <x v="804"/>
  </r>
  <r>
    <x v="5"/>
    <x v="5"/>
    <x v="10"/>
    <x v="784"/>
    <d v="2013-12-20T20:00:00"/>
    <x v="2"/>
    <x v="78"/>
    <s v="Boiler"/>
    <x v="0"/>
    <n v="1060"/>
    <x v="5"/>
    <x v="0"/>
    <n v="198"/>
    <n v="92.731658291456995"/>
    <x v="805"/>
  </r>
  <r>
    <x v="3"/>
    <x v="25"/>
    <x v="51"/>
    <x v="785"/>
    <d v="2013-12-23T16:01:00"/>
    <x v="0"/>
    <x v="87"/>
    <s v="Boiler"/>
    <x v="0"/>
    <n v="1070"/>
    <x v="14"/>
    <x v="1"/>
    <n v="393"/>
    <n v="148.13916666666699"/>
    <x v="806"/>
  </r>
  <r>
    <x v="5"/>
    <x v="5"/>
    <x v="36"/>
    <x v="786"/>
    <d v="2013-12-25T10:54:00"/>
    <x v="1"/>
    <x v="35"/>
    <s v="Boiler"/>
    <x v="0"/>
    <n v="1000"/>
    <x v="0"/>
    <x v="0"/>
    <n v="198"/>
    <n v="91.670351758793004"/>
    <x v="807"/>
  </r>
  <r>
    <x v="6"/>
    <x v="22"/>
    <x v="46"/>
    <x v="787"/>
    <d v="2013-12-25T16:00:00"/>
    <x v="0"/>
    <x v="201"/>
    <s v="Boiler"/>
    <x v="0"/>
    <n v="1040"/>
    <x v="11"/>
    <x v="0"/>
    <n v="1320"/>
    <n v="65.183333333332996"/>
    <x v="808"/>
  </r>
  <r>
    <x v="0"/>
    <x v="19"/>
    <x v="40"/>
    <x v="788"/>
    <d v="2013-12-27T15:37:00"/>
    <x v="2"/>
    <x v="199"/>
    <s v="Boiler"/>
    <x v="0"/>
    <n v="1060"/>
    <x v="5"/>
    <x v="0"/>
    <n v="168"/>
    <n v="41.616666666665999"/>
    <x v="809"/>
  </r>
  <r>
    <x v="7"/>
    <x v="13"/>
    <x v="50"/>
    <x v="789"/>
    <d v="2013-12-29T10:45:00"/>
    <x v="0"/>
    <x v="201"/>
    <s v="Boiler"/>
    <x v="0"/>
    <n v="1010"/>
    <x v="8"/>
    <x v="1"/>
    <n v="210"/>
    <n v="65.583333333333002"/>
    <x v="810"/>
  </r>
  <r>
    <x v="6"/>
    <x v="6"/>
    <x v="67"/>
    <x v="790"/>
    <d v="2013-12-30T21:00:00"/>
    <x v="9"/>
    <x v="207"/>
    <s v="Boiler"/>
    <x v="0"/>
    <n v="1080"/>
    <x v="4"/>
    <x v="0"/>
    <n v="800"/>
    <n v="24"/>
    <x v="811"/>
  </r>
  <r>
    <x v="6"/>
    <x v="6"/>
    <x v="67"/>
    <x v="791"/>
    <d v="2013-12-31T19:45:00"/>
    <x v="0"/>
    <x v="208"/>
    <s v="Boiler"/>
    <x v="0"/>
    <n v="1080"/>
    <x v="4"/>
    <x v="0"/>
    <n v="800"/>
    <n v="22.75"/>
    <x v="812"/>
  </r>
  <r>
    <x v="4"/>
    <x v="4"/>
    <x v="4"/>
    <x v="792"/>
    <d v="2014-01-01T00:00:00"/>
    <x v="1"/>
    <x v="36"/>
    <s v="Boiler"/>
    <x v="0"/>
    <n v="1020"/>
    <x v="3"/>
    <x v="0"/>
    <n v="200.000094876661"/>
    <n v="35.133333333332999"/>
    <x v="813"/>
  </r>
  <r>
    <x v="5"/>
    <x v="5"/>
    <x v="36"/>
    <x v="793"/>
    <d v="2014-01-01T00:00:00"/>
    <x v="2"/>
    <x v="46"/>
    <s v="Boiler"/>
    <x v="0"/>
    <n v="1050"/>
    <x v="2"/>
    <x v="0"/>
    <n v="198"/>
    <n v="41.075879396984"/>
    <x v="814"/>
  </r>
  <r>
    <x v="5"/>
    <x v="5"/>
    <x v="36"/>
    <x v="794"/>
    <d v="2014-01-02T02:47:00"/>
    <x v="2"/>
    <x v="2"/>
    <s v="Boiler"/>
    <x v="0"/>
    <n v="1050"/>
    <x v="2"/>
    <x v="0"/>
    <n v="198.99987554449299"/>
    <n v="26.783333333333001"/>
    <x v="815"/>
  </r>
  <r>
    <x v="4"/>
    <x v="4"/>
    <x v="63"/>
    <x v="795"/>
    <d v="2014-01-03T03:27:00"/>
    <x v="1"/>
    <x v="2"/>
    <s v="Boiler"/>
    <x v="0"/>
    <n v="1000"/>
    <x v="0"/>
    <x v="0"/>
    <n v="199.99991941982299"/>
    <n v="41.366666666665999"/>
    <x v="816"/>
  </r>
  <r>
    <x v="5"/>
    <x v="5"/>
    <x v="36"/>
    <x v="796"/>
    <d v="2014-01-05T01:04:00"/>
    <x v="1"/>
    <x v="3"/>
    <s v="Boiler"/>
    <x v="0"/>
    <n v="1050"/>
    <x v="2"/>
    <x v="0"/>
    <n v="199"/>
    <n v="64.3"/>
    <x v="817"/>
  </r>
  <r>
    <x v="7"/>
    <x v="24"/>
    <x v="52"/>
    <x v="797"/>
    <d v="2014-01-05T16:27:00"/>
    <x v="5"/>
    <x v="4"/>
    <s v="Boiler"/>
    <x v="0"/>
    <n v="1060"/>
    <x v="5"/>
    <x v="0"/>
    <n v="45"/>
    <n v="3.5294117647000002E-2"/>
    <x v="818"/>
  </r>
  <r>
    <x v="3"/>
    <x v="3"/>
    <x v="3"/>
    <x v="798"/>
    <d v="2014-01-06T04:00:00"/>
    <x v="0"/>
    <x v="3"/>
    <s v="Boiler"/>
    <x v="0"/>
    <n v="1050"/>
    <x v="2"/>
    <x v="1"/>
    <n v="1300.0000902934501"/>
    <n v="36.916666666666003"/>
    <x v="819"/>
  </r>
  <r>
    <x v="7"/>
    <x v="24"/>
    <x v="52"/>
    <x v="799"/>
    <d v="2014-01-06T19:27:00"/>
    <x v="5"/>
    <x v="5"/>
    <s v="Boiler"/>
    <x v="0"/>
    <n v="1060"/>
    <x v="5"/>
    <x v="0"/>
    <n v="145"/>
    <n v="6.5798319327729997"/>
    <x v="820"/>
  </r>
  <r>
    <x v="6"/>
    <x v="6"/>
    <x v="18"/>
    <x v="800"/>
    <d v="2014-01-07T00:00:00"/>
    <x v="0"/>
    <x v="3"/>
    <s v="Boiler"/>
    <x v="0"/>
    <n v="1000"/>
    <x v="0"/>
    <x v="0"/>
    <n v="1299.9999660152901"/>
    <n v="98.083333333333002"/>
    <x v="821"/>
  </r>
  <r>
    <x v="6"/>
    <x v="7"/>
    <x v="29"/>
    <x v="801"/>
    <d v="2014-01-07T20:43:00"/>
    <x v="5"/>
    <x v="6"/>
    <s v="Boiler"/>
    <x v="0"/>
    <n v="1000"/>
    <x v="0"/>
    <x v="0"/>
    <n v="130.00016447368401"/>
    <n v="11.211347517729999"/>
    <x v="822"/>
  </r>
  <r>
    <x v="6"/>
    <x v="6"/>
    <x v="18"/>
    <x v="802"/>
    <d v="2014-01-08T09:13:00"/>
    <x v="0"/>
    <x v="6"/>
    <s v="Boiler"/>
    <x v="0"/>
    <n v="1000"/>
    <x v="0"/>
    <x v="0"/>
    <n v="1300.00036166365"/>
    <n v="9.2166666666660007"/>
    <x v="823"/>
  </r>
  <r>
    <x v="2"/>
    <x v="2"/>
    <x v="28"/>
    <x v="803"/>
    <d v="2014-01-09T09:12:00"/>
    <x v="5"/>
    <x v="10"/>
    <s v="Boiler"/>
    <x v="0"/>
    <n v="1000"/>
    <x v="0"/>
    <x v="0"/>
    <n v="84.999056603772999"/>
    <n v="0.52050837666000005"/>
    <x v="824"/>
  </r>
  <r>
    <x v="2"/>
    <x v="2"/>
    <x v="14"/>
    <x v="804"/>
    <d v="2014-01-09T09:55:00"/>
    <x v="0"/>
    <x v="2"/>
    <s v="Boiler"/>
    <x v="0"/>
    <n v="1020"/>
    <x v="3"/>
    <x v="0"/>
    <n v="577.00006009615402"/>
    <n v="110.933333333333"/>
    <x v="825"/>
  </r>
  <r>
    <x v="7"/>
    <x v="9"/>
    <x v="48"/>
    <x v="805"/>
    <d v="2014-01-09T16:34:00"/>
    <x v="0"/>
    <x v="8"/>
    <s v="Boiler"/>
    <x v="0"/>
    <n v="1010"/>
    <x v="8"/>
    <x v="1"/>
    <n v="200"/>
    <n v="16.05"/>
    <x v="826"/>
  </r>
  <r>
    <x v="4"/>
    <x v="4"/>
    <x v="7"/>
    <x v="806"/>
    <d v="2014-01-10T09:30:00"/>
    <x v="0"/>
    <x v="3"/>
    <s v="Boiler"/>
    <x v="0"/>
    <n v="1000"/>
    <x v="0"/>
    <x v="0"/>
    <n v="200.000019778481"/>
    <n v="168.53333333333299"/>
    <x v="827"/>
  </r>
  <r>
    <x v="4"/>
    <x v="4"/>
    <x v="7"/>
    <x v="807"/>
    <d v="2014-01-10T23:10:00"/>
    <x v="0"/>
    <x v="4"/>
    <s v="Boiler"/>
    <x v="0"/>
    <n v="1020"/>
    <x v="3"/>
    <x v="0"/>
    <n v="199.99975609756001"/>
    <n v="13.666666666666"/>
    <x v="828"/>
  </r>
  <r>
    <x v="4"/>
    <x v="4"/>
    <x v="44"/>
    <x v="808"/>
    <d v="2014-01-13T00:48:00"/>
    <x v="1"/>
    <x v="11"/>
    <s v="Boiler"/>
    <x v="0"/>
    <n v="1000"/>
    <x v="0"/>
    <x v="0"/>
    <n v="199.999930867611"/>
    <n v="48.216666666666001"/>
    <x v="829"/>
  </r>
  <r>
    <x v="7"/>
    <x v="11"/>
    <x v="65"/>
    <x v="809"/>
    <d v="2014-01-13T02:52:00"/>
    <x v="0"/>
    <x v="18"/>
    <s v="Boiler"/>
    <x v="0"/>
    <n v="1000"/>
    <x v="0"/>
    <x v="1"/>
    <n v="400.000067249496"/>
    <n v="99.133333333332999"/>
    <x v="830"/>
  </r>
  <r>
    <x v="5"/>
    <x v="5"/>
    <x v="10"/>
    <x v="810"/>
    <d v="2014-01-13T10:55:00"/>
    <x v="0"/>
    <x v="26"/>
    <s v="Boiler"/>
    <x v="0"/>
    <n v="1000"/>
    <x v="0"/>
    <x v="0"/>
    <n v="199.00009029345401"/>
    <n v="73.833333333333002"/>
    <x v="831"/>
  </r>
  <r>
    <x v="6"/>
    <x v="10"/>
    <x v="15"/>
    <x v="811"/>
    <d v="2014-01-13T17:00:00"/>
    <x v="0"/>
    <x v="3"/>
    <s v="Boiler"/>
    <x v="0"/>
    <n v="1050"/>
    <x v="2"/>
    <x v="1"/>
    <n v="200"/>
    <n v="133.85"/>
    <x v="832"/>
  </r>
  <r>
    <x v="7"/>
    <x v="11"/>
    <x v="77"/>
    <x v="812"/>
    <d v="2014-01-13T22:22:00"/>
    <x v="5"/>
    <x v="26"/>
    <s v="Boiler"/>
    <x v="0"/>
    <n v="1000"/>
    <x v="0"/>
    <x v="1"/>
    <n v="270"/>
    <n v="27.697500000000002"/>
    <x v="833"/>
  </r>
  <r>
    <x v="8"/>
    <x v="14"/>
    <x v="20"/>
    <x v="813"/>
    <d v="2014-01-13T23:25:00"/>
    <x v="3"/>
    <x v="26"/>
    <s v="Boiler"/>
    <x v="0"/>
    <n v="1000"/>
    <x v="0"/>
    <x v="0"/>
    <n v="650"/>
    <n v="71.400000000000006"/>
    <x v="834"/>
  </r>
  <r>
    <x v="9"/>
    <x v="15"/>
    <x v="78"/>
    <x v="814"/>
    <d v="2014-01-14T08:41:00"/>
    <x v="3"/>
    <x v="27"/>
    <s v="Boiler"/>
    <x v="0"/>
    <n v="1020"/>
    <x v="3"/>
    <x v="0"/>
    <n v="789.99995653118901"/>
    <n v="76.683333333332996"/>
    <x v="835"/>
  </r>
  <r>
    <x v="9"/>
    <x v="15"/>
    <x v="78"/>
    <x v="815"/>
    <d v="2014-01-14T15:45:00"/>
    <x v="3"/>
    <x v="29"/>
    <s v="Boiler"/>
    <x v="0"/>
    <n v="1020"/>
    <x v="3"/>
    <x v="0"/>
    <n v="790.00047169811296"/>
    <n v="7.0666666666660003"/>
    <x v="836"/>
  </r>
  <r>
    <x v="2"/>
    <x v="2"/>
    <x v="28"/>
    <x v="816"/>
    <d v="2014-01-15T00:01:00"/>
    <x v="0"/>
    <x v="12"/>
    <s v="Boiler"/>
    <x v="0"/>
    <n v="1000"/>
    <x v="0"/>
    <x v="0"/>
    <n v="577.00002472493497"/>
    <n v="134.816666666667"/>
    <x v="837"/>
  </r>
  <r>
    <x v="7"/>
    <x v="9"/>
    <x v="48"/>
    <x v="817"/>
    <d v="2014-01-15T21:41:00"/>
    <x v="0"/>
    <x v="12"/>
    <s v="Boiler"/>
    <x v="0"/>
    <n v="1010"/>
    <x v="8"/>
    <x v="1"/>
    <n v="200"/>
    <n v="92.35"/>
    <x v="838"/>
  </r>
  <r>
    <x v="4"/>
    <x v="4"/>
    <x v="4"/>
    <x v="818"/>
    <d v="2014-01-16T03:31:00"/>
    <x v="2"/>
    <x v="28"/>
    <s v="Boiler"/>
    <x v="0"/>
    <n v="1000"/>
    <x v="0"/>
    <x v="0"/>
    <n v="199.999938233477"/>
    <n v="53.966666666666001"/>
    <x v="839"/>
  </r>
  <r>
    <x v="7"/>
    <x v="11"/>
    <x v="77"/>
    <x v="819"/>
    <d v="2014-01-17T03:16:00"/>
    <x v="2"/>
    <x v="9"/>
    <s v="Boiler"/>
    <x v="0"/>
    <n v="1000"/>
    <x v="0"/>
    <x v="1"/>
    <n v="400"/>
    <n v="76.900000000000006"/>
    <x v="840"/>
  </r>
  <r>
    <x v="6"/>
    <x v="7"/>
    <x v="29"/>
    <x v="820"/>
    <d v="2014-01-19T17:30:00"/>
    <x v="0"/>
    <x v="11"/>
    <s v="Boiler"/>
    <x v="0"/>
    <n v="1000"/>
    <x v="0"/>
    <x v="0"/>
    <n v="234.99998829519501"/>
    <n v="284.78333333333302"/>
    <x v="841"/>
  </r>
  <r>
    <x v="1"/>
    <x v="12"/>
    <x v="57"/>
    <x v="821"/>
    <d v="2014-01-21T18:00:00"/>
    <x v="0"/>
    <x v="5"/>
    <s v="Boiler"/>
    <x v="0"/>
    <n v="1000"/>
    <x v="0"/>
    <x v="1"/>
    <n v="204.99999084835699"/>
    <n v="364.23333333333301"/>
    <x v="842"/>
  </r>
  <r>
    <x v="6"/>
    <x v="6"/>
    <x v="18"/>
    <x v="822"/>
    <d v="2014-01-23T07:00:00"/>
    <x v="2"/>
    <x v="10"/>
    <s v="Boiler"/>
    <x v="0"/>
    <n v="1090"/>
    <x v="7"/>
    <x v="0"/>
    <n v="1300"/>
    <n v="55"/>
    <x v="450"/>
  </r>
  <r>
    <x v="7"/>
    <x v="24"/>
    <x v="52"/>
    <x v="823"/>
    <d v="2014-01-23T08:00:00"/>
    <x v="0"/>
    <x v="6"/>
    <s v="Boiler"/>
    <x v="0"/>
    <n v="1060"/>
    <x v="5"/>
    <x v="0"/>
    <n v="595"/>
    <n v="396.5"/>
    <x v="843"/>
  </r>
  <r>
    <x v="4"/>
    <x v="4"/>
    <x v="63"/>
    <x v="824"/>
    <d v="2014-01-24T01:00:00"/>
    <x v="1"/>
    <x v="5"/>
    <s v="Boiler"/>
    <x v="0"/>
    <n v="1000"/>
    <x v="0"/>
    <x v="0"/>
    <n v="200"/>
    <n v="34.4"/>
    <x v="844"/>
  </r>
  <r>
    <x v="6"/>
    <x v="28"/>
    <x v="58"/>
    <x v="825"/>
    <d v="2014-01-24T23:56:00"/>
    <x v="0"/>
    <x v="132"/>
    <s v="Boiler"/>
    <x v="0"/>
    <n v="1000"/>
    <x v="0"/>
    <x v="1"/>
    <n v="240"/>
    <n v="70.849999999999994"/>
    <x v="845"/>
  </r>
  <r>
    <x v="4"/>
    <x v="4"/>
    <x v="63"/>
    <x v="826"/>
    <d v="2014-01-25T06:33:00"/>
    <x v="0"/>
    <x v="6"/>
    <s v="Boiler"/>
    <x v="0"/>
    <n v="1000"/>
    <x v="0"/>
    <x v="0"/>
    <n v="200"/>
    <n v="29.55"/>
    <x v="846"/>
  </r>
  <r>
    <x v="7"/>
    <x v="13"/>
    <x v="75"/>
    <x v="827"/>
    <d v="2014-01-26T03:35:00"/>
    <x v="0"/>
    <x v="9"/>
    <s v="Boiler"/>
    <x v="0"/>
    <n v="1030"/>
    <x v="13"/>
    <x v="1"/>
    <n v="210"/>
    <n v="303.433333333333"/>
    <x v="847"/>
  </r>
  <r>
    <x v="5"/>
    <x v="5"/>
    <x v="10"/>
    <x v="828"/>
    <d v="2014-01-27T09:00:00"/>
    <x v="4"/>
    <x v="29"/>
    <s v="Boiler"/>
    <x v="0"/>
    <n v="1020"/>
    <x v="3"/>
    <x v="0"/>
    <n v="8.1"/>
    <n v="0.97688442211000004"/>
    <x v="848"/>
  </r>
  <r>
    <x v="2"/>
    <x v="2"/>
    <x v="14"/>
    <x v="829"/>
    <d v="2014-01-28T08:25:00"/>
    <x v="5"/>
    <x v="16"/>
    <s v="Boiler"/>
    <x v="0"/>
    <n v="1070"/>
    <x v="14"/>
    <x v="0"/>
    <n v="40.000258064515997"/>
    <n v="0.895436164067"/>
    <x v="849"/>
  </r>
  <r>
    <x v="7"/>
    <x v="9"/>
    <x v="12"/>
    <x v="830"/>
    <d v="2014-02-02T02:32:00"/>
    <x v="5"/>
    <x v="28"/>
    <s v="Boiler"/>
    <x v="0"/>
    <n v="1010"/>
    <x v="8"/>
    <x v="1"/>
    <n v="50.000285306704001"/>
    <n v="5.8416666666659998"/>
    <x v="850"/>
  </r>
  <r>
    <x v="2"/>
    <x v="2"/>
    <x v="30"/>
    <x v="831"/>
    <d v="2014-02-03T00:25:00"/>
    <x v="3"/>
    <x v="22"/>
    <s v="Boiler"/>
    <x v="0"/>
    <n v="1000"/>
    <x v="0"/>
    <x v="1"/>
    <n v="577.00004703668901"/>
    <n v="70.866666666666006"/>
    <x v="851"/>
  </r>
  <r>
    <x v="7"/>
    <x v="18"/>
    <x v="27"/>
    <x v="832"/>
    <d v="2014-02-03T02:34:00"/>
    <x v="3"/>
    <x v="193"/>
    <s v="Boiler"/>
    <x v="0"/>
    <n v="1000"/>
    <x v="0"/>
    <x v="1"/>
    <n v="1320"/>
    <n v="69.966666666666001"/>
    <x v="852"/>
  </r>
  <r>
    <x v="7"/>
    <x v="24"/>
    <x v="49"/>
    <x v="833"/>
    <d v="2014-02-03T17:20:00"/>
    <x v="0"/>
    <x v="21"/>
    <s v="Boiler"/>
    <x v="0"/>
    <n v="1080"/>
    <x v="4"/>
    <x v="1"/>
    <n v="594.99995181883901"/>
    <n v="69.183333333332996"/>
    <x v="853"/>
  </r>
  <r>
    <x v="2"/>
    <x v="2"/>
    <x v="30"/>
    <x v="834"/>
    <d v="2014-02-03T20:24:00"/>
    <x v="7"/>
    <x v="236"/>
    <s v="Boiler"/>
    <x v="0"/>
    <n v="1000"/>
    <x v="0"/>
    <x v="1"/>
    <n v="576.99983319432999"/>
    <n v="19.983333333333"/>
    <x v="854"/>
  </r>
  <r>
    <x v="7"/>
    <x v="9"/>
    <x v="48"/>
    <x v="835"/>
    <d v="2014-02-04T01:39:00"/>
    <x v="5"/>
    <x v="43"/>
    <s v="Boiler"/>
    <x v="0"/>
    <n v="1010"/>
    <x v="8"/>
    <x v="1"/>
    <n v="50"/>
    <n v="8.1374999999999993"/>
    <x v="855"/>
  </r>
  <r>
    <x v="7"/>
    <x v="9"/>
    <x v="12"/>
    <x v="836"/>
    <d v="2014-02-04T02:00:00"/>
    <x v="2"/>
    <x v="18"/>
    <s v="Boiler"/>
    <x v="0"/>
    <n v="1010"/>
    <x v="8"/>
    <x v="1"/>
    <n v="199.999929775281"/>
    <n v="47.466666666666001"/>
    <x v="856"/>
  </r>
  <r>
    <x v="7"/>
    <x v="13"/>
    <x v="75"/>
    <x v="837"/>
    <d v="2014-02-04T05:47:00"/>
    <x v="0"/>
    <x v="132"/>
    <s v="Boiler"/>
    <x v="0"/>
    <n v="1000"/>
    <x v="0"/>
    <x v="1"/>
    <n v="210"/>
    <n v="151.51666666666699"/>
    <x v="857"/>
  </r>
  <r>
    <x v="7"/>
    <x v="24"/>
    <x v="97"/>
    <x v="838"/>
    <d v="2014-02-04T16:29:00"/>
    <x v="1"/>
    <x v="9"/>
    <s v="Boiler"/>
    <x v="0"/>
    <n v="1090"/>
    <x v="7"/>
    <x v="1"/>
    <n v="630"/>
    <n v="96.827150537633997"/>
    <x v="858"/>
  </r>
  <r>
    <x v="1"/>
    <x v="1"/>
    <x v="5"/>
    <x v="839"/>
    <d v="2014-02-05T15:00:00"/>
    <x v="0"/>
    <x v="18"/>
    <s v="Boiler"/>
    <x v="0"/>
    <n v="1000"/>
    <x v="0"/>
    <x v="0"/>
    <n v="1299.9999746675101"/>
    <n v="131.583333333333"/>
    <x v="859"/>
  </r>
  <r>
    <x v="2"/>
    <x v="2"/>
    <x v="30"/>
    <x v="840"/>
    <d v="2014-02-05T15:22:00"/>
    <x v="0"/>
    <x v="226"/>
    <s v="Boiler"/>
    <x v="0"/>
    <n v="1000"/>
    <x v="0"/>
    <x v="1"/>
    <n v="577.00024213074903"/>
    <n v="27.533333333333001"/>
    <x v="860"/>
  </r>
  <r>
    <x v="2"/>
    <x v="2"/>
    <x v="14"/>
    <x v="841"/>
    <d v="2014-02-08T11:56:00"/>
    <x v="0"/>
    <x v="108"/>
    <s v="Boiler"/>
    <x v="0"/>
    <n v="1000"/>
    <x v="0"/>
    <x v="0"/>
    <n v="576.99997937081002"/>
    <n v="161.583333333333"/>
    <x v="861"/>
  </r>
  <r>
    <x v="1"/>
    <x v="12"/>
    <x v="62"/>
    <x v="842"/>
    <d v="2014-02-11T06:00:00"/>
    <x v="0"/>
    <x v="26"/>
    <s v="Boiler"/>
    <x v="0"/>
    <n v="1030"/>
    <x v="13"/>
    <x v="1"/>
    <n v="144.999877375843"/>
    <n v="27.183333333333"/>
    <x v="862"/>
  </r>
  <r>
    <x v="4"/>
    <x v="4"/>
    <x v="63"/>
    <x v="843"/>
    <d v="2014-02-12T06:25:00"/>
    <x v="1"/>
    <x v="8"/>
    <s v="Boiler"/>
    <x v="0"/>
    <n v="1000"/>
    <x v="0"/>
    <x v="0"/>
    <n v="199.99995839400901"/>
    <n v="80.116666666666006"/>
    <x v="863"/>
  </r>
  <r>
    <x v="7"/>
    <x v="18"/>
    <x v="37"/>
    <x v="844"/>
    <d v="2014-02-12T07:26:00"/>
    <x v="0"/>
    <x v="8"/>
    <s v="Boiler"/>
    <x v="0"/>
    <n v="1080"/>
    <x v="4"/>
    <x v="1"/>
    <n v="1320"/>
    <n v="59.566666666666002"/>
    <x v="864"/>
  </r>
  <r>
    <x v="6"/>
    <x v="28"/>
    <x v="83"/>
    <x v="845"/>
    <d v="2014-02-13T00:05:00"/>
    <x v="5"/>
    <x v="12"/>
    <s v="Boiler"/>
    <x v="0"/>
    <n v="1080"/>
    <x v="4"/>
    <x v="1"/>
    <n v="24.995999999999999"/>
    <n v="0.43859649122799998"/>
    <x v="865"/>
  </r>
  <r>
    <x v="7"/>
    <x v="16"/>
    <x v="74"/>
    <x v="846"/>
    <d v="2014-02-14T10:15:00"/>
    <x v="2"/>
    <x v="39"/>
    <s v="Boiler"/>
    <x v="0"/>
    <n v="1040"/>
    <x v="11"/>
    <x v="1"/>
    <n v="150"/>
    <n v="114.4"/>
    <x v="866"/>
  </r>
  <r>
    <x v="6"/>
    <x v="28"/>
    <x v="83"/>
    <x v="847"/>
    <d v="2014-02-15T00:00:00"/>
    <x v="5"/>
    <x v="29"/>
    <s v="Boiler"/>
    <x v="0"/>
    <n v="1080"/>
    <x v="4"/>
    <x v="1"/>
    <n v="30"/>
    <n v="15.131578947368"/>
    <x v="867"/>
  </r>
  <r>
    <x v="7"/>
    <x v="17"/>
    <x v="24"/>
    <x v="848"/>
    <d v="2014-02-15T23:44:00"/>
    <x v="6"/>
    <x v="24"/>
    <s v="Heat Recovery Steam Generator (HRSG)"/>
    <x v="1"/>
    <n v="6021"/>
    <x v="9"/>
    <x v="1"/>
    <n v="45"/>
    <n v="22.188235294117"/>
    <x v="30"/>
  </r>
  <r>
    <x v="7"/>
    <x v="17"/>
    <x v="24"/>
    <x v="848"/>
    <d v="2014-02-15T23:44:00"/>
    <x v="6"/>
    <x v="29"/>
    <s v="HRSG Boiler"/>
    <x v="1"/>
    <n v="6021"/>
    <x v="9"/>
    <x v="1"/>
    <n v="45"/>
    <n v="22.188235294117"/>
    <x v="868"/>
  </r>
  <r>
    <x v="12"/>
    <x v="30"/>
    <x v="64"/>
    <x v="849"/>
    <d v="2014-02-16T00:16:00"/>
    <x v="3"/>
    <x v="34"/>
    <s v="Boiler"/>
    <x v="0"/>
    <n v="1050"/>
    <x v="2"/>
    <x v="0"/>
    <n v="460.99981900452502"/>
    <n v="36.833333333333002"/>
    <x v="869"/>
  </r>
  <r>
    <x v="7"/>
    <x v="11"/>
    <x v="16"/>
    <x v="850"/>
    <d v="2014-02-18T22:30:00"/>
    <x v="0"/>
    <x v="8"/>
    <s v="Boiler"/>
    <x v="0"/>
    <n v="1000"/>
    <x v="0"/>
    <x v="1"/>
    <n v="780"/>
    <n v="47.116666666665999"/>
    <x v="870"/>
  </r>
  <r>
    <x v="5"/>
    <x v="5"/>
    <x v="38"/>
    <x v="851"/>
    <d v="2014-02-19T12:00:00"/>
    <x v="0"/>
    <x v="31"/>
    <s v="Boiler"/>
    <x v="0"/>
    <n v="1000"/>
    <x v="0"/>
    <x v="0"/>
    <n v="199"/>
    <n v="51.2"/>
    <x v="871"/>
  </r>
  <r>
    <x v="1"/>
    <x v="12"/>
    <x v="17"/>
    <x v="852"/>
    <d v="2014-02-19T12:58:00"/>
    <x v="0"/>
    <x v="6"/>
    <s v="Boiler"/>
    <x v="0"/>
    <n v="1040"/>
    <x v="11"/>
    <x v="1"/>
    <n v="145"/>
    <n v="129.69999999999999"/>
    <x v="872"/>
  </r>
  <r>
    <x v="5"/>
    <x v="5"/>
    <x v="10"/>
    <x v="853"/>
    <d v="2014-02-20T14:36:00"/>
    <x v="0"/>
    <x v="148"/>
    <s v="Boiler"/>
    <x v="0"/>
    <n v="1060"/>
    <x v="5"/>
    <x v="0"/>
    <n v="199.00006281406999"/>
    <n v="53.066666666666002"/>
    <x v="873"/>
  </r>
  <r>
    <x v="7"/>
    <x v="17"/>
    <x v="25"/>
    <x v="854"/>
    <d v="2014-02-20T15:10:00"/>
    <x v="3"/>
    <x v="24"/>
    <s v="HRSG Boiler"/>
    <x v="1"/>
    <n v="6021"/>
    <x v="9"/>
    <x v="1"/>
    <n v="169.00005979967099"/>
    <n v="111.48333333333299"/>
    <x v="30"/>
  </r>
  <r>
    <x v="7"/>
    <x v="17"/>
    <x v="25"/>
    <x v="854"/>
    <d v="2014-02-20T15:10:00"/>
    <x v="3"/>
    <x v="5"/>
    <s v="Heat Recovery Steam Generator (HRSG)"/>
    <x v="1"/>
    <n v="6021"/>
    <x v="9"/>
    <x v="1"/>
    <n v="169.00005979967099"/>
    <n v="111.48333333333299"/>
    <x v="874"/>
  </r>
  <r>
    <x v="7"/>
    <x v="17"/>
    <x v="26"/>
    <x v="854"/>
    <d v="2014-02-20T15:10:00"/>
    <x v="3"/>
    <x v="24"/>
    <s v="HRSG Boiler"/>
    <x v="1"/>
    <n v="6021"/>
    <x v="9"/>
    <x v="1"/>
    <n v="169.00005979967099"/>
    <n v="111.48333333333299"/>
    <x v="30"/>
  </r>
  <r>
    <x v="7"/>
    <x v="17"/>
    <x v="26"/>
    <x v="854"/>
    <d v="2014-02-20T15:10:00"/>
    <x v="3"/>
    <x v="11"/>
    <s v="Heat Recovery Steam Generator (HRSG)"/>
    <x v="1"/>
    <n v="6021"/>
    <x v="9"/>
    <x v="1"/>
    <n v="169.00005979967099"/>
    <n v="111.48333333333299"/>
    <x v="874"/>
  </r>
  <r>
    <x v="7"/>
    <x v="17"/>
    <x v="24"/>
    <x v="855"/>
    <d v="2014-02-20T15:10:00"/>
    <x v="3"/>
    <x v="24"/>
    <s v="Heat Recovery Steam Generator (HRSG)"/>
    <x v="1"/>
    <n v="6021"/>
    <x v="9"/>
    <x v="1"/>
    <n v="255"/>
    <n v="111.433333333333"/>
    <x v="30"/>
  </r>
  <r>
    <x v="7"/>
    <x v="17"/>
    <x v="24"/>
    <x v="855"/>
    <d v="2014-02-20T15:10:00"/>
    <x v="3"/>
    <x v="193"/>
    <s v="HRSG Boiler"/>
    <x v="1"/>
    <n v="6021"/>
    <x v="9"/>
    <x v="1"/>
    <n v="255"/>
    <n v="111.433333333333"/>
    <x v="875"/>
  </r>
  <r>
    <x v="7"/>
    <x v="24"/>
    <x v="97"/>
    <x v="856"/>
    <d v="2014-02-20T18:30:00"/>
    <x v="3"/>
    <x v="28"/>
    <s v="Boiler"/>
    <x v="0"/>
    <n v="1090"/>
    <x v="7"/>
    <x v="1"/>
    <n v="620.00005161290301"/>
    <n v="64.583333333333002"/>
    <x v="876"/>
  </r>
  <r>
    <x v="10"/>
    <x v="16"/>
    <x v="41"/>
    <x v="857"/>
    <d v="2014-02-20T20:00:00"/>
    <x v="0"/>
    <x v="52"/>
    <s v="Boiler"/>
    <x v="0"/>
    <n v="1000"/>
    <x v="0"/>
    <x v="1"/>
    <n v="150"/>
    <n v="111.65"/>
    <x v="877"/>
  </r>
  <r>
    <x v="7"/>
    <x v="13"/>
    <x v="50"/>
    <x v="858"/>
    <d v="2014-02-20T22:30:00"/>
    <x v="0"/>
    <x v="13"/>
    <s v="Boiler"/>
    <x v="0"/>
    <n v="1050"/>
    <x v="2"/>
    <x v="1"/>
    <n v="210"/>
    <n v="333.11666666666702"/>
    <x v="878"/>
  </r>
  <r>
    <x v="2"/>
    <x v="2"/>
    <x v="14"/>
    <x v="859"/>
    <d v="2014-02-21T04:02:00"/>
    <x v="0"/>
    <x v="64"/>
    <s v="Boiler"/>
    <x v="0"/>
    <n v="1000"/>
    <x v="0"/>
    <x v="0"/>
    <n v="576.999980453479"/>
    <n v="170.53333333333299"/>
    <x v="879"/>
  </r>
  <r>
    <x v="2"/>
    <x v="2"/>
    <x v="14"/>
    <x v="860"/>
    <d v="2014-02-21T10:34:00"/>
    <x v="0"/>
    <x v="217"/>
    <s v="Boiler"/>
    <x v="0"/>
    <n v="1000"/>
    <x v="0"/>
    <x v="0"/>
    <n v="577.00102040816296"/>
    <n v="3.266666666666"/>
    <x v="880"/>
  </r>
  <r>
    <x v="3"/>
    <x v="3"/>
    <x v="3"/>
    <x v="861"/>
    <d v="2014-02-23T14:20:00"/>
    <x v="0"/>
    <x v="27"/>
    <s v="Boiler"/>
    <x v="0"/>
    <n v="1000"/>
    <x v="0"/>
    <x v="1"/>
    <n v="1300"/>
    <n v="112.7"/>
    <x v="881"/>
  </r>
  <r>
    <x v="6"/>
    <x v="28"/>
    <x v="83"/>
    <x v="862"/>
    <d v="2014-02-24T16:00:00"/>
    <x v="5"/>
    <x v="13"/>
    <s v="Boiler"/>
    <x v="0"/>
    <n v="1080"/>
    <x v="4"/>
    <x v="1"/>
    <n v="50.000022818025997"/>
    <n v="76.885964912280002"/>
    <x v="882"/>
  </r>
  <r>
    <x v="9"/>
    <x v="20"/>
    <x v="39"/>
    <x v="863"/>
    <d v="2014-02-24T22:45:00"/>
    <x v="5"/>
    <x v="87"/>
    <s v="Boiler"/>
    <x v="0"/>
    <n v="1035"/>
    <x v="12"/>
    <x v="1"/>
    <n v="39.999734042553001"/>
    <n v="0.62666666666600002"/>
    <x v="883"/>
  </r>
  <r>
    <x v="9"/>
    <x v="20"/>
    <x v="39"/>
    <x v="864"/>
    <d v="2014-02-25T00:47:00"/>
    <x v="5"/>
    <x v="71"/>
    <s v="Boiler"/>
    <x v="0"/>
    <n v="1035"/>
    <x v="12"/>
    <x v="1"/>
    <n v="240"/>
    <n v="0.61"/>
    <x v="884"/>
  </r>
  <r>
    <x v="7"/>
    <x v="11"/>
    <x v="65"/>
    <x v="865"/>
    <d v="2014-02-25T03:45:00"/>
    <x v="0"/>
    <x v="23"/>
    <s v="Boiler"/>
    <x v="0"/>
    <n v="1000"/>
    <x v="0"/>
    <x v="1"/>
    <n v="400"/>
    <n v="10.8"/>
    <x v="885"/>
  </r>
  <r>
    <x v="4"/>
    <x v="4"/>
    <x v="63"/>
    <x v="866"/>
    <d v="2014-02-28T06:00:00"/>
    <x v="2"/>
    <x v="15"/>
    <s v="Boiler"/>
    <x v="0"/>
    <n v="1060"/>
    <x v="5"/>
    <x v="0"/>
    <n v="199.999957274087"/>
    <n v="78.016666666665998"/>
    <x v="886"/>
  </r>
  <r>
    <x v="3"/>
    <x v="3"/>
    <x v="3"/>
    <x v="867"/>
    <d v="2014-03-02T04:30:00"/>
    <x v="0"/>
    <x v="132"/>
    <s v="Boiler"/>
    <x v="0"/>
    <n v="1000"/>
    <x v="0"/>
    <x v="1"/>
    <n v="1299.9999516791499"/>
    <n v="68.983333333332993"/>
    <x v="887"/>
  </r>
  <r>
    <x v="6"/>
    <x v="28"/>
    <x v="58"/>
    <x v="868"/>
    <d v="2014-03-02T12:00:00"/>
    <x v="0"/>
    <x v="193"/>
    <s v="Boiler"/>
    <x v="0"/>
    <n v="1000"/>
    <x v="0"/>
    <x v="1"/>
    <n v="240"/>
    <n v="741.98333333333301"/>
    <x v="888"/>
  </r>
  <r>
    <x v="2"/>
    <x v="2"/>
    <x v="14"/>
    <x v="869"/>
    <d v="2014-03-03T09:30:00"/>
    <x v="5"/>
    <x v="33"/>
    <s v="Boiler"/>
    <x v="0"/>
    <n v="1000"/>
    <x v="0"/>
    <x v="0"/>
    <n v="40"/>
    <n v="0.19064124783299999"/>
    <x v="889"/>
  </r>
  <r>
    <x v="2"/>
    <x v="2"/>
    <x v="14"/>
    <x v="870"/>
    <d v="2014-03-03T18:19:00"/>
    <x v="5"/>
    <x v="98"/>
    <s v="Boiler"/>
    <x v="0"/>
    <n v="1000"/>
    <x v="0"/>
    <x v="0"/>
    <n v="88.999621928165993"/>
    <n v="1.3599364529169999"/>
    <x v="890"/>
  </r>
  <r>
    <x v="4"/>
    <x v="4"/>
    <x v="63"/>
    <x v="871"/>
    <d v="2014-03-04T12:40:00"/>
    <x v="0"/>
    <x v="195"/>
    <s v="Boiler"/>
    <x v="0"/>
    <n v="1060"/>
    <x v="5"/>
    <x v="0"/>
    <n v="199.999967532467"/>
    <n v="102.666666666667"/>
    <x v="891"/>
  </r>
  <r>
    <x v="5"/>
    <x v="5"/>
    <x v="45"/>
    <x v="872"/>
    <d v="2014-03-06T05:21:00"/>
    <x v="0"/>
    <x v="236"/>
    <s v="Boiler"/>
    <x v="0"/>
    <n v="1000"/>
    <x v="0"/>
    <x v="0"/>
    <n v="198"/>
    <n v="44.790452261306001"/>
    <x v="892"/>
  </r>
  <r>
    <x v="2"/>
    <x v="2"/>
    <x v="14"/>
    <x v="873"/>
    <d v="2014-03-06T07:15:00"/>
    <x v="0"/>
    <x v="17"/>
    <s v="Boiler"/>
    <x v="0"/>
    <n v="1000"/>
    <x v="0"/>
    <x v="0"/>
    <n v="576.99994529540504"/>
    <n v="60.933333333333003"/>
    <x v="893"/>
  </r>
  <r>
    <x v="7"/>
    <x v="16"/>
    <x v="74"/>
    <x v="874"/>
    <d v="2014-03-06T22:00:00"/>
    <x v="0"/>
    <x v="10"/>
    <s v="Boiler"/>
    <x v="0"/>
    <n v="1000"/>
    <x v="0"/>
    <x v="1"/>
    <n v="150"/>
    <n v="234.48333333333301"/>
    <x v="894"/>
  </r>
  <r>
    <x v="12"/>
    <x v="23"/>
    <x v="47"/>
    <x v="875"/>
    <d v="2014-03-07T09:45:00"/>
    <x v="0"/>
    <x v="27"/>
    <s v="Boiler"/>
    <x v="0"/>
    <n v="1040"/>
    <x v="11"/>
    <x v="0"/>
    <n v="161"/>
    <n v="170.8"/>
    <x v="895"/>
  </r>
  <r>
    <x v="7"/>
    <x v="11"/>
    <x v="65"/>
    <x v="876"/>
    <d v="2014-03-08T10:55:00"/>
    <x v="0"/>
    <x v="52"/>
    <s v="Boiler"/>
    <x v="0"/>
    <n v="1050"/>
    <x v="2"/>
    <x v="1"/>
    <n v="400"/>
    <n v="47.8"/>
    <x v="896"/>
  </r>
  <r>
    <x v="5"/>
    <x v="5"/>
    <x v="10"/>
    <x v="877"/>
    <d v="2014-03-09T22:00:00"/>
    <x v="3"/>
    <x v="196"/>
    <s v="Boiler"/>
    <x v="0"/>
    <n v="1050"/>
    <x v="2"/>
    <x v="0"/>
    <n v="198"/>
    <n v="45.321105527637997"/>
    <x v="897"/>
  </r>
  <r>
    <x v="1"/>
    <x v="12"/>
    <x v="62"/>
    <x v="878"/>
    <d v="2014-03-10T14:40:00"/>
    <x v="0"/>
    <x v="18"/>
    <s v="Boiler"/>
    <x v="0"/>
    <n v="1000"/>
    <x v="0"/>
    <x v="1"/>
    <n v="145"/>
    <n v="148.9"/>
    <x v="898"/>
  </r>
  <r>
    <x v="2"/>
    <x v="2"/>
    <x v="28"/>
    <x v="879"/>
    <d v="2014-03-10T16:26:00"/>
    <x v="0"/>
    <x v="112"/>
    <s v="Boiler"/>
    <x v="0"/>
    <n v="1080"/>
    <x v="4"/>
    <x v="0"/>
    <n v="577"/>
    <n v="61.75"/>
    <x v="899"/>
  </r>
  <r>
    <x v="5"/>
    <x v="5"/>
    <x v="45"/>
    <x v="880"/>
    <d v="2014-03-11T16:13:00"/>
    <x v="0"/>
    <x v="148"/>
    <s v="Boiler"/>
    <x v="0"/>
    <n v="1000"/>
    <x v="0"/>
    <x v="0"/>
    <n v="198"/>
    <n v="60.544221105527001"/>
    <x v="900"/>
  </r>
  <r>
    <x v="9"/>
    <x v="20"/>
    <x v="39"/>
    <x v="881"/>
    <d v="2014-03-12T08:30:00"/>
    <x v="0"/>
    <x v="47"/>
    <s v="Boiler"/>
    <x v="0"/>
    <n v="1035"/>
    <x v="12"/>
    <x v="1"/>
    <n v="799.99999093505005"/>
    <n v="367.71666666666698"/>
    <x v="901"/>
  </r>
  <r>
    <x v="9"/>
    <x v="15"/>
    <x v="22"/>
    <x v="882"/>
    <d v="2014-03-12T20:15:00"/>
    <x v="0"/>
    <x v="153"/>
    <s v="Boiler"/>
    <x v="0"/>
    <n v="1060"/>
    <x v="5"/>
    <x v="0"/>
    <n v="769.99996983863696"/>
    <n v="110.51666666666701"/>
    <x v="902"/>
  </r>
  <r>
    <x v="7"/>
    <x v="9"/>
    <x v="48"/>
    <x v="883"/>
    <d v="2014-03-13T15:00:00"/>
    <x v="0"/>
    <x v="113"/>
    <s v="Boiler"/>
    <x v="0"/>
    <n v="1090"/>
    <x v="7"/>
    <x v="1"/>
    <n v="200"/>
    <n v="846.25"/>
    <x v="903"/>
  </r>
  <r>
    <x v="5"/>
    <x v="5"/>
    <x v="38"/>
    <x v="884"/>
    <d v="2014-03-14T13:35:00"/>
    <x v="0"/>
    <x v="45"/>
    <s v="Boiler"/>
    <x v="0"/>
    <n v="1000"/>
    <x v="0"/>
    <x v="0"/>
    <n v="198"/>
    <n v="76.397487437185006"/>
    <x v="904"/>
  </r>
  <r>
    <x v="7"/>
    <x v="13"/>
    <x v="75"/>
    <x v="885"/>
    <d v="2014-03-14T15:00:00"/>
    <x v="2"/>
    <x v="53"/>
    <s v="Boiler"/>
    <x v="0"/>
    <n v="1000"/>
    <x v="0"/>
    <x v="1"/>
    <n v="210"/>
    <n v="566.1"/>
    <x v="905"/>
  </r>
  <r>
    <x v="7"/>
    <x v="9"/>
    <x v="34"/>
    <x v="886"/>
    <d v="2014-03-15T20:00:00"/>
    <x v="0"/>
    <x v="53"/>
    <s v="Boiler"/>
    <x v="0"/>
    <n v="1090"/>
    <x v="7"/>
    <x v="1"/>
    <n v="600"/>
    <n v="224.833333333333"/>
    <x v="906"/>
  </r>
  <r>
    <x v="0"/>
    <x v="19"/>
    <x v="40"/>
    <x v="887"/>
    <d v="2014-03-16T11:30:00"/>
    <x v="9"/>
    <x v="132"/>
    <s v="Boiler"/>
    <x v="0"/>
    <n v="1000"/>
    <x v="0"/>
    <x v="0"/>
    <n v="168"/>
    <n v="24"/>
    <x v="907"/>
  </r>
  <r>
    <x v="0"/>
    <x v="19"/>
    <x v="40"/>
    <x v="888"/>
    <d v="2014-03-17T17:37:00"/>
    <x v="0"/>
    <x v="8"/>
    <s v="Boiler"/>
    <x v="0"/>
    <n v="1000"/>
    <x v="0"/>
    <x v="0"/>
    <n v="168"/>
    <n v="30.116666666665999"/>
    <x v="908"/>
  </r>
  <r>
    <x v="3"/>
    <x v="3"/>
    <x v="3"/>
    <x v="889"/>
    <d v="2014-03-18T09:12:00"/>
    <x v="0"/>
    <x v="21"/>
    <s v="Boiler"/>
    <x v="0"/>
    <n v="1060"/>
    <x v="5"/>
    <x v="1"/>
    <n v="1299.99997790055"/>
    <n v="150.833333333333"/>
    <x v="909"/>
  </r>
  <r>
    <x v="5"/>
    <x v="5"/>
    <x v="45"/>
    <x v="890"/>
    <d v="2014-03-18T14:57:00"/>
    <x v="0"/>
    <x v="196"/>
    <s v="Boiler"/>
    <x v="0"/>
    <n v="1000"/>
    <x v="0"/>
    <x v="0"/>
    <n v="198"/>
    <n v="59.084924623115"/>
    <x v="910"/>
  </r>
  <r>
    <x v="10"/>
    <x v="16"/>
    <x v="31"/>
    <x v="891"/>
    <d v="2014-03-20T06:30:00"/>
    <x v="0"/>
    <x v="229"/>
    <s v="Boiler"/>
    <x v="0"/>
    <n v="1020"/>
    <x v="3"/>
    <x v="1"/>
    <n v="150"/>
    <n v="100.783333333333"/>
    <x v="911"/>
  </r>
  <r>
    <x v="5"/>
    <x v="5"/>
    <x v="45"/>
    <x v="892"/>
    <d v="2014-03-21T17:05:00"/>
    <x v="0"/>
    <x v="215"/>
    <s v="Boiler"/>
    <x v="0"/>
    <n v="1000"/>
    <x v="0"/>
    <x v="0"/>
    <n v="198"/>
    <n v="59.996984924623"/>
    <x v="912"/>
  </r>
  <r>
    <x v="9"/>
    <x v="20"/>
    <x v="39"/>
    <x v="893"/>
    <d v="2014-03-24T16:27:00"/>
    <x v="5"/>
    <x v="72"/>
    <s v="Boiler"/>
    <x v="0"/>
    <n v="1060"/>
    <x v="5"/>
    <x v="1"/>
    <n v="300"/>
    <n v="2.3624999999999998"/>
    <x v="913"/>
  </r>
  <r>
    <x v="2"/>
    <x v="2"/>
    <x v="30"/>
    <x v="894"/>
    <d v="2014-03-24T21:15:00"/>
    <x v="0"/>
    <x v="156"/>
    <s v="Boiler"/>
    <x v="0"/>
    <n v="1050"/>
    <x v="2"/>
    <x v="1"/>
    <n v="576.999948704796"/>
    <n v="64.983333333332993"/>
    <x v="914"/>
  </r>
  <r>
    <x v="2"/>
    <x v="2"/>
    <x v="2"/>
    <x v="895"/>
    <d v="2014-03-25T01:10:00"/>
    <x v="5"/>
    <x v="38"/>
    <s v="Boiler"/>
    <x v="0"/>
    <n v="1000"/>
    <x v="0"/>
    <x v="0"/>
    <n v="60"/>
    <n v="8.3968804159440005"/>
    <x v="915"/>
  </r>
  <r>
    <x v="4"/>
    <x v="4"/>
    <x v="7"/>
    <x v="896"/>
    <d v="2014-03-27T23:05:00"/>
    <x v="0"/>
    <x v="229"/>
    <s v="Boiler"/>
    <x v="0"/>
    <n v="1020"/>
    <x v="3"/>
    <x v="0"/>
    <n v="200.00010723860601"/>
    <n v="31.083333333333002"/>
    <x v="916"/>
  </r>
  <r>
    <x v="5"/>
    <x v="5"/>
    <x v="45"/>
    <x v="897"/>
    <d v="2014-03-28T04:14:00"/>
    <x v="0"/>
    <x v="33"/>
    <s v="Boiler"/>
    <x v="0"/>
    <n v="1000"/>
    <x v="0"/>
    <x v="0"/>
    <n v="198"/>
    <n v="95.501005025124996"/>
    <x v="917"/>
  </r>
  <r>
    <x v="7"/>
    <x v="9"/>
    <x v="12"/>
    <x v="898"/>
    <d v="2014-03-28T21:02:00"/>
    <x v="0"/>
    <x v="112"/>
    <s v="Boiler"/>
    <x v="0"/>
    <n v="1090"/>
    <x v="7"/>
    <x v="1"/>
    <n v="200.00001498913301"/>
    <n v="444.76666666666699"/>
    <x v="918"/>
  </r>
  <r>
    <x v="2"/>
    <x v="2"/>
    <x v="2"/>
    <x v="899"/>
    <d v="2014-03-29T20:55:00"/>
    <x v="0"/>
    <x v="220"/>
    <s v="Boiler"/>
    <x v="0"/>
    <n v="1000"/>
    <x v="0"/>
    <x v="0"/>
    <n v="573"/>
    <n v="114.947573656846"/>
    <x v="919"/>
  </r>
  <r>
    <x v="3"/>
    <x v="3"/>
    <x v="3"/>
    <x v="900"/>
    <d v="2014-03-30T15:00:00"/>
    <x v="0"/>
    <x v="10"/>
    <s v="Boiler"/>
    <x v="0"/>
    <n v="1060"/>
    <x v="5"/>
    <x v="1"/>
    <n v="1300.0000275444199"/>
    <n v="121.01666666666701"/>
    <x v="920"/>
  </r>
  <r>
    <x v="2"/>
    <x v="2"/>
    <x v="30"/>
    <x v="901"/>
    <d v="2014-03-31T17:53:00"/>
    <x v="0"/>
    <x v="44"/>
    <s v="Boiler"/>
    <x v="0"/>
    <n v="1000"/>
    <x v="0"/>
    <x v="1"/>
    <n v="576.99995509654298"/>
    <n v="74.233333333332993"/>
    <x v="921"/>
  </r>
  <r>
    <x v="6"/>
    <x v="10"/>
    <x v="15"/>
    <x v="902"/>
    <d v="2014-03-31T23:16:00"/>
    <x v="0"/>
    <x v="34"/>
    <s v="Boiler"/>
    <x v="0"/>
    <n v="1050"/>
    <x v="2"/>
    <x v="1"/>
    <n v="199.99995996797401"/>
    <n v="83.266666666665998"/>
    <x v="922"/>
  </r>
  <r>
    <x v="6"/>
    <x v="28"/>
    <x v="58"/>
    <x v="903"/>
    <d v="2014-04-01T12:50:00"/>
    <x v="9"/>
    <x v="196"/>
    <s v="Boiler"/>
    <x v="0"/>
    <n v="1000"/>
    <x v="0"/>
    <x v="1"/>
    <n v="240"/>
    <n v="6.333333333333"/>
    <x v="923"/>
  </r>
  <r>
    <x v="9"/>
    <x v="20"/>
    <x v="39"/>
    <x v="904"/>
    <d v="2014-04-02T07:00:00"/>
    <x v="2"/>
    <x v="75"/>
    <s v="Boiler"/>
    <x v="0"/>
    <n v="1060"/>
    <x v="5"/>
    <x v="1"/>
    <n v="800"/>
    <n v="206.55"/>
    <x v="924"/>
  </r>
  <r>
    <x v="9"/>
    <x v="20"/>
    <x v="39"/>
    <x v="905"/>
    <d v="2014-04-04T03:01:00"/>
    <x v="3"/>
    <x v="243"/>
    <s v="Boiler"/>
    <x v="0"/>
    <n v="1060"/>
    <x v="5"/>
    <x v="1"/>
    <n v="799.99992427110897"/>
    <n v="44.016666666665998"/>
    <x v="925"/>
  </r>
  <r>
    <x v="7"/>
    <x v="9"/>
    <x v="48"/>
    <x v="906"/>
    <d v="2014-04-04T16:23:00"/>
    <x v="3"/>
    <x v="85"/>
    <s v="Boiler"/>
    <x v="0"/>
    <n v="1010"/>
    <x v="8"/>
    <x v="1"/>
    <n v="200"/>
    <n v="64.400000000000006"/>
    <x v="926"/>
  </r>
  <r>
    <x v="7"/>
    <x v="24"/>
    <x v="49"/>
    <x v="907"/>
    <d v="2014-04-06T22:00:00"/>
    <x v="3"/>
    <x v="57"/>
    <s v="Boiler"/>
    <x v="0"/>
    <n v="1090"/>
    <x v="7"/>
    <x v="1"/>
    <n v="595"/>
    <n v="213.2"/>
    <x v="927"/>
  </r>
  <r>
    <x v="6"/>
    <x v="7"/>
    <x v="9"/>
    <x v="908"/>
    <d v="2014-04-08T15:00:00"/>
    <x v="2"/>
    <x v="148"/>
    <s v="Boiler"/>
    <x v="0"/>
    <n v="1060"/>
    <x v="5"/>
    <x v="0"/>
    <n v="235"/>
    <n v="602.45000000000005"/>
    <x v="928"/>
  </r>
  <r>
    <x v="4"/>
    <x v="4"/>
    <x v="7"/>
    <x v="909"/>
    <d v="2014-04-09T03:24:00"/>
    <x v="0"/>
    <x v="22"/>
    <s v="Boiler"/>
    <x v="0"/>
    <n v="1000"/>
    <x v="0"/>
    <x v="0"/>
    <n v="184"/>
    <n v="102.85599999999999"/>
    <x v="929"/>
  </r>
  <r>
    <x v="7"/>
    <x v="13"/>
    <x v="50"/>
    <x v="910"/>
    <d v="2014-04-09T21:40:00"/>
    <x v="5"/>
    <x v="194"/>
    <s v="Boiler"/>
    <x v="0"/>
    <n v="1010"/>
    <x v="8"/>
    <x v="1"/>
    <n v="40.000212765957002"/>
    <n v="2.9841269841260001"/>
    <x v="930"/>
  </r>
  <r>
    <x v="6"/>
    <x v="28"/>
    <x v="58"/>
    <x v="911"/>
    <d v="2014-04-10T10:47:00"/>
    <x v="0"/>
    <x v="215"/>
    <s v="Boiler"/>
    <x v="0"/>
    <n v="1000"/>
    <x v="0"/>
    <x v="1"/>
    <n v="240"/>
    <n v="213.95"/>
    <x v="931"/>
  </r>
  <r>
    <x v="6"/>
    <x v="10"/>
    <x v="15"/>
    <x v="912"/>
    <d v="2014-04-15T17:15:00"/>
    <x v="2"/>
    <x v="10"/>
    <s v="Boiler"/>
    <x v="0"/>
    <n v="1000"/>
    <x v="0"/>
    <x v="1"/>
    <n v="200.000024263011"/>
    <n v="137.38333333333301"/>
    <x v="932"/>
  </r>
  <r>
    <x v="4"/>
    <x v="4"/>
    <x v="7"/>
    <x v="913"/>
    <d v="2014-04-21T03:10:00"/>
    <x v="3"/>
    <x v="148"/>
    <s v="Boiler"/>
    <x v="0"/>
    <n v="1000"/>
    <x v="0"/>
    <x v="0"/>
    <n v="199"/>
    <n v="167.16"/>
    <x v="933"/>
  </r>
  <r>
    <x v="1"/>
    <x v="1"/>
    <x v="1"/>
    <x v="914"/>
    <d v="2014-04-21T12:27:00"/>
    <x v="5"/>
    <x v="13"/>
    <s v="Boiler"/>
    <x v="0"/>
    <n v="1005"/>
    <x v="1"/>
    <x v="0"/>
    <n v="420"/>
    <n v="16.688636363636"/>
    <x v="934"/>
  </r>
  <r>
    <x v="4"/>
    <x v="4"/>
    <x v="7"/>
    <x v="915"/>
    <d v="2014-04-22T12:40:00"/>
    <x v="7"/>
    <x v="32"/>
    <s v="Boiler"/>
    <x v="0"/>
    <n v="1000"/>
    <x v="0"/>
    <x v="0"/>
    <n v="199"/>
    <n v="33.332500000000003"/>
    <x v="935"/>
  </r>
  <r>
    <x v="7"/>
    <x v="9"/>
    <x v="12"/>
    <x v="916"/>
    <d v="2014-04-22T15:00:00"/>
    <x v="0"/>
    <x v="84"/>
    <s v="Boiler"/>
    <x v="0"/>
    <n v="1010"/>
    <x v="8"/>
    <x v="1"/>
    <n v="200"/>
    <n v="96.3"/>
    <x v="936"/>
  </r>
  <r>
    <x v="6"/>
    <x v="6"/>
    <x v="8"/>
    <x v="917"/>
    <d v="2014-04-23T20:54:00"/>
    <x v="0"/>
    <x v="1"/>
    <s v="Boiler"/>
    <x v="0"/>
    <n v="1080"/>
    <x v="4"/>
    <x v="0"/>
    <n v="799.999932341001"/>
    <n v="49.266666666665998"/>
    <x v="937"/>
  </r>
  <r>
    <x v="9"/>
    <x v="15"/>
    <x v="78"/>
    <x v="918"/>
    <d v="2014-04-23T22:25:00"/>
    <x v="3"/>
    <x v="188"/>
    <s v="Boiler"/>
    <x v="0"/>
    <n v="1080"/>
    <x v="4"/>
    <x v="0"/>
    <n v="790"/>
    <n v="140.9"/>
    <x v="938"/>
  </r>
  <r>
    <x v="7"/>
    <x v="37"/>
    <x v="99"/>
    <x v="919"/>
    <d v="2014-04-24T14:47:00"/>
    <x v="0"/>
    <x v="24"/>
    <s v="Heat Recovery Steam Generator (HRSG)"/>
    <x v="1"/>
    <n v="6090"/>
    <x v="19"/>
    <x v="1"/>
    <n v="159.299918721214"/>
    <n v="60.867111801241997"/>
    <x v="30"/>
  </r>
  <r>
    <x v="7"/>
    <x v="37"/>
    <x v="99"/>
    <x v="919"/>
    <d v="2014-04-24T14:47:00"/>
    <x v="0"/>
    <x v="193"/>
    <s v="HRSG Boiler"/>
    <x v="1"/>
    <n v="6090"/>
    <x v="19"/>
    <x v="1"/>
    <n v="159.299918721214"/>
    <n v="60.867111801241997"/>
    <x v="939"/>
  </r>
  <r>
    <x v="7"/>
    <x v="37"/>
    <x v="100"/>
    <x v="919"/>
    <d v="2014-04-24T14:47:00"/>
    <x v="5"/>
    <x v="24"/>
    <s v="HRSG Boiler"/>
    <x v="1"/>
    <n v="6090"/>
    <x v="19"/>
    <x v="1"/>
    <n v="119.000108371715"/>
    <n v="20.505555555554999"/>
    <x v="30"/>
  </r>
  <r>
    <x v="7"/>
    <x v="37"/>
    <x v="100"/>
    <x v="919"/>
    <d v="2014-04-24T14:47:00"/>
    <x v="5"/>
    <x v="43"/>
    <s v="Heat Recovery Steam Generator (HRSG)"/>
    <x v="1"/>
    <n v="6090"/>
    <x v="19"/>
    <x v="1"/>
    <n v="119.000108371715"/>
    <n v="20.505555555554999"/>
    <x v="940"/>
  </r>
  <r>
    <x v="2"/>
    <x v="2"/>
    <x v="2"/>
    <x v="920"/>
    <d v="2014-04-24T18:47:00"/>
    <x v="0"/>
    <x v="124"/>
    <s v="Boiler"/>
    <x v="0"/>
    <n v="1020"/>
    <x v="3"/>
    <x v="0"/>
    <n v="573.00000000000102"/>
    <n v="23.618457538994001"/>
    <x v="941"/>
  </r>
  <r>
    <x v="0"/>
    <x v="38"/>
    <x v="101"/>
    <x v="921"/>
    <d v="2014-04-25T09:32:00"/>
    <x v="1"/>
    <x v="25"/>
    <s v="Boiler"/>
    <x v="0"/>
    <n v="1090"/>
    <x v="7"/>
    <x v="0"/>
    <n v="650.00004113533498"/>
    <n v="81.033333333333005"/>
    <x v="942"/>
  </r>
  <r>
    <x v="6"/>
    <x v="22"/>
    <x v="46"/>
    <x v="922"/>
    <d v="2014-04-26T18:00:00"/>
    <x v="3"/>
    <x v="193"/>
    <s v="Boiler"/>
    <x v="0"/>
    <n v="1050"/>
    <x v="2"/>
    <x v="0"/>
    <n v="1320"/>
    <n v="107.8"/>
    <x v="943"/>
  </r>
  <r>
    <x v="7"/>
    <x v="18"/>
    <x v="27"/>
    <x v="923"/>
    <d v="2014-04-26T23:00:00"/>
    <x v="0"/>
    <x v="226"/>
    <s v="Boiler"/>
    <x v="0"/>
    <n v="1000"/>
    <x v="0"/>
    <x v="1"/>
    <n v="1350"/>
    <n v="49.183333333333003"/>
    <x v="944"/>
  </r>
  <r>
    <x v="9"/>
    <x v="15"/>
    <x v="78"/>
    <x v="924"/>
    <d v="2014-04-30T05:00:00"/>
    <x v="0"/>
    <x v="244"/>
    <s v="Boiler"/>
    <x v="0"/>
    <n v="1080"/>
    <x v="4"/>
    <x v="0"/>
    <n v="789.99996028594103"/>
    <n v="83.933333333332996"/>
    <x v="945"/>
  </r>
  <r>
    <x v="0"/>
    <x v="19"/>
    <x v="35"/>
    <x v="925"/>
    <d v="2014-05-01T21:20:00"/>
    <x v="0"/>
    <x v="193"/>
    <s v="Boiler"/>
    <x v="0"/>
    <n v="1000"/>
    <x v="0"/>
    <x v="0"/>
    <n v="355.00000000000102"/>
    <n v="21.397260273972002"/>
    <x v="946"/>
  </r>
  <r>
    <x v="4"/>
    <x v="4"/>
    <x v="53"/>
    <x v="926"/>
    <d v="2014-05-03T12:42:00"/>
    <x v="0"/>
    <x v="51"/>
    <s v="Boiler"/>
    <x v="0"/>
    <n v="1000"/>
    <x v="0"/>
    <x v="0"/>
    <n v="198.99996207092701"/>
    <n v="87.443916666665999"/>
    <x v="947"/>
  </r>
  <r>
    <x v="7"/>
    <x v="13"/>
    <x v="50"/>
    <x v="927"/>
    <d v="2014-05-03T16:45:00"/>
    <x v="9"/>
    <x v="228"/>
    <s v="Boiler"/>
    <x v="0"/>
    <n v="1010"/>
    <x v="8"/>
    <x v="1"/>
    <n v="205"/>
    <n v="11.714285714284999"/>
    <x v="948"/>
  </r>
  <r>
    <x v="12"/>
    <x v="21"/>
    <x v="42"/>
    <x v="928"/>
    <d v="2014-05-03T23:00:00"/>
    <x v="0"/>
    <x v="197"/>
    <s v="Boiler"/>
    <x v="0"/>
    <n v="1035"/>
    <x v="12"/>
    <x v="0"/>
    <n v="469"/>
    <n v="6.65"/>
    <x v="949"/>
  </r>
  <r>
    <x v="0"/>
    <x v="19"/>
    <x v="35"/>
    <x v="929"/>
    <d v="2014-05-03T23:00:00"/>
    <x v="0"/>
    <x v="13"/>
    <s v="Boiler"/>
    <x v="0"/>
    <n v="1000"/>
    <x v="0"/>
    <x v="0"/>
    <n v="355.00006711409401"/>
    <n v="48.305936073059002"/>
    <x v="950"/>
  </r>
  <r>
    <x v="12"/>
    <x v="21"/>
    <x v="42"/>
    <x v="930"/>
    <d v="2014-05-05T01:04:00"/>
    <x v="0"/>
    <x v="228"/>
    <s v="Boiler"/>
    <x v="0"/>
    <n v="1035"/>
    <x v="12"/>
    <x v="0"/>
    <n v="469.00012787723801"/>
    <n v="26.066666666665999"/>
    <x v="951"/>
  </r>
  <r>
    <x v="7"/>
    <x v="9"/>
    <x v="48"/>
    <x v="931"/>
    <d v="2014-05-06T17:30:00"/>
    <x v="3"/>
    <x v="110"/>
    <s v="Boiler"/>
    <x v="0"/>
    <n v="1010"/>
    <x v="8"/>
    <x v="1"/>
    <n v="195"/>
    <n v="85.995000000000005"/>
    <x v="952"/>
  </r>
  <r>
    <x v="3"/>
    <x v="3"/>
    <x v="3"/>
    <x v="932"/>
    <d v="2014-05-08T14:49:00"/>
    <x v="0"/>
    <x v="195"/>
    <s v="Boiler"/>
    <x v="0"/>
    <n v="1000"/>
    <x v="0"/>
    <x v="1"/>
    <n v="1300.0001278772399"/>
    <n v="52.133333333332999"/>
    <x v="953"/>
  </r>
  <r>
    <x v="1"/>
    <x v="12"/>
    <x v="17"/>
    <x v="933"/>
    <d v="2014-05-16T19:38:00"/>
    <x v="0"/>
    <x v="18"/>
    <s v="Boiler"/>
    <x v="0"/>
    <n v="1000"/>
    <x v="0"/>
    <x v="1"/>
    <n v="145"/>
    <n v="347.85"/>
    <x v="954"/>
  </r>
  <r>
    <x v="9"/>
    <x v="20"/>
    <x v="39"/>
    <x v="934"/>
    <d v="2014-05-18T12:47:00"/>
    <x v="0"/>
    <x v="94"/>
    <s v="Boiler"/>
    <x v="0"/>
    <n v="1005"/>
    <x v="1"/>
    <x v="1"/>
    <n v="800.00004344048705"/>
    <n v="76.733333333332993"/>
    <x v="955"/>
  </r>
  <r>
    <x v="5"/>
    <x v="5"/>
    <x v="10"/>
    <x v="935"/>
    <d v="2014-05-21T10:39:00"/>
    <x v="0"/>
    <x v="230"/>
    <s v="Boiler"/>
    <x v="0"/>
    <n v="1020"/>
    <x v="3"/>
    <x v="0"/>
    <n v="195"/>
    <n v="110.43467336683401"/>
    <x v="956"/>
  </r>
  <r>
    <x v="7"/>
    <x v="11"/>
    <x v="77"/>
    <x v="936"/>
    <d v="2014-05-22T01:00:00"/>
    <x v="0"/>
    <x v="91"/>
    <s v="Boiler"/>
    <x v="0"/>
    <n v="1000"/>
    <x v="0"/>
    <x v="1"/>
    <n v="410.00006756756699"/>
    <n v="49.333333333333002"/>
    <x v="957"/>
  </r>
  <r>
    <x v="7"/>
    <x v="18"/>
    <x v="27"/>
    <x v="937"/>
    <d v="2014-05-25T12:00:00"/>
    <x v="2"/>
    <x v="41"/>
    <s v="Boiler"/>
    <x v="0"/>
    <n v="1080"/>
    <x v="4"/>
    <x v="1"/>
    <n v="1350"/>
    <n v="109.05"/>
    <x v="958"/>
  </r>
  <r>
    <x v="7"/>
    <x v="17"/>
    <x v="95"/>
    <x v="938"/>
    <d v="2014-05-26T17:00:00"/>
    <x v="0"/>
    <x v="24"/>
    <s v="HRSG Boiler"/>
    <x v="1"/>
    <n v="6090"/>
    <x v="19"/>
    <x v="1"/>
    <n v="158.5"/>
    <n v="16.881656804733002"/>
    <x v="30"/>
  </r>
  <r>
    <x v="7"/>
    <x v="17"/>
    <x v="95"/>
    <x v="938"/>
    <d v="2014-05-26T17:00:00"/>
    <x v="0"/>
    <x v="49"/>
    <s v="Heat Recovery Steam Generator (HRSG)"/>
    <x v="1"/>
    <n v="6090"/>
    <x v="19"/>
    <x v="1"/>
    <n v="158.5"/>
    <n v="16.881656804733002"/>
    <x v="959"/>
  </r>
  <r>
    <x v="7"/>
    <x v="17"/>
    <x v="94"/>
    <x v="938"/>
    <d v="2014-05-26T17:00:00"/>
    <x v="5"/>
    <x v="24"/>
    <s v="Heat Recovery Steam Generator (HRSG)"/>
    <x v="1"/>
    <n v="6090"/>
    <x v="19"/>
    <x v="1"/>
    <n v="130"/>
    <n v="9.1764705882350004"/>
    <x v="30"/>
  </r>
  <r>
    <x v="7"/>
    <x v="17"/>
    <x v="94"/>
    <x v="938"/>
    <d v="2014-05-26T17:00:00"/>
    <x v="5"/>
    <x v="226"/>
    <s v="HRSG Boiler"/>
    <x v="1"/>
    <n v="6090"/>
    <x v="19"/>
    <x v="1"/>
    <n v="130"/>
    <n v="9.1764705882350004"/>
    <x v="960"/>
  </r>
  <r>
    <x v="3"/>
    <x v="3"/>
    <x v="3"/>
    <x v="939"/>
    <d v="2014-05-26T18:49:00"/>
    <x v="0"/>
    <x v="52"/>
    <s v="Boiler"/>
    <x v="0"/>
    <n v="1050"/>
    <x v="2"/>
    <x v="1"/>
    <n v="1300"/>
    <n v="149"/>
    <x v="961"/>
  </r>
  <r>
    <x v="12"/>
    <x v="31"/>
    <x v="102"/>
    <x v="940"/>
    <d v="2014-05-26T23:00:00"/>
    <x v="3"/>
    <x v="24"/>
    <s v="HRSG Boiler"/>
    <x v="1"/>
    <n v="6005"/>
    <x v="15"/>
    <x v="0"/>
    <n v="81"/>
    <n v="528"/>
    <x v="30"/>
  </r>
  <r>
    <x v="12"/>
    <x v="31"/>
    <x v="102"/>
    <x v="940"/>
    <d v="2014-05-26T23:00:00"/>
    <x v="3"/>
    <x v="195"/>
    <s v="Heat Recovery Steam Generator (HRSG)"/>
    <x v="1"/>
    <n v="6005"/>
    <x v="15"/>
    <x v="0"/>
    <n v="81"/>
    <n v="528"/>
    <x v="962"/>
  </r>
  <r>
    <x v="7"/>
    <x v="17"/>
    <x v="94"/>
    <x v="941"/>
    <d v="2014-06-03T22:11:00"/>
    <x v="5"/>
    <x v="24"/>
    <s v="HRSG Boiler"/>
    <x v="1"/>
    <n v="6010"/>
    <x v="17"/>
    <x v="1"/>
    <n v="70.000331125827003"/>
    <n v="2.7633986928100001"/>
    <x v="30"/>
  </r>
  <r>
    <x v="7"/>
    <x v="17"/>
    <x v="94"/>
    <x v="941"/>
    <d v="2014-06-03T22:11:00"/>
    <x v="5"/>
    <x v="98"/>
    <s v="Heat Recovery Steam Generator (HRSG)"/>
    <x v="1"/>
    <n v="6010"/>
    <x v="17"/>
    <x v="1"/>
    <n v="70.000331125827003"/>
    <n v="2.7633986928100001"/>
    <x v="963"/>
  </r>
  <r>
    <x v="7"/>
    <x v="13"/>
    <x v="50"/>
    <x v="942"/>
    <d v="2014-06-04T07:46:00"/>
    <x v="0"/>
    <x v="229"/>
    <s v="Boiler"/>
    <x v="0"/>
    <n v="1010"/>
    <x v="8"/>
    <x v="1"/>
    <n v="205.000004391647"/>
    <n v="740.94484126984003"/>
    <x v="964"/>
  </r>
  <r>
    <x v="7"/>
    <x v="17"/>
    <x v="95"/>
    <x v="943"/>
    <d v="2014-06-07T00:44:00"/>
    <x v="2"/>
    <x v="24"/>
    <s v="Heat Recovery Steam Generator (HRSG)"/>
    <x v="1"/>
    <n v="6010"/>
    <x v="17"/>
    <x v="1"/>
    <n v="156"/>
    <n v="68.830769230768993"/>
    <x v="30"/>
  </r>
  <r>
    <x v="7"/>
    <x v="17"/>
    <x v="95"/>
    <x v="943"/>
    <d v="2014-06-07T00:44:00"/>
    <x v="2"/>
    <x v="217"/>
    <s v="HRSG Boiler"/>
    <x v="1"/>
    <n v="6010"/>
    <x v="17"/>
    <x v="1"/>
    <n v="156"/>
    <n v="68.830769230768993"/>
    <x v="965"/>
  </r>
  <r>
    <x v="7"/>
    <x v="17"/>
    <x v="94"/>
    <x v="944"/>
    <d v="2014-06-07T00:44:00"/>
    <x v="2"/>
    <x v="24"/>
    <s v="Heat Recovery Steam Generator (HRSG)"/>
    <x v="1"/>
    <n v="6010"/>
    <x v="17"/>
    <x v="1"/>
    <n v="255"/>
    <n v="74.55"/>
    <x v="30"/>
  </r>
  <r>
    <x v="7"/>
    <x v="17"/>
    <x v="94"/>
    <x v="944"/>
    <d v="2014-06-07T00:44:00"/>
    <x v="2"/>
    <x v="17"/>
    <s v="HRSG Boiler"/>
    <x v="1"/>
    <n v="6010"/>
    <x v="17"/>
    <x v="1"/>
    <n v="255"/>
    <n v="74.55"/>
    <x v="966"/>
  </r>
  <r>
    <x v="4"/>
    <x v="4"/>
    <x v="44"/>
    <x v="945"/>
    <d v="2014-06-07T01:20:00"/>
    <x v="3"/>
    <x v="116"/>
    <s v="Boiler"/>
    <x v="0"/>
    <n v="1050"/>
    <x v="2"/>
    <x v="0"/>
    <n v="195.99964285714299"/>
    <n v="9.1466666666660004"/>
    <x v="967"/>
  </r>
  <r>
    <x v="5"/>
    <x v="5"/>
    <x v="10"/>
    <x v="946"/>
    <d v="2014-06-08T06:26:00"/>
    <x v="0"/>
    <x v="87"/>
    <s v="Boiler"/>
    <x v="0"/>
    <n v="1000"/>
    <x v="0"/>
    <x v="0"/>
    <n v="192"/>
    <n v="84.566834170853994"/>
    <x v="968"/>
  </r>
  <r>
    <x v="7"/>
    <x v="11"/>
    <x v="16"/>
    <x v="947"/>
    <d v="2014-06-09T00:50:00"/>
    <x v="0"/>
    <x v="196"/>
    <s v="Boiler"/>
    <x v="0"/>
    <n v="1000"/>
    <x v="0"/>
    <x v="1"/>
    <n v="780"/>
    <n v="51.25"/>
    <x v="969"/>
  </r>
  <r>
    <x v="5"/>
    <x v="5"/>
    <x v="36"/>
    <x v="948"/>
    <d v="2014-06-09T05:54:00"/>
    <x v="0"/>
    <x v="160"/>
    <s v="Boiler"/>
    <x v="0"/>
    <n v="1000"/>
    <x v="0"/>
    <x v="0"/>
    <n v="192"/>
    <n v="91.610050251255998"/>
    <x v="970"/>
  </r>
  <r>
    <x v="4"/>
    <x v="4"/>
    <x v="7"/>
    <x v="949"/>
    <d v="2014-06-09T11:00:00"/>
    <x v="0"/>
    <x v="67"/>
    <s v="Boiler"/>
    <x v="0"/>
    <n v="1000"/>
    <x v="0"/>
    <x v="0"/>
    <n v="196"/>
    <n v="96.138000000000005"/>
    <x v="971"/>
  </r>
  <r>
    <x v="5"/>
    <x v="5"/>
    <x v="45"/>
    <x v="950"/>
    <d v="2014-06-12T00:15:00"/>
    <x v="0"/>
    <x v="37"/>
    <s v="Boiler"/>
    <x v="0"/>
    <n v="1000"/>
    <x v="0"/>
    <x v="0"/>
    <n v="192"/>
    <n v="28.301507537688"/>
    <x v="972"/>
  </r>
  <r>
    <x v="4"/>
    <x v="4"/>
    <x v="63"/>
    <x v="951"/>
    <d v="2014-06-12T07:30:00"/>
    <x v="1"/>
    <x v="19"/>
    <s v="Boiler"/>
    <x v="0"/>
    <n v="1000"/>
    <x v="0"/>
    <x v="0"/>
    <n v="196"/>
    <n v="52.087000000000003"/>
    <x v="973"/>
  </r>
  <r>
    <x v="6"/>
    <x v="10"/>
    <x v="43"/>
    <x v="952"/>
    <d v="2014-06-13T17:43:00"/>
    <x v="3"/>
    <x v="85"/>
    <s v="Boiler"/>
    <x v="0"/>
    <n v="1030"/>
    <x v="13"/>
    <x v="1"/>
    <n v="199.99990667288799"/>
    <n v="35.716666666666001"/>
    <x v="974"/>
  </r>
  <r>
    <x v="6"/>
    <x v="7"/>
    <x v="29"/>
    <x v="953"/>
    <d v="2014-06-17T22:59:00"/>
    <x v="3"/>
    <x v="33"/>
    <s v="Boiler"/>
    <x v="0"/>
    <n v="1000"/>
    <x v="0"/>
    <x v="0"/>
    <n v="230.00001984323799"/>
    <n v="164.40921985815601"/>
    <x v="975"/>
  </r>
  <r>
    <x v="10"/>
    <x v="16"/>
    <x v="41"/>
    <x v="954"/>
    <d v="2014-06-18T19:00:00"/>
    <x v="0"/>
    <x v="212"/>
    <s v="Boiler"/>
    <x v="0"/>
    <n v="1000"/>
    <x v="0"/>
    <x v="1"/>
    <n v="145"/>
    <n v="514.89499999999998"/>
    <x v="976"/>
  </r>
  <r>
    <x v="7"/>
    <x v="11"/>
    <x v="77"/>
    <x v="955"/>
    <d v="2014-06-20T10:45:00"/>
    <x v="5"/>
    <x v="87"/>
    <s v="Boiler"/>
    <x v="0"/>
    <n v="1000"/>
    <x v="0"/>
    <x v="1"/>
    <n v="225"/>
    <n v="1.125"/>
    <x v="977"/>
  </r>
  <r>
    <x v="12"/>
    <x v="30"/>
    <x v="88"/>
    <x v="956"/>
    <d v="2014-06-20T23:44:00"/>
    <x v="6"/>
    <x v="24"/>
    <s v="Heat Recovery Steam Generator (HRSG)"/>
    <x v="1"/>
    <n v="6090"/>
    <x v="19"/>
    <x v="0"/>
    <n v="67.5"/>
    <n v="0.305357142857"/>
    <x v="30"/>
  </r>
  <r>
    <x v="12"/>
    <x v="30"/>
    <x v="88"/>
    <x v="956"/>
    <d v="2014-06-20T23:44:00"/>
    <x v="6"/>
    <x v="213"/>
    <s v="HRSG Boiler"/>
    <x v="1"/>
    <n v="6090"/>
    <x v="19"/>
    <x v="0"/>
    <n v="67.5"/>
    <n v="0.305357142857"/>
    <x v="978"/>
  </r>
  <r>
    <x v="7"/>
    <x v="11"/>
    <x v="77"/>
    <x v="957"/>
    <d v="2014-06-21T17:30:00"/>
    <x v="1"/>
    <x v="71"/>
    <s v="Boiler"/>
    <x v="0"/>
    <n v="1000"/>
    <x v="0"/>
    <x v="1"/>
    <n v="410"/>
    <n v="30.75"/>
    <x v="979"/>
  </r>
  <r>
    <x v="2"/>
    <x v="2"/>
    <x v="30"/>
    <x v="958"/>
    <d v="2014-06-21T21:53:00"/>
    <x v="0"/>
    <x v="233"/>
    <s v="Boiler"/>
    <x v="0"/>
    <n v="1020"/>
    <x v="3"/>
    <x v="1"/>
    <n v="576.99994613520096"/>
    <n v="61.883333333332999"/>
    <x v="980"/>
  </r>
  <r>
    <x v="5"/>
    <x v="5"/>
    <x v="45"/>
    <x v="959"/>
    <d v="2014-06-22T10:36:00"/>
    <x v="0"/>
    <x v="75"/>
    <s v="Boiler"/>
    <x v="0"/>
    <n v="1000"/>
    <x v="0"/>
    <x v="0"/>
    <n v="192"/>
    <n v="104.89246231155801"/>
    <x v="981"/>
  </r>
  <r>
    <x v="7"/>
    <x v="24"/>
    <x v="52"/>
    <x v="960"/>
    <d v="2014-06-23T15:17:00"/>
    <x v="0"/>
    <x v="52"/>
    <s v="Boiler"/>
    <x v="0"/>
    <n v="1060"/>
    <x v="5"/>
    <x v="0"/>
    <n v="590"/>
    <n v="228.71176470588199"/>
    <x v="982"/>
  </r>
  <r>
    <x v="5"/>
    <x v="5"/>
    <x v="10"/>
    <x v="961"/>
    <d v="2014-06-23T22:11:00"/>
    <x v="3"/>
    <x v="110"/>
    <s v="Boiler"/>
    <x v="0"/>
    <n v="1020"/>
    <x v="3"/>
    <x v="0"/>
    <n v="192"/>
    <n v="69.467336683417003"/>
    <x v="983"/>
  </r>
  <r>
    <x v="5"/>
    <x v="5"/>
    <x v="6"/>
    <x v="962"/>
    <d v="2014-06-24T05:54:00"/>
    <x v="3"/>
    <x v="115"/>
    <s v="Boiler"/>
    <x v="0"/>
    <n v="1000"/>
    <x v="0"/>
    <x v="0"/>
    <n v="194.00004239084399"/>
    <n v="76.657621440536005"/>
    <x v="984"/>
  </r>
  <r>
    <x v="5"/>
    <x v="5"/>
    <x v="10"/>
    <x v="963"/>
    <d v="2014-06-25T11:00:00"/>
    <x v="7"/>
    <x v="35"/>
    <s v="Boiler"/>
    <x v="0"/>
    <n v="1020"/>
    <x v="3"/>
    <x v="0"/>
    <n v="192"/>
    <n v="35.521608040201002"/>
    <x v="985"/>
  </r>
  <r>
    <x v="6"/>
    <x v="7"/>
    <x v="29"/>
    <x v="964"/>
    <d v="2014-06-26T19:00:00"/>
    <x v="2"/>
    <x v="98"/>
    <s v="Boiler"/>
    <x v="0"/>
    <n v="1000"/>
    <x v="0"/>
    <x v="0"/>
    <n v="230"/>
    <n v="207.48936170212801"/>
    <x v="986"/>
  </r>
  <r>
    <x v="7"/>
    <x v="9"/>
    <x v="48"/>
    <x v="965"/>
    <d v="2014-06-27T15:06:00"/>
    <x v="0"/>
    <x v="143"/>
    <s v="Boiler"/>
    <x v="0"/>
    <n v="1010"/>
    <x v="8"/>
    <x v="1"/>
    <n v="195"/>
    <n v="189.49125000000001"/>
    <x v="987"/>
  </r>
  <r>
    <x v="7"/>
    <x v="11"/>
    <x v="16"/>
    <x v="966"/>
    <d v="2014-06-27T17:38:00"/>
    <x v="0"/>
    <x v="59"/>
    <s v="Boiler"/>
    <x v="0"/>
    <n v="1000"/>
    <x v="0"/>
    <x v="1"/>
    <n v="780"/>
    <n v="108.55"/>
    <x v="988"/>
  </r>
  <r>
    <x v="1"/>
    <x v="12"/>
    <x v="57"/>
    <x v="967"/>
    <d v="2014-06-28T10:55:00"/>
    <x v="2"/>
    <x v="41"/>
    <s v="Boiler"/>
    <x v="0"/>
    <n v="1000"/>
    <x v="0"/>
    <x v="1"/>
    <n v="195"/>
    <n v="79.204878048780003"/>
    <x v="989"/>
  </r>
  <r>
    <x v="12"/>
    <x v="30"/>
    <x v="92"/>
    <x v="956"/>
    <d v="2014-06-28T15:40:00"/>
    <x v="3"/>
    <x v="24"/>
    <s v="HRSG Boiler"/>
    <x v="1"/>
    <n v="6090"/>
    <x v="19"/>
    <x v="0"/>
    <n v="147"/>
    <n v="168.517391304348"/>
    <x v="30"/>
  </r>
  <r>
    <x v="12"/>
    <x v="30"/>
    <x v="92"/>
    <x v="956"/>
    <d v="2014-06-28T15:40:00"/>
    <x v="3"/>
    <x v="110"/>
    <s v="Heat Recovery Steam Generator (HRSG)"/>
    <x v="1"/>
    <n v="6090"/>
    <x v="19"/>
    <x v="0"/>
    <n v="147"/>
    <n v="168.517391304348"/>
    <x v="990"/>
  </r>
  <r>
    <x v="12"/>
    <x v="30"/>
    <x v="87"/>
    <x v="968"/>
    <d v="2014-06-28T15:40:00"/>
    <x v="3"/>
    <x v="24"/>
    <s v="HRSG Boiler"/>
    <x v="1"/>
    <n v="6090"/>
    <x v="19"/>
    <x v="0"/>
    <n v="145.00003624501599"/>
    <n v="165.65424430641801"/>
    <x v="30"/>
  </r>
  <r>
    <x v="12"/>
    <x v="30"/>
    <x v="87"/>
    <x v="968"/>
    <d v="2014-06-28T15:40:00"/>
    <x v="3"/>
    <x v="17"/>
    <s v="Heat Recovery Steam Generator (HRSG)"/>
    <x v="1"/>
    <n v="6090"/>
    <x v="19"/>
    <x v="0"/>
    <n v="145.00003624501599"/>
    <n v="165.65424430641801"/>
    <x v="991"/>
  </r>
  <r>
    <x v="12"/>
    <x v="30"/>
    <x v="88"/>
    <x v="968"/>
    <d v="2014-06-28T15:40:00"/>
    <x v="3"/>
    <x v="24"/>
    <s v="HRSG Boiler"/>
    <x v="1"/>
    <n v="6090"/>
    <x v="19"/>
    <x v="0"/>
    <n v="135"/>
    <n v="177.36428571428499"/>
    <x v="30"/>
  </r>
  <r>
    <x v="12"/>
    <x v="30"/>
    <x v="88"/>
    <x v="968"/>
    <d v="2014-06-28T15:40:00"/>
    <x v="3"/>
    <x v="243"/>
    <s v="Heat Recovery Steam Generator (HRSG)"/>
    <x v="1"/>
    <n v="6090"/>
    <x v="19"/>
    <x v="0"/>
    <n v="135"/>
    <n v="177.36428571428499"/>
    <x v="992"/>
  </r>
  <r>
    <x v="7"/>
    <x v="11"/>
    <x v="77"/>
    <x v="969"/>
    <d v="2014-06-28T16:15:00"/>
    <x v="3"/>
    <x v="47"/>
    <s v="Boiler"/>
    <x v="0"/>
    <n v="1000"/>
    <x v="0"/>
    <x v="1"/>
    <n v="410"/>
    <n v="166.75"/>
    <x v="993"/>
  </r>
  <r>
    <x v="4"/>
    <x v="4"/>
    <x v="44"/>
    <x v="970"/>
    <d v="2014-06-29T07:02:00"/>
    <x v="0"/>
    <x v="170"/>
    <s v="Boiler"/>
    <x v="0"/>
    <n v="1050"/>
    <x v="2"/>
    <x v="0"/>
    <n v="195.99996954005499"/>
    <n v="107.244666666667"/>
    <x v="994"/>
  </r>
  <r>
    <x v="4"/>
    <x v="4"/>
    <x v="21"/>
    <x v="971"/>
    <d v="2014-06-30T03:02:00"/>
    <x v="2"/>
    <x v="143"/>
    <s v="Boiler"/>
    <x v="0"/>
    <n v="1000"/>
    <x v="0"/>
    <x v="0"/>
    <n v="195.999934167215"/>
    <n v="99.241333333333003"/>
    <x v="995"/>
  </r>
  <r>
    <x v="2"/>
    <x v="2"/>
    <x v="28"/>
    <x v="972"/>
    <d v="2014-07-02T17:13:00"/>
    <x v="0"/>
    <x v="70"/>
    <s v="Boiler"/>
    <x v="0"/>
    <n v="1020"/>
    <x v="3"/>
    <x v="0"/>
    <n v="325.00002613012799"/>
    <n v="71.852975158866997"/>
    <x v="996"/>
  </r>
  <r>
    <x v="6"/>
    <x v="10"/>
    <x v="15"/>
    <x v="973"/>
    <d v="2014-07-03T23:58:00"/>
    <x v="0"/>
    <x v="20"/>
    <s v="Boiler"/>
    <x v="0"/>
    <n v="1050"/>
    <x v="2"/>
    <x v="1"/>
    <n v="200"/>
    <n v="75.5"/>
    <x v="997"/>
  </r>
  <r>
    <x v="5"/>
    <x v="5"/>
    <x v="10"/>
    <x v="974"/>
    <d v="2014-07-04T18:00:00"/>
    <x v="2"/>
    <x v="68"/>
    <s v="Boiler"/>
    <x v="0"/>
    <n v="1060"/>
    <x v="5"/>
    <x v="0"/>
    <n v="189.99992386752999"/>
    <n v="41.803182579564002"/>
    <x v="998"/>
  </r>
  <r>
    <x v="6"/>
    <x v="6"/>
    <x v="18"/>
    <x v="975"/>
    <d v="2014-07-05T03:00:00"/>
    <x v="0"/>
    <x v="243"/>
    <s v="Boiler"/>
    <x v="0"/>
    <n v="1000"/>
    <x v="0"/>
    <x v="0"/>
    <n v="1300"/>
    <n v="127"/>
    <x v="999"/>
  </r>
  <r>
    <x v="3"/>
    <x v="3"/>
    <x v="3"/>
    <x v="976"/>
    <d v="2014-07-06T02:46:00"/>
    <x v="0"/>
    <x v="229"/>
    <s v="Boiler"/>
    <x v="0"/>
    <n v="1000"/>
    <x v="0"/>
    <x v="1"/>
    <n v="1300.0001386481799"/>
    <n v="48.083333333333002"/>
    <x v="1000"/>
  </r>
  <r>
    <x v="7"/>
    <x v="11"/>
    <x v="16"/>
    <x v="977"/>
    <d v="2014-07-06T20:00:00"/>
    <x v="0"/>
    <x v="45"/>
    <s v="Boiler"/>
    <x v="0"/>
    <n v="1000"/>
    <x v="0"/>
    <x v="1"/>
    <n v="780"/>
    <n v="106.883333333333"/>
    <x v="1001"/>
  </r>
  <r>
    <x v="0"/>
    <x v="27"/>
    <x v="66"/>
    <x v="978"/>
    <d v="2014-07-07T14:00:00"/>
    <x v="3"/>
    <x v="39"/>
    <s v="Boiler"/>
    <x v="0"/>
    <n v="1080"/>
    <x v="4"/>
    <x v="0"/>
    <n v="108"/>
    <n v="654"/>
    <x v="1002"/>
  </r>
  <r>
    <x v="7"/>
    <x v="9"/>
    <x v="48"/>
    <x v="979"/>
    <d v="2014-07-10T18:50:00"/>
    <x v="0"/>
    <x v="218"/>
    <s v="Boiler"/>
    <x v="0"/>
    <n v="1010"/>
    <x v="8"/>
    <x v="1"/>
    <n v="190"/>
    <n v="111.3875"/>
    <x v="1003"/>
  </r>
  <r>
    <x v="2"/>
    <x v="2"/>
    <x v="2"/>
    <x v="980"/>
    <d v="2014-07-10T22:01:00"/>
    <x v="0"/>
    <x v="225"/>
    <s v="Boiler"/>
    <x v="0"/>
    <n v="1000"/>
    <x v="0"/>
    <x v="0"/>
    <n v="532"/>
    <n v="71.870710571922999"/>
    <x v="1004"/>
  </r>
  <r>
    <x v="7"/>
    <x v="11"/>
    <x v="65"/>
    <x v="981"/>
    <d v="2014-07-11T02:42:00"/>
    <x v="0"/>
    <x v="245"/>
    <s v="Boiler"/>
    <x v="0"/>
    <n v="1003"/>
    <x v="10"/>
    <x v="1"/>
    <n v="410.00013289036599"/>
    <n v="25.083333333333002"/>
    <x v="1005"/>
  </r>
  <r>
    <x v="2"/>
    <x v="2"/>
    <x v="2"/>
    <x v="982"/>
    <d v="2014-07-12T20:00:00"/>
    <x v="3"/>
    <x v="111"/>
    <s v="Boiler"/>
    <x v="0"/>
    <n v="1000"/>
    <x v="0"/>
    <x v="0"/>
    <n v="531.99992750996796"/>
    <n v="42.397111496244001"/>
    <x v="1006"/>
  </r>
  <r>
    <x v="13"/>
    <x v="35"/>
    <x v="80"/>
    <x v="983"/>
    <d v="2014-07-14T19:34:00"/>
    <x v="0"/>
    <x v="34"/>
    <s v="Boiler"/>
    <x v="0"/>
    <n v="1060"/>
    <x v="5"/>
    <x v="0"/>
    <n v="641.29999999999995"/>
    <n v="89.2"/>
    <x v="1007"/>
  </r>
  <r>
    <x v="6"/>
    <x v="6"/>
    <x v="18"/>
    <x v="984"/>
    <d v="2014-07-15T05:20:00"/>
    <x v="1"/>
    <x v="126"/>
    <s v="Boiler"/>
    <x v="0"/>
    <n v="1050"/>
    <x v="2"/>
    <x v="0"/>
    <n v="1299.99995921697"/>
    <n v="81.733333333332993"/>
    <x v="1008"/>
  </r>
  <r>
    <x v="6"/>
    <x v="6"/>
    <x v="18"/>
    <x v="985"/>
    <d v="2014-07-16T04:50:00"/>
    <x v="3"/>
    <x v="42"/>
    <s v="Boiler"/>
    <x v="0"/>
    <n v="1050"/>
    <x v="2"/>
    <x v="0"/>
    <n v="1300"/>
    <n v="23.5"/>
    <x v="1009"/>
  </r>
  <r>
    <x v="3"/>
    <x v="3"/>
    <x v="3"/>
    <x v="986"/>
    <d v="2014-07-17T18:00:00"/>
    <x v="0"/>
    <x v="22"/>
    <s v="Boiler"/>
    <x v="0"/>
    <n v="1070"/>
    <x v="14"/>
    <x v="1"/>
    <n v="1300.00003991219"/>
    <n v="83.516666666665998"/>
    <x v="1010"/>
  </r>
  <r>
    <x v="12"/>
    <x v="33"/>
    <x v="76"/>
    <x v="987"/>
    <d v="2014-07-18T14:59:00"/>
    <x v="3"/>
    <x v="13"/>
    <s v="Boiler"/>
    <x v="0"/>
    <n v="1060"/>
    <x v="5"/>
    <x v="0"/>
    <n v="455.00037105751397"/>
    <n v="8.9833333333330003"/>
    <x v="1011"/>
  </r>
  <r>
    <x v="3"/>
    <x v="3"/>
    <x v="3"/>
    <x v="988"/>
    <d v="2014-07-20T06:49:00"/>
    <x v="3"/>
    <x v="148"/>
    <s v="Boiler"/>
    <x v="0"/>
    <n v="1070"/>
    <x v="14"/>
    <x v="1"/>
    <n v="1300.00005480954"/>
    <n v="60.816666666666002"/>
    <x v="1012"/>
  </r>
  <r>
    <x v="5"/>
    <x v="5"/>
    <x v="10"/>
    <x v="989"/>
    <d v="2014-07-20T07:57:00"/>
    <x v="3"/>
    <x v="189"/>
    <s v="Boiler"/>
    <x v="0"/>
    <n v="1020"/>
    <x v="3"/>
    <x v="0"/>
    <n v="189.999958788378"/>
    <n v="77.225293132328005"/>
    <x v="1013"/>
  </r>
  <r>
    <x v="5"/>
    <x v="5"/>
    <x v="36"/>
    <x v="990"/>
    <d v="2014-07-20T15:15:00"/>
    <x v="2"/>
    <x v="246"/>
    <s v="Boiler"/>
    <x v="0"/>
    <n v="1000"/>
    <x v="0"/>
    <x v="0"/>
    <n v="190.00005072280001"/>
    <n v="62.744556113902"/>
    <x v="1014"/>
  </r>
  <r>
    <x v="1"/>
    <x v="1"/>
    <x v="1"/>
    <x v="991"/>
    <d v="2014-07-22T13:41:00"/>
    <x v="0"/>
    <x v="113"/>
    <s v="Boiler"/>
    <x v="0"/>
    <n v="1000"/>
    <x v="0"/>
    <x v="0"/>
    <n v="1314.9999768892999"/>
    <n v="143.68699494949499"/>
    <x v="1015"/>
  </r>
  <r>
    <x v="5"/>
    <x v="5"/>
    <x v="45"/>
    <x v="992"/>
    <d v="2014-07-23T06:24:00"/>
    <x v="0"/>
    <x v="54"/>
    <s v="Boiler"/>
    <x v="0"/>
    <n v="1000"/>
    <x v="0"/>
    <x v="0"/>
    <n v="189.99996181019699"/>
    <n v="83.335845896147006"/>
    <x v="1016"/>
  </r>
  <r>
    <x v="7"/>
    <x v="11"/>
    <x v="77"/>
    <x v="993"/>
    <d v="2014-07-25T07:17:00"/>
    <x v="1"/>
    <x v="38"/>
    <s v="Boiler"/>
    <x v="0"/>
    <n v="1000"/>
    <x v="0"/>
    <x v="1"/>
    <n v="410"/>
    <n v="44.95"/>
    <x v="1017"/>
  </r>
  <r>
    <x v="5"/>
    <x v="5"/>
    <x v="38"/>
    <x v="994"/>
    <d v="2014-07-25T22:32:00"/>
    <x v="3"/>
    <x v="69"/>
    <s v="Boiler"/>
    <x v="0"/>
    <n v="1020"/>
    <x v="3"/>
    <x v="0"/>
    <n v="190.2"/>
    <n v="1.5912897822000002E-2"/>
    <x v="1018"/>
  </r>
  <r>
    <x v="2"/>
    <x v="2"/>
    <x v="28"/>
    <x v="995"/>
    <d v="2014-07-26T01:22:00"/>
    <x v="0"/>
    <x v="231"/>
    <s v="Boiler"/>
    <x v="0"/>
    <n v="1000"/>
    <x v="0"/>
    <x v="0"/>
    <n v="577.00004046944503"/>
    <n v="164.73333333333301"/>
    <x v="1019"/>
  </r>
  <r>
    <x v="5"/>
    <x v="5"/>
    <x v="38"/>
    <x v="996"/>
    <d v="2014-07-27T12:14:00"/>
    <x v="7"/>
    <x v="70"/>
    <s v="Boiler"/>
    <x v="0"/>
    <n v="1020"/>
    <x v="3"/>
    <x v="0"/>
    <n v="190"/>
    <n v="35.994974874371003"/>
    <x v="1020"/>
  </r>
  <r>
    <x v="5"/>
    <x v="5"/>
    <x v="36"/>
    <x v="997"/>
    <d v="2014-07-27T13:36:00"/>
    <x v="2"/>
    <x v="77"/>
    <s v="Boiler"/>
    <x v="0"/>
    <n v="1000"/>
    <x v="0"/>
    <x v="0"/>
    <n v="190"/>
    <n v="61.439698492462"/>
    <x v="1021"/>
  </r>
  <r>
    <x v="0"/>
    <x v="26"/>
    <x v="103"/>
    <x v="998"/>
    <d v="2014-07-27T14:28:00"/>
    <x v="0"/>
    <x v="4"/>
    <s v="Boiler"/>
    <x v="0"/>
    <n v="1000"/>
    <x v="0"/>
    <x v="1"/>
    <n v="71"/>
    <n v="3510.7"/>
    <x v="1022"/>
  </r>
  <r>
    <x v="6"/>
    <x v="28"/>
    <x v="58"/>
    <x v="999"/>
    <d v="2014-07-31T13:12:00"/>
    <x v="0"/>
    <x v="41"/>
    <s v="Boiler"/>
    <x v="0"/>
    <n v="1000"/>
    <x v="0"/>
    <x v="1"/>
    <n v="235"/>
    <n v="235.244791666667"/>
    <x v="1023"/>
  </r>
  <r>
    <x v="5"/>
    <x v="5"/>
    <x v="6"/>
    <x v="1000"/>
    <d v="2014-08-05T12:51:00"/>
    <x v="0"/>
    <x v="200"/>
    <s v="Boiler"/>
    <x v="0"/>
    <n v="1000"/>
    <x v="0"/>
    <x v="0"/>
    <n v="192"/>
    <n v="94.070351758794004"/>
    <x v="1024"/>
  </r>
  <r>
    <x v="1"/>
    <x v="1"/>
    <x v="5"/>
    <x v="1001"/>
    <d v="2014-08-07T08:10:00"/>
    <x v="3"/>
    <x v="237"/>
    <s v="Boiler"/>
    <x v="0"/>
    <n v="1080"/>
    <x v="4"/>
    <x v="0"/>
    <n v="1300.00005344735"/>
    <n v="124.73333333333299"/>
    <x v="1025"/>
  </r>
  <r>
    <x v="0"/>
    <x v="27"/>
    <x v="56"/>
    <x v="1002"/>
    <d v="2014-08-07T16:00:00"/>
    <x v="0"/>
    <x v="9"/>
    <s v="Boiler"/>
    <x v="0"/>
    <n v="1040"/>
    <x v="11"/>
    <x v="1"/>
    <n v="25.000009741841001"/>
    <n v="342.16666666666703"/>
    <x v="1026"/>
  </r>
  <r>
    <x v="9"/>
    <x v="15"/>
    <x v="78"/>
    <x v="1003"/>
    <d v="2014-08-09T17:09:00"/>
    <x v="5"/>
    <x v="247"/>
    <s v="Boiler"/>
    <x v="0"/>
    <n v="1080"/>
    <x v="4"/>
    <x v="0"/>
    <n v="40.000558659216999"/>
    <n v="0.30210970464100001"/>
    <x v="1027"/>
  </r>
  <r>
    <x v="7"/>
    <x v="11"/>
    <x v="16"/>
    <x v="1004"/>
    <d v="2014-08-09T19:00:00"/>
    <x v="3"/>
    <x v="91"/>
    <s v="Boiler"/>
    <x v="0"/>
    <n v="1090"/>
    <x v="7"/>
    <x v="1"/>
    <n v="780"/>
    <n v="282.73333333333301"/>
    <x v="1028"/>
  </r>
  <r>
    <x v="4"/>
    <x v="4"/>
    <x v="63"/>
    <x v="1005"/>
    <d v="2014-08-09T19:22:00"/>
    <x v="4"/>
    <x v="88"/>
    <s v="Boiler"/>
    <x v="0"/>
    <n v="1060"/>
    <x v="5"/>
    <x v="0"/>
    <n v="43.900990099009"/>
    <n v="0.73898333333300004"/>
    <x v="1029"/>
  </r>
  <r>
    <x v="7"/>
    <x v="18"/>
    <x v="37"/>
    <x v="1006"/>
    <d v="2014-08-09T22:30:00"/>
    <x v="3"/>
    <x v="126"/>
    <s v="Boiler"/>
    <x v="0"/>
    <n v="1000"/>
    <x v="0"/>
    <x v="1"/>
    <n v="1320"/>
    <n v="69.266666666665998"/>
    <x v="1030"/>
  </r>
  <r>
    <x v="0"/>
    <x v="27"/>
    <x v="66"/>
    <x v="1007"/>
    <d v="2014-08-10T18:45:00"/>
    <x v="3"/>
    <x v="8"/>
    <s v="Boiler"/>
    <x v="0"/>
    <n v="1050"/>
    <x v="2"/>
    <x v="0"/>
    <n v="108"/>
    <n v="115.75"/>
    <x v="1031"/>
  </r>
  <r>
    <x v="4"/>
    <x v="4"/>
    <x v="63"/>
    <x v="1008"/>
    <d v="2014-08-11T08:00:00"/>
    <x v="0"/>
    <x v="85"/>
    <s v="Boiler"/>
    <x v="0"/>
    <n v="1020"/>
    <x v="3"/>
    <x v="0"/>
    <n v="192.99990900818901"/>
    <n v="35.351166666666003"/>
    <x v="1032"/>
  </r>
  <r>
    <x v="4"/>
    <x v="4"/>
    <x v="63"/>
    <x v="1009"/>
    <d v="2014-08-18T02:00:00"/>
    <x v="0"/>
    <x v="57"/>
    <s v="Boiler"/>
    <x v="0"/>
    <n v="1060"/>
    <x v="5"/>
    <x v="0"/>
    <n v="193"/>
    <n v="156.33000000000001"/>
    <x v="1033"/>
  </r>
  <r>
    <x v="6"/>
    <x v="22"/>
    <x v="46"/>
    <x v="1010"/>
    <d v="2014-08-18T18:00:00"/>
    <x v="3"/>
    <x v="148"/>
    <s v="Boiler"/>
    <x v="0"/>
    <n v="1090"/>
    <x v="7"/>
    <x v="0"/>
    <n v="1305"/>
    <n v="88.367613636363004"/>
    <x v="1034"/>
  </r>
  <r>
    <x v="9"/>
    <x v="15"/>
    <x v="78"/>
    <x v="1011"/>
    <d v="2014-08-19T05:15:00"/>
    <x v="3"/>
    <x v="248"/>
    <s v="Boiler"/>
    <x v="0"/>
    <n v="1080"/>
    <x v="4"/>
    <x v="0"/>
    <n v="790"/>
    <n v="190.2"/>
    <x v="1035"/>
  </r>
  <r>
    <x v="5"/>
    <x v="5"/>
    <x v="10"/>
    <x v="1012"/>
    <d v="2014-08-19T06:21:00"/>
    <x v="1"/>
    <x v="223"/>
    <s v="Boiler"/>
    <x v="0"/>
    <n v="1060"/>
    <x v="5"/>
    <x v="0"/>
    <n v="189.99994170795699"/>
    <n v="54.597152428809999"/>
    <x v="1036"/>
  </r>
  <r>
    <x v="4"/>
    <x v="4"/>
    <x v="21"/>
    <x v="1013"/>
    <d v="2014-08-21T07:50:00"/>
    <x v="0"/>
    <x v="249"/>
    <s v="Boiler"/>
    <x v="0"/>
    <n v="1000"/>
    <x v="0"/>
    <x v="0"/>
    <n v="192.99996667777401"/>
    <n v="96.532166666666001"/>
    <x v="1037"/>
  </r>
  <r>
    <x v="12"/>
    <x v="33"/>
    <x v="76"/>
    <x v="1014"/>
    <d v="2014-08-23T07:58:00"/>
    <x v="0"/>
    <x v="105"/>
    <s v="Boiler"/>
    <x v="0"/>
    <n v="1060"/>
    <x v="5"/>
    <x v="0"/>
    <n v="454.99987864077701"/>
    <n v="27.466666666666001"/>
    <x v="1038"/>
  </r>
  <r>
    <x v="7"/>
    <x v="24"/>
    <x v="52"/>
    <x v="1015"/>
    <d v="2014-08-27T04:46:00"/>
    <x v="1"/>
    <x v="59"/>
    <s v="Boiler"/>
    <x v="0"/>
    <n v="1060"/>
    <x v="5"/>
    <x v="0"/>
    <n v="585"/>
    <n v="227.691176470588"/>
    <x v="1039"/>
  </r>
  <r>
    <x v="1"/>
    <x v="12"/>
    <x v="62"/>
    <x v="1016"/>
    <d v="2014-08-28T08:38:00"/>
    <x v="0"/>
    <x v="12"/>
    <s v="Boiler"/>
    <x v="0"/>
    <n v="1000"/>
    <x v="0"/>
    <x v="1"/>
    <n v="144.99997610228201"/>
    <n v="139.48333333333301"/>
    <x v="1040"/>
  </r>
  <r>
    <x v="4"/>
    <x v="4"/>
    <x v="7"/>
    <x v="1017"/>
    <d v="2014-08-29T08:30:00"/>
    <x v="4"/>
    <x v="36"/>
    <s v="Boiler"/>
    <x v="0"/>
    <n v="1020"/>
    <x v="3"/>
    <x v="0"/>
    <n v="109.2"/>
    <n v="1.911"/>
    <x v="1041"/>
  </r>
  <r>
    <x v="3"/>
    <x v="3"/>
    <x v="3"/>
    <x v="1018"/>
    <d v="2014-08-29T20:08:00"/>
    <x v="0"/>
    <x v="59"/>
    <s v="Boiler"/>
    <x v="0"/>
    <n v="1000"/>
    <x v="0"/>
    <x v="1"/>
    <n v="1299.99988439307"/>
    <n v="28.833333333333002"/>
    <x v="1042"/>
  </r>
  <r>
    <x v="4"/>
    <x v="4"/>
    <x v="7"/>
    <x v="1019"/>
    <d v="2014-08-31T12:00:00"/>
    <x v="1"/>
    <x v="72"/>
    <s v="Boiler"/>
    <x v="0"/>
    <n v="1020"/>
    <x v="3"/>
    <x v="0"/>
    <n v="193"/>
    <n v="49.697499999999998"/>
    <x v="1043"/>
  </r>
  <r>
    <x v="7"/>
    <x v="24"/>
    <x v="49"/>
    <x v="1020"/>
    <d v="2014-09-01T05:00:00"/>
    <x v="5"/>
    <x v="73"/>
    <s v="Boiler"/>
    <x v="0"/>
    <n v="1090"/>
    <x v="7"/>
    <x v="1"/>
    <n v="15"/>
    <n v="0.30798319327700002"/>
    <x v="1044"/>
  </r>
  <r>
    <x v="7"/>
    <x v="24"/>
    <x v="49"/>
    <x v="1021"/>
    <d v="2014-09-01T13:07:00"/>
    <x v="5"/>
    <x v="78"/>
    <s v="Boiler"/>
    <x v="0"/>
    <n v="1090"/>
    <x v="7"/>
    <x v="1"/>
    <n v="19.999589322380999"/>
    <n v="0.27282913165200001"/>
    <x v="1045"/>
  </r>
  <r>
    <x v="7"/>
    <x v="13"/>
    <x v="75"/>
    <x v="1022"/>
    <d v="2014-09-03T15:10:00"/>
    <x v="0"/>
    <x v="68"/>
    <s v="Boiler"/>
    <x v="0"/>
    <n v="1000"/>
    <x v="0"/>
    <x v="1"/>
    <n v="199.99999012686999"/>
    <n v="321.53968253968299"/>
    <x v="1046"/>
  </r>
  <r>
    <x v="7"/>
    <x v="24"/>
    <x v="49"/>
    <x v="1023"/>
    <d v="2014-09-05T22:35:00"/>
    <x v="1"/>
    <x v="233"/>
    <s v="Boiler"/>
    <x v="0"/>
    <n v="1090"/>
    <x v="7"/>
    <x v="1"/>
    <n v="590.00006321112596"/>
    <n v="104.580392156863"/>
    <x v="1047"/>
  </r>
  <r>
    <x v="5"/>
    <x v="5"/>
    <x v="36"/>
    <x v="1024"/>
    <d v="2014-09-07T05:45:00"/>
    <x v="0"/>
    <x v="250"/>
    <s v="Boiler"/>
    <x v="0"/>
    <n v="1000"/>
    <x v="0"/>
    <x v="0"/>
    <n v="191"/>
    <n v="45.782412060300999"/>
    <x v="1048"/>
  </r>
  <r>
    <x v="7"/>
    <x v="9"/>
    <x v="48"/>
    <x v="1025"/>
    <d v="2014-09-13T07:45:00"/>
    <x v="2"/>
    <x v="149"/>
    <s v="Boiler"/>
    <x v="0"/>
    <n v="1030"/>
    <x v="13"/>
    <x v="1"/>
    <n v="195"/>
    <n v="221.76374999999999"/>
    <x v="1049"/>
  </r>
  <r>
    <x v="5"/>
    <x v="5"/>
    <x v="10"/>
    <x v="1026"/>
    <d v="2014-09-13T21:06:00"/>
    <x v="0"/>
    <x v="115"/>
    <s v="Boiler"/>
    <x v="0"/>
    <n v="1000"/>
    <x v="0"/>
    <x v="0"/>
    <n v="190.99957081545099"/>
    <n v="7.4544388609709999"/>
    <x v="1050"/>
  </r>
  <r>
    <x v="7"/>
    <x v="11"/>
    <x v="77"/>
    <x v="1027"/>
    <d v="2014-09-15T23:00:00"/>
    <x v="0"/>
    <x v="136"/>
    <s v="Boiler"/>
    <x v="0"/>
    <n v="1000"/>
    <x v="0"/>
    <x v="1"/>
    <n v="410"/>
    <n v="2.6"/>
    <x v="1051"/>
  </r>
  <r>
    <x v="7"/>
    <x v="9"/>
    <x v="48"/>
    <x v="1028"/>
    <d v="2014-09-18T02:28:00"/>
    <x v="2"/>
    <x v="86"/>
    <s v="Boiler"/>
    <x v="0"/>
    <n v="1030"/>
    <x v="13"/>
    <x v="1"/>
    <n v="195"/>
    <n v="60.596249999999998"/>
    <x v="1052"/>
  </r>
  <r>
    <x v="7"/>
    <x v="11"/>
    <x v="77"/>
    <x v="1029"/>
    <d v="2014-09-19T15:00:00"/>
    <x v="0"/>
    <x v="143"/>
    <s v="Boiler"/>
    <x v="0"/>
    <n v="1000"/>
    <x v="0"/>
    <x v="1"/>
    <n v="410"/>
    <n v="88"/>
    <x v="1053"/>
  </r>
  <r>
    <x v="7"/>
    <x v="13"/>
    <x v="50"/>
    <x v="1030"/>
    <d v="2014-09-21T19:09:00"/>
    <x v="0"/>
    <x v="110"/>
    <s v="Boiler"/>
    <x v="0"/>
    <n v="1030"/>
    <x v="13"/>
    <x v="1"/>
    <n v="200.00000710681499"/>
    <n v="446.69841269841299"/>
    <x v="1054"/>
  </r>
  <r>
    <x v="5"/>
    <x v="5"/>
    <x v="36"/>
    <x v="1031"/>
    <d v="2014-09-22T04:25:00"/>
    <x v="1"/>
    <x v="65"/>
    <s v="Boiler"/>
    <x v="0"/>
    <n v="1000"/>
    <x v="0"/>
    <x v="0"/>
    <n v="190.99989183342299"/>
    <n v="29.577805695142001"/>
    <x v="1055"/>
  </r>
  <r>
    <x v="8"/>
    <x v="14"/>
    <x v="20"/>
    <x v="1032"/>
    <d v="2014-09-23T21:00:00"/>
    <x v="3"/>
    <x v="46"/>
    <s v="Boiler"/>
    <x v="0"/>
    <n v="1000"/>
    <x v="0"/>
    <x v="0"/>
    <n v="649.99996383363498"/>
    <n v="92.166666666666003"/>
    <x v="1056"/>
  </r>
  <r>
    <x v="9"/>
    <x v="15"/>
    <x v="78"/>
    <x v="1033"/>
    <d v="2014-10-01T09:00:00"/>
    <x v="6"/>
    <x v="251"/>
    <s v="Boiler"/>
    <x v="0"/>
    <n v="1000"/>
    <x v="0"/>
    <x v="0"/>
    <n v="140"/>
    <n v="0.354430379746"/>
    <x v="1057"/>
  </r>
  <r>
    <x v="7"/>
    <x v="11"/>
    <x v="77"/>
    <x v="1034"/>
    <d v="2014-10-04T13:05:00"/>
    <x v="1"/>
    <x v="1"/>
    <s v="Boiler"/>
    <x v="0"/>
    <n v="1080"/>
    <x v="4"/>
    <x v="1"/>
    <n v="410"/>
    <n v="0.65"/>
    <x v="1058"/>
  </r>
  <r>
    <x v="3"/>
    <x v="3"/>
    <x v="3"/>
    <x v="1035"/>
    <d v="2014-10-04T17:14:00"/>
    <x v="0"/>
    <x v="245"/>
    <s v="Boiler"/>
    <x v="0"/>
    <n v="1000"/>
    <x v="0"/>
    <x v="1"/>
    <n v="1299.9998051631801"/>
    <n v="34.216666666666001"/>
    <x v="1059"/>
  </r>
  <r>
    <x v="12"/>
    <x v="33"/>
    <x v="76"/>
    <x v="1036"/>
    <d v="2014-10-05T05:28:00"/>
    <x v="9"/>
    <x v="49"/>
    <s v="Boiler"/>
    <x v="0"/>
    <n v="1000"/>
    <x v="0"/>
    <x v="0"/>
    <n v="454.99965606190801"/>
    <n v="19.383333333332999"/>
    <x v="1060"/>
  </r>
  <r>
    <x v="9"/>
    <x v="15"/>
    <x v="22"/>
    <x v="1037"/>
    <d v="2014-10-05T23:00:00"/>
    <x v="1"/>
    <x v="252"/>
    <s v="Boiler"/>
    <x v="0"/>
    <n v="1000"/>
    <x v="0"/>
    <x v="0"/>
    <n v="770.00003033520397"/>
    <n v="109.883333333333"/>
    <x v="1061"/>
  </r>
  <r>
    <x v="4"/>
    <x v="4"/>
    <x v="21"/>
    <x v="1038"/>
    <d v="2014-10-06T01:30:00"/>
    <x v="0"/>
    <x v="231"/>
    <s v="Boiler"/>
    <x v="0"/>
    <n v="1000"/>
    <x v="0"/>
    <x v="0"/>
    <n v="198"/>
    <n v="63.772500000000001"/>
    <x v="1062"/>
  </r>
  <r>
    <x v="7"/>
    <x v="11"/>
    <x v="77"/>
    <x v="1039"/>
    <d v="2014-10-06T06:30:00"/>
    <x v="0"/>
    <x v="205"/>
    <s v="Boiler"/>
    <x v="0"/>
    <n v="1080"/>
    <x v="4"/>
    <x v="1"/>
    <n v="409.999919517102"/>
    <n v="41.416666666666003"/>
    <x v="1063"/>
  </r>
  <r>
    <x v="4"/>
    <x v="4"/>
    <x v="53"/>
    <x v="1040"/>
    <d v="2014-10-07T18:30:00"/>
    <x v="0"/>
    <x v="150"/>
    <s v="Boiler"/>
    <x v="0"/>
    <n v="1000"/>
    <x v="0"/>
    <x v="0"/>
    <n v="198"/>
    <n v="34.353000000000002"/>
    <x v="1064"/>
  </r>
  <r>
    <x v="7"/>
    <x v="13"/>
    <x v="75"/>
    <x v="1041"/>
    <d v="2014-10-07T20:46:00"/>
    <x v="5"/>
    <x v="42"/>
    <s v="Boiler"/>
    <x v="0"/>
    <n v="1030"/>
    <x v="13"/>
    <x v="1"/>
    <n v="34"/>
    <n v="0.49380952380900001"/>
    <x v="1065"/>
  </r>
  <r>
    <x v="4"/>
    <x v="4"/>
    <x v="53"/>
    <x v="1042"/>
    <d v="2014-10-08T13:00:00"/>
    <x v="0"/>
    <x v="151"/>
    <s v="Boiler"/>
    <x v="0"/>
    <n v="1060"/>
    <x v="5"/>
    <x v="0"/>
    <n v="198"/>
    <n v="18.315000000000001"/>
    <x v="1066"/>
  </r>
  <r>
    <x v="7"/>
    <x v="13"/>
    <x v="75"/>
    <x v="1043"/>
    <d v="2014-10-10T12:24:00"/>
    <x v="0"/>
    <x v="44"/>
    <s v="Boiler"/>
    <x v="0"/>
    <n v="1030"/>
    <x v="13"/>
    <x v="1"/>
    <n v="204.99994761655299"/>
    <n v="62.118253968253001"/>
    <x v="1067"/>
  </r>
  <r>
    <x v="4"/>
    <x v="4"/>
    <x v="53"/>
    <x v="1044"/>
    <d v="2014-10-11T18:26:00"/>
    <x v="0"/>
    <x v="223"/>
    <s v="Boiler"/>
    <x v="0"/>
    <n v="1000"/>
    <x v="0"/>
    <x v="0"/>
    <n v="198"/>
    <n v="76.659000000000006"/>
    <x v="1068"/>
  </r>
  <r>
    <x v="12"/>
    <x v="33"/>
    <x v="76"/>
    <x v="1045"/>
    <d v="2014-10-11T18:45:00"/>
    <x v="3"/>
    <x v="194"/>
    <s v="Boiler"/>
    <x v="0"/>
    <n v="1060"/>
    <x v="5"/>
    <x v="0"/>
    <n v="455"/>
    <n v="12.75"/>
    <x v="1069"/>
  </r>
  <r>
    <x v="6"/>
    <x v="10"/>
    <x v="15"/>
    <x v="1046"/>
    <d v="2014-10-12T23:00:00"/>
    <x v="0"/>
    <x v="215"/>
    <s v="Boiler"/>
    <x v="0"/>
    <n v="1050"/>
    <x v="2"/>
    <x v="1"/>
    <n v="200"/>
    <n v="81.7"/>
    <x v="1070"/>
  </r>
  <r>
    <x v="4"/>
    <x v="4"/>
    <x v="21"/>
    <x v="1047"/>
    <d v="2014-10-15T06:00:00"/>
    <x v="1"/>
    <x v="253"/>
    <s v="Boiler"/>
    <x v="0"/>
    <n v="1060"/>
    <x v="5"/>
    <x v="0"/>
    <n v="198"/>
    <n v="44.484000000000002"/>
    <x v="1071"/>
  </r>
  <r>
    <x v="7"/>
    <x v="13"/>
    <x v="50"/>
    <x v="1048"/>
    <d v="2014-10-16T10:57:00"/>
    <x v="0"/>
    <x v="38"/>
    <s v="Boiler"/>
    <x v="0"/>
    <n v="1000"/>
    <x v="0"/>
    <x v="1"/>
    <n v="200.00000572066"/>
    <n v="554.93650793650897"/>
    <x v="1072"/>
  </r>
  <r>
    <x v="6"/>
    <x v="10"/>
    <x v="43"/>
    <x v="1049"/>
    <d v="2014-10-16T11:44:00"/>
    <x v="5"/>
    <x v="0"/>
    <s v="Boiler"/>
    <x v="0"/>
    <n v="1050"/>
    <x v="2"/>
    <x v="1"/>
    <n v="89.999999999999005"/>
    <n v="1.83"/>
    <x v="1073"/>
  </r>
  <r>
    <x v="7"/>
    <x v="9"/>
    <x v="48"/>
    <x v="1050"/>
    <d v="2014-10-18T17:42:00"/>
    <x v="1"/>
    <x v="77"/>
    <s v="Boiler"/>
    <x v="0"/>
    <n v="1010"/>
    <x v="8"/>
    <x v="1"/>
    <n v="200.000016844942"/>
    <n v="197.88333333333301"/>
    <x v="1074"/>
  </r>
  <r>
    <x v="3"/>
    <x v="3"/>
    <x v="3"/>
    <x v="1051"/>
    <d v="2014-10-20T11:11:00"/>
    <x v="0"/>
    <x v="55"/>
    <s v="Boiler"/>
    <x v="0"/>
    <n v="1000"/>
    <x v="0"/>
    <x v="1"/>
    <n v="1299.9999429060799"/>
    <n v="58.383333333332999"/>
    <x v="1075"/>
  </r>
  <r>
    <x v="8"/>
    <x v="14"/>
    <x v="20"/>
    <x v="1052"/>
    <d v="2014-10-22T00:29:00"/>
    <x v="5"/>
    <x v="243"/>
    <s v="Boiler"/>
    <x v="0"/>
    <n v="1000"/>
    <x v="0"/>
    <x v="0"/>
    <n v="460"/>
    <n v="0.60153846153799995"/>
    <x v="1076"/>
  </r>
  <r>
    <x v="2"/>
    <x v="2"/>
    <x v="14"/>
    <x v="1053"/>
    <d v="2014-10-23T22:01:00"/>
    <x v="0"/>
    <x v="254"/>
    <s v="Boiler"/>
    <x v="0"/>
    <n v="1020"/>
    <x v="3"/>
    <x v="0"/>
    <n v="577.00013908205801"/>
    <n v="47.933333333333003"/>
    <x v="1077"/>
  </r>
  <r>
    <x v="7"/>
    <x v="9"/>
    <x v="48"/>
    <x v="1054"/>
    <d v="2014-10-23T23:12:00"/>
    <x v="1"/>
    <x v="70"/>
    <s v="Boiler"/>
    <x v="0"/>
    <n v="1010"/>
    <x v="8"/>
    <x v="1"/>
    <n v="199.99994478188799"/>
    <n v="60.366666666665999"/>
    <x v="1078"/>
  </r>
  <r>
    <x v="7"/>
    <x v="9"/>
    <x v="48"/>
    <x v="1055"/>
    <d v="2014-10-24T08:31:00"/>
    <x v="0"/>
    <x v="73"/>
    <s v="Boiler"/>
    <x v="0"/>
    <n v="1010"/>
    <x v="8"/>
    <x v="1"/>
    <n v="199.999642218247"/>
    <n v="9.3166666666660003"/>
    <x v="1079"/>
  </r>
  <r>
    <x v="7"/>
    <x v="13"/>
    <x v="75"/>
    <x v="1056"/>
    <d v="2014-10-24T09:00:00"/>
    <x v="5"/>
    <x v="223"/>
    <s v="Boiler"/>
    <x v="0"/>
    <n v="1010"/>
    <x v="8"/>
    <x v="1"/>
    <n v="5"/>
    <n v="0.55000000000000004"/>
    <x v="1080"/>
  </r>
  <r>
    <x v="8"/>
    <x v="14"/>
    <x v="20"/>
    <x v="1057"/>
    <d v="2014-10-25T13:00:00"/>
    <x v="0"/>
    <x v="156"/>
    <s v="Boiler"/>
    <x v="0"/>
    <n v="1000"/>
    <x v="0"/>
    <x v="0"/>
    <n v="649.99996056004704"/>
    <n v="84.516666666665998"/>
    <x v="1081"/>
  </r>
  <r>
    <x v="6"/>
    <x v="6"/>
    <x v="8"/>
    <x v="1058"/>
    <d v="2014-10-25T14:41:00"/>
    <x v="0"/>
    <x v="102"/>
    <s v="Boiler"/>
    <x v="0"/>
    <n v="1080"/>
    <x v="4"/>
    <x v="0"/>
    <n v="800"/>
    <n v="47"/>
    <x v="1082"/>
  </r>
  <r>
    <x v="7"/>
    <x v="13"/>
    <x v="75"/>
    <x v="1059"/>
    <d v="2014-10-28T05:00:00"/>
    <x v="5"/>
    <x v="136"/>
    <s v="Boiler"/>
    <x v="0"/>
    <n v="1010"/>
    <x v="8"/>
    <x v="1"/>
    <n v="15"/>
    <n v="23.534523809523002"/>
    <x v="1083"/>
  </r>
  <r>
    <x v="6"/>
    <x v="10"/>
    <x v="43"/>
    <x v="1060"/>
    <d v="2014-10-28T17:15:00"/>
    <x v="1"/>
    <x v="206"/>
    <s v="Boiler"/>
    <x v="0"/>
    <n v="1050"/>
    <x v="2"/>
    <x v="1"/>
    <n v="199.99998864346099"/>
    <n v="293.51666666666699"/>
    <x v="1084"/>
  </r>
  <r>
    <x v="6"/>
    <x v="6"/>
    <x v="18"/>
    <x v="1061"/>
    <d v="2014-10-29T21:30:00"/>
    <x v="1"/>
    <x v="160"/>
    <s v="Boiler"/>
    <x v="0"/>
    <n v="1000"/>
    <x v="0"/>
    <x v="0"/>
    <n v="1300"/>
    <n v="108.75"/>
    <x v="1085"/>
  </r>
  <r>
    <x v="4"/>
    <x v="4"/>
    <x v="63"/>
    <x v="1062"/>
    <d v="2014-10-31T13:00:00"/>
    <x v="3"/>
    <x v="156"/>
    <s v="Boiler"/>
    <x v="0"/>
    <n v="1000"/>
    <x v="0"/>
    <x v="0"/>
    <n v="198"/>
    <n v="62.881500000000003"/>
    <x v="1086"/>
  </r>
  <r>
    <x v="7"/>
    <x v="9"/>
    <x v="48"/>
    <x v="1063"/>
    <d v="2014-11-01T02:10:00"/>
    <x v="0"/>
    <x v="78"/>
    <s v="Boiler"/>
    <x v="0"/>
    <n v="1010"/>
    <x v="8"/>
    <x v="1"/>
    <n v="200"/>
    <n v="182.15"/>
    <x v="1087"/>
  </r>
  <r>
    <x v="4"/>
    <x v="4"/>
    <x v="63"/>
    <x v="1064"/>
    <d v="2014-11-02T22:29:00"/>
    <x v="3"/>
    <x v="189"/>
    <s v="Boiler"/>
    <x v="0"/>
    <n v="1060"/>
    <x v="5"/>
    <x v="0"/>
    <n v="198"/>
    <n v="56.908499999999997"/>
    <x v="1088"/>
  </r>
  <r>
    <x v="3"/>
    <x v="3"/>
    <x v="3"/>
    <x v="1065"/>
    <d v="2014-11-03T07:18:00"/>
    <x v="5"/>
    <x v="71"/>
    <s v="Boiler"/>
    <x v="0"/>
    <n v="1000"/>
    <x v="0"/>
    <x v="1"/>
    <n v="576.99813084112304"/>
    <n v="0.791525641025"/>
    <x v="1089"/>
  </r>
  <r>
    <x v="4"/>
    <x v="4"/>
    <x v="63"/>
    <x v="1066"/>
    <d v="2014-11-03T11:46:00"/>
    <x v="7"/>
    <x v="138"/>
    <s v="Boiler"/>
    <x v="0"/>
    <n v="1060"/>
    <x v="5"/>
    <x v="0"/>
    <n v="199.00050188205699"/>
    <n v="13.216916666666"/>
    <x v="1090"/>
  </r>
  <r>
    <x v="5"/>
    <x v="5"/>
    <x v="10"/>
    <x v="1067"/>
    <d v="2014-11-03T23:57:00"/>
    <x v="4"/>
    <x v="203"/>
    <s v="Boiler"/>
    <x v="0"/>
    <n v="1000"/>
    <x v="0"/>
    <x v="0"/>
    <n v="3.2"/>
    <n v="0.28864321607999999"/>
    <x v="1091"/>
  </r>
  <r>
    <x v="5"/>
    <x v="5"/>
    <x v="10"/>
    <x v="1068"/>
    <d v="2014-11-05T16:00:00"/>
    <x v="2"/>
    <x v="107"/>
    <s v="Boiler"/>
    <x v="0"/>
    <n v="1000"/>
    <x v="0"/>
    <x v="0"/>
    <n v="197"/>
    <n v="39.647487437184999"/>
    <x v="1092"/>
  </r>
  <r>
    <x v="3"/>
    <x v="3"/>
    <x v="3"/>
    <x v="1069"/>
    <d v="2014-11-06T08:40:00"/>
    <x v="0"/>
    <x v="47"/>
    <s v="Boiler"/>
    <x v="0"/>
    <n v="1000"/>
    <x v="0"/>
    <x v="1"/>
    <n v="1300.0000454338899"/>
    <n v="73.366666666666006"/>
    <x v="1093"/>
  </r>
  <r>
    <x v="5"/>
    <x v="5"/>
    <x v="36"/>
    <x v="1070"/>
    <d v="2014-11-07T05:45:00"/>
    <x v="1"/>
    <x v="89"/>
    <s v="Boiler"/>
    <x v="0"/>
    <n v="1000"/>
    <x v="0"/>
    <x v="0"/>
    <n v="197"/>
    <n v="64.643718592964007"/>
    <x v="1094"/>
  </r>
  <r>
    <x v="5"/>
    <x v="5"/>
    <x v="36"/>
    <x v="1071"/>
    <d v="2014-11-10T08:50:00"/>
    <x v="0"/>
    <x v="122"/>
    <s v="Boiler"/>
    <x v="0"/>
    <n v="1020"/>
    <x v="3"/>
    <x v="0"/>
    <n v="197"/>
    <n v="47.072110552763"/>
    <x v="1095"/>
  </r>
  <r>
    <x v="7"/>
    <x v="17"/>
    <x v="25"/>
    <x v="1072"/>
    <d v="2014-11-10T09:51:00"/>
    <x v="2"/>
    <x v="24"/>
    <s v="HRSG Boiler"/>
    <x v="1"/>
    <n v="6010"/>
    <x v="17"/>
    <x v="1"/>
    <n v="164.50017730496501"/>
    <n v="54.898224852071003"/>
    <x v="30"/>
  </r>
  <r>
    <x v="7"/>
    <x v="17"/>
    <x v="25"/>
    <x v="1072"/>
    <d v="2014-11-10T09:51:00"/>
    <x v="2"/>
    <x v="255"/>
    <s v="Heat Recovery Steam Generator (HRSG)"/>
    <x v="1"/>
    <n v="6010"/>
    <x v="17"/>
    <x v="1"/>
    <n v="164.50017730496501"/>
    <n v="54.898224852071003"/>
    <x v="1096"/>
  </r>
  <r>
    <x v="7"/>
    <x v="17"/>
    <x v="26"/>
    <x v="1073"/>
    <d v="2014-11-10T09:51:00"/>
    <x v="2"/>
    <x v="24"/>
    <s v="HRSG Boiler"/>
    <x v="1"/>
    <n v="6010"/>
    <x v="17"/>
    <x v="1"/>
    <n v="164.500147710487"/>
    <n v="54.914447731754997"/>
    <x v="30"/>
  </r>
  <r>
    <x v="7"/>
    <x v="17"/>
    <x v="26"/>
    <x v="1073"/>
    <d v="2014-11-10T09:51:00"/>
    <x v="2"/>
    <x v="256"/>
    <s v="Heat Recovery Steam Generator (HRSG)"/>
    <x v="1"/>
    <n v="6010"/>
    <x v="17"/>
    <x v="1"/>
    <n v="164.500147710487"/>
    <n v="54.914447731754997"/>
    <x v="1097"/>
  </r>
  <r>
    <x v="7"/>
    <x v="17"/>
    <x v="24"/>
    <x v="1074"/>
    <d v="2014-11-10T09:51:00"/>
    <x v="2"/>
    <x v="24"/>
    <s v="HRSG Boiler"/>
    <x v="1"/>
    <n v="6010"/>
    <x v="17"/>
    <x v="1"/>
    <n v="255"/>
    <n v="56.333333333333002"/>
    <x v="30"/>
  </r>
  <r>
    <x v="7"/>
    <x v="17"/>
    <x v="24"/>
    <x v="1074"/>
    <d v="2014-11-10T09:51:00"/>
    <x v="2"/>
    <x v="77"/>
    <s v="Heat Recovery Steam Generator (HRSG)"/>
    <x v="1"/>
    <n v="6010"/>
    <x v="17"/>
    <x v="1"/>
    <n v="255"/>
    <n v="56.333333333333002"/>
    <x v="1098"/>
  </r>
  <r>
    <x v="12"/>
    <x v="31"/>
    <x v="70"/>
    <x v="1075"/>
    <d v="2014-11-11T00:00:00"/>
    <x v="8"/>
    <x v="24"/>
    <s v="HRSG Boiler"/>
    <x v="1"/>
    <n v="6005"/>
    <x v="15"/>
    <x v="0"/>
    <n v="51"/>
    <n v="120.5"/>
    <x v="30"/>
  </r>
  <r>
    <x v="12"/>
    <x v="31"/>
    <x v="70"/>
    <x v="1075"/>
    <d v="2014-11-11T00:00:00"/>
    <x v="8"/>
    <x v="226"/>
    <s v="Heat Recovery Steam Generator (HRSG)"/>
    <x v="1"/>
    <n v="6005"/>
    <x v="15"/>
    <x v="0"/>
    <n v="51"/>
    <n v="120.5"/>
    <x v="1099"/>
  </r>
  <r>
    <x v="9"/>
    <x v="15"/>
    <x v="22"/>
    <x v="1076"/>
    <d v="2014-11-11T17:47:00"/>
    <x v="1"/>
    <x v="257"/>
    <s v="Boiler"/>
    <x v="0"/>
    <n v="1000"/>
    <x v="0"/>
    <x v="0"/>
    <n v="770.00003938558496"/>
    <n v="169.26666666666699"/>
    <x v="1100"/>
  </r>
  <r>
    <x v="4"/>
    <x v="4"/>
    <x v="53"/>
    <x v="1077"/>
    <d v="2014-11-13T15:42:00"/>
    <x v="0"/>
    <x v="255"/>
    <s v="Boiler"/>
    <x v="0"/>
    <n v="1060"/>
    <x v="5"/>
    <x v="0"/>
    <n v="198.9999442431"/>
    <n v="59.484416666666"/>
    <x v="1101"/>
  </r>
  <r>
    <x v="12"/>
    <x v="21"/>
    <x v="89"/>
    <x v="1078"/>
    <d v="2014-11-13T22:00:00"/>
    <x v="3"/>
    <x v="130"/>
    <s v="Boiler"/>
    <x v="0"/>
    <n v="1000"/>
    <x v="0"/>
    <x v="1"/>
    <n v="468"/>
    <n v="140.65"/>
    <x v="1102"/>
  </r>
  <r>
    <x v="0"/>
    <x v="8"/>
    <x v="82"/>
    <x v="1079"/>
    <d v="2014-11-13T22:15:00"/>
    <x v="2"/>
    <x v="220"/>
    <s v="Boiler"/>
    <x v="0"/>
    <n v="1030"/>
    <x v="13"/>
    <x v="1"/>
    <n v="528"/>
    <n v="34.683333333333003"/>
    <x v="1103"/>
  </r>
  <r>
    <x v="7"/>
    <x v="9"/>
    <x v="48"/>
    <x v="1080"/>
    <d v="2014-11-15T05:07:00"/>
    <x v="5"/>
    <x v="94"/>
    <s v="Boiler"/>
    <x v="0"/>
    <n v="1010"/>
    <x v="8"/>
    <x v="1"/>
    <n v="85.002127659574001"/>
    <n v="0.66583333333299999"/>
    <x v="1104"/>
  </r>
  <r>
    <x v="7"/>
    <x v="9"/>
    <x v="48"/>
    <x v="1081"/>
    <d v="2014-11-18T06:00:00"/>
    <x v="5"/>
    <x v="95"/>
    <s v="Boiler"/>
    <x v="0"/>
    <n v="1010"/>
    <x v="8"/>
    <x v="1"/>
    <n v="30"/>
    <n v="10.932499999999999"/>
    <x v="1105"/>
  </r>
  <r>
    <x v="1"/>
    <x v="12"/>
    <x v="62"/>
    <x v="1082"/>
    <d v="2014-11-21T00:00:00"/>
    <x v="0"/>
    <x v="23"/>
    <s v="Boiler"/>
    <x v="0"/>
    <n v="1000"/>
    <x v="0"/>
    <x v="1"/>
    <n v="145"/>
    <n v="179.55"/>
    <x v="1106"/>
  </r>
  <r>
    <x v="7"/>
    <x v="9"/>
    <x v="48"/>
    <x v="1083"/>
    <d v="2014-11-21T22:01:00"/>
    <x v="5"/>
    <x v="203"/>
    <s v="Boiler"/>
    <x v="0"/>
    <n v="1010"/>
    <x v="8"/>
    <x v="1"/>
    <n v="30"/>
    <n v="13.202500000000001"/>
    <x v="1107"/>
  </r>
  <r>
    <x v="12"/>
    <x v="31"/>
    <x v="70"/>
    <x v="1084"/>
    <d v="2014-11-23T06:00:00"/>
    <x v="10"/>
    <x v="24"/>
    <s v="HRSG Boiler"/>
    <x v="1"/>
    <n v="6005"/>
    <x v="15"/>
    <x v="0"/>
    <n v="102"/>
    <n v="294"/>
    <x v="30"/>
  </r>
  <r>
    <x v="12"/>
    <x v="31"/>
    <x v="70"/>
    <x v="1084"/>
    <d v="2014-11-23T06:00:00"/>
    <x v="10"/>
    <x v="32"/>
    <s v="Heat Recovery Steam Generator (HRSG)"/>
    <x v="1"/>
    <n v="6005"/>
    <x v="15"/>
    <x v="0"/>
    <n v="102"/>
    <n v="294"/>
    <x v="1108"/>
  </r>
  <r>
    <x v="12"/>
    <x v="31"/>
    <x v="81"/>
    <x v="1075"/>
    <d v="2014-11-23T11:20:00"/>
    <x v="10"/>
    <x v="24"/>
    <s v="HRSG Boiler"/>
    <x v="1"/>
    <n v="6005"/>
    <x v="15"/>
    <x v="0"/>
    <n v="83.000006169030996"/>
    <n v="540.33333333333303"/>
    <x v="30"/>
  </r>
  <r>
    <x v="12"/>
    <x v="31"/>
    <x v="81"/>
    <x v="1075"/>
    <d v="2014-11-23T11:20:00"/>
    <x v="10"/>
    <x v="197"/>
    <s v="Heat Recovery Steam Generator (HRSG)"/>
    <x v="1"/>
    <n v="6005"/>
    <x v="15"/>
    <x v="0"/>
    <n v="83.000006169030996"/>
    <n v="540.33333333333303"/>
    <x v="1109"/>
  </r>
  <r>
    <x v="12"/>
    <x v="31"/>
    <x v="70"/>
    <x v="1085"/>
    <d v="2014-11-23T11:20:00"/>
    <x v="8"/>
    <x v="24"/>
    <s v="HRSG Boiler"/>
    <x v="1"/>
    <n v="6005"/>
    <x v="15"/>
    <x v="0"/>
    <n v="51"/>
    <n v="2.6666666666659999"/>
    <x v="30"/>
  </r>
  <r>
    <x v="12"/>
    <x v="31"/>
    <x v="70"/>
    <x v="1085"/>
    <d v="2014-11-23T11:20:00"/>
    <x v="8"/>
    <x v="196"/>
    <s v="Heat Recovery Steam Generator (HRSG)"/>
    <x v="1"/>
    <n v="6005"/>
    <x v="15"/>
    <x v="0"/>
    <n v="51"/>
    <n v="2.6666666666659999"/>
    <x v="1110"/>
  </r>
  <r>
    <x v="2"/>
    <x v="2"/>
    <x v="28"/>
    <x v="1086"/>
    <d v="2014-11-24T04:50:00"/>
    <x v="0"/>
    <x v="102"/>
    <s v="Boiler"/>
    <x v="0"/>
    <n v="1000"/>
    <x v="0"/>
    <x v="0"/>
    <n v="576.99992931613394"/>
    <n v="94.316666666665995"/>
    <x v="1111"/>
  </r>
  <r>
    <x v="2"/>
    <x v="2"/>
    <x v="28"/>
    <x v="1087"/>
    <d v="2014-11-26T08:39:00"/>
    <x v="0"/>
    <x v="104"/>
    <s v="Boiler"/>
    <x v="0"/>
    <n v="1000"/>
    <x v="0"/>
    <x v="0"/>
    <n v="577.00007347538497"/>
    <n v="45.366666666665999"/>
    <x v="1112"/>
  </r>
  <r>
    <x v="6"/>
    <x v="22"/>
    <x v="46"/>
    <x v="1088"/>
    <d v="2014-11-30T00:10:00"/>
    <x v="3"/>
    <x v="245"/>
    <s v="Boiler"/>
    <x v="0"/>
    <n v="1050"/>
    <x v="2"/>
    <x v="0"/>
    <n v="1320"/>
    <n v="190.316666666667"/>
    <x v="1113"/>
  </r>
  <r>
    <x v="12"/>
    <x v="30"/>
    <x v="92"/>
    <x v="1089"/>
    <d v="2014-11-30T21:02:00"/>
    <x v="3"/>
    <x v="207"/>
    <s v="HRSG Boiler"/>
    <x v="1"/>
    <n v="1060"/>
    <x v="5"/>
    <x v="0"/>
    <n v="156"/>
    <n v="66.889440993788"/>
    <x v="1114"/>
  </r>
  <r>
    <x v="12"/>
    <x v="30"/>
    <x v="87"/>
    <x v="1089"/>
    <d v="2014-11-30T21:02:00"/>
    <x v="3"/>
    <x v="68"/>
    <s v="HRSG Boiler"/>
    <x v="1"/>
    <n v="1060"/>
    <x v="5"/>
    <x v="0"/>
    <n v="156"/>
    <n v="66.889440993788"/>
    <x v="1114"/>
  </r>
  <r>
    <x v="12"/>
    <x v="30"/>
    <x v="88"/>
    <x v="1089"/>
    <d v="2014-11-30T21:02:00"/>
    <x v="3"/>
    <x v="127"/>
    <s v="HRSG Boiler"/>
    <x v="1"/>
    <n v="1060"/>
    <x v="5"/>
    <x v="0"/>
    <n v="140.00004828585199"/>
    <n v="69.033333333333005"/>
    <x v="1115"/>
  </r>
  <r>
    <x v="4"/>
    <x v="4"/>
    <x v="63"/>
    <x v="1090"/>
    <d v="2014-12-01T20:00:00"/>
    <x v="0"/>
    <x v="97"/>
    <s v="Boiler"/>
    <x v="0"/>
    <n v="1000"/>
    <x v="0"/>
    <x v="0"/>
    <n v="199"/>
    <n v="83.928250000000006"/>
    <x v="1116"/>
  </r>
  <r>
    <x v="9"/>
    <x v="15"/>
    <x v="22"/>
    <x v="1091"/>
    <d v="2014-12-03T00:00:00"/>
    <x v="1"/>
    <x v="258"/>
    <s v="Boiler"/>
    <x v="0"/>
    <n v="1000"/>
    <x v="0"/>
    <x v="0"/>
    <n v="770"/>
    <n v="131.80000000000001"/>
    <x v="1117"/>
  </r>
  <r>
    <x v="9"/>
    <x v="15"/>
    <x v="78"/>
    <x v="1092"/>
    <d v="2014-12-04T02:07:00"/>
    <x v="4"/>
    <x v="259"/>
    <s v="Boiler"/>
    <x v="0"/>
    <n v="1060"/>
    <x v="5"/>
    <x v="0"/>
    <n v="190.00016570008299"/>
    <n v="4.8381856540079999"/>
    <x v="1118"/>
  </r>
  <r>
    <x v="0"/>
    <x v="8"/>
    <x v="11"/>
    <x v="1093"/>
    <d v="2014-12-04T19:00:00"/>
    <x v="0"/>
    <x v="88"/>
    <s v="Boiler"/>
    <x v="0"/>
    <n v="1000"/>
    <x v="0"/>
    <x v="0"/>
    <n v="528"/>
    <n v="26.883333333332999"/>
    <x v="1119"/>
  </r>
  <r>
    <x v="0"/>
    <x v="26"/>
    <x v="54"/>
    <x v="1094"/>
    <d v="2014-12-05T16:37:00"/>
    <x v="0"/>
    <x v="8"/>
    <s v="Boiler"/>
    <x v="0"/>
    <n v="1000"/>
    <x v="0"/>
    <x v="1"/>
    <n v="31.000012777919"/>
    <n v="260.86666666666702"/>
    <x v="1120"/>
  </r>
  <r>
    <x v="9"/>
    <x v="15"/>
    <x v="78"/>
    <x v="1095"/>
    <d v="2014-12-08T03:50:00"/>
    <x v="3"/>
    <x v="260"/>
    <s v="Boiler"/>
    <x v="0"/>
    <n v="1060"/>
    <x v="5"/>
    <x v="0"/>
    <n v="789.999931775542"/>
    <n v="97.716666666666001"/>
    <x v="1121"/>
  </r>
  <r>
    <x v="4"/>
    <x v="4"/>
    <x v="63"/>
    <x v="1096"/>
    <d v="2014-12-09T04:09:00"/>
    <x v="0"/>
    <x v="143"/>
    <s v="Boiler"/>
    <x v="0"/>
    <n v="1020"/>
    <x v="3"/>
    <x v="0"/>
    <n v="200"/>
    <n v="39"/>
    <x v="1122"/>
  </r>
  <r>
    <x v="7"/>
    <x v="9"/>
    <x v="48"/>
    <x v="1097"/>
    <d v="2014-12-12T00:00:00"/>
    <x v="0"/>
    <x v="111"/>
    <s v="Boiler"/>
    <x v="0"/>
    <n v="1010"/>
    <x v="8"/>
    <x v="1"/>
    <n v="200"/>
    <n v="211.1"/>
    <x v="1123"/>
  </r>
  <r>
    <x v="2"/>
    <x v="2"/>
    <x v="28"/>
    <x v="1098"/>
    <d v="2014-12-13T03:10:00"/>
    <x v="2"/>
    <x v="261"/>
    <s v="Boiler"/>
    <x v="0"/>
    <n v="1000"/>
    <x v="0"/>
    <x v="0"/>
    <n v="577.00002216066503"/>
    <n v="150.416666666667"/>
    <x v="1124"/>
  </r>
  <r>
    <x v="12"/>
    <x v="21"/>
    <x v="89"/>
    <x v="1099"/>
    <d v="2014-12-14T07:29:00"/>
    <x v="2"/>
    <x v="185"/>
    <s v="Boiler"/>
    <x v="0"/>
    <n v="1070"/>
    <x v="14"/>
    <x v="1"/>
    <n v="468"/>
    <n v="77.05"/>
    <x v="1125"/>
  </r>
  <r>
    <x v="7"/>
    <x v="16"/>
    <x v="23"/>
    <x v="1100"/>
    <d v="2014-12-19T12:30:00"/>
    <x v="0"/>
    <x v="208"/>
    <s v="Boiler"/>
    <x v="0"/>
    <n v="1020"/>
    <x v="3"/>
    <x v="1"/>
    <n v="150"/>
    <n v="102.883333333333"/>
    <x v="1126"/>
  </r>
  <r>
    <x v="6"/>
    <x v="22"/>
    <x v="46"/>
    <x v="1101"/>
    <d v="2014-12-20T11:30:00"/>
    <x v="0"/>
    <x v="71"/>
    <s v="Boiler"/>
    <x v="0"/>
    <n v="1040"/>
    <x v="11"/>
    <x v="0"/>
    <n v="1320"/>
    <n v="61.7"/>
    <x v="1127"/>
  </r>
  <r>
    <x v="4"/>
    <x v="4"/>
    <x v="44"/>
    <x v="1102"/>
    <d v="2014-12-21T07:43:00"/>
    <x v="3"/>
    <x v="130"/>
    <s v="Boiler"/>
    <x v="0"/>
    <n v="1090"/>
    <x v="7"/>
    <x v="0"/>
    <n v="200"/>
    <n v="80"/>
    <x v="1128"/>
  </r>
  <r>
    <x v="4"/>
    <x v="4"/>
    <x v="44"/>
    <x v="1103"/>
    <d v="2014-12-21T08:11:00"/>
    <x v="7"/>
    <x v="238"/>
    <s v="Boiler"/>
    <x v="0"/>
    <n v="1090"/>
    <x v="7"/>
    <x v="0"/>
    <n v="199.99285714285699"/>
    <n v="0.46666666666599999"/>
    <x v="1129"/>
  </r>
  <r>
    <x v="9"/>
    <x v="15"/>
    <x v="22"/>
    <x v="1104"/>
    <d v="2014-12-22T22:25:00"/>
    <x v="3"/>
    <x v="262"/>
    <s v="Boiler"/>
    <x v="0"/>
    <n v="1000"/>
    <x v="0"/>
    <x v="0"/>
    <n v="769.999993032573"/>
    <n v="478.41666666666703"/>
    <x v="1130"/>
  </r>
  <r>
    <x v="7"/>
    <x v="11"/>
    <x v="16"/>
    <x v="1105"/>
    <d v="2014-12-22T23:09:00"/>
    <x v="3"/>
    <x v="72"/>
    <s v="Boiler"/>
    <x v="0"/>
    <n v="1000"/>
    <x v="0"/>
    <x v="1"/>
    <n v="780"/>
    <n v="69.466666666666001"/>
    <x v="1131"/>
  </r>
  <r>
    <x v="12"/>
    <x v="21"/>
    <x v="42"/>
    <x v="1106"/>
    <d v="2014-12-23T00:00:00"/>
    <x v="3"/>
    <x v="211"/>
    <s v="Boiler"/>
    <x v="0"/>
    <n v="1035"/>
    <x v="12"/>
    <x v="0"/>
    <n v="469.000047641734"/>
    <n v="69.966666666666001"/>
    <x v="1132"/>
  </r>
  <r>
    <x v="4"/>
    <x v="4"/>
    <x v="63"/>
    <x v="1107"/>
    <d v="2014-12-23T23:00:00"/>
    <x v="1"/>
    <x v="151"/>
    <s v="Boiler"/>
    <x v="0"/>
    <n v="1020"/>
    <x v="3"/>
    <x v="0"/>
    <n v="200"/>
    <n v="72"/>
    <x v="1133"/>
  </r>
  <r>
    <x v="7"/>
    <x v="18"/>
    <x v="27"/>
    <x v="1108"/>
    <d v="2014-12-30T03:30:00"/>
    <x v="3"/>
    <x v="190"/>
    <s v="Boiler"/>
    <x v="0"/>
    <n v="1000"/>
    <x v="0"/>
    <x v="1"/>
    <n v="1350"/>
    <n v="239.01666666666699"/>
    <x v="1134"/>
  </r>
  <r>
    <x v="7"/>
    <x v="11"/>
    <x v="65"/>
    <x v="1109"/>
    <d v="2014-12-30T05:00:00"/>
    <x v="3"/>
    <x v="237"/>
    <s v="Boiler"/>
    <x v="0"/>
    <n v="1003"/>
    <x v="10"/>
    <x v="1"/>
    <n v="410.00004369674502"/>
    <n v="76.283333333333005"/>
    <x v="1135"/>
  </r>
  <r>
    <x v="5"/>
    <x v="5"/>
    <x v="10"/>
    <x v="1110"/>
    <d v="2015-01-01T00:00:00"/>
    <x v="0"/>
    <x v="81"/>
    <s v="Boiler"/>
    <x v="0"/>
    <n v="1060"/>
    <x v="5"/>
    <x v="0"/>
    <n v="198"/>
    <n v="56.083417085427001"/>
    <x v="1136"/>
  </r>
  <r>
    <x v="5"/>
    <x v="5"/>
    <x v="36"/>
    <x v="1111"/>
    <d v="2015-01-01T00:00:00"/>
    <x v="3"/>
    <x v="263"/>
    <s v="Boiler"/>
    <x v="0"/>
    <n v="1000"/>
    <x v="0"/>
    <x v="0"/>
    <n v="198"/>
    <n v="8.4904522613060003"/>
    <x v="1137"/>
  </r>
  <r>
    <x v="2"/>
    <x v="2"/>
    <x v="30"/>
    <x v="1112"/>
    <d v="2015-01-01T00:00:00"/>
    <x v="0"/>
    <x v="181"/>
    <s v="Boiler"/>
    <x v="0"/>
    <n v="1000"/>
    <x v="0"/>
    <x v="1"/>
    <n v="577"/>
    <n v="60.05"/>
    <x v="1138"/>
  </r>
  <r>
    <x v="2"/>
    <x v="2"/>
    <x v="30"/>
    <x v="1113"/>
    <d v="2015-01-01T11:44:00"/>
    <x v="0"/>
    <x v="2"/>
    <s v="Boiler"/>
    <x v="0"/>
    <n v="1000"/>
    <x v="0"/>
    <x v="1"/>
    <n v="576.99971590909297"/>
    <n v="11.733333333333"/>
    <x v="1139"/>
  </r>
  <r>
    <x v="5"/>
    <x v="5"/>
    <x v="10"/>
    <x v="1113"/>
    <d v="2015-01-02T01:00:00"/>
    <x v="0"/>
    <x v="2"/>
    <s v="Boiler"/>
    <x v="0"/>
    <n v="1060"/>
    <x v="5"/>
    <x v="0"/>
    <n v="199"/>
    <n v="25"/>
    <x v="1140"/>
  </r>
  <r>
    <x v="5"/>
    <x v="5"/>
    <x v="36"/>
    <x v="1113"/>
    <d v="2015-01-03T15:28:00"/>
    <x v="3"/>
    <x v="2"/>
    <s v="Boiler"/>
    <x v="0"/>
    <n v="1000"/>
    <x v="0"/>
    <x v="0"/>
    <n v="199.000052521008"/>
    <n v="63.466666666666001"/>
    <x v="1141"/>
  </r>
  <r>
    <x v="5"/>
    <x v="5"/>
    <x v="36"/>
    <x v="1114"/>
    <d v="2015-01-05T05:30:00"/>
    <x v="7"/>
    <x v="3"/>
    <s v="Boiler"/>
    <x v="0"/>
    <n v="1000"/>
    <x v="0"/>
    <x v="0"/>
    <n v="198.999912357581"/>
    <n v="38.033333333332997"/>
    <x v="1142"/>
  </r>
  <r>
    <x v="5"/>
    <x v="5"/>
    <x v="38"/>
    <x v="1115"/>
    <d v="2015-01-05T11:37:00"/>
    <x v="4"/>
    <x v="21"/>
    <s v="Boiler"/>
    <x v="0"/>
    <n v="1040"/>
    <x v="11"/>
    <x v="0"/>
    <n v="11.9"/>
    <n v="0.33487437185899999"/>
    <x v="1143"/>
  </r>
  <r>
    <x v="2"/>
    <x v="2"/>
    <x v="28"/>
    <x v="1116"/>
    <d v="2015-01-05T16:10:00"/>
    <x v="0"/>
    <x v="4"/>
    <s v="Boiler"/>
    <x v="0"/>
    <n v="1000"/>
    <x v="0"/>
    <x v="0"/>
    <n v="577.00007235889996"/>
    <n v="92.133333333332999"/>
    <x v="1144"/>
  </r>
  <r>
    <x v="5"/>
    <x v="5"/>
    <x v="38"/>
    <x v="1117"/>
    <d v="2015-01-07T10:06:00"/>
    <x v="0"/>
    <x v="10"/>
    <s v="Boiler"/>
    <x v="0"/>
    <n v="1040"/>
    <x v="11"/>
    <x v="0"/>
    <n v="198.99992828971"/>
    <n v="46.483333333333"/>
    <x v="1145"/>
  </r>
  <r>
    <x v="4"/>
    <x v="4"/>
    <x v="44"/>
    <x v="1118"/>
    <d v="2015-01-07T10:23:00"/>
    <x v="4"/>
    <x v="34"/>
    <s v="Boiler"/>
    <x v="0"/>
    <n v="1060"/>
    <x v="5"/>
    <x v="0"/>
    <n v="13.400985221674"/>
    <n v="0.226683333333"/>
    <x v="1146"/>
  </r>
  <r>
    <x v="7"/>
    <x v="9"/>
    <x v="12"/>
    <x v="1119"/>
    <d v="2015-01-08T10:34:00"/>
    <x v="5"/>
    <x v="3"/>
    <s v="Boiler"/>
    <x v="0"/>
    <n v="1010"/>
    <x v="8"/>
    <x v="1"/>
    <n v="39.999682034975997"/>
    <n v="2.0966666666660001"/>
    <x v="1147"/>
  </r>
  <r>
    <x v="7"/>
    <x v="9"/>
    <x v="12"/>
    <x v="1120"/>
    <d v="2015-01-08T22:02:00"/>
    <x v="5"/>
    <x v="5"/>
    <s v="Boiler"/>
    <x v="0"/>
    <n v="1010"/>
    <x v="8"/>
    <x v="1"/>
    <n v="44.999999999998998"/>
    <n v="2.58"/>
    <x v="1148"/>
  </r>
  <r>
    <x v="6"/>
    <x v="28"/>
    <x v="58"/>
    <x v="1121"/>
    <d v="2015-01-10T15:47:00"/>
    <x v="0"/>
    <x v="245"/>
    <s v="Boiler"/>
    <x v="0"/>
    <n v="1000"/>
    <x v="0"/>
    <x v="1"/>
    <n v="240"/>
    <n v="557.35"/>
    <x v="1149"/>
  </r>
  <r>
    <x v="7"/>
    <x v="18"/>
    <x v="27"/>
    <x v="1122"/>
    <d v="2015-01-10T21:44:00"/>
    <x v="5"/>
    <x v="3"/>
    <s v="Boiler"/>
    <x v="0"/>
    <n v="1050"/>
    <x v="2"/>
    <x v="1"/>
    <n v="69"/>
    <n v="0.15077777777699999"/>
    <x v="1150"/>
  </r>
  <r>
    <x v="4"/>
    <x v="4"/>
    <x v="44"/>
    <x v="1123"/>
    <d v="2015-01-10T22:53:00"/>
    <x v="1"/>
    <x v="2"/>
    <s v="Boiler"/>
    <x v="0"/>
    <n v="1060"/>
    <x v="5"/>
    <x v="0"/>
    <n v="200"/>
    <n v="84.5"/>
    <x v="1151"/>
  </r>
  <r>
    <x v="1"/>
    <x v="12"/>
    <x v="57"/>
    <x v="1124"/>
    <d v="2015-01-13T18:00:00"/>
    <x v="2"/>
    <x v="4"/>
    <s v="Boiler"/>
    <x v="0"/>
    <n v="1060"/>
    <x v="5"/>
    <x v="1"/>
    <n v="205.000029958059"/>
    <n v="111.26666666666701"/>
    <x v="1152"/>
  </r>
  <r>
    <x v="7"/>
    <x v="18"/>
    <x v="27"/>
    <x v="1125"/>
    <d v="2015-01-16T03:30:00"/>
    <x v="0"/>
    <x v="6"/>
    <s v="Boiler"/>
    <x v="0"/>
    <n v="1050"/>
    <x v="2"/>
    <x v="1"/>
    <n v="1350"/>
    <n v="124.416666666667"/>
    <x v="1153"/>
  </r>
  <r>
    <x v="6"/>
    <x v="22"/>
    <x v="46"/>
    <x v="1126"/>
    <d v="2015-01-17T02:09:00"/>
    <x v="0"/>
    <x v="11"/>
    <s v="Boiler"/>
    <x v="0"/>
    <n v="1000"/>
    <x v="0"/>
    <x v="0"/>
    <n v="1320"/>
    <n v="122.26666666666701"/>
    <x v="1154"/>
  </r>
  <r>
    <x v="5"/>
    <x v="5"/>
    <x v="10"/>
    <x v="1127"/>
    <d v="2015-01-18T11:17:00"/>
    <x v="0"/>
    <x v="9"/>
    <s v="Boiler"/>
    <x v="0"/>
    <n v="1020"/>
    <x v="3"/>
    <x v="0"/>
    <n v="198.999894792215"/>
    <n v="63.366666666665999"/>
    <x v="1155"/>
  </r>
  <r>
    <x v="4"/>
    <x v="4"/>
    <x v="53"/>
    <x v="1128"/>
    <d v="2015-01-19T09:09:00"/>
    <x v="3"/>
    <x v="5"/>
    <s v="Boiler"/>
    <x v="0"/>
    <n v="1000"/>
    <x v="0"/>
    <x v="0"/>
    <n v="200"/>
    <n v="12.65"/>
    <x v="1156"/>
  </r>
  <r>
    <x v="4"/>
    <x v="4"/>
    <x v="53"/>
    <x v="1129"/>
    <d v="2015-01-20T05:05:00"/>
    <x v="7"/>
    <x v="6"/>
    <s v="Boiler"/>
    <x v="0"/>
    <n v="1000"/>
    <x v="0"/>
    <x v="0"/>
    <n v="200.00016722408"/>
    <n v="19.933333333333"/>
    <x v="1157"/>
  </r>
  <r>
    <x v="4"/>
    <x v="4"/>
    <x v="4"/>
    <x v="1130"/>
    <d v="2015-01-21T08:02:00"/>
    <x v="0"/>
    <x v="3"/>
    <s v="Boiler"/>
    <x v="0"/>
    <n v="1050"/>
    <x v="2"/>
    <x v="0"/>
    <n v="200.000030656039"/>
    <n v="108.73333333333299"/>
    <x v="1158"/>
  </r>
  <r>
    <x v="7"/>
    <x v="9"/>
    <x v="12"/>
    <x v="1131"/>
    <d v="2015-01-23T00:00:00"/>
    <x v="0"/>
    <x v="26"/>
    <s v="Boiler"/>
    <x v="0"/>
    <n v="1030"/>
    <x v="13"/>
    <x v="1"/>
    <n v="199.99999013709399"/>
    <n v="337.96666666666698"/>
    <x v="1159"/>
  </r>
  <r>
    <x v="4"/>
    <x v="4"/>
    <x v="7"/>
    <x v="1132"/>
    <d v="2015-01-23T14:20:00"/>
    <x v="0"/>
    <x v="3"/>
    <s v="Boiler"/>
    <x v="0"/>
    <n v="1090"/>
    <x v="7"/>
    <x v="0"/>
    <n v="200.000219901045"/>
    <n v="30.316666666665999"/>
    <x v="1160"/>
  </r>
  <r>
    <x v="6"/>
    <x v="10"/>
    <x v="15"/>
    <x v="1133"/>
    <d v="2015-01-23T15:03:00"/>
    <x v="0"/>
    <x v="28"/>
    <s v="Boiler"/>
    <x v="0"/>
    <n v="1050"/>
    <x v="2"/>
    <x v="1"/>
    <n v="200.00004304778301"/>
    <n v="77.433333333332996"/>
    <x v="1161"/>
  </r>
  <r>
    <x v="4"/>
    <x v="4"/>
    <x v="7"/>
    <x v="1134"/>
    <d v="2015-01-24T00:30:00"/>
    <x v="0"/>
    <x v="4"/>
    <s v="Boiler"/>
    <x v="0"/>
    <n v="1020"/>
    <x v="3"/>
    <x v="0"/>
    <n v="199.99967213114701"/>
    <n v="10.166666666666"/>
    <x v="1162"/>
  </r>
  <r>
    <x v="7"/>
    <x v="11"/>
    <x v="16"/>
    <x v="1135"/>
    <d v="2015-01-26T01:00:00"/>
    <x v="3"/>
    <x v="5"/>
    <s v="Boiler"/>
    <x v="0"/>
    <n v="1070"/>
    <x v="14"/>
    <x v="1"/>
    <n v="780"/>
    <n v="84"/>
    <x v="1163"/>
  </r>
  <r>
    <x v="7"/>
    <x v="18"/>
    <x v="37"/>
    <x v="1136"/>
    <d v="2015-01-28T07:22:00"/>
    <x v="5"/>
    <x v="18"/>
    <s v="Boiler"/>
    <x v="0"/>
    <n v="1000"/>
    <x v="0"/>
    <x v="1"/>
    <n v="270"/>
    <n v="0.688636363636"/>
    <x v="1164"/>
  </r>
  <r>
    <x v="7"/>
    <x v="13"/>
    <x v="50"/>
    <x v="1137"/>
    <d v="2015-01-29T18:38:00"/>
    <x v="5"/>
    <x v="10"/>
    <s v="Boiler"/>
    <x v="0"/>
    <n v="1010"/>
    <x v="8"/>
    <x v="1"/>
    <n v="80"/>
    <n v="2.9142857142850001"/>
    <x v="1165"/>
  </r>
  <r>
    <x v="1"/>
    <x v="12"/>
    <x v="17"/>
    <x v="1138"/>
    <d v="2015-01-31T00:00:00"/>
    <x v="1"/>
    <x v="11"/>
    <s v="Boiler"/>
    <x v="0"/>
    <n v="1080"/>
    <x v="4"/>
    <x v="1"/>
    <n v="144.99994600432001"/>
    <n v="61.733333333333"/>
    <x v="1166"/>
  </r>
  <r>
    <x v="2"/>
    <x v="2"/>
    <x v="2"/>
    <x v="1139"/>
    <d v="2015-01-31T07:15:00"/>
    <x v="0"/>
    <x v="19"/>
    <s v="Boiler"/>
    <x v="0"/>
    <n v="1060"/>
    <x v="5"/>
    <x v="0"/>
    <n v="553.00002924831801"/>
    <n v="109.22628538417101"/>
    <x v="1167"/>
  </r>
  <r>
    <x v="1"/>
    <x v="1"/>
    <x v="1"/>
    <x v="1140"/>
    <d v="2015-01-31T11:35:00"/>
    <x v="0"/>
    <x v="11"/>
    <s v="Boiler"/>
    <x v="0"/>
    <n v="1000"/>
    <x v="0"/>
    <x v="0"/>
    <n v="1320"/>
    <n v="76.816666666665995"/>
    <x v="1168"/>
  </r>
  <r>
    <x v="7"/>
    <x v="18"/>
    <x v="27"/>
    <x v="1141"/>
    <d v="2015-02-01T16:30:00"/>
    <x v="2"/>
    <x v="28"/>
    <s v="Boiler"/>
    <x v="0"/>
    <n v="1000"/>
    <x v="0"/>
    <x v="1"/>
    <n v="1350"/>
    <n v="53.633333333332999"/>
    <x v="1169"/>
  </r>
  <r>
    <x v="5"/>
    <x v="5"/>
    <x v="45"/>
    <x v="1142"/>
    <d v="2015-02-02T04:47:00"/>
    <x v="0"/>
    <x v="11"/>
    <s v="Boiler"/>
    <x v="0"/>
    <n v="1000"/>
    <x v="0"/>
    <x v="0"/>
    <n v="198.99984662576699"/>
    <n v="43.466666666666001"/>
    <x v="1170"/>
  </r>
  <r>
    <x v="4"/>
    <x v="4"/>
    <x v="4"/>
    <x v="1143"/>
    <d v="2015-02-05T07:00:00"/>
    <x v="0"/>
    <x v="39"/>
    <s v="Boiler"/>
    <x v="0"/>
    <n v="1050"/>
    <x v="2"/>
    <x v="0"/>
    <n v="200.00003304146699"/>
    <n v="100.883333333333"/>
    <x v="1171"/>
  </r>
  <r>
    <x v="7"/>
    <x v="13"/>
    <x v="50"/>
    <x v="1144"/>
    <d v="2015-02-07T02:00:00"/>
    <x v="0"/>
    <x v="12"/>
    <s v="Boiler"/>
    <x v="0"/>
    <n v="1010"/>
    <x v="8"/>
    <x v="1"/>
    <n v="210"/>
    <n v="199.36666666666699"/>
    <x v="1172"/>
  </r>
  <r>
    <x v="4"/>
    <x v="4"/>
    <x v="44"/>
    <x v="1145"/>
    <d v="2015-02-08T16:00:00"/>
    <x v="0"/>
    <x v="12"/>
    <s v="Boiler"/>
    <x v="0"/>
    <n v="1050"/>
    <x v="2"/>
    <x v="0"/>
    <n v="199.999949698189"/>
    <n v="66.266666666665998"/>
    <x v="1173"/>
  </r>
  <r>
    <x v="5"/>
    <x v="5"/>
    <x v="10"/>
    <x v="1146"/>
    <d v="2015-02-09T03:10:00"/>
    <x v="3"/>
    <x v="39"/>
    <s v="Boiler"/>
    <x v="0"/>
    <n v="1020"/>
    <x v="3"/>
    <x v="0"/>
    <n v="199.00001282338999"/>
    <n v="519.88333333333298"/>
    <x v="1174"/>
  </r>
  <r>
    <x v="6"/>
    <x v="10"/>
    <x v="15"/>
    <x v="1147"/>
    <d v="2015-02-12T16:07:00"/>
    <x v="1"/>
    <x v="25"/>
    <s v="Boiler"/>
    <x v="0"/>
    <n v="1050"/>
    <x v="2"/>
    <x v="1"/>
    <n v="199.999910434393"/>
    <n v="74.433333333332996"/>
    <x v="1175"/>
  </r>
  <r>
    <x v="10"/>
    <x v="16"/>
    <x v="41"/>
    <x v="1148"/>
    <d v="2015-02-13T12:00:00"/>
    <x v="0"/>
    <x v="18"/>
    <s v="Boiler"/>
    <x v="0"/>
    <n v="1020"/>
    <x v="3"/>
    <x v="1"/>
    <n v="150"/>
    <n v="76.25"/>
    <x v="1176"/>
  </r>
  <r>
    <x v="6"/>
    <x v="28"/>
    <x v="58"/>
    <x v="1149"/>
    <d v="2015-02-16T15:00:00"/>
    <x v="11"/>
    <x v="34"/>
    <s v="Boiler"/>
    <x v="0"/>
    <n v="1080"/>
    <x v="4"/>
    <x v="1"/>
    <n v="130"/>
    <n v="1.083333333333"/>
    <x v="1177"/>
  </r>
  <r>
    <x v="6"/>
    <x v="28"/>
    <x v="58"/>
    <x v="1150"/>
    <d v="2015-02-18T17:55:00"/>
    <x v="0"/>
    <x v="7"/>
    <s v="Boiler"/>
    <x v="0"/>
    <n v="1080"/>
    <x v="4"/>
    <x v="1"/>
    <n v="240"/>
    <n v="50.916666666666003"/>
    <x v="1178"/>
  </r>
  <r>
    <x v="1"/>
    <x v="12"/>
    <x v="33"/>
    <x v="1151"/>
    <d v="2015-02-22T00:00:00"/>
    <x v="0"/>
    <x v="27"/>
    <s v="Boiler"/>
    <x v="0"/>
    <n v="1090"/>
    <x v="7"/>
    <x v="1"/>
    <n v="499.99995746490902"/>
    <n v="78.366666666666006"/>
    <x v="1179"/>
  </r>
  <r>
    <x v="5"/>
    <x v="5"/>
    <x v="36"/>
    <x v="1152"/>
    <d v="2015-02-22T14:43:00"/>
    <x v="3"/>
    <x v="9"/>
    <s v="Boiler"/>
    <x v="0"/>
    <n v="1000"/>
    <x v="0"/>
    <x v="0"/>
    <n v="199.000088495575"/>
    <n v="37.666666666666003"/>
    <x v="1180"/>
  </r>
  <r>
    <x v="0"/>
    <x v="0"/>
    <x v="0"/>
    <x v="1153"/>
    <d v="2015-02-22T17:22:00"/>
    <x v="0"/>
    <x v="195"/>
    <s v="Boiler"/>
    <x v="0"/>
    <n v="1000"/>
    <x v="0"/>
    <x v="0"/>
    <n v="675"/>
    <n v="80.216666666666001"/>
    <x v="1181"/>
  </r>
  <r>
    <x v="7"/>
    <x v="11"/>
    <x v="77"/>
    <x v="1154"/>
    <d v="2015-02-23T13:55:00"/>
    <x v="0"/>
    <x v="16"/>
    <s v="Boiler"/>
    <x v="0"/>
    <n v="1000"/>
    <x v="0"/>
    <x v="1"/>
    <n v="409.99975062343998"/>
    <n v="13.366666666665999"/>
    <x v="1182"/>
  </r>
  <r>
    <x v="4"/>
    <x v="4"/>
    <x v="63"/>
    <x v="1155"/>
    <d v="2015-02-23T17:45:00"/>
    <x v="0"/>
    <x v="26"/>
    <s v="Boiler"/>
    <x v="0"/>
    <n v="1000"/>
    <x v="0"/>
    <x v="0"/>
    <n v="200.000037650602"/>
    <n v="88.533333333333005"/>
    <x v="1183"/>
  </r>
  <r>
    <x v="9"/>
    <x v="15"/>
    <x v="78"/>
    <x v="1156"/>
    <d v="2015-02-25T23:00:00"/>
    <x v="4"/>
    <x v="264"/>
    <s v="Boiler"/>
    <x v="0"/>
    <n v="1090"/>
    <x v="7"/>
    <x v="0"/>
    <n v="340"/>
    <n v="0.86075949367000004"/>
    <x v="1184"/>
  </r>
  <r>
    <x v="7"/>
    <x v="11"/>
    <x v="16"/>
    <x v="1157"/>
    <d v="2015-02-26T00:00:00"/>
    <x v="0"/>
    <x v="9"/>
    <s v="Boiler"/>
    <x v="0"/>
    <n v="1000"/>
    <x v="0"/>
    <x v="1"/>
    <n v="780"/>
    <n v="11.75"/>
    <x v="1185"/>
  </r>
  <r>
    <x v="7"/>
    <x v="11"/>
    <x v="16"/>
    <x v="1158"/>
    <d v="2015-02-28T00:00:00"/>
    <x v="3"/>
    <x v="28"/>
    <s v="Boiler"/>
    <x v="0"/>
    <n v="1000"/>
    <x v="0"/>
    <x v="1"/>
    <n v="780"/>
    <n v="48"/>
    <x v="1186"/>
  </r>
  <r>
    <x v="1"/>
    <x v="12"/>
    <x v="33"/>
    <x v="1159"/>
    <d v="2015-03-01T00:00:00"/>
    <x v="0"/>
    <x v="12"/>
    <s v="Boiler"/>
    <x v="0"/>
    <n v="1090"/>
    <x v="7"/>
    <x v="1"/>
    <n v="500.000025179403"/>
    <n v="132.38333333333301"/>
    <x v="1187"/>
  </r>
  <r>
    <x v="6"/>
    <x v="10"/>
    <x v="43"/>
    <x v="1160"/>
    <d v="2015-03-01T17:55:00"/>
    <x v="0"/>
    <x v="9"/>
    <s v="Boiler"/>
    <x v="0"/>
    <n v="1000"/>
    <x v="0"/>
    <x v="1"/>
    <n v="199.999966969447"/>
    <n v="100.916666666667"/>
    <x v="1188"/>
  </r>
  <r>
    <x v="9"/>
    <x v="20"/>
    <x v="39"/>
    <x v="1161"/>
    <d v="2015-03-04T01:30:00"/>
    <x v="0"/>
    <x v="220"/>
    <s v="Boiler"/>
    <x v="0"/>
    <n v="1000"/>
    <x v="0"/>
    <x v="1"/>
    <n v="800.00002040191805"/>
    <n v="163.38333333333301"/>
    <x v="1189"/>
  </r>
  <r>
    <x v="6"/>
    <x v="10"/>
    <x v="43"/>
    <x v="1162"/>
    <d v="2015-03-05T12:37:00"/>
    <x v="2"/>
    <x v="39"/>
    <s v="Boiler"/>
    <x v="0"/>
    <n v="1060"/>
    <x v="5"/>
    <x v="1"/>
    <n v="199.99980207817899"/>
    <n v="33.683333333333003"/>
    <x v="1190"/>
  </r>
  <r>
    <x v="9"/>
    <x v="15"/>
    <x v="78"/>
    <x v="1163"/>
    <d v="2015-03-07T00:00:00"/>
    <x v="3"/>
    <x v="265"/>
    <s v="Boiler"/>
    <x v="0"/>
    <n v="1070"/>
    <x v="14"/>
    <x v="0"/>
    <n v="790.00002155869299"/>
    <n v="154.61666666666699"/>
    <x v="1191"/>
  </r>
  <r>
    <x v="2"/>
    <x v="2"/>
    <x v="30"/>
    <x v="1164"/>
    <d v="2015-03-10T00:12:00"/>
    <x v="0"/>
    <x v="61"/>
    <s v="Boiler"/>
    <x v="0"/>
    <n v="1000"/>
    <x v="0"/>
    <x v="1"/>
    <n v="510"/>
    <n v="145.11871750433201"/>
    <x v="1192"/>
  </r>
  <r>
    <x v="2"/>
    <x v="2"/>
    <x v="30"/>
    <x v="1165"/>
    <d v="2015-03-14T00:20:00"/>
    <x v="0"/>
    <x v="201"/>
    <s v="Boiler"/>
    <x v="0"/>
    <n v="1000"/>
    <x v="0"/>
    <x v="1"/>
    <n v="510"/>
    <n v="74.128249566723994"/>
    <x v="1193"/>
  </r>
  <r>
    <x v="4"/>
    <x v="4"/>
    <x v="44"/>
    <x v="1166"/>
    <d v="2015-03-18T02:41:00"/>
    <x v="0"/>
    <x v="15"/>
    <s v="Boiler"/>
    <x v="0"/>
    <n v="1000"/>
    <x v="0"/>
    <x v="0"/>
    <n v="200.00004128819199"/>
    <n v="80.733333333332993"/>
    <x v="1194"/>
  </r>
  <r>
    <x v="7"/>
    <x v="9"/>
    <x v="12"/>
    <x v="1167"/>
    <d v="2015-03-18T15:25:00"/>
    <x v="0"/>
    <x v="12"/>
    <s v="Boiler"/>
    <x v="0"/>
    <n v="1030"/>
    <x v="13"/>
    <x v="1"/>
    <n v="199.99998348540501"/>
    <n v="403.683333333333"/>
    <x v="1195"/>
  </r>
  <r>
    <x v="4"/>
    <x v="4"/>
    <x v="53"/>
    <x v="1168"/>
    <d v="2015-03-18T16:00:00"/>
    <x v="3"/>
    <x v="20"/>
    <s v="Boiler"/>
    <x v="0"/>
    <n v="1020"/>
    <x v="3"/>
    <x v="0"/>
    <n v="199.99997968305601"/>
    <n v="164.066666666667"/>
    <x v="1196"/>
  </r>
  <r>
    <x v="7"/>
    <x v="13"/>
    <x v="75"/>
    <x v="1169"/>
    <d v="2015-03-19T23:34:00"/>
    <x v="0"/>
    <x v="53"/>
    <s v="Boiler"/>
    <x v="0"/>
    <n v="1030"/>
    <x v="13"/>
    <x v="1"/>
    <n v="150"/>
    <n v="92.821428571428001"/>
    <x v="1197"/>
  </r>
  <r>
    <x v="5"/>
    <x v="5"/>
    <x v="45"/>
    <x v="1170"/>
    <d v="2015-03-23T06:57:00"/>
    <x v="0"/>
    <x v="108"/>
    <s v="Boiler"/>
    <x v="0"/>
    <n v="1000"/>
    <x v="0"/>
    <x v="0"/>
    <n v="198"/>
    <n v="160.38994974874399"/>
    <x v="1198"/>
  </r>
  <r>
    <x v="6"/>
    <x v="6"/>
    <x v="18"/>
    <x v="1171"/>
    <d v="2015-03-24T03:38:00"/>
    <x v="0"/>
    <x v="51"/>
    <s v="Boiler"/>
    <x v="0"/>
    <n v="1000"/>
    <x v="0"/>
    <x v="0"/>
    <n v="1299.9999222697199"/>
    <n v="42.883333333332999"/>
    <x v="1199"/>
  </r>
  <r>
    <x v="13"/>
    <x v="35"/>
    <x v="80"/>
    <x v="1172"/>
    <d v="2015-03-24T08:41:00"/>
    <x v="5"/>
    <x v="57"/>
    <s v="Boiler"/>
    <x v="0"/>
    <n v="1000"/>
    <x v="0"/>
    <x v="0"/>
    <n v="191.29925373134299"/>
    <n v="1.3324081293200001"/>
    <x v="1200"/>
  </r>
  <r>
    <x v="10"/>
    <x v="16"/>
    <x v="41"/>
    <x v="1173"/>
    <d v="2015-03-24T15:38:00"/>
    <x v="0"/>
    <x v="10"/>
    <s v="Boiler"/>
    <x v="0"/>
    <n v="1000"/>
    <x v="0"/>
    <x v="1"/>
    <n v="150"/>
    <n v="487.01666666666699"/>
    <x v="1201"/>
  </r>
  <r>
    <x v="7"/>
    <x v="13"/>
    <x v="50"/>
    <x v="1174"/>
    <d v="2015-03-25T09:05:00"/>
    <x v="3"/>
    <x v="108"/>
    <s v="Boiler"/>
    <x v="0"/>
    <n v="1010"/>
    <x v="8"/>
    <x v="1"/>
    <n v="210"/>
    <n v="113.583333333333"/>
    <x v="1202"/>
  </r>
  <r>
    <x v="13"/>
    <x v="35"/>
    <x v="80"/>
    <x v="1175"/>
    <d v="2015-03-25T11:51:00"/>
    <x v="1"/>
    <x v="58"/>
    <s v="Boiler"/>
    <x v="0"/>
    <n v="1000"/>
    <x v="0"/>
    <x v="0"/>
    <n v="641.30024539877195"/>
    <n v="27.166666666666"/>
    <x v="1203"/>
  </r>
  <r>
    <x v="6"/>
    <x v="28"/>
    <x v="83"/>
    <x v="1176"/>
    <d v="2015-03-25T15:00:00"/>
    <x v="0"/>
    <x v="18"/>
    <s v="Boiler"/>
    <x v="0"/>
    <n v="1000"/>
    <x v="0"/>
    <x v="1"/>
    <n v="82"/>
    <n v="858.7"/>
    <x v="1204"/>
  </r>
  <r>
    <x v="12"/>
    <x v="30"/>
    <x v="87"/>
    <x v="1177"/>
    <d v="2015-03-28T21:14:00"/>
    <x v="1"/>
    <x v="24"/>
    <s v="Heat Recovery Steam Generator (HRSG)"/>
    <x v="1"/>
    <n v="6011"/>
    <x v="18"/>
    <x v="0"/>
    <n v="155"/>
    <n v="58.726708074534002"/>
    <x v="30"/>
  </r>
  <r>
    <x v="12"/>
    <x v="30"/>
    <x v="87"/>
    <x v="1177"/>
    <d v="2015-03-28T21:14:00"/>
    <x v="1"/>
    <x v="29"/>
    <s v="HRSG Boiler"/>
    <x v="1"/>
    <n v="6011"/>
    <x v="18"/>
    <x v="0"/>
    <n v="155"/>
    <n v="58.726708074534002"/>
    <x v="1205"/>
  </r>
  <r>
    <x v="12"/>
    <x v="30"/>
    <x v="88"/>
    <x v="1177"/>
    <d v="2015-03-28T21:14:00"/>
    <x v="4"/>
    <x v="24"/>
    <s v="HRSG Boiler"/>
    <x v="1"/>
    <n v="6011"/>
    <x v="18"/>
    <x v="0"/>
    <n v="69"/>
    <n v="29.640845070421999"/>
    <x v="30"/>
  </r>
  <r>
    <x v="12"/>
    <x v="30"/>
    <x v="88"/>
    <x v="1177"/>
    <d v="2015-03-28T21:14:00"/>
    <x v="4"/>
    <x v="13"/>
    <s v="Heat Recovery Steam Generator (HRSG)"/>
    <x v="1"/>
    <n v="6011"/>
    <x v="18"/>
    <x v="0"/>
    <n v="69"/>
    <n v="29.640845070421999"/>
    <x v="1206"/>
  </r>
  <r>
    <x v="7"/>
    <x v="18"/>
    <x v="27"/>
    <x v="1178"/>
    <d v="2015-03-30T11:30:00"/>
    <x v="3"/>
    <x v="64"/>
    <s v="Boiler"/>
    <x v="0"/>
    <n v="1000"/>
    <x v="0"/>
    <x v="1"/>
    <n v="1350"/>
    <n v="105.3"/>
    <x v="1207"/>
  </r>
  <r>
    <x v="1"/>
    <x v="12"/>
    <x v="33"/>
    <x v="1179"/>
    <d v="2015-03-30T15:00:00"/>
    <x v="1"/>
    <x v="197"/>
    <s v="Boiler"/>
    <x v="0"/>
    <n v="1000"/>
    <x v="0"/>
    <x v="1"/>
    <n v="500.00002705993802"/>
    <n v="123.183333333333"/>
    <x v="1208"/>
  </r>
  <r>
    <x v="9"/>
    <x v="15"/>
    <x v="22"/>
    <x v="1180"/>
    <d v="2015-04-02T15:10:00"/>
    <x v="0"/>
    <x v="57"/>
    <s v="Boiler"/>
    <x v="0"/>
    <n v="1080"/>
    <x v="4"/>
    <x v="0"/>
    <n v="769.99985611510704"/>
    <n v="23.166666666666"/>
    <x v="1209"/>
  </r>
  <r>
    <x v="6"/>
    <x v="10"/>
    <x v="15"/>
    <x v="1181"/>
    <d v="2015-04-02T17:45:00"/>
    <x v="0"/>
    <x v="7"/>
    <s v="Boiler"/>
    <x v="0"/>
    <n v="1000"/>
    <x v="0"/>
    <x v="1"/>
    <n v="200.00010793308201"/>
    <n v="30.883333333332999"/>
    <x v="1210"/>
  </r>
  <r>
    <x v="0"/>
    <x v="0"/>
    <x v="0"/>
    <x v="1182"/>
    <d v="2015-04-08T15:55:00"/>
    <x v="3"/>
    <x v="43"/>
    <s v="Boiler"/>
    <x v="0"/>
    <n v="1020"/>
    <x v="3"/>
    <x v="0"/>
    <n v="675"/>
    <n v="102.8"/>
    <x v="1211"/>
  </r>
  <r>
    <x v="3"/>
    <x v="3"/>
    <x v="3"/>
    <x v="1183"/>
    <d v="2015-04-08T23:00:00"/>
    <x v="4"/>
    <x v="10"/>
    <s v="Boiler"/>
    <x v="0"/>
    <n v="1060"/>
    <x v="5"/>
    <x v="1"/>
    <n v="32.000502512562001"/>
    <n v="0.16328205128199999"/>
    <x v="1212"/>
  </r>
  <r>
    <x v="5"/>
    <x v="5"/>
    <x v="10"/>
    <x v="1184"/>
    <d v="2015-04-09T18:44:00"/>
    <x v="3"/>
    <x v="91"/>
    <s v="Boiler"/>
    <x v="0"/>
    <n v="1000"/>
    <x v="0"/>
    <x v="0"/>
    <n v="197.000072806698"/>
    <n v="45.323199329982998"/>
    <x v="1213"/>
  </r>
  <r>
    <x v="3"/>
    <x v="3"/>
    <x v="3"/>
    <x v="1185"/>
    <d v="2015-04-10T19:00:00"/>
    <x v="3"/>
    <x v="12"/>
    <s v="Boiler"/>
    <x v="0"/>
    <n v="1060"/>
    <x v="5"/>
    <x v="1"/>
    <n v="1300"/>
    <n v="44"/>
    <x v="1214"/>
  </r>
  <r>
    <x v="2"/>
    <x v="2"/>
    <x v="14"/>
    <x v="1186"/>
    <d v="2015-04-13T01:32:00"/>
    <x v="0"/>
    <x v="84"/>
    <s v="Boiler"/>
    <x v="0"/>
    <n v="1000"/>
    <x v="0"/>
    <x v="0"/>
    <n v="577"/>
    <n v="155.30000000000001"/>
    <x v="1215"/>
  </r>
  <r>
    <x v="5"/>
    <x v="5"/>
    <x v="36"/>
    <x v="1187"/>
    <d v="2015-04-14T04:28:00"/>
    <x v="0"/>
    <x v="52"/>
    <s v="Boiler"/>
    <x v="0"/>
    <n v="1000"/>
    <x v="0"/>
    <x v="0"/>
    <n v="196.99996734960399"/>
    <n v="202.13123953098801"/>
    <x v="1216"/>
  </r>
  <r>
    <x v="7"/>
    <x v="13"/>
    <x v="50"/>
    <x v="1188"/>
    <d v="2015-04-15T11:34:00"/>
    <x v="1"/>
    <x v="53"/>
    <s v="Boiler"/>
    <x v="0"/>
    <n v="1003"/>
    <x v="10"/>
    <x v="1"/>
    <n v="210"/>
    <n v="47.466666666666001"/>
    <x v="1217"/>
  </r>
  <r>
    <x v="7"/>
    <x v="16"/>
    <x v="74"/>
    <x v="1189"/>
    <d v="2015-04-15T15:30:00"/>
    <x v="0"/>
    <x v="194"/>
    <s v="Boiler"/>
    <x v="0"/>
    <n v="1000"/>
    <x v="0"/>
    <x v="1"/>
    <n v="150"/>
    <n v="290.25"/>
    <x v="1218"/>
  </r>
  <r>
    <x v="10"/>
    <x v="16"/>
    <x v="31"/>
    <x v="1190"/>
    <d v="2015-04-16T14:05:00"/>
    <x v="0"/>
    <x v="22"/>
    <s v="Boiler"/>
    <x v="0"/>
    <n v="1060"/>
    <x v="5"/>
    <x v="1"/>
    <n v="150"/>
    <n v="261.03333333333302"/>
    <x v="1219"/>
  </r>
  <r>
    <x v="2"/>
    <x v="2"/>
    <x v="28"/>
    <x v="1191"/>
    <d v="2015-04-19T08:48:00"/>
    <x v="0"/>
    <x v="198"/>
    <s v="Boiler"/>
    <x v="0"/>
    <n v="1000"/>
    <x v="0"/>
    <x v="0"/>
    <n v="577.00002940311697"/>
    <n v="113.366666666667"/>
    <x v="1220"/>
  </r>
  <r>
    <x v="5"/>
    <x v="5"/>
    <x v="10"/>
    <x v="1192"/>
    <d v="2015-04-23T09:27:00"/>
    <x v="2"/>
    <x v="17"/>
    <s v="Boiler"/>
    <x v="0"/>
    <n v="1050"/>
    <x v="2"/>
    <x v="0"/>
    <n v="196.99994259471899"/>
    <n v="57.483082077051002"/>
    <x v="1221"/>
  </r>
  <r>
    <x v="7"/>
    <x v="13"/>
    <x v="75"/>
    <x v="1193"/>
    <d v="2015-04-23T20:00:00"/>
    <x v="0"/>
    <x v="30"/>
    <s v="Boiler"/>
    <x v="0"/>
    <n v="1000"/>
    <x v="0"/>
    <x v="1"/>
    <n v="210"/>
    <n v="132.583333333333"/>
    <x v="1222"/>
  </r>
  <r>
    <x v="4"/>
    <x v="4"/>
    <x v="21"/>
    <x v="1194"/>
    <d v="2015-04-29T03:08:00"/>
    <x v="0"/>
    <x v="64"/>
    <s v="Boiler"/>
    <x v="0"/>
    <n v="1000"/>
    <x v="0"/>
    <x v="0"/>
    <n v="198.99993370898201"/>
    <n v="50.031916666666"/>
    <x v="1223"/>
  </r>
  <r>
    <x v="5"/>
    <x v="5"/>
    <x v="45"/>
    <x v="1195"/>
    <d v="2015-05-03T21:10:00"/>
    <x v="3"/>
    <x v="148"/>
    <s v="Boiler"/>
    <x v="0"/>
    <n v="1000"/>
    <x v="0"/>
    <x v="0"/>
    <n v="195"/>
    <n v="47.035175879397002"/>
    <x v="1224"/>
  </r>
  <r>
    <x v="3"/>
    <x v="3"/>
    <x v="3"/>
    <x v="1196"/>
    <d v="2015-05-04T05:00:00"/>
    <x v="0"/>
    <x v="193"/>
    <s v="Boiler"/>
    <x v="0"/>
    <n v="1080"/>
    <x v="4"/>
    <x v="1"/>
    <n v="1300"/>
    <n v="55.25"/>
    <x v="1225"/>
  </r>
  <r>
    <x v="5"/>
    <x v="5"/>
    <x v="45"/>
    <x v="1197"/>
    <d v="2015-05-06T03:31:00"/>
    <x v="7"/>
    <x v="32"/>
    <s v="Boiler"/>
    <x v="0"/>
    <n v="1000"/>
    <x v="0"/>
    <x v="0"/>
    <n v="195"/>
    <n v="53.257537688442"/>
    <x v="1226"/>
  </r>
  <r>
    <x v="5"/>
    <x v="5"/>
    <x v="6"/>
    <x v="1198"/>
    <d v="2015-05-10T15:00:00"/>
    <x v="0"/>
    <x v="59"/>
    <s v="Boiler"/>
    <x v="0"/>
    <n v="1040"/>
    <x v="11"/>
    <x v="0"/>
    <n v="197"/>
    <n v="94.490703517586994"/>
    <x v="1227"/>
  </r>
  <r>
    <x v="7"/>
    <x v="24"/>
    <x v="52"/>
    <x v="1199"/>
    <d v="2015-05-13T03:00:00"/>
    <x v="0"/>
    <x v="197"/>
    <s v="Boiler"/>
    <x v="0"/>
    <n v="1060"/>
    <x v="5"/>
    <x v="0"/>
    <n v="590.00001352082199"/>
    <n v="244.46162464986"/>
    <x v="1228"/>
  </r>
  <r>
    <x v="0"/>
    <x v="8"/>
    <x v="68"/>
    <x v="1200"/>
    <d v="2015-05-13T10:10:00"/>
    <x v="2"/>
    <x v="29"/>
    <s v="Boiler"/>
    <x v="0"/>
    <n v="1000"/>
    <x v="0"/>
    <x v="0"/>
    <n v="528"/>
    <n v="129.51666666666699"/>
    <x v="1229"/>
  </r>
  <r>
    <x v="4"/>
    <x v="4"/>
    <x v="7"/>
    <x v="1201"/>
    <d v="2015-05-14T15:28:00"/>
    <x v="0"/>
    <x v="201"/>
    <s v="Boiler"/>
    <x v="0"/>
    <n v="1090"/>
    <x v="7"/>
    <x v="0"/>
    <n v="198"/>
    <n v="95.8155"/>
    <x v="1230"/>
  </r>
  <r>
    <x v="6"/>
    <x v="6"/>
    <x v="67"/>
    <x v="1202"/>
    <d v="2015-05-19T19:53:00"/>
    <x v="0"/>
    <x v="68"/>
    <s v="Boiler"/>
    <x v="0"/>
    <n v="1080"/>
    <x v="4"/>
    <x v="0"/>
    <n v="800.00006163328203"/>
    <n v="54.083333333333002"/>
    <x v="1231"/>
  </r>
  <r>
    <x v="0"/>
    <x v="0"/>
    <x v="0"/>
    <x v="1203"/>
    <d v="2015-05-20T09:00:00"/>
    <x v="1"/>
    <x v="19"/>
    <s v="Boiler"/>
    <x v="0"/>
    <n v="1000"/>
    <x v="0"/>
    <x v="0"/>
    <n v="675"/>
    <n v="59.783333333332997"/>
    <x v="1232"/>
  </r>
  <r>
    <x v="7"/>
    <x v="17"/>
    <x v="96"/>
    <x v="1204"/>
    <d v="2015-05-24T00:27:00"/>
    <x v="0"/>
    <x v="24"/>
    <s v="HRSG Boiler"/>
    <x v="1"/>
    <n v="6032"/>
    <x v="20"/>
    <x v="1"/>
    <n v="158.50019786307899"/>
    <n v="39.499950690334998"/>
    <x v="30"/>
  </r>
  <r>
    <x v="7"/>
    <x v="17"/>
    <x v="96"/>
    <x v="1204"/>
    <d v="2015-05-24T00:27:00"/>
    <x v="0"/>
    <x v="193"/>
    <s v="Heat Recovery Steam Generator (HRSG)"/>
    <x v="1"/>
    <n v="6032"/>
    <x v="20"/>
    <x v="1"/>
    <n v="158.50019786307899"/>
    <n v="39.499950690334998"/>
    <x v="1233"/>
  </r>
  <r>
    <x v="7"/>
    <x v="17"/>
    <x v="95"/>
    <x v="1205"/>
    <d v="2015-05-24T00:27:00"/>
    <x v="0"/>
    <x v="24"/>
    <s v="Heat Recovery Steam Generator (HRSG)"/>
    <x v="1"/>
    <n v="6032"/>
    <x v="20"/>
    <x v="1"/>
    <n v="158.50011947431301"/>
    <n v="39.249852071005002"/>
    <x v="30"/>
  </r>
  <r>
    <x v="7"/>
    <x v="17"/>
    <x v="95"/>
    <x v="1205"/>
    <d v="2015-05-24T00:27:00"/>
    <x v="0"/>
    <x v="13"/>
    <s v="HRSG Boiler"/>
    <x v="1"/>
    <n v="6032"/>
    <x v="20"/>
    <x v="1"/>
    <n v="158.50011947431301"/>
    <n v="39.249852071005002"/>
    <x v="1234"/>
  </r>
  <r>
    <x v="7"/>
    <x v="17"/>
    <x v="94"/>
    <x v="1205"/>
    <d v="2015-05-24T00:27:00"/>
    <x v="0"/>
    <x v="24"/>
    <s v="HRSG Boiler"/>
    <x v="1"/>
    <n v="6032"/>
    <x v="20"/>
    <x v="1"/>
    <n v="255"/>
    <n v="41.85"/>
    <x v="30"/>
  </r>
  <r>
    <x v="7"/>
    <x v="17"/>
    <x v="94"/>
    <x v="1205"/>
    <d v="2015-05-24T00:27:00"/>
    <x v="0"/>
    <x v="108"/>
    <s v="Heat Recovery Steam Generator (HRSG)"/>
    <x v="1"/>
    <n v="6032"/>
    <x v="20"/>
    <x v="1"/>
    <n v="255"/>
    <n v="41.85"/>
    <x v="1235"/>
  </r>
  <r>
    <x v="9"/>
    <x v="15"/>
    <x v="22"/>
    <x v="1206"/>
    <d v="2015-05-25T22:40:00"/>
    <x v="5"/>
    <x v="116"/>
    <s v="Boiler"/>
    <x v="0"/>
    <n v="1090"/>
    <x v="7"/>
    <x v="0"/>
    <n v="70.001104972375003"/>
    <n v="0.27424242424200002"/>
    <x v="1236"/>
  </r>
  <r>
    <x v="9"/>
    <x v="15"/>
    <x v="22"/>
    <x v="1207"/>
    <d v="2015-05-26T04:00:00"/>
    <x v="5"/>
    <x v="38"/>
    <s v="Boiler"/>
    <x v="0"/>
    <n v="1090"/>
    <x v="7"/>
    <x v="0"/>
    <n v="399.99937499999999"/>
    <n v="2.770562770562"/>
    <x v="1237"/>
  </r>
  <r>
    <x v="12"/>
    <x v="21"/>
    <x v="42"/>
    <x v="1208"/>
    <d v="2015-05-28T11:26:00"/>
    <x v="1"/>
    <x v="148"/>
    <s v="Boiler"/>
    <x v="0"/>
    <n v="1050"/>
    <x v="2"/>
    <x v="0"/>
    <n v="468.99995228438502"/>
    <n v="139.71666666666701"/>
    <x v="1238"/>
  </r>
  <r>
    <x v="13"/>
    <x v="35"/>
    <x v="80"/>
    <x v="1209"/>
    <d v="2015-05-29T08:16:00"/>
    <x v="1"/>
    <x v="47"/>
    <s v="Boiler"/>
    <x v="0"/>
    <n v="1000"/>
    <x v="0"/>
    <x v="0"/>
    <n v="641.30001863932898"/>
    <n v="89.416666666666003"/>
    <x v="1239"/>
  </r>
  <r>
    <x v="9"/>
    <x v="20"/>
    <x v="39"/>
    <x v="1210"/>
    <d v="2015-05-31T23:00:00"/>
    <x v="1"/>
    <x v="266"/>
    <s v="Boiler"/>
    <x v="0"/>
    <n v="1080"/>
    <x v="4"/>
    <x v="1"/>
    <n v="799.99999254565796"/>
    <n v="447.16666666666703"/>
    <x v="1240"/>
  </r>
  <r>
    <x v="7"/>
    <x v="11"/>
    <x v="65"/>
    <x v="1211"/>
    <d v="2015-06-02T21:00:00"/>
    <x v="3"/>
    <x v="34"/>
    <s v="Boiler"/>
    <x v="0"/>
    <n v="1080"/>
    <x v="4"/>
    <x v="1"/>
    <n v="410"/>
    <n v="92.75"/>
    <x v="1241"/>
  </r>
  <r>
    <x v="7"/>
    <x v="17"/>
    <x v="96"/>
    <x v="1212"/>
    <d v="2015-06-02T22:49:00"/>
    <x v="0"/>
    <x v="24"/>
    <s v="HRSG Boiler"/>
    <x v="1"/>
    <n v="6032"/>
    <x v="20"/>
    <x v="1"/>
    <n v="156"/>
    <n v="38.215384615383996"/>
    <x v="30"/>
  </r>
  <r>
    <x v="7"/>
    <x v="17"/>
    <x v="96"/>
    <x v="1212"/>
    <d v="2015-06-02T22:49:00"/>
    <x v="0"/>
    <x v="20"/>
    <s v="Heat Recovery Steam Generator (HRSG)"/>
    <x v="1"/>
    <n v="6032"/>
    <x v="20"/>
    <x v="1"/>
    <n v="156"/>
    <n v="38.215384615383996"/>
    <x v="1242"/>
  </r>
  <r>
    <x v="7"/>
    <x v="17"/>
    <x v="95"/>
    <x v="1212"/>
    <d v="2015-06-02T22:49:00"/>
    <x v="0"/>
    <x v="24"/>
    <s v="Heat Recovery Steam Generator (HRSG)"/>
    <x v="1"/>
    <n v="6032"/>
    <x v="20"/>
    <x v="1"/>
    <n v="156"/>
    <n v="38.215384615383996"/>
    <x v="30"/>
  </r>
  <r>
    <x v="7"/>
    <x v="17"/>
    <x v="95"/>
    <x v="1212"/>
    <d v="2015-06-02T22:49:00"/>
    <x v="0"/>
    <x v="105"/>
    <s v="HRSG Boiler"/>
    <x v="1"/>
    <n v="6032"/>
    <x v="20"/>
    <x v="1"/>
    <n v="156"/>
    <n v="38.215384615383996"/>
    <x v="1242"/>
  </r>
  <r>
    <x v="7"/>
    <x v="17"/>
    <x v="94"/>
    <x v="1212"/>
    <d v="2015-06-02T22:49:00"/>
    <x v="0"/>
    <x v="24"/>
    <s v="Heat Recovery Steam Generator (HRSG)"/>
    <x v="1"/>
    <n v="6032"/>
    <x v="20"/>
    <x v="1"/>
    <n v="255"/>
    <n v="41.4"/>
    <x v="30"/>
  </r>
  <r>
    <x v="7"/>
    <x v="17"/>
    <x v="94"/>
    <x v="1212"/>
    <d v="2015-06-02T22:49:00"/>
    <x v="0"/>
    <x v="43"/>
    <s v="HRSG Boiler"/>
    <x v="1"/>
    <n v="6032"/>
    <x v="20"/>
    <x v="1"/>
    <n v="255"/>
    <n v="41.4"/>
    <x v="1243"/>
  </r>
  <r>
    <x v="7"/>
    <x v="24"/>
    <x v="52"/>
    <x v="1213"/>
    <d v="2015-06-04T04:00:00"/>
    <x v="0"/>
    <x v="19"/>
    <s v="Boiler"/>
    <x v="0"/>
    <n v="1060"/>
    <x v="5"/>
    <x v="0"/>
    <n v="590"/>
    <n v="217.15966386554601"/>
    <x v="1244"/>
  </r>
  <r>
    <x v="4"/>
    <x v="4"/>
    <x v="7"/>
    <x v="1214"/>
    <d v="2015-06-05T18:00:00"/>
    <x v="0"/>
    <x v="242"/>
    <s v="Boiler"/>
    <x v="0"/>
    <n v="1000"/>
    <x v="0"/>
    <x v="0"/>
    <n v="196.00008"/>
    <n v="40.833333333333002"/>
    <x v="1245"/>
  </r>
  <r>
    <x v="7"/>
    <x v="24"/>
    <x v="52"/>
    <x v="1215"/>
    <d v="2015-06-06T05:10:00"/>
    <x v="5"/>
    <x v="30"/>
    <s v="Boiler"/>
    <x v="0"/>
    <n v="1060"/>
    <x v="5"/>
    <x v="0"/>
    <n v="15"/>
    <n v="0.34873949579800001"/>
    <x v="1246"/>
  </r>
  <r>
    <x v="3"/>
    <x v="3"/>
    <x v="3"/>
    <x v="1216"/>
    <d v="2015-06-06T07:00:00"/>
    <x v="0"/>
    <x v="49"/>
    <s v="Boiler"/>
    <x v="0"/>
    <n v="1060"/>
    <x v="5"/>
    <x v="1"/>
    <n v="1300.0000325150399"/>
    <n v="102.51666666666701"/>
    <x v="1247"/>
  </r>
  <r>
    <x v="12"/>
    <x v="23"/>
    <x v="71"/>
    <x v="1217"/>
    <d v="2015-06-07T17:00:00"/>
    <x v="0"/>
    <x v="34"/>
    <s v="Boiler"/>
    <x v="0"/>
    <n v="1050"/>
    <x v="2"/>
    <x v="0"/>
    <n v="157"/>
    <n v="51.5"/>
    <x v="1248"/>
  </r>
  <r>
    <x v="3"/>
    <x v="3"/>
    <x v="3"/>
    <x v="1218"/>
    <d v="2015-06-09T07:04:00"/>
    <x v="0"/>
    <x v="52"/>
    <s v="Boiler"/>
    <x v="0"/>
    <n v="1050"/>
    <x v="2"/>
    <x v="1"/>
    <n v="1300.0000818665601"/>
    <n v="40.716666666666001"/>
    <x v="1249"/>
  </r>
  <r>
    <x v="0"/>
    <x v="19"/>
    <x v="40"/>
    <x v="1219"/>
    <d v="2015-06-09T10:26:00"/>
    <x v="3"/>
    <x v="132"/>
    <s v="Boiler"/>
    <x v="0"/>
    <n v="1000"/>
    <x v="0"/>
    <x v="0"/>
    <n v="171"/>
    <n v="83.266666666665998"/>
    <x v="1250"/>
  </r>
  <r>
    <x v="4"/>
    <x v="4"/>
    <x v="7"/>
    <x v="1220"/>
    <d v="2015-06-12T01:02:00"/>
    <x v="3"/>
    <x v="84"/>
    <s v="Boiler"/>
    <x v="0"/>
    <n v="1050"/>
    <x v="2"/>
    <x v="0"/>
    <n v="195.999895941727"/>
    <n v="31.392666666665999"/>
    <x v="1251"/>
  </r>
  <r>
    <x v="12"/>
    <x v="23"/>
    <x v="47"/>
    <x v="1221"/>
    <d v="2015-06-12T11:25:00"/>
    <x v="2"/>
    <x v="194"/>
    <s v="Boiler"/>
    <x v="0"/>
    <n v="1080"/>
    <x v="4"/>
    <x v="0"/>
    <n v="162"/>
    <n v="73.166666666666003"/>
    <x v="1252"/>
  </r>
  <r>
    <x v="5"/>
    <x v="5"/>
    <x v="10"/>
    <x v="1222"/>
    <d v="2015-06-13T07:00:00"/>
    <x v="2"/>
    <x v="109"/>
    <s v="Boiler"/>
    <x v="0"/>
    <n v="1000"/>
    <x v="0"/>
    <x v="0"/>
    <n v="192"/>
    <n v="195.11959798994999"/>
    <x v="1253"/>
  </r>
  <r>
    <x v="2"/>
    <x v="2"/>
    <x v="28"/>
    <x v="1223"/>
    <d v="2015-06-13T11:27:00"/>
    <x v="0"/>
    <x v="38"/>
    <s v="Boiler"/>
    <x v="0"/>
    <n v="1000"/>
    <x v="0"/>
    <x v="0"/>
    <n v="577"/>
    <n v="44.45"/>
    <x v="1254"/>
  </r>
  <r>
    <x v="4"/>
    <x v="4"/>
    <x v="4"/>
    <x v="1224"/>
    <d v="2015-06-14T22:43:00"/>
    <x v="0"/>
    <x v="217"/>
    <s v="Boiler"/>
    <x v="0"/>
    <n v="1000"/>
    <x v="0"/>
    <x v="0"/>
    <n v="196"/>
    <n v="71.540000000000006"/>
    <x v="1255"/>
  </r>
  <r>
    <x v="4"/>
    <x v="4"/>
    <x v="4"/>
    <x v="1225"/>
    <d v="2015-06-15T23:20:00"/>
    <x v="4"/>
    <x v="197"/>
    <s v="Boiler"/>
    <x v="0"/>
    <n v="1020"/>
    <x v="3"/>
    <x v="0"/>
    <n v="21.099374999999998"/>
    <n v="0.56266666666599996"/>
    <x v="1256"/>
  </r>
  <r>
    <x v="4"/>
    <x v="4"/>
    <x v="4"/>
    <x v="1226"/>
    <d v="2015-06-17T13:11:00"/>
    <x v="2"/>
    <x v="228"/>
    <s v="Boiler"/>
    <x v="0"/>
    <n v="1020"/>
    <x v="3"/>
    <x v="0"/>
    <n v="196"/>
    <n v="37.092999999999002"/>
    <x v="1257"/>
  </r>
  <r>
    <x v="3"/>
    <x v="3"/>
    <x v="3"/>
    <x v="1227"/>
    <d v="2015-06-17T21:20:00"/>
    <x v="0"/>
    <x v="199"/>
    <s v="Boiler"/>
    <x v="0"/>
    <n v="1050"/>
    <x v="2"/>
    <x v="1"/>
    <n v="1300"/>
    <n v="80.45"/>
    <x v="1258"/>
  </r>
  <r>
    <x v="4"/>
    <x v="4"/>
    <x v="4"/>
    <x v="1228"/>
    <d v="2015-06-18T05:00:00"/>
    <x v="0"/>
    <x v="229"/>
    <s v="Boiler"/>
    <x v="0"/>
    <n v="1020"/>
    <x v="3"/>
    <x v="0"/>
    <n v="196.00021074815601"/>
    <n v="15.500333333333"/>
    <x v="1259"/>
  </r>
  <r>
    <x v="5"/>
    <x v="5"/>
    <x v="10"/>
    <x v="1229"/>
    <d v="2015-06-18T15:00:00"/>
    <x v="0"/>
    <x v="50"/>
    <s v="Boiler"/>
    <x v="0"/>
    <n v="1000"/>
    <x v="0"/>
    <x v="0"/>
    <n v="192"/>
    <n v="123.497487437186"/>
    <x v="1260"/>
  </r>
  <r>
    <x v="4"/>
    <x v="4"/>
    <x v="63"/>
    <x v="1230"/>
    <d v="2015-06-18T18:05:00"/>
    <x v="0"/>
    <x v="16"/>
    <s v="Boiler"/>
    <x v="0"/>
    <n v="1050"/>
    <x v="2"/>
    <x v="0"/>
    <n v="195.999968459234"/>
    <n v="103.569666666667"/>
    <x v="1261"/>
  </r>
  <r>
    <x v="5"/>
    <x v="5"/>
    <x v="38"/>
    <x v="1231"/>
    <d v="2015-06-20T15:25:00"/>
    <x v="0"/>
    <x v="38"/>
    <s v="Boiler"/>
    <x v="0"/>
    <n v="1060"/>
    <x v="5"/>
    <x v="0"/>
    <n v="192"/>
    <n v="143.05125628140701"/>
    <x v="1262"/>
  </r>
  <r>
    <x v="7"/>
    <x v="18"/>
    <x v="37"/>
    <x v="1232"/>
    <d v="2015-06-21T15:00:00"/>
    <x v="0"/>
    <x v="47"/>
    <s v="Boiler"/>
    <x v="0"/>
    <n v="1060"/>
    <x v="5"/>
    <x v="1"/>
    <n v="1320"/>
    <n v="67.8"/>
    <x v="1263"/>
  </r>
  <r>
    <x v="5"/>
    <x v="5"/>
    <x v="10"/>
    <x v="1233"/>
    <d v="2015-06-25T09:34:00"/>
    <x v="0"/>
    <x v="79"/>
    <s v="Boiler"/>
    <x v="0"/>
    <n v="1000"/>
    <x v="0"/>
    <x v="0"/>
    <n v="192"/>
    <n v="69.467336683417003"/>
    <x v="983"/>
  </r>
  <r>
    <x v="4"/>
    <x v="4"/>
    <x v="21"/>
    <x v="1234"/>
    <d v="2015-06-26T02:00:00"/>
    <x v="0"/>
    <x v="48"/>
    <s v="Boiler"/>
    <x v="0"/>
    <n v="1000"/>
    <x v="0"/>
    <x v="0"/>
    <n v="196"/>
    <n v="12.74"/>
    <x v="1264"/>
  </r>
  <r>
    <x v="4"/>
    <x v="4"/>
    <x v="63"/>
    <x v="1235"/>
    <d v="2015-06-28T05:00:00"/>
    <x v="0"/>
    <x v="193"/>
    <s v="Boiler"/>
    <x v="0"/>
    <n v="1000"/>
    <x v="0"/>
    <x v="0"/>
    <n v="195.99996995192299"/>
    <n v="108.714666666667"/>
    <x v="1265"/>
  </r>
  <r>
    <x v="5"/>
    <x v="5"/>
    <x v="45"/>
    <x v="1236"/>
    <d v="2015-06-30T11:00:00"/>
    <x v="0"/>
    <x v="41"/>
    <s v="Boiler"/>
    <x v="0"/>
    <n v="1000"/>
    <x v="0"/>
    <x v="0"/>
    <n v="192"/>
    <n v="90.806030150753998"/>
    <x v="1266"/>
  </r>
  <r>
    <x v="7"/>
    <x v="24"/>
    <x v="52"/>
    <x v="1237"/>
    <d v="2015-06-30T23:00:00"/>
    <x v="5"/>
    <x v="226"/>
    <s v="Boiler"/>
    <x v="0"/>
    <n v="1060"/>
    <x v="5"/>
    <x v="0"/>
    <n v="15"/>
    <n v="14.970588235294001"/>
    <x v="1267"/>
  </r>
  <r>
    <x v="4"/>
    <x v="4"/>
    <x v="63"/>
    <x v="1238"/>
    <d v="2015-07-02T15:00:00"/>
    <x v="0"/>
    <x v="13"/>
    <s v="Boiler"/>
    <x v="0"/>
    <n v="1000"/>
    <x v="0"/>
    <x v="0"/>
    <n v="196"/>
    <n v="103.88"/>
    <x v="1268"/>
  </r>
  <r>
    <x v="12"/>
    <x v="33"/>
    <x v="76"/>
    <x v="1239"/>
    <d v="2015-07-07T08:54:00"/>
    <x v="3"/>
    <x v="132"/>
    <s v="Boiler"/>
    <x v="0"/>
    <n v="1060"/>
    <x v="5"/>
    <x v="0"/>
    <n v="453.99985835694099"/>
    <n v="23.533333333333001"/>
    <x v="1269"/>
  </r>
  <r>
    <x v="0"/>
    <x v="34"/>
    <x v="79"/>
    <x v="1240"/>
    <d v="2015-07-09T13:48:00"/>
    <x v="0"/>
    <x v="39"/>
    <s v="Boiler"/>
    <x v="0"/>
    <n v="1000"/>
    <x v="0"/>
    <x v="0"/>
    <n v="109.999953714418"/>
    <n v="72.016666666665998"/>
    <x v="1270"/>
  </r>
  <r>
    <x v="12"/>
    <x v="23"/>
    <x v="71"/>
    <x v="1241"/>
    <d v="2015-07-09T14:39:00"/>
    <x v="0"/>
    <x v="12"/>
    <s v="Boiler"/>
    <x v="0"/>
    <n v="1060"/>
    <x v="5"/>
    <x v="0"/>
    <n v="157"/>
    <n v="49"/>
    <x v="1271"/>
  </r>
  <r>
    <x v="7"/>
    <x v="18"/>
    <x v="37"/>
    <x v="1242"/>
    <d v="2015-07-11T04:45:00"/>
    <x v="3"/>
    <x v="68"/>
    <s v="Boiler"/>
    <x v="0"/>
    <n v="1000"/>
    <x v="0"/>
    <x v="1"/>
    <n v="1320"/>
    <n v="76.05"/>
    <x v="1272"/>
  </r>
  <r>
    <x v="2"/>
    <x v="2"/>
    <x v="28"/>
    <x v="1243"/>
    <d v="2015-07-14T04:00:00"/>
    <x v="3"/>
    <x v="223"/>
    <s v="Boiler"/>
    <x v="0"/>
    <n v="1000"/>
    <x v="0"/>
    <x v="0"/>
    <n v="577"/>
    <n v="77.150000000000006"/>
    <x v="1273"/>
  </r>
  <r>
    <x v="2"/>
    <x v="2"/>
    <x v="28"/>
    <x v="1244"/>
    <d v="2015-07-18T12:46:00"/>
    <x v="7"/>
    <x v="1"/>
    <s v="Boiler"/>
    <x v="0"/>
    <n v="1000"/>
    <x v="0"/>
    <x v="0"/>
    <n v="577.00003181673503"/>
    <n v="104.76666666666701"/>
    <x v="1274"/>
  </r>
  <r>
    <x v="6"/>
    <x v="6"/>
    <x v="18"/>
    <x v="1245"/>
    <d v="2015-07-21T17:47:00"/>
    <x v="5"/>
    <x v="125"/>
    <s v="Boiler"/>
    <x v="0"/>
    <n v="1000"/>
    <x v="0"/>
    <x v="0"/>
    <n v="330.00000000000102"/>
    <n v="0.25639097744299999"/>
    <x v="1275"/>
  </r>
  <r>
    <x v="2"/>
    <x v="2"/>
    <x v="30"/>
    <x v="1246"/>
    <d v="2015-07-22T06:09:00"/>
    <x v="0"/>
    <x v="62"/>
    <s v="Boiler"/>
    <x v="0"/>
    <n v="1000"/>
    <x v="0"/>
    <x v="1"/>
    <n v="561.99997910572495"/>
    <n v="155.38601964182499"/>
    <x v="1276"/>
  </r>
  <r>
    <x v="6"/>
    <x v="6"/>
    <x v="8"/>
    <x v="1247"/>
    <d v="2015-07-23T00:21:00"/>
    <x v="1"/>
    <x v="83"/>
    <s v="Boiler"/>
    <x v="0"/>
    <n v="1000"/>
    <x v="0"/>
    <x v="0"/>
    <n v="800"/>
    <n v="63.65"/>
    <x v="1277"/>
  </r>
  <r>
    <x v="9"/>
    <x v="15"/>
    <x v="22"/>
    <x v="1248"/>
    <d v="2015-07-23T15:05:00"/>
    <x v="1"/>
    <x v="167"/>
    <s v="Boiler"/>
    <x v="0"/>
    <n v="1060"/>
    <x v="5"/>
    <x v="0"/>
    <n v="770"/>
    <n v="135.94999999999999"/>
    <x v="1278"/>
  </r>
  <r>
    <x v="6"/>
    <x v="6"/>
    <x v="18"/>
    <x v="1249"/>
    <d v="2015-07-24T10:35:00"/>
    <x v="1"/>
    <x v="267"/>
    <s v="Boiler"/>
    <x v="0"/>
    <n v="1000"/>
    <x v="0"/>
    <x v="0"/>
    <n v="1330"/>
    <n v="64.8"/>
    <x v="1279"/>
  </r>
  <r>
    <x v="6"/>
    <x v="6"/>
    <x v="18"/>
    <x v="1250"/>
    <d v="2015-07-25T11:27:00"/>
    <x v="3"/>
    <x v="169"/>
    <s v="Boiler"/>
    <x v="0"/>
    <n v="1000"/>
    <x v="0"/>
    <x v="0"/>
    <n v="1330.00013404826"/>
    <n v="24.866666666665999"/>
    <x v="1280"/>
  </r>
  <r>
    <x v="4"/>
    <x v="4"/>
    <x v="44"/>
    <x v="1251"/>
    <d v="2015-07-28T07:29:00"/>
    <x v="5"/>
    <x v="170"/>
    <s v="Boiler"/>
    <x v="0"/>
    <n v="1000"/>
    <x v="0"/>
    <x v="0"/>
    <n v="84.8"/>
    <n v="6.3600000000000004E-2"/>
    <x v="1281"/>
  </r>
  <r>
    <x v="4"/>
    <x v="4"/>
    <x v="44"/>
    <x v="1252"/>
    <d v="2015-07-31T03:00:00"/>
    <x v="0"/>
    <x v="245"/>
    <s v="Boiler"/>
    <x v="0"/>
    <n v="1000"/>
    <x v="0"/>
    <x v="0"/>
    <n v="193.000049370526"/>
    <n v="65.153583333333003"/>
    <x v="1282"/>
  </r>
  <r>
    <x v="7"/>
    <x v="24"/>
    <x v="52"/>
    <x v="1253"/>
    <d v="2015-07-31T23:00:00"/>
    <x v="11"/>
    <x v="98"/>
    <s v="Boiler"/>
    <x v="0"/>
    <n v="1060"/>
    <x v="5"/>
    <x v="0"/>
    <n v="10.000004581481001"/>
    <n v="12.228011204481"/>
    <x v="1283"/>
  </r>
  <r>
    <x v="9"/>
    <x v="15"/>
    <x v="22"/>
    <x v="1254"/>
    <d v="2015-08-03T17:00:00"/>
    <x v="5"/>
    <x v="171"/>
    <s v="Boiler"/>
    <x v="0"/>
    <n v="1090"/>
    <x v="7"/>
    <x v="0"/>
    <n v="20"/>
    <n v="5.1948051948E-2"/>
    <x v="1284"/>
  </r>
  <r>
    <x v="3"/>
    <x v="3"/>
    <x v="3"/>
    <x v="1255"/>
    <d v="2015-08-04T15:42:00"/>
    <x v="1"/>
    <x v="22"/>
    <s v="Boiler"/>
    <x v="0"/>
    <n v="1060"/>
    <x v="5"/>
    <x v="1"/>
    <n v="1300"/>
    <n v="91.7"/>
    <x v="1285"/>
  </r>
  <r>
    <x v="6"/>
    <x v="6"/>
    <x v="18"/>
    <x v="1256"/>
    <d v="2015-08-10T08:07:00"/>
    <x v="0"/>
    <x v="140"/>
    <s v="Boiler"/>
    <x v="0"/>
    <n v="1000"/>
    <x v="0"/>
    <x v="0"/>
    <n v="1330"/>
    <n v="63.7"/>
    <x v="1286"/>
  </r>
  <r>
    <x v="13"/>
    <x v="35"/>
    <x v="80"/>
    <x v="1257"/>
    <d v="2015-08-11T04:07:00"/>
    <x v="0"/>
    <x v="40"/>
    <s v="Boiler"/>
    <x v="0"/>
    <n v="1000"/>
    <x v="0"/>
    <x v="0"/>
    <n v="642.40004918839202"/>
    <n v="67.766666666665998"/>
    <x v="1287"/>
  </r>
  <r>
    <x v="2"/>
    <x v="2"/>
    <x v="28"/>
    <x v="1258"/>
    <d v="2015-08-11T05:49:00"/>
    <x v="0"/>
    <x v="167"/>
    <s v="Boiler"/>
    <x v="0"/>
    <n v="1050"/>
    <x v="2"/>
    <x v="0"/>
    <n v="577.00006738544505"/>
    <n v="98.933333333332996"/>
    <x v="1288"/>
  </r>
  <r>
    <x v="2"/>
    <x v="2"/>
    <x v="28"/>
    <x v="1259"/>
    <d v="2015-08-11T16:40:00"/>
    <x v="5"/>
    <x v="185"/>
    <s v="Boiler"/>
    <x v="0"/>
    <n v="1000"/>
    <x v="0"/>
    <x v="0"/>
    <n v="199.00243902438999"/>
    <n v="0.47134604274899999"/>
    <x v="1289"/>
  </r>
  <r>
    <x v="4"/>
    <x v="4"/>
    <x v="53"/>
    <x v="1260"/>
    <d v="2015-08-14T18:45:00"/>
    <x v="0"/>
    <x v="143"/>
    <s v="Boiler"/>
    <x v="0"/>
    <n v="1000"/>
    <x v="0"/>
    <x v="0"/>
    <n v="193"/>
    <n v="101.711"/>
    <x v="1290"/>
  </r>
  <r>
    <x v="6"/>
    <x v="6"/>
    <x v="18"/>
    <x v="1261"/>
    <d v="2015-08-15T11:00:00"/>
    <x v="3"/>
    <x v="74"/>
    <s v="Boiler"/>
    <x v="0"/>
    <n v="1000"/>
    <x v="0"/>
    <x v="0"/>
    <n v="1329.9999728739999"/>
    <n v="122.883333333333"/>
    <x v="1291"/>
  </r>
  <r>
    <x v="5"/>
    <x v="5"/>
    <x v="36"/>
    <x v="1262"/>
    <d v="2015-08-15T16:30:00"/>
    <x v="2"/>
    <x v="91"/>
    <s v="Boiler"/>
    <x v="0"/>
    <n v="1000"/>
    <x v="0"/>
    <x v="0"/>
    <n v="190"/>
    <n v="110.753768844221"/>
    <x v="1292"/>
  </r>
  <r>
    <x v="2"/>
    <x v="2"/>
    <x v="2"/>
    <x v="1263"/>
    <d v="2015-08-24T12:49:00"/>
    <x v="0"/>
    <x v="254"/>
    <s v="Boiler"/>
    <x v="0"/>
    <n v="1000"/>
    <x v="0"/>
    <x v="0"/>
    <n v="577"/>
    <n v="131.85"/>
    <x v="1293"/>
  </r>
  <r>
    <x v="2"/>
    <x v="2"/>
    <x v="2"/>
    <x v="1264"/>
    <d v="2015-08-24T14:32:00"/>
    <x v="0"/>
    <x v="232"/>
    <s v="Boiler"/>
    <x v="0"/>
    <n v="1000"/>
    <x v="0"/>
    <x v="0"/>
    <n v="576.99759036144701"/>
    <n v="1.383333333333"/>
    <x v="1294"/>
  </r>
  <r>
    <x v="7"/>
    <x v="11"/>
    <x v="77"/>
    <x v="1265"/>
    <d v="2015-08-26T18:28:00"/>
    <x v="3"/>
    <x v="230"/>
    <s v="Boiler"/>
    <x v="0"/>
    <n v="1060"/>
    <x v="5"/>
    <x v="1"/>
    <n v="409.99997960848299"/>
    <n v="163.46666666666701"/>
    <x v="1295"/>
  </r>
  <r>
    <x v="3"/>
    <x v="3"/>
    <x v="3"/>
    <x v="1266"/>
    <d v="2015-08-27T18:00:00"/>
    <x v="0"/>
    <x v="196"/>
    <s v="Boiler"/>
    <x v="0"/>
    <n v="1070"/>
    <x v="14"/>
    <x v="1"/>
    <n v="1300"/>
    <n v="66.8"/>
    <x v="1296"/>
  </r>
  <r>
    <x v="12"/>
    <x v="30"/>
    <x v="64"/>
    <x v="1267"/>
    <d v="2015-08-28T14:13:00"/>
    <x v="0"/>
    <x v="7"/>
    <s v="Boiler"/>
    <x v="0"/>
    <n v="1000"/>
    <x v="0"/>
    <x v="0"/>
    <n v="432"/>
    <n v="159.04034707158399"/>
    <x v="1297"/>
  </r>
  <r>
    <x v="12"/>
    <x v="30"/>
    <x v="88"/>
    <x v="1268"/>
    <d v="2015-08-28T23:00:00"/>
    <x v="11"/>
    <x v="24"/>
    <s v="HRSG Boiler"/>
    <x v="1"/>
    <n v="6090"/>
    <x v="19"/>
    <x v="0"/>
    <n v="67.000140252454003"/>
    <n v="11.213849765258001"/>
    <x v="30"/>
  </r>
  <r>
    <x v="12"/>
    <x v="30"/>
    <x v="88"/>
    <x v="1268"/>
    <d v="2015-08-28T23:00:00"/>
    <x v="11"/>
    <x v="33"/>
    <s v="Heat Recovery Steam Generator (HRSG)"/>
    <x v="1"/>
    <n v="6090"/>
    <x v="19"/>
    <x v="0"/>
    <n v="67.000140252454003"/>
    <n v="11.213849765258001"/>
    <x v="1298"/>
  </r>
  <r>
    <x v="7"/>
    <x v="24"/>
    <x v="52"/>
    <x v="1269"/>
    <d v="2015-08-31T23:00:00"/>
    <x v="11"/>
    <x v="91"/>
    <s v="Boiler"/>
    <x v="0"/>
    <n v="1060"/>
    <x v="5"/>
    <x v="0"/>
    <n v="10"/>
    <n v="12.504201680672001"/>
    <x v="1299"/>
  </r>
  <r>
    <x v="12"/>
    <x v="30"/>
    <x v="92"/>
    <x v="1270"/>
    <d v="2015-09-01T07:40:00"/>
    <x v="3"/>
    <x v="24"/>
    <s v="HRSG Boiler"/>
    <x v="1"/>
    <n v="6090"/>
    <x v="19"/>
    <x v="0"/>
    <n v="146"/>
    <n v="72.909316770185995"/>
    <x v="30"/>
  </r>
  <r>
    <x v="12"/>
    <x v="30"/>
    <x v="92"/>
    <x v="1270"/>
    <d v="2015-09-01T07:40:00"/>
    <x v="3"/>
    <x v="197"/>
    <s v="Heat Recovery Steam Generator (HRSG)"/>
    <x v="1"/>
    <n v="6090"/>
    <x v="19"/>
    <x v="0"/>
    <n v="146"/>
    <n v="72.909316770185995"/>
    <x v="1300"/>
  </r>
  <r>
    <x v="12"/>
    <x v="30"/>
    <x v="87"/>
    <x v="1268"/>
    <d v="2015-09-01T07:40:00"/>
    <x v="2"/>
    <x v="24"/>
    <s v="HRSG Boiler"/>
    <x v="1"/>
    <n v="6011"/>
    <x v="18"/>
    <x v="0"/>
    <n v="144"/>
    <n v="93.406211180124004"/>
    <x v="30"/>
  </r>
  <r>
    <x v="12"/>
    <x v="30"/>
    <x v="87"/>
    <x v="1268"/>
    <d v="2015-09-01T07:40:00"/>
    <x v="2"/>
    <x v="113"/>
    <s v="Heat Recovery Steam Generator (HRSG)"/>
    <x v="1"/>
    <n v="6011"/>
    <x v="18"/>
    <x v="0"/>
    <n v="144"/>
    <n v="93.406211180124004"/>
    <x v="1301"/>
  </r>
  <r>
    <x v="12"/>
    <x v="30"/>
    <x v="88"/>
    <x v="1271"/>
    <d v="2015-09-01T07:40:00"/>
    <x v="3"/>
    <x v="24"/>
    <s v="Heat Recovery Steam Generator (HRSG)"/>
    <x v="1"/>
    <n v="6090"/>
    <x v="19"/>
    <x v="0"/>
    <n v="133.999958523434"/>
    <n v="75.838967136150004"/>
    <x v="30"/>
  </r>
  <r>
    <x v="12"/>
    <x v="30"/>
    <x v="88"/>
    <x v="1271"/>
    <d v="2015-09-01T07:40:00"/>
    <x v="3"/>
    <x v="98"/>
    <s v="HRSG Boiler"/>
    <x v="1"/>
    <n v="6090"/>
    <x v="19"/>
    <x v="0"/>
    <n v="133.999958523434"/>
    <n v="75.838967136150004"/>
    <x v="1302"/>
  </r>
  <r>
    <x v="5"/>
    <x v="5"/>
    <x v="10"/>
    <x v="1272"/>
    <d v="2015-09-01T21:08:00"/>
    <x v="4"/>
    <x v="103"/>
    <s v="Boiler"/>
    <x v="0"/>
    <n v="1060"/>
    <x v="5"/>
    <x v="0"/>
    <n v="15.399532710280001"/>
    <n v="0.55202680066999998"/>
    <x v="1303"/>
  </r>
  <r>
    <x v="2"/>
    <x v="2"/>
    <x v="28"/>
    <x v="1273"/>
    <d v="2015-09-02T07:32:00"/>
    <x v="5"/>
    <x v="149"/>
    <s v="Boiler"/>
    <x v="0"/>
    <n v="1000"/>
    <x v="0"/>
    <x v="0"/>
    <n v="144.99992836676199"/>
    <n v="11.693818601964001"/>
    <x v="1304"/>
  </r>
  <r>
    <x v="5"/>
    <x v="5"/>
    <x v="10"/>
    <x v="1274"/>
    <d v="2015-09-03T23:37:00"/>
    <x v="2"/>
    <x v="56"/>
    <s v="Boiler"/>
    <x v="0"/>
    <n v="1060"/>
    <x v="5"/>
    <x v="0"/>
    <n v="190.99986794321501"/>
    <n v="48.453852596314"/>
    <x v="1305"/>
  </r>
  <r>
    <x v="5"/>
    <x v="5"/>
    <x v="36"/>
    <x v="1275"/>
    <d v="2015-09-03T23:44:00"/>
    <x v="2"/>
    <x v="67"/>
    <s v="Boiler"/>
    <x v="0"/>
    <n v="1000"/>
    <x v="0"/>
    <x v="0"/>
    <n v="189.999911952454"/>
    <n v="72.292294807369998"/>
    <x v="1306"/>
  </r>
  <r>
    <x v="3"/>
    <x v="3"/>
    <x v="3"/>
    <x v="1276"/>
    <d v="2015-09-06T19:52:00"/>
    <x v="0"/>
    <x v="41"/>
    <s v="Boiler"/>
    <x v="0"/>
    <n v="1060"/>
    <x v="5"/>
    <x v="1"/>
    <n v="1300.0000761179799"/>
    <n v="87.583333333333002"/>
    <x v="1307"/>
  </r>
  <r>
    <x v="2"/>
    <x v="2"/>
    <x v="28"/>
    <x v="1277"/>
    <d v="2015-09-07T05:59:00"/>
    <x v="0"/>
    <x v="160"/>
    <s v="Boiler"/>
    <x v="0"/>
    <n v="1000"/>
    <x v="0"/>
    <x v="0"/>
    <n v="577"/>
    <n v="118.45"/>
    <x v="1308"/>
  </r>
  <r>
    <x v="4"/>
    <x v="4"/>
    <x v="63"/>
    <x v="1278"/>
    <d v="2015-09-07T10:00:00"/>
    <x v="2"/>
    <x v="226"/>
    <s v="Boiler"/>
    <x v="0"/>
    <n v="1000"/>
    <x v="0"/>
    <x v="0"/>
    <n v="195"/>
    <n v="59.52375"/>
    <x v="1309"/>
  </r>
  <r>
    <x v="5"/>
    <x v="5"/>
    <x v="38"/>
    <x v="1279"/>
    <d v="2015-09-08T10:44:00"/>
    <x v="2"/>
    <x v="255"/>
    <s v="Boiler"/>
    <x v="0"/>
    <n v="1000"/>
    <x v="0"/>
    <x v="0"/>
    <n v="191.00003051571599"/>
    <n v="104.84204355108901"/>
    <x v="1310"/>
  </r>
  <r>
    <x v="5"/>
    <x v="5"/>
    <x v="38"/>
    <x v="1280"/>
    <d v="2015-09-08T13:00:00"/>
    <x v="0"/>
    <x v="106"/>
    <s v="Boiler"/>
    <x v="0"/>
    <n v="1060"/>
    <x v="5"/>
    <x v="0"/>
    <n v="190.998529411764"/>
    <n v="2.175544388609"/>
    <x v="1311"/>
  </r>
  <r>
    <x v="7"/>
    <x v="24"/>
    <x v="52"/>
    <x v="1281"/>
    <d v="2015-09-11T08:00:00"/>
    <x v="11"/>
    <x v="84"/>
    <s v="Boiler"/>
    <x v="0"/>
    <n v="1060"/>
    <x v="5"/>
    <x v="0"/>
    <n v="15"/>
    <n v="6.277310924369"/>
    <x v="1312"/>
  </r>
  <r>
    <x v="6"/>
    <x v="6"/>
    <x v="67"/>
    <x v="1282"/>
    <d v="2015-09-13T13:30:00"/>
    <x v="1"/>
    <x v="253"/>
    <s v="Boiler"/>
    <x v="0"/>
    <n v="1080"/>
    <x v="4"/>
    <x v="0"/>
    <n v="800"/>
    <n v="69.55"/>
    <x v="1313"/>
  </r>
  <r>
    <x v="0"/>
    <x v="19"/>
    <x v="40"/>
    <x v="1283"/>
    <d v="2015-09-13T16:00:00"/>
    <x v="0"/>
    <x v="16"/>
    <s v="Boiler"/>
    <x v="0"/>
    <n v="1035"/>
    <x v="12"/>
    <x v="0"/>
    <n v="171"/>
    <n v="58.5"/>
    <x v="1314"/>
  </r>
  <r>
    <x v="5"/>
    <x v="5"/>
    <x v="38"/>
    <x v="1284"/>
    <d v="2015-09-14T18:52:00"/>
    <x v="0"/>
    <x v="130"/>
    <s v="Boiler"/>
    <x v="0"/>
    <n v="1060"/>
    <x v="5"/>
    <x v="0"/>
    <n v="190.99997494990001"/>
    <n v="127.717252931323"/>
    <x v="1315"/>
  </r>
  <r>
    <x v="5"/>
    <x v="5"/>
    <x v="45"/>
    <x v="1285"/>
    <d v="2015-09-14T23:15:00"/>
    <x v="3"/>
    <x v="220"/>
    <s v="Boiler"/>
    <x v="0"/>
    <n v="1000"/>
    <x v="0"/>
    <x v="0"/>
    <n v="191"/>
    <n v="3.1193467336679999"/>
    <x v="1316"/>
  </r>
  <r>
    <x v="5"/>
    <x v="5"/>
    <x v="45"/>
    <x v="1286"/>
    <d v="2015-09-15T20:00:00"/>
    <x v="7"/>
    <x v="35"/>
    <s v="Boiler"/>
    <x v="0"/>
    <n v="1000"/>
    <x v="0"/>
    <x v="0"/>
    <n v="191"/>
    <n v="19.915829145728001"/>
    <x v="1317"/>
  </r>
  <r>
    <x v="12"/>
    <x v="21"/>
    <x v="89"/>
    <x v="1287"/>
    <d v="2015-09-17T17:59:00"/>
    <x v="5"/>
    <x v="256"/>
    <s v="Boiler"/>
    <x v="0"/>
    <n v="1080"/>
    <x v="4"/>
    <x v="1"/>
    <n v="117"/>
    <n v="5.0107066381000001E-2"/>
    <x v="1318"/>
  </r>
  <r>
    <x v="7"/>
    <x v="24"/>
    <x v="97"/>
    <x v="1288"/>
    <d v="2015-09-17T23:00:00"/>
    <x v="2"/>
    <x v="93"/>
    <s v="Boiler"/>
    <x v="0"/>
    <n v="1000"/>
    <x v="0"/>
    <x v="1"/>
    <n v="620.00007102272798"/>
    <n v="46.933333333333003"/>
    <x v="1319"/>
  </r>
  <r>
    <x v="12"/>
    <x v="21"/>
    <x v="89"/>
    <x v="1289"/>
    <d v="2015-09-20T22:45:00"/>
    <x v="0"/>
    <x v="130"/>
    <s v="Boiler"/>
    <x v="0"/>
    <n v="1080"/>
    <x v="4"/>
    <x v="1"/>
    <n v="466.99995657837599"/>
    <n v="76.766666666665998"/>
    <x v="1320"/>
  </r>
  <r>
    <x v="3"/>
    <x v="3"/>
    <x v="3"/>
    <x v="1290"/>
    <d v="2015-09-23T04:17:00"/>
    <x v="0"/>
    <x v="61"/>
    <s v="Boiler"/>
    <x v="0"/>
    <n v="1060"/>
    <x v="5"/>
    <x v="1"/>
    <n v="1299.9999221789899"/>
    <n v="85.666666666666003"/>
    <x v="1321"/>
  </r>
  <r>
    <x v="7"/>
    <x v="24"/>
    <x v="52"/>
    <x v="1291"/>
    <d v="2015-09-26T00:39:00"/>
    <x v="5"/>
    <x v="243"/>
    <s v="Boiler"/>
    <x v="0"/>
    <n v="1060"/>
    <x v="5"/>
    <x v="0"/>
    <n v="15"/>
    <n v="8.8903361344529994"/>
    <x v="1322"/>
  </r>
  <r>
    <x v="0"/>
    <x v="38"/>
    <x v="101"/>
    <x v="1292"/>
    <d v="2015-09-27T11:52:00"/>
    <x v="5"/>
    <x v="8"/>
    <s v="Boiler"/>
    <x v="0"/>
    <n v="1070"/>
    <x v="14"/>
    <x v="0"/>
    <n v="170.00176991150499"/>
    <n v="0.49256410256400002"/>
    <x v="1323"/>
  </r>
  <r>
    <x v="0"/>
    <x v="19"/>
    <x v="73"/>
    <x v="1293"/>
    <d v="2015-10-02T15:26:00"/>
    <x v="0"/>
    <x v="196"/>
    <s v="Boiler"/>
    <x v="0"/>
    <n v="1080"/>
    <x v="4"/>
    <x v="0"/>
    <n v="354.00000000000102"/>
    <n v="23.453314917126999"/>
    <x v="1324"/>
  </r>
  <r>
    <x v="2"/>
    <x v="2"/>
    <x v="28"/>
    <x v="1294"/>
    <d v="2015-10-12T11:00:00"/>
    <x v="5"/>
    <x v="200"/>
    <s v="Boiler"/>
    <x v="0"/>
    <n v="1000"/>
    <x v="0"/>
    <x v="0"/>
    <n v="77"/>
    <n v="0.133448873483"/>
    <x v="1325"/>
  </r>
  <r>
    <x v="2"/>
    <x v="2"/>
    <x v="28"/>
    <x v="1295"/>
    <d v="2015-10-12T19:00:00"/>
    <x v="5"/>
    <x v="246"/>
    <s v="Boiler"/>
    <x v="0"/>
    <n v="1000"/>
    <x v="0"/>
    <x v="0"/>
    <n v="92"/>
    <n v="1.275563258232"/>
    <x v="1326"/>
  </r>
  <r>
    <x v="2"/>
    <x v="2"/>
    <x v="28"/>
    <x v="1296"/>
    <d v="2015-10-13T06:07:00"/>
    <x v="5"/>
    <x v="153"/>
    <s v="Boiler"/>
    <x v="0"/>
    <n v="1000"/>
    <x v="0"/>
    <x v="0"/>
    <n v="117"/>
    <n v="2.2541594454070002"/>
    <x v="1327"/>
  </r>
  <r>
    <x v="2"/>
    <x v="2"/>
    <x v="28"/>
    <x v="1297"/>
    <d v="2015-10-16T16:17:00"/>
    <x v="5"/>
    <x v="77"/>
    <s v="Boiler"/>
    <x v="0"/>
    <n v="1000"/>
    <x v="0"/>
    <x v="0"/>
    <n v="126.999918864097"/>
    <n v="18.085210860774001"/>
    <x v="1328"/>
  </r>
  <r>
    <x v="2"/>
    <x v="2"/>
    <x v="28"/>
    <x v="1298"/>
    <d v="2015-10-17T20:00:00"/>
    <x v="0"/>
    <x v="142"/>
    <s v="Boiler"/>
    <x v="0"/>
    <n v="1000"/>
    <x v="0"/>
    <x v="0"/>
    <n v="577.00012026458205"/>
    <n v="27.716666666666001"/>
    <x v="1329"/>
  </r>
  <r>
    <x v="2"/>
    <x v="2"/>
    <x v="28"/>
    <x v="1299"/>
    <d v="2015-10-18T23:00:00"/>
    <x v="3"/>
    <x v="146"/>
    <s v="Boiler"/>
    <x v="0"/>
    <n v="1000"/>
    <x v="0"/>
    <x v="0"/>
    <n v="577"/>
    <n v="27"/>
    <x v="1330"/>
  </r>
  <r>
    <x v="4"/>
    <x v="4"/>
    <x v="7"/>
    <x v="1300"/>
    <d v="2015-10-20T23:00:00"/>
    <x v="0"/>
    <x v="255"/>
    <s v="Boiler"/>
    <x v="0"/>
    <n v="1000"/>
    <x v="0"/>
    <x v="0"/>
    <n v="198"/>
    <n v="73.293000000000006"/>
    <x v="1331"/>
  </r>
  <r>
    <x v="4"/>
    <x v="4"/>
    <x v="4"/>
    <x v="1301"/>
    <d v="2015-10-26T05:00:00"/>
    <x v="3"/>
    <x v="46"/>
    <s v="Boiler"/>
    <x v="0"/>
    <n v="1050"/>
    <x v="2"/>
    <x v="0"/>
    <n v="198"/>
    <n v="54.152999999999999"/>
    <x v="1332"/>
  </r>
  <r>
    <x v="4"/>
    <x v="4"/>
    <x v="21"/>
    <x v="1302"/>
    <d v="2015-10-28T00:30:00"/>
    <x v="0"/>
    <x v="246"/>
    <s v="Boiler"/>
    <x v="0"/>
    <n v="1000"/>
    <x v="0"/>
    <x v="0"/>
    <n v="198"/>
    <n v="110.9295"/>
    <x v="1333"/>
  </r>
  <r>
    <x v="4"/>
    <x v="4"/>
    <x v="63"/>
    <x v="1303"/>
    <d v="2015-10-30T00:45:00"/>
    <x v="0"/>
    <x v="55"/>
    <s v="Boiler"/>
    <x v="0"/>
    <n v="1000"/>
    <x v="0"/>
    <x v="0"/>
    <n v="198"/>
    <n v="46.86"/>
    <x v="1334"/>
  </r>
  <r>
    <x v="5"/>
    <x v="5"/>
    <x v="38"/>
    <x v="1304"/>
    <d v="2015-11-02T06:30:00"/>
    <x v="2"/>
    <x v="185"/>
    <s v="Boiler"/>
    <x v="0"/>
    <n v="1060"/>
    <x v="5"/>
    <x v="0"/>
    <n v="195"/>
    <n v="479.08919597990001"/>
    <x v="1335"/>
  </r>
  <r>
    <x v="7"/>
    <x v="18"/>
    <x v="37"/>
    <x v="1305"/>
    <d v="2015-11-05T01:30:00"/>
    <x v="2"/>
    <x v="211"/>
    <s v="Boiler"/>
    <x v="0"/>
    <n v="1020"/>
    <x v="3"/>
    <x v="1"/>
    <n v="1320"/>
    <n v="46.733333333333"/>
    <x v="1336"/>
  </r>
  <r>
    <x v="5"/>
    <x v="5"/>
    <x v="36"/>
    <x v="1306"/>
    <d v="2015-11-07T17:34:00"/>
    <x v="2"/>
    <x v="220"/>
    <s v="Boiler"/>
    <x v="0"/>
    <n v="1000"/>
    <x v="0"/>
    <x v="0"/>
    <n v="196.99991120976699"/>
    <n v="74.328726968173996"/>
    <x v="1337"/>
  </r>
  <r>
    <x v="6"/>
    <x v="6"/>
    <x v="18"/>
    <x v="1307"/>
    <d v="2015-11-13T18:27:00"/>
    <x v="5"/>
    <x v="268"/>
    <s v="Boiler"/>
    <x v="0"/>
    <n v="1000"/>
    <x v="0"/>
    <x v="0"/>
    <n v="330"/>
    <n v="0.62030075187900002"/>
    <x v="1338"/>
  </r>
  <r>
    <x v="6"/>
    <x v="6"/>
    <x v="18"/>
    <x v="1308"/>
    <d v="2015-11-13T20:33:00"/>
    <x v="5"/>
    <x v="163"/>
    <s v="Boiler"/>
    <x v="0"/>
    <n v="1000"/>
    <x v="0"/>
    <x v="0"/>
    <n v="630"/>
    <n v="0.99473684210500002"/>
    <x v="1339"/>
  </r>
  <r>
    <x v="12"/>
    <x v="30"/>
    <x v="88"/>
    <x v="1309"/>
    <d v="2015-11-14T00:00:00"/>
    <x v="5"/>
    <x v="24"/>
    <s v="HRSG Boiler"/>
    <x v="1"/>
    <n v="6011"/>
    <x v="18"/>
    <x v="0"/>
    <n v="70.999770378874004"/>
    <n v="7.2583333333329998"/>
    <x v="30"/>
  </r>
  <r>
    <x v="12"/>
    <x v="30"/>
    <x v="88"/>
    <x v="1309"/>
    <d v="2015-11-14T00:00:00"/>
    <x v="5"/>
    <x v="170"/>
    <s v="Heat Recovery Steam Generator (HRSG)"/>
    <x v="1"/>
    <n v="6011"/>
    <x v="18"/>
    <x v="0"/>
    <n v="70.999770378874004"/>
    <n v="7.2583333333329998"/>
    <x v="1340"/>
  </r>
  <r>
    <x v="6"/>
    <x v="6"/>
    <x v="18"/>
    <x v="1310"/>
    <d v="2015-11-16T00:00:00"/>
    <x v="0"/>
    <x v="263"/>
    <s v="Boiler"/>
    <x v="0"/>
    <n v="1000"/>
    <x v="0"/>
    <x v="0"/>
    <n v="1330"/>
    <n v="51.45"/>
    <x v="1341"/>
  </r>
  <r>
    <x v="12"/>
    <x v="30"/>
    <x v="92"/>
    <x v="1311"/>
    <d v="2015-11-18T11:48:00"/>
    <x v="3"/>
    <x v="24"/>
    <s v="Heat Recovery Steam Generator (HRSG)"/>
    <x v="1"/>
    <n v="6011"/>
    <x v="18"/>
    <x v="0"/>
    <n v="159"/>
    <n v="106.27981366459601"/>
    <x v="30"/>
  </r>
  <r>
    <x v="12"/>
    <x v="30"/>
    <x v="92"/>
    <x v="1311"/>
    <d v="2015-11-18T11:48:00"/>
    <x v="3"/>
    <x v="98"/>
    <s v="HRSG Boiler"/>
    <x v="1"/>
    <n v="6011"/>
    <x v="18"/>
    <x v="0"/>
    <n v="159"/>
    <n v="106.27981366459601"/>
    <x v="1342"/>
  </r>
  <r>
    <x v="12"/>
    <x v="30"/>
    <x v="87"/>
    <x v="1309"/>
    <d v="2015-11-18T11:48:00"/>
    <x v="0"/>
    <x v="24"/>
    <s v="HRSG Boiler"/>
    <x v="1"/>
    <n v="6011"/>
    <x v="18"/>
    <x v="0"/>
    <n v="157.000027251669"/>
    <n v="119.277743271221"/>
    <x v="30"/>
  </r>
  <r>
    <x v="12"/>
    <x v="30"/>
    <x v="87"/>
    <x v="1309"/>
    <d v="2015-11-18T11:48:00"/>
    <x v="0"/>
    <x v="201"/>
    <s v="Heat Recovery Steam Generator (HRSG)"/>
    <x v="1"/>
    <n v="6011"/>
    <x v="18"/>
    <x v="0"/>
    <n v="157.000027251669"/>
    <n v="119.277743271221"/>
    <x v="1343"/>
  </r>
  <r>
    <x v="12"/>
    <x v="30"/>
    <x v="88"/>
    <x v="1312"/>
    <d v="2015-11-18T11:48:00"/>
    <x v="3"/>
    <x v="24"/>
    <s v="HRSG Boiler"/>
    <x v="1"/>
    <n v="6011"/>
    <x v="18"/>
    <x v="0"/>
    <n v="142.00003100294501"/>
    <n v="107.51666666666701"/>
    <x v="30"/>
  </r>
  <r>
    <x v="12"/>
    <x v="30"/>
    <x v="88"/>
    <x v="1312"/>
    <d v="2015-11-18T11:48:00"/>
    <x v="3"/>
    <x v="76"/>
    <s v="Heat Recovery Steam Generator (HRSG)"/>
    <x v="1"/>
    <n v="6011"/>
    <x v="18"/>
    <x v="0"/>
    <n v="142.00003100294501"/>
    <n v="107.51666666666701"/>
    <x v="1344"/>
  </r>
  <r>
    <x v="5"/>
    <x v="5"/>
    <x v="36"/>
    <x v="1313"/>
    <d v="2015-11-18T17:09:00"/>
    <x v="2"/>
    <x v="36"/>
    <s v="Boiler"/>
    <x v="0"/>
    <n v="1090"/>
    <x v="7"/>
    <x v="0"/>
    <n v="197.000036277889"/>
    <n v="90.959882747067994"/>
    <x v="1345"/>
  </r>
  <r>
    <x v="2"/>
    <x v="2"/>
    <x v="2"/>
    <x v="1314"/>
    <d v="2015-11-18T18:25:00"/>
    <x v="5"/>
    <x v="266"/>
    <s v="Boiler"/>
    <x v="0"/>
    <n v="1050"/>
    <x v="2"/>
    <x v="0"/>
    <n v="25"/>
    <n v="0.33578856152499997"/>
    <x v="1346"/>
  </r>
  <r>
    <x v="2"/>
    <x v="2"/>
    <x v="2"/>
    <x v="1315"/>
    <d v="2015-11-20T15:07:00"/>
    <x v="5"/>
    <x v="269"/>
    <s v="Boiler"/>
    <x v="0"/>
    <n v="1050"/>
    <x v="2"/>
    <x v="0"/>
    <n v="70"/>
    <n v="5.42287694974"/>
    <x v="1347"/>
  </r>
  <r>
    <x v="2"/>
    <x v="2"/>
    <x v="14"/>
    <x v="1316"/>
    <d v="2015-11-20T21:11:00"/>
    <x v="0"/>
    <x v="270"/>
    <s v="Boiler"/>
    <x v="0"/>
    <n v="1000"/>
    <x v="0"/>
    <x v="0"/>
    <n v="577"/>
    <n v="154.69999999999999"/>
    <x v="1348"/>
  </r>
  <r>
    <x v="2"/>
    <x v="2"/>
    <x v="2"/>
    <x v="1317"/>
    <d v="2015-11-21T00:35:00"/>
    <x v="5"/>
    <x v="14"/>
    <s v="Boiler"/>
    <x v="0"/>
    <n v="1050"/>
    <x v="2"/>
    <x v="0"/>
    <n v="110.000704225352"/>
    <n v="1.804737146158"/>
    <x v="1349"/>
  </r>
  <r>
    <x v="2"/>
    <x v="2"/>
    <x v="30"/>
    <x v="1318"/>
    <d v="2015-11-21T11:20:00"/>
    <x v="0"/>
    <x v="241"/>
    <s v="Boiler"/>
    <x v="0"/>
    <n v="1020"/>
    <x v="3"/>
    <x v="1"/>
    <n v="561.99989378651196"/>
    <n v="30.567475447718"/>
    <x v="1350"/>
  </r>
  <r>
    <x v="0"/>
    <x v="38"/>
    <x v="101"/>
    <x v="1319"/>
    <d v="2015-11-24T21:05:00"/>
    <x v="1"/>
    <x v="34"/>
    <s v="Boiler"/>
    <x v="0"/>
    <n v="1070"/>
    <x v="14"/>
    <x v="0"/>
    <n v="650.00000475776994"/>
    <n v="1401.2166666666701"/>
    <x v="1351"/>
  </r>
  <r>
    <x v="9"/>
    <x v="15"/>
    <x v="78"/>
    <x v="1320"/>
    <d v="2015-11-26T06:28:00"/>
    <x v="1"/>
    <x v="271"/>
    <s v="Boiler"/>
    <x v="0"/>
    <n v="1000"/>
    <x v="0"/>
    <x v="0"/>
    <n v="790.00008750820302"/>
    <n v="76.183333333332996"/>
    <x v="1352"/>
  </r>
  <r>
    <x v="7"/>
    <x v="11"/>
    <x v="16"/>
    <x v="1321"/>
    <d v="2015-11-26T10:20:00"/>
    <x v="0"/>
    <x v="230"/>
    <s v="Boiler"/>
    <x v="0"/>
    <n v="1000"/>
    <x v="0"/>
    <x v="1"/>
    <n v="780"/>
    <n v="97.933333333332996"/>
    <x v="1353"/>
  </r>
  <r>
    <x v="9"/>
    <x v="15"/>
    <x v="78"/>
    <x v="1322"/>
    <d v="2015-11-26T14:35:00"/>
    <x v="0"/>
    <x v="272"/>
    <s v="Boiler"/>
    <x v="0"/>
    <n v="1000"/>
    <x v="0"/>
    <x v="0"/>
    <n v="790.00041067761799"/>
    <n v="8.1166666666659992"/>
    <x v="1354"/>
  </r>
  <r>
    <x v="2"/>
    <x v="2"/>
    <x v="2"/>
    <x v="1323"/>
    <d v="2015-11-27T16:49:00"/>
    <x v="0"/>
    <x v="273"/>
    <s v="Boiler"/>
    <x v="0"/>
    <n v="1050"/>
    <x v="2"/>
    <x v="0"/>
    <n v="577.00004160599099"/>
    <n v="160.23333333333301"/>
    <x v="1355"/>
  </r>
  <r>
    <x v="2"/>
    <x v="2"/>
    <x v="2"/>
    <x v="1324"/>
    <d v="2015-12-02T20:08:00"/>
    <x v="0"/>
    <x v="274"/>
    <s v="Boiler"/>
    <x v="0"/>
    <n v="1050"/>
    <x v="2"/>
    <x v="0"/>
    <n v="576.99993842364597"/>
    <n v="108.26666666666701"/>
    <x v="1356"/>
  </r>
  <r>
    <x v="0"/>
    <x v="26"/>
    <x v="54"/>
    <x v="1325"/>
    <d v="2015-12-08T17:54:00"/>
    <x v="0"/>
    <x v="64"/>
    <s v="Boiler"/>
    <x v="0"/>
    <n v="1005"/>
    <x v="1"/>
    <x v="1"/>
    <n v="30"/>
    <n v="20.733333333333"/>
    <x v="1357"/>
  </r>
  <r>
    <x v="4"/>
    <x v="4"/>
    <x v="53"/>
    <x v="1326"/>
    <d v="2015-12-09T14:39:00"/>
    <x v="0"/>
    <x v="62"/>
    <s v="Boiler"/>
    <x v="0"/>
    <n v="1000"/>
    <x v="0"/>
    <x v="0"/>
    <n v="199.99993742177699"/>
    <n v="53.266666666665998"/>
    <x v="1358"/>
  </r>
  <r>
    <x v="0"/>
    <x v="0"/>
    <x v="0"/>
    <x v="1327"/>
    <d v="2015-12-15T02:03:00"/>
    <x v="5"/>
    <x v="237"/>
    <s v="Boiler"/>
    <x v="0"/>
    <n v="1060"/>
    <x v="5"/>
    <x v="0"/>
    <n v="225"/>
    <n v="5.6055555555550001"/>
    <x v="1359"/>
  </r>
  <r>
    <x v="0"/>
    <x v="0"/>
    <x v="0"/>
    <x v="1328"/>
    <d v="2015-12-17T12:14:00"/>
    <x v="3"/>
    <x v="143"/>
    <s v="Boiler"/>
    <x v="0"/>
    <n v="1060"/>
    <x v="5"/>
    <x v="0"/>
    <n v="675"/>
    <n v="58.183333333333003"/>
    <x v="1360"/>
  </r>
  <r>
    <x v="2"/>
    <x v="2"/>
    <x v="28"/>
    <x v="1329"/>
    <d v="2015-12-21T11:32:00"/>
    <x v="0"/>
    <x v="231"/>
    <s v="Boiler"/>
    <x v="0"/>
    <n v="1000"/>
    <x v="0"/>
    <x v="0"/>
    <n v="576.99994888178901"/>
    <n v="130.416666666667"/>
    <x v="1361"/>
  </r>
  <r>
    <x v="2"/>
    <x v="2"/>
    <x v="28"/>
    <x v="1330"/>
    <d v="2015-12-21T16:01:00"/>
    <x v="0"/>
    <x v="65"/>
    <s v="Boiler"/>
    <x v="0"/>
    <n v="1000"/>
    <x v="0"/>
    <x v="0"/>
    <n v="577"/>
    <n v="4.0999999999999996"/>
    <x v="1362"/>
  </r>
  <r>
    <x v="2"/>
    <x v="2"/>
    <x v="28"/>
    <x v="1331"/>
    <d v="2015-12-22T03:00:00"/>
    <x v="0"/>
    <x v="66"/>
    <s v="Boiler"/>
    <x v="0"/>
    <n v="1000"/>
    <x v="0"/>
    <x v="0"/>
    <n v="577.00030395136798"/>
    <n v="10.966666666666001"/>
    <x v="1363"/>
  </r>
  <r>
    <x v="4"/>
    <x v="4"/>
    <x v="21"/>
    <x v="1332"/>
    <d v="2015-12-22T22:07:00"/>
    <x v="3"/>
    <x v="65"/>
    <s v="Boiler"/>
    <x v="0"/>
    <n v="1000"/>
    <x v="0"/>
    <x v="0"/>
    <n v="200"/>
    <n v="120"/>
    <x v="1364"/>
  </r>
  <r>
    <x v="4"/>
    <x v="4"/>
    <x v="21"/>
    <x v="1333"/>
    <d v="2015-12-23T10:45:00"/>
    <x v="7"/>
    <x v="66"/>
    <s v="Boiler"/>
    <x v="0"/>
    <n v="1000"/>
    <x v="0"/>
    <x v="0"/>
    <n v="200.00026385224299"/>
    <n v="12.633333333333001"/>
    <x v="1365"/>
  </r>
  <r>
    <x v="5"/>
    <x v="5"/>
    <x v="36"/>
    <x v="1334"/>
    <d v="2015-12-24T09:17:00"/>
    <x v="2"/>
    <x v="223"/>
    <s v="Boiler"/>
    <x v="0"/>
    <n v="1000"/>
    <x v="0"/>
    <x v="0"/>
    <n v="198"/>
    <n v="82.831658291457003"/>
    <x v="1366"/>
  </r>
  <r>
    <x v="7"/>
    <x v="24"/>
    <x v="52"/>
    <x v="1335"/>
    <d v="2015-12-28T09:13:00"/>
    <x v="10"/>
    <x v="54"/>
    <s v="Boiler"/>
    <x v="0"/>
    <n v="1060"/>
    <x v="5"/>
    <x v="0"/>
    <n v="595.00003813155399"/>
    <n v="174.833333333333"/>
    <x v="1367"/>
  </r>
  <r>
    <x v="7"/>
    <x v="24"/>
    <x v="49"/>
    <x v="1336"/>
    <d v="2015-12-28T17:53:00"/>
    <x v="0"/>
    <x v="275"/>
    <s v="Boiler"/>
    <x v="0"/>
    <n v="1000"/>
    <x v="0"/>
    <x v="1"/>
    <n v="595"/>
    <n v="167.9"/>
    <x v="1368"/>
  </r>
  <r>
    <x v="7"/>
    <x v="17"/>
    <x v="25"/>
    <x v="1337"/>
    <d v="2016-01-02T16:36:00"/>
    <x v="3"/>
    <x v="24"/>
    <s v="Heat Recovery Steam Generator (HRSG)"/>
    <x v="1"/>
    <n v="6012"/>
    <x v="16"/>
    <x v="1"/>
    <n v="168"/>
    <n v="63.803550295858003"/>
    <x v="30"/>
  </r>
  <r>
    <x v="7"/>
    <x v="17"/>
    <x v="25"/>
    <x v="1337"/>
    <d v="2016-01-02T16:36:00"/>
    <x v="3"/>
    <x v="46"/>
    <s v="HRSG Boiler"/>
    <x v="1"/>
    <n v="6012"/>
    <x v="16"/>
    <x v="1"/>
    <n v="168"/>
    <n v="63.803550295858003"/>
    <x v="1369"/>
  </r>
  <r>
    <x v="7"/>
    <x v="17"/>
    <x v="26"/>
    <x v="1337"/>
    <d v="2016-01-02T16:36:00"/>
    <x v="3"/>
    <x v="24"/>
    <s v="HRSG Boiler"/>
    <x v="1"/>
    <n v="6012"/>
    <x v="16"/>
    <x v="1"/>
    <n v="168"/>
    <n v="63.803550295858003"/>
    <x v="30"/>
  </r>
  <r>
    <x v="7"/>
    <x v="17"/>
    <x v="26"/>
    <x v="1337"/>
    <d v="2016-01-02T16:36:00"/>
    <x v="3"/>
    <x v="71"/>
    <s v="Heat Recovery Steam Generator (HRSG)"/>
    <x v="1"/>
    <n v="6012"/>
    <x v="16"/>
    <x v="1"/>
    <n v="168"/>
    <n v="63.803550295858003"/>
    <x v="1369"/>
  </r>
  <r>
    <x v="7"/>
    <x v="17"/>
    <x v="24"/>
    <x v="1338"/>
    <d v="2016-01-02T16:36:00"/>
    <x v="3"/>
    <x v="24"/>
    <s v="HRSG Boiler"/>
    <x v="1"/>
    <n v="6012"/>
    <x v="16"/>
    <x v="1"/>
    <n v="255"/>
    <n v="64.099999999999994"/>
    <x v="30"/>
  </r>
  <r>
    <x v="7"/>
    <x v="17"/>
    <x v="24"/>
    <x v="1338"/>
    <d v="2016-01-02T16:36:00"/>
    <x v="3"/>
    <x v="138"/>
    <s v="Heat Recovery Steam Generator (HRSG)"/>
    <x v="1"/>
    <n v="6012"/>
    <x v="16"/>
    <x v="1"/>
    <n v="255"/>
    <n v="64.099999999999994"/>
    <x v="1370"/>
  </r>
  <r>
    <x v="2"/>
    <x v="2"/>
    <x v="14"/>
    <x v="1339"/>
    <d v="2016-01-10T17:30:00"/>
    <x v="5"/>
    <x v="5"/>
    <s v="Boiler"/>
    <x v="0"/>
    <n v="1000"/>
    <x v="0"/>
    <x v="0"/>
    <n v="107"/>
    <n v="9.2720970537E-2"/>
    <x v="1371"/>
  </r>
  <r>
    <x v="2"/>
    <x v="2"/>
    <x v="14"/>
    <x v="1340"/>
    <d v="2016-01-10T18:52:00"/>
    <x v="5"/>
    <x v="6"/>
    <s v="Boiler"/>
    <x v="0"/>
    <n v="1000"/>
    <x v="0"/>
    <x v="0"/>
    <n v="127.99756097560901"/>
    <n v="0.30317735413000002"/>
    <x v="1372"/>
  </r>
  <r>
    <x v="5"/>
    <x v="5"/>
    <x v="10"/>
    <x v="1341"/>
    <d v="2016-01-11T16:26:00"/>
    <x v="0"/>
    <x v="18"/>
    <s v="Boiler"/>
    <x v="0"/>
    <n v="1020"/>
    <x v="3"/>
    <x v="0"/>
    <n v="199"/>
    <n v="78.349999999999994"/>
    <x v="1373"/>
  </r>
  <r>
    <x v="6"/>
    <x v="6"/>
    <x v="67"/>
    <x v="1342"/>
    <d v="2016-01-12T22:30:00"/>
    <x v="0"/>
    <x v="28"/>
    <s v="Boiler"/>
    <x v="0"/>
    <n v="1080"/>
    <x v="4"/>
    <x v="0"/>
    <n v="799.99993466187505"/>
    <n v="51.016666666665998"/>
    <x v="1374"/>
  </r>
  <r>
    <x v="2"/>
    <x v="2"/>
    <x v="2"/>
    <x v="1343"/>
    <d v="2016-01-14T01:31:00"/>
    <x v="5"/>
    <x v="132"/>
    <s v="Boiler"/>
    <x v="0"/>
    <n v="1000"/>
    <x v="0"/>
    <x v="0"/>
    <n v="127"/>
    <n v="17.311178509531999"/>
    <x v="1375"/>
  </r>
  <r>
    <x v="2"/>
    <x v="2"/>
    <x v="30"/>
    <x v="1344"/>
    <d v="2016-01-14T11:30:00"/>
    <x v="0"/>
    <x v="6"/>
    <s v="Boiler"/>
    <x v="0"/>
    <n v="1000"/>
    <x v="0"/>
    <x v="1"/>
    <n v="572.70000000000005"/>
    <n v="147.16173310225301"/>
    <x v="1376"/>
  </r>
  <r>
    <x v="4"/>
    <x v="4"/>
    <x v="53"/>
    <x v="1345"/>
    <d v="2016-01-16T03:41:00"/>
    <x v="0"/>
    <x v="18"/>
    <s v="Boiler"/>
    <x v="0"/>
    <n v="1000"/>
    <x v="0"/>
    <x v="0"/>
    <n v="200"/>
    <n v="86.45"/>
    <x v="1377"/>
  </r>
  <r>
    <x v="2"/>
    <x v="2"/>
    <x v="2"/>
    <x v="1346"/>
    <d v="2016-01-18T06:00:00"/>
    <x v="3"/>
    <x v="8"/>
    <s v="Boiler"/>
    <x v="0"/>
    <n v="1000"/>
    <x v="0"/>
    <x v="0"/>
    <n v="576.99996682700305"/>
    <n v="100.48333333333299"/>
    <x v="1378"/>
  </r>
  <r>
    <x v="2"/>
    <x v="2"/>
    <x v="14"/>
    <x v="1343"/>
    <d v="2016-01-18T08:00:00"/>
    <x v="5"/>
    <x v="11"/>
    <s v="Boiler"/>
    <x v="0"/>
    <n v="1000"/>
    <x v="0"/>
    <x v="0"/>
    <n v="137.00001840265"/>
    <n v="43.007394569612003"/>
    <x v="1379"/>
  </r>
  <r>
    <x v="2"/>
    <x v="2"/>
    <x v="14"/>
    <x v="1347"/>
    <d v="2016-01-18T08:40:00"/>
    <x v="5"/>
    <x v="26"/>
    <s v="Boiler"/>
    <x v="0"/>
    <n v="1000"/>
    <x v="0"/>
    <x v="0"/>
    <n v="145.005"/>
    <n v="0.16753321779300001"/>
    <x v="1380"/>
  </r>
  <r>
    <x v="2"/>
    <x v="2"/>
    <x v="14"/>
    <x v="1348"/>
    <d v="2016-01-18T11:00:00"/>
    <x v="5"/>
    <x v="9"/>
    <s v="Boiler"/>
    <x v="0"/>
    <n v="1000"/>
    <x v="0"/>
    <x v="0"/>
    <n v="156.99857142857201"/>
    <n v="0.63489312536099995"/>
    <x v="1381"/>
  </r>
  <r>
    <x v="12"/>
    <x v="30"/>
    <x v="92"/>
    <x v="1349"/>
    <d v="2016-01-18T12:00:00"/>
    <x v="3"/>
    <x v="24"/>
    <s v="HRSG Boiler"/>
    <x v="1"/>
    <n v="6011"/>
    <x v="18"/>
    <x v="0"/>
    <n v="165"/>
    <n v="85.583333333333002"/>
    <x v="30"/>
  </r>
  <r>
    <x v="12"/>
    <x v="30"/>
    <x v="92"/>
    <x v="1349"/>
    <d v="2016-01-18T12:00:00"/>
    <x v="3"/>
    <x v="3"/>
    <s v="Heat Recovery Steam Generator (HRSG)"/>
    <x v="1"/>
    <n v="6011"/>
    <x v="18"/>
    <x v="0"/>
    <n v="165"/>
    <n v="85.583333333333002"/>
    <x v="1382"/>
  </r>
  <r>
    <x v="12"/>
    <x v="30"/>
    <x v="87"/>
    <x v="1350"/>
    <d v="2016-01-18T12:00:00"/>
    <x v="3"/>
    <x v="24"/>
    <s v="Heat Recovery Steam Generator (HRSG)"/>
    <x v="1"/>
    <n v="6011"/>
    <x v="18"/>
    <x v="0"/>
    <n v="165"/>
    <n v="85.783333333333005"/>
    <x v="30"/>
  </r>
  <r>
    <x v="12"/>
    <x v="30"/>
    <x v="87"/>
    <x v="1350"/>
    <d v="2016-01-18T12:00:00"/>
    <x v="3"/>
    <x v="5"/>
    <s v="HRSG Boiler"/>
    <x v="1"/>
    <n v="6011"/>
    <x v="18"/>
    <x v="0"/>
    <n v="165"/>
    <n v="85.783333333333005"/>
    <x v="1383"/>
  </r>
  <r>
    <x v="12"/>
    <x v="30"/>
    <x v="88"/>
    <x v="1351"/>
    <d v="2016-01-18T12:00:00"/>
    <x v="3"/>
    <x v="24"/>
    <s v="HRSG Boiler"/>
    <x v="1"/>
    <n v="6011"/>
    <x v="18"/>
    <x v="0"/>
    <n v="140"/>
    <n v="84.345070422535002"/>
    <x v="30"/>
  </r>
  <r>
    <x v="12"/>
    <x v="30"/>
    <x v="88"/>
    <x v="1351"/>
    <d v="2016-01-18T12:00:00"/>
    <x v="3"/>
    <x v="4"/>
    <s v="Heat Recovery Steam Generator (HRSG)"/>
    <x v="1"/>
    <n v="6011"/>
    <x v="18"/>
    <x v="0"/>
    <n v="140"/>
    <n v="84.345070422535002"/>
    <x v="1384"/>
  </r>
  <r>
    <x v="2"/>
    <x v="2"/>
    <x v="2"/>
    <x v="1352"/>
    <d v="2016-01-18T17:52:00"/>
    <x v="7"/>
    <x v="34"/>
    <s v="Boiler"/>
    <x v="0"/>
    <n v="1000"/>
    <x v="0"/>
    <x v="0"/>
    <n v="577.00028089887496"/>
    <n v="11.866666666665999"/>
    <x v="1385"/>
  </r>
  <r>
    <x v="2"/>
    <x v="2"/>
    <x v="14"/>
    <x v="1353"/>
    <d v="2016-01-19T08:45:00"/>
    <x v="5"/>
    <x v="39"/>
    <s v="Boiler"/>
    <x v="0"/>
    <n v="1000"/>
    <x v="0"/>
    <x v="0"/>
    <n v="165"/>
    <n v="6.2196707105710001"/>
    <x v="1386"/>
  </r>
  <r>
    <x v="2"/>
    <x v="2"/>
    <x v="14"/>
    <x v="1354"/>
    <d v="2016-01-19T10:37:00"/>
    <x v="5"/>
    <x v="28"/>
    <s v="Boiler"/>
    <x v="0"/>
    <n v="1000"/>
    <x v="0"/>
    <x v="0"/>
    <n v="266.99999999999898"/>
    <n v="0.86377816291099996"/>
    <x v="1387"/>
  </r>
  <r>
    <x v="5"/>
    <x v="5"/>
    <x v="10"/>
    <x v="1355"/>
    <d v="2016-01-20T11:55:00"/>
    <x v="0"/>
    <x v="27"/>
    <s v="Boiler"/>
    <x v="0"/>
    <n v="1020"/>
    <x v="3"/>
    <x v="0"/>
    <n v="199"/>
    <n v="98.1"/>
    <x v="1388"/>
  </r>
  <r>
    <x v="5"/>
    <x v="5"/>
    <x v="6"/>
    <x v="1356"/>
    <d v="2016-01-20T19:00:00"/>
    <x v="1"/>
    <x v="18"/>
    <s v="Boiler"/>
    <x v="0"/>
    <n v="1050"/>
    <x v="2"/>
    <x v="0"/>
    <n v="199"/>
    <n v="20.2"/>
    <x v="1389"/>
  </r>
  <r>
    <x v="0"/>
    <x v="29"/>
    <x v="59"/>
    <x v="1357"/>
    <d v="2016-01-23T21:10:00"/>
    <x v="0"/>
    <x v="193"/>
    <s v="Boiler"/>
    <x v="0"/>
    <n v="1080"/>
    <x v="4"/>
    <x v="0"/>
    <n v="528"/>
    <n v="38.816666666666002"/>
    <x v="1390"/>
  </r>
  <r>
    <x v="4"/>
    <x v="4"/>
    <x v="63"/>
    <x v="1358"/>
    <d v="2016-01-25T07:00:00"/>
    <x v="3"/>
    <x v="28"/>
    <s v="Boiler"/>
    <x v="0"/>
    <n v="1000"/>
    <x v="0"/>
    <x v="0"/>
    <n v="200"/>
    <n v="80"/>
    <x v="1128"/>
  </r>
  <r>
    <x v="2"/>
    <x v="2"/>
    <x v="14"/>
    <x v="1359"/>
    <d v="2016-01-26T22:14:00"/>
    <x v="0"/>
    <x v="18"/>
    <s v="Boiler"/>
    <x v="0"/>
    <n v="1000"/>
    <x v="0"/>
    <x v="0"/>
    <n v="576.99996288392003"/>
    <n v="179.61666666666699"/>
    <x v="1391"/>
  </r>
  <r>
    <x v="4"/>
    <x v="4"/>
    <x v="63"/>
    <x v="1360"/>
    <d v="2016-01-27T00:00:00"/>
    <x v="7"/>
    <x v="18"/>
    <s v="Boiler"/>
    <x v="0"/>
    <n v="1000"/>
    <x v="0"/>
    <x v="0"/>
    <n v="200"/>
    <n v="41"/>
    <x v="1392"/>
  </r>
  <r>
    <x v="5"/>
    <x v="5"/>
    <x v="10"/>
    <x v="1361"/>
    <d v="2016-01-27T12:00:00"/>
    <x v="0"/>
    <x v="132"/>
    <s v="Boiler"/>
    <x v="0"/>
    <n v="1060"/>
    <x v="5"/>
    <x v="0"/>
    <n v="198.99996428571399"/>
    <n v="93.333333333333002"/>
    <x v="803"/>
  </r>
  <r>
    <x v="6"/>
    <x v="6"/>
    <x v="18"/>
    <x v="1362"/>
    <d v="2016-01-29T16:33:00"/>
    <x v="0"/>
    <x v="11"/>
    <s v="Boiler"/>
    <x v="0"/>
    <n v="1090"/>
    <x v="7"/>
    <x v="0"/>
    <n v="1330"/>
    <n v="5.55"/>
    <x v="1393"/>
  </r>
  <r>
    <x v="13"/>
    <x v="35"/>
    <x v="80"/>
    <x v="1363"/>
    <d v="2016-01-31T20:31:00"/>
    <x v="2"/>
    <x v="5"/>
    <s v="Boiler"/>
    <x v="0"/>
    <n v="1040"/>
    <x v="11"/>
    <x v="0"/>
    <n v="642.4"/>
    <n v="60.15"/>
    <x v="1394"/>
  </r>
  <r>
    <x v="2"/>
    <x v="2"/>
    <x v="28"/>
    <x v="1364"/>
    <d v="2016-02-02T23:15:00"/>
    <x v="0"/>
    <x v="18"/>
    <s v="Boiler"/>
    <x v="0"/>
    <n v="1000"/>
    <x v="0"/>
    <x v="0"/>
    <n v="577.000018404343"/>
    <n v="181.11666666666699"/>
    <x v="1395"/>
  </r>
  <r>
    <x v="6"/>
    <x v="6"/>
    <x v="67"/>
    <x v="1365"/>
    <d v="2016-02-08T17:30:00"/>
    <x v="3"/>
    <x v="49"/>
    <s v="Boiler"/>
    <x v="0"/>
    <n v="1080"/>
    <x v="4"/>
    <x v="0"/>
    <n v="799.99996212838505"/>
    <n v="88.016666666665998"/>
    <x v="1396"/>
  </r>
  <r>
    <x v="4"/>
    <x v="4"/>
    <x v="63"/>
    <x v="1366"/>
    <d v="2016-02-21T18:00:00"/>
    <x v="3"/>
    <x v="34"/>
    <s v="Boiler"/>
    <x v="0"/>
    <n v="1040"/>
    <x v="11"/>
    <x v="0"/>
    <n v="200"/>
    <n v="84"/>
    <x v="1397"/>
  </r>
  <r>
    <x v="4"/>
    <x v="4"/>
    <x v="53"/>
    <x v="1367"/>
    <d v="2016-02-21T23:00:00"/>
    <x v="3"/>
    <x v="34"/>
    <s v="Boiler"/>
    <x v="0"/>
    <n v="1000"/>
    <x v="0"/>
    <x v="0"/>
    <n v="200"/>
    <n v="48"/>
    <x v="1398"/>
  </r>
  <r>
    <x v="4"/>
    <x v="4"/>
    <x v="63"/>
    <x v="1368"/>
    <d v="2016-02-22T03:12:00"/>
    <x v="7"/>
    <x v="7"/>
    <s v="Boiler"/>
    <x v="0"/>
    <n v="1040"/>
    <x v="11"/>
    <x v="0"/>
    <n v="200"/>
    <n v="9.1999999999999993"/>
    <x v="1399"/>
  </r>
  <r>
    <x v="4"/>
    <x v="4"/>
    <x v="53"/>
    <x v="1369"/>
    <d v="2016-02-26T13:00:00"/>
    <x v="7"/>
    <x v="21"/>
    <s v="Boiler"/>
    <x v="0"/>
    <n v="1000"/>
    <x v="0"/>
    <x v="0"/>
    <n v="200"/>
    <n v="110"/>
    <x v="1400"/>
  </r>
  <r>
    <x v="7"/>
    <x v="18"/>
    <x v="37"/>
    <x v="1370"/>
    <d v="2016-02-28T22:21:00"/>
    <x v="0"/>
    <x v="34"/>
    <s v="Boiler"/>
    <x v="0"/>
    <n v="1000"/>
    <x v="0"/>
    <x v="1"/>
    <n v="1320"/>
    <n v="84.883333333332999"/>
    <x v="1401"/>
  </r>
  <r>
    <x v="2"/>
    <x v="2"/>
    <x v="2"/>
    <x v="1371"/>
    <d v="2016-03-01T08:00:00"/>
    <x v="5"/>
    <x v="217"/>
    <s v="Boiler"/>
    <x v="0"/>
    <n v="1000"/>
    <x v="0"/>
    <x v="0"/>
    <n v="77"/>
    <n v="2.802426343154"/>
    <x v="1402"/>
  </r>
  <r>
    <x v="0"/>
    <x v="26"/>
    <x v="54"/>
    <x v="1372"/>
    <d v="2016-03-02T09:32:00"/>
    <x v="0"/>
    <x v="4"/>
    <s v="Boiler"/>
    <x v="0"/>
    <n v="1000"/>
    <x v="0"/>
    <x v="1"/>
    <n v="30"/>
    <n v="17.283333333333001"/>
    <x v="1403"/>
  </r>
  <r>
    <x v="7"/>
    <x v="24"/>
    <x v="52"/>
    <x v="1373"/>
    <d v="2016-03-03T22:00:00"/>
    <x v="0"/>
    <x v="13"/>
    <s v="Boiler"/>
    <x v="0"/>
    <n v="1040"/>
    <x v="11"/>
    <x v="0"/>
    <n v="595"/>
    <n v="151.15"/>
    <x v="1404"/>
  </r>
  <r>
    <x v="2"/>
    <x v="2"/>
    <x v="2"/>
    <x v="1374"/>
    <d v="2016-03-05T23:00:00"/>
    <x v="5"/>
    <x v="197"/>
    <s v="Boiler"/>
    <x v="0"/>
    <n v="1000"/>
    <x v="0"/>
    <x v="0"/>
    <n v="72"/>
    <n v="13.850953206239"/>
    <x v="1405"/>
  </r>
  <r>
    <x v="2"/>
    <x v="2"/>
    <x v="2"/>
    <x v="1375"/>
    <d v="2016-03-06T01:00:00"/>
    <x v="5"/>
    <x v="31"/>
    <s v="Boiler"/>
    <x v="0"/>
    <n v="1000"/>
    <x v="0"/>
    <x v="0"/>
    <n v="127"/>
    <n v="0.44020797227000003"/>
    <x v="1406"/>
  </r>
  <r>
    <x v="2"/>
    <x v="2"/>
    <x v="2"/>
    <x v="1376"/>
    <d v="2016-03-06T13:27:00"/>
    <x v="5"/>
    <x v="51"/>
    <s v="Boiler"/>
    <x v="0"/>
    <n v="1000"/>
    <x v="0"/>
    <x v="0"/>
    <n v="167"/>
    <n v="3.6033795493929999"/>
    <x v="1407"/>
  </r>
  <r>
    <x v="4"/>
    <x v="4"/>
    <x v="4"/>
    <x v="1377"/>
    <d v="2016-03-09T15:30:00"/>
    <x v="3"/>
    <x v="34"/>
    <s v="Boiler"/>
    <x v="0"/>
    <n v="1000"/>
    <x v="0"/>
    <x v="0"/>
    <n v="200"/>
    <n v="8.5"/>
    <x v="1408"/>
  </r>
  <r>
    <x v="12"/>
    <x v="21"/>
    <x v="89"/>
    <x v="1378"/>
    <d v="2016-03-11T07:13:00"/>
    <x v="3"/>
    <x v="53"/>
    <s v="Boiler"/>
    <x v="0"/>
    <n v="1070"/>
    <x v="14"/>
    <x v="1"/>
    <n v="466.99994706193701"/>
    <n v="125.933333333333"/>
    <x v="1409"/>
  </r>
  <r>
    <x v="2"/>
    <x v="2"/>
    <x v="2"/>
    <x v="1379"/>
    <d v="2016-03-11T22:00:00"/>
    <x v="0"/>
    <x v="19"/>
    <s v="Boiler"/>
    <x v="0"/>
    <n v="1000"/>
    <x v="0"/>
    <x v="0"/>
    <n v="577"/>
    <n v="128.55000000000001"/>
    <x v="1410"/>
  </r>
  <r>
    <x v="7"/>
    <x v="11"/>
    <x v="16"/>
    <x v="1380"/>
    <d v="2016-03-15T14:18:00"/>
    <x v="0"/>
    <x v="27"/>
    <s v="Boiler"/>
    <x v="0"/>
    <n v="1000"/>
    <x v="0"/>
    <x v="1"/>
    <n v="779.99999999999898"/>
    <n v="30.916666666666"/>
    <x v="1411"/>
  </r>
  <r>
    <x v="2"/>
    <x v="2"/>
    <x v="14"/>
    <x v="1381"/>
    <d v="2016-03-16T21:47:00"/>
    <x v="5"/>
    <x v="98"/>
    <s v="Boiler"/>
    <x v="0"/>
    <n v="1000"/>
    <x v="0"/>
    <x v="0"/>
    <n v="138"/>
    <n v="18.962045060657999"/>
    <x v="1412"/>
  </r>
  <r>
    <x v="5"/>
    <x v="5"/>
    <x v="45"/>
    <x v="1382"/>
    <d v="2016-03-19T01:06:00"/>
    <x v="0"/>
    <x v="195"/>
    <s v="Boiler"/>
    <x v="0"/>
    <n v="1000"/>
    <x v="0"/>
    <x v="0"/>
    <n v="198"/>
    <n v="114.272864321608"/>
    <x v="1413"/>
  </r>
  <r>
    <x v="2"/>
    <x v="2"/>
    <x v="14"/>
    <x v="1383"/>
    <d v="2016-03-20T16:01:00"/>
    <x v="3"/>
    <x v="17"/>
    <s v="Boiler"/>
    <x v="0"/>
    <n v="1000"/>
    <x v="0"/>
    <x v="0"/>
    <n v="577.00007388252698"/>
    <n v="90.233333333332993"/>
    <x v="1414"/>
  </r>
  <r>
    <x v="5"/>
    <x v="5"/>
    <x v="45"/>
    <x v="1384"/>
    <d v="2016-03-22T02:57:00"/>
    <x v="0"/>
    <x v="23"/>
    <s v="Boiler"/>
    <x v="0"/>
    <n v="1000"/>
    <x v="0"/>
    <x v="0"/>
    <n v="198"/>
    <n v="73.478894472361006"/>
    <x v="1415"/>
  </r>
  <r>
    <x v="2"/>
    <x v="2"/>
    <x v="14"/>
    <x v="1385"/>
    <d v="2016-03-22T14:58:00"/>
    <x v="7"/>
    <x v="209"/>
    <s v="Boiler"/>
    <x v="0"/>
    <n v="1000"/>
    <x v="0"/>
    <x v="0"/>
    <n v="577"/>
    <n v="46.95"/>
    <x v="1416"/>
  </r>
  <r>
    <x v="6"/>
    <x v="6"/>
    <x v="18"/>
    <x v="1386"/>
    <d v="2016-03-26T14:43:00"/>
    <x v="3"/>
    <x v="21"/>
    <s v="Boiler"/>
    <x v="0"/>
    <n v="1000"/>
    <x v="0"/>
    <x v="0"/>
    <n v="1330.0000763358801"/>
    <n v="87.333333333333002"/>
    <x v="1417"/>
  </r>
  <r>
    <x v="2"/>
    <x v="2"/>
    <x v="28"/>
    <x v="1387"/>
    <d v="2016-03-29T04:00:00"/>
    <x v="3"/>
    <x v="236"/>
    <s v="Boiler"/>
    <x v="0"/>
    <n v="1000"/>
    <x v="0"/>
    <x v="0"/>
    <n v="577.00003269042202"/>
    <n v="101.966666666667"/>
    <x v="1418"/>
  </r>
  <r>
    <x v="4"/>
    <x v="4"/>
    <x v="7"/>
    <x v="1388"/>
    <d v="2016-03-29T22:40:00"/>
    <x v="3"/>
    <x v="195"/>
    <s v="Boiler"/>
    <x v="0"/>
    <n v="1000"/>
    <x v="0"/>
    <x v="0"/>
    <n v="200"/>
    <n v="104"/>
    <x v="1419"/>
  </r>
  <r>
    <x v="4"/>
    <x v="4"/>
    <x v="7"/>
    <x v="1389"/>
    <d v="2016-03-30T02:29:00"/>
    <x v="7"/>
    <x v="23"/>
    <s v="Boiler"/>
    <x v="0"/>
    <n v="1000"/>
    <x v="0"/>
    <x v="0"/>
    <n v="200.00174672489101"/>
    <n v="3.8166666666659999"/>
    <x v="1420"/>
  </r>
  <r>
    <x v="2"/>
    <x v="2"/>
    <x v="28"/>
    <x v="1390"/>
    <d v="2016-03-30T13:18:00"/>
    <x v="7"/>
    <x v="30"/>
    <s v="Boiler"/>
    <x v="0"/>
    <n v="1000"/>
    <x v="0"/>
    <x v="0"/>
    <n v="577"/>
    <n v="33.299999999999997"/>
    <x v="1421"/>
  </r>
  <r>
    <x v="5"/>
    <x v="5"/>
    <x v="10"/>
    <x v="1391"/>
    <d v="2016-03-30T14:51:00"/>
    <x v="1"/>
    <x v="108"/>
    <s v="Boiler"/>
    <x v="0"/>
    <n v="1000"/>
    <x v="0"/>
    <x v="0"/>
    <n v="198"/>
    <n v="89.597487437184995"/>
    <x v="1422"/>
  </r>
  <r>
    <x v="2"/>
    <x v="2"/>
    <x v="28"/>
    <x v="1392"/>
    <d v="2016-03-31T13:45:00"/>
    <x v="5"/>
    <x v="148"/>
    <s v="Boiler"/>
    <x v="0"/>
    <n v="1000"/>
    <x v="0"/>
    <x v="0"/>
    <n v="77.000956937799003"/>
    <n v="0.4648469093"/>
    <x v="1423"/>
  </r>
  <r>
    <x v="2"/>
    <x v="2"/>
    <x v="28"/>
    <x v="1393"/>
    <d v="2016-04-01T01:49:00"/>
    <x v="5"/>
    <x v="32"/>
    <s v="Boiler"/>
    <x v="0"/>
    <n v="1000"/>
    <x v="0"/>
    <x v="0"/>
    <n v="277.00027624309399"/>
    <n v="5.7928365106869997"/>
    <x v="1424"/>
  </r>
  <r>
    <x v="5"/>
    <x v="5"/>
    <x v="10"/>
    <x v="1394"/>
    <d v="2016-04-01T07:13:00"/>
    <x v="0"/>
    <x v="196"/>
    <s v="Boiler"/>
    <x v="0"/>
    <n v="1000"/>
    <x v="0"/>
    <x v="0"/>
    <n v="198"/>
    <n v="40.163819095477002"/>
    <x v="201"/>
  </r>
  <r>
    <x v="2"/>
    <x v="2"/>
    <x v="28"/>
    <x v="1395"/>
    <d v="2016-04-03T21:25:00"/>
    <x v="0"/>
    <x v="196"/>
    <s v="Boiler"/>
    <x v="0"/>
    <n v="1000"/>
    <x v="0"/>
    <x v="0"/>
    <n v="577"/>
    <n v="67.599999999999994"/>
    <x v="1425"/>
  </r>
  <r>
    <x v="7"/>
    <x v="24"/>
    <x v="52"/>
    <x v="1396"/>
    <d v="2016-04-14T23:00:00"/>
    <x v="2"/>
    <x v="43"/>
    <s v="Boiler"/>
    <x v="0"/>
    <n v="1060"/>
    <x v="5"/>
    <x v="0"/>
    <n v="595"/>
    <n v="70.3"/>
    <x v="1426"/>
  </r>
  <r>
    <x v="2"/>
    <x v="2"/>
    <x v="30"/>
    <x v="1397"/>
    <d v="2016-04-17T07:02:00"/>
    <x v="0"/>
    <x v="45"/>
    <s v="Boiler"/>
    <x v="0"/>
    <n v="1000"/>
    <x v="0"/>
    <x v="1"/>
    <n v="572.70004338394801"/>
    <n v="114.39111785095299"/>
    <x v="1427"/>
  </r>
  <r>
    <x v="4"/>
    <x v="4"/>
    <x v="53"/>
    <x v="1398"/>
    <d v="2016-04-19T13:31:00"/>
    <x v="0"/>
    <x v="193"/>
    <s v="Boiler"/>
    <x v="0"/>
    <n v="1000"/>
    <x v="0"/>
    <x v="0"/>
    <n v="199.00016109544899"/>
    <n v="41.176416666666"/>
    <x v="1428"/>
  </r>
  <r>
    <x v="4"/>
    <x v="4"/>
    <x v="7"/>
    <x v="1399"/>
    <d v="2016-04-20T09:43:00"/>
    <x v="0"/>
    <x v="20"/>
    <s v="Boiler"/>
    <x v="0"/>
    <n v="1000"/>
    <x v="0"/>
    <x v="0"/>
    <n v="199"/>
    <n v="48.854500000000002"/>
    <x v="1429"/>
  </r>
  <r>
    <x v="7"/>
    <x v="18"/>
    <x v="27"/>
    <x v="1400"/>
    <d v="2016-04-21T03:07:00"/>
    <x v="5"/>
    <x v="43"/>
    <s v="Boiler"/>
    <x v="0"/>
    <n v="1050"/>
    <x v="2"/>
    <x v="1"/>
    <n v="549.99622641509404"/>
    <n v="0.35987654320899998"/>
    <x v="1430"/>
  </r>
  <r>
    <x v="5"/>
    <x v="5"/>
    <x v="6"/>
    <x v="1401"/>
    <d v="2016-04-25T21:03:00"/>
    <x v="3"/>
    <x v="29"/>
    <s v="Boiler"/>
    <x v="0"/>
    <n v="1060"/>
    <x v="5"/>
    <x v="0"/>
    <n v="198"/>
    <n v="71.638190954772995"/>
    <x v="1431"/>
  </r>
  <r>
    <x v="0"/>
    <x v="19"/>
    <x v="35"/>
    <x v="1402"/>
    <d v="2016-04-28T20:15:00"/>
    <x v="0"/>
    <x v="26"/>
    <s v="Boiler"/>
    <x v="0"/>
    <n v="1000"/>
    <x v="0"/>
    <x v="0"/>
    <n v="365.00004225649701"/>
    <n v="78.883333333332999"/>
    <x v="1432"/>
  </r>
  <r>
    <x v="12"/>
    <x v="36"/>
    <x v="85"/>
    <x v="1403"/>
    <d v="2016-05-02T16:00:00"/>
    <x v="3"/>
    <x v="11"/>
    <s v="Boiler"/>
    <x v="0"/>
    <n v="1090"/>
    <x v="7"/>
    <x v="0"/>
    <n v="75"/>
    <n v="10"/>
    <x v="1433"/>
  </r>
  <r>
    <x v="5"/>
    <x v="5"/>
    <x v="45"/>
    <x v="1404"/>
    <d v="2016-05-03T00:18:00"/>
    <x v="10"/>
    <x v="20"/>
    <s v="Boiler"/>
    <x v="0"/>
    <n v="1080"/>
    <x v="4"/>
    <x v="0"/>
    <n v="197.000004876265"/>
    <n v="676.71314907872602"/>
    <x v="1434"/>
  </r>
  <r>
    <x v="7"/>
    <x v="18"/>
    <x v="27"/>
    <x v="1405"/>
    <d v="2016-05-05T00:59:00"/>
    <x v="0"/>
    <x v="197"/>
    <s v="Boiler"/>
    <x v="0"/>
    <n v="1050"/>
    <x v="2"/>
    <x v="1"/>
    <n v="1350"/>
    <n v="102.833333333333"/>
    <x v="1435"/>
  </r>
  <r>
    <x v="5"/>
    <x v="5"/>
    <x v="6"/>
    <x v="1406"/>
    <d v="2016-05-06T10:34:00"/>
    <x v="7"/>
    <x v="16"/>
    <s v="Boiler"/>
    <x v="0"/>
    <n v="1060"/>
    <x v="5"/>
    <x v="0"/>
    <n v="198"/>
    <n v="252.24271356783899"/>
    <x v="1436"/>
  </r>
  <r>
    <x v="7"/>
    <x v="24"/>
    <x v="52"/>
    <x v="1407"/>
    <d v="2016-05-10T15:00:00"/>
    <x v="0"/>
    <x v="236"/>
    <s v="Boiler"/>
    <x v="0"/>
    <n v="1040"/>
    <x v="11"/>
    <x v="0"/>
    <n v="595"/>
    <n v="129.4"/>
    <x v="1437"/>
  </r>
  <r>
    <x v="5"/>
    <x v="5"/>
    <x v="36"/>
    <x v="1408"/>
    <d v="2016-05-11T09:08:00"/>
    <x v="0"/>
    <x v="23"/>
    <s v="Boiler"/>
    <x v="0"/>
    <n v="1000"/>
    <x v="0"/>
    <x v="0"/>
    <n v="195"/>
    <n v="34.443467336683"/>
    <x v="1438"/>
  </r>
  <r>
    <x v="5"/>
    <x v="5"/>
    <x v="36"/>
    <x v="1409"/>
    <d v="2016-05-18T01:56:00"/>
    <x v="0"/>
    <x v="20"/>
    <s v="Boiler"/>
    <x v="0"/>
    <n v="1020"/>
    <x v="3"/>
    <x v="0"/>
    <n v="195"/>
    <n v="70.095477386933993"/>
    <x v="1439"/>
  </r>
  <r>
    <x v="9"/>
    <x v="15"/>
    <x v="78"/>
    <x v="1410"/>
    <d v="2016-05-25T10:55:00"/>
    <x v="0"/>
    <x v="201"/>
    <s v="Boiler"/>
    <x v="0"/>
    <n v="1090"/>
    <x v="7"/>
    <x v="0"/>
    <n v="790.00004032258005"/>
    <n v="82.666666666666003"/>
    <x v="1440"/>
  </r>
  <r>
    <x v="7"/>
    <x v="18"/>
    <x v="37"/>
    <x v="1411"/>
    <d v="2016-05-26T11:15:00"/>
    <x v="0"/>
    <x v="52"/>
    <s v="Boiler"/>
    <x v="0"/>
    <n v="1050"/>
    <x v="2"/>
    <x v="1"/>
    <n v="1320"/>
    <n v="57.133333333332999"/>
    <x v="1441"/>
  </r>
  <r>
    <x v="6"/>
    <x v="22"/>
    <x v="46"/>
    <x v="1412"/>
    <d v="2016-05-27T06:00:00"/>
    <x v="0"/>
    <x v="15"/>
    <s v="Boiler"/>
    <x v="0"/>
    <n v="1000"/>
    <x v="0"/>
    <x v="0"/>
    <n v="1320"/>
    <n v="80.683333333332996"/>
    <x v="1442"/>
  </r>
  <r>
    <x v="9"/>
    <x v="15"/>
    <x v="22"/>
    <x v="1413"/>
    <d v="2016-05-27T23:00:00"/>
    <x v="3"/>
    <x v="79"/>
    <s v="Boiler"/>
    <x v="0"/>
    <n v="1060"/>
    <x v="5"/>
    <x v="0"/>
    <n v="770.000017494752"/>
    <n v="190.53333333333299"/>
    <x v="1443"/>
  </r>
  <r>
    <x v="7"/>
    <x v="11"/>
    <x v="77"/>
    <x v="1414"/>
    <d v="2016-05-31T15:33:00"/>
    <x v="3"/>
    <x v="7"/>
    <s v="Boiler"/>
    <x v="0"/>
    <n v="1000"/>
    <x v="0"/>
    <x v="1"/>
    <n v="410"/>
    <n v="57.55"/>
    <x v="1444"/>
  </r>
  <r>
    <x v="5"/>
    <x v="5"/>
    <x v="10"/>
    <x v="1415"/>
    <d v="2016-06-03T19:18:00"/>
    <x v="0"/>
    <x v="59"/>
    <s v="Boiler"/>
    <x v="0"/>
    <n v="1060"/>
    <x v="5"/>
    <x v="0"/>
    <n v="192"/>
    <n v="43.690452261306"/>
    <x v="1445"/>
  </r>
  <r>
    <x v="13"/>
    <x v="35"/>
    <x v="80"/>
    <x v="1416"/>
    <d v="2016-06-04T04:50:00"/>
    <x v="0"/>
    <x v="199"/>
    <s v="Boiler"/>
    <x v="0"/>
    <n v="1060"/>
    <x v="5"/>
    <x v="0"/>
    <n v="641.000129533679"/>
    <n v="51.466666666666001"/>
    <x v="1446"/>
  </r>
  <r>
    <x v="12"/>
    <x v="23"/>
    <x v="47"/>
    <x v="1417"/>
    <d v="2016-06-04T07:00:00"/>
    <x v="0"/>
    <x v="27"/>
    <s v="Boiler"/>
    <x v="0"/>
    <n v="1035"/>
    <x v="12"/>
    <x v="0"/>
    <n v="162"/>
    <n v="120.533333333333"/>
    <x v="1447"/>
  </r>
  <r>
    <x v="7"/>
    <x v="24"/>
    <x v="52"/>
    <x v="1418"/>
    <d v="2016-06-06T19:54:00"/>
    <x v="5"/>
    <x v="209"/>
    <s v="Boiler"/>
    <x v="0"/>
    <n v="1040"/>
    <x v="11"/>
    <x v="0"/>
    <n v="40"/>
    <n v="0.57815126050400001"/>
    <x v="1448"/>
  </r>
  <r>
    <x v="7"/>
    <x v="11"/>
    <x v="77"/>
    <x v="1419"/>
    <d v="2016-06-10T19:39:00"/>
    <x v="3"/>
    <x v="10"/>
    <s v="Boiler"/>
    <x v="0"/>
    <n v="1000"/>
    <x v="0"/>
    <x v="1"/>
    <n v="410"/>
    <n v="109.65"/>
    <x v="1449"/>
  </r>
  <r>
    <x v="2"/>
    <x v="2"/>
    <x v="30"/>
    <x v="1420"/>
    <d v="2016-06-12T16:11:00"/>
    <x v="0"/>
    <x v="189"/>
    <s v="Boiler"/>
    <x v="0"/>
    <n v="1080"/>
    <x v="4"/>
    <x v="1"/>
    <n v="577"/>
    <n v="45.5"/>
    <x v="1450"/>
  </r>
  <r>
    <x v="4"/>
    <x v="4"/>
    <x v="63"/>
    <x v="1421"/>
    <d v="2016-06-13T17:05:00"/>
    <x v="0"/>
    <x v="43"/>
    <s v="Boiler"/>
    <x v="0"/>
    <n v="1000"/>
    <x v="0"/>
    <x v="0"/>
    <n v="195.99996598060901"/>
    <n v="96.023666666666003"/>
    <x v="1451"/>
  </r>
  <r>
    <x v="7"/>
    <x v="24"/>
    <x v="52"/>
    <x v="1422"/>
    <d v="2016-06-14T15:20:00"/>
    <x v="1"/>
    <x v="61"/>
    <s v="Boiler"/>
    <x v="0"/>
    <n v="1040"/>
    <x v="11"/>
    <x v="0"/>
    <n v="590.00001778410103"/>
    <n v="185.858263305322"/>
    <x v="1452"/>
  </r>
  <r>
    <x v="4"/>
    <x v="4"/>
    <x v="53"/>
    <x v="1423"/>
    <d v="2016-06-19T02:10:00"/>
    <x v="0"/>
    <x v="198"/>
    <s v="Boiler"/>
    <x v="0"/>
    <n v="1000"/>
    <x v="0"/>
    <x v="0"/>
    <n v="196.00003583587201"/>
    <n v="91.156333333332995"/>
    <x v="1453"/>
  </r>
  <r>
    <x v="2"/>
    <x v="2"/>
    <x v="28"/>
    <x v="1424"/>
    <d v="2016-06-19T12:29:00"/>
    <x v="0"/>
    <x v="189"/>
    <s v="Boiler"/>
    <x v="0"/>
    <n v="1000"/>
    <x v="0"/>
    <x v="0"/>
    <n v="576.99997902684595"/>
    <n v="317.86666666666702"/>
    <x v="1454"/>
  </r>
  <r>
    <x v="5"/>
    <x v="5"/>
    <x v="10"/>
    <x v="1425"/>
    <d v="2016-06-19T21:12:00"/>
    <x v="0"/>
    <x v="41"/>
    <s v="Boiler"/>
    <x v="0"/>
    <n v="1000"/>
    <x v="0"/>
    <x v="0"/>
    <n v="192"/>
    <n v="46.086432160804002"/>
    <x v="1455"/>
  </r>
  <r>
    <x v="13"/>
    <x v="35"/>
    <x v="80"/>
    <x v="1426"/>
    <d v="2016-06-20T13:12:00"/>
    <x v="0"/>
    <x v="197"/>
    <s v="Boiler"/>
    <x v="0"/>
    <n v="1090"/>
    <x v="7"/>
    <x v="0"/>
    <n v="640.99991617770297"/>
    <n v="39.766666666665998"/>
    <x v="1456"/>
  </r>
  <r>
    <x v="2"/>
    <x v="2"/>
    <x v="2"/>
    <x v="1427"/>
    <d v="2016-06-21T19:45:00"/>
    <x v="0"/>
    <x v="71"/>
    <s v="Boiler"/>
    <x v="0"/>
    <n v="1000"/>
    <x v="0"/>
    <x v="0"/>
    <n v="573.6"/>
    <n v="369.60915077989603"/>
    <x v="1457"/>
  </r>
  <r>
    <x v="4"/>
    <x v="4"/>
    <x v="21"/>
    <x v="1428"/>
    <d v="2016-06-21T20:25:00"/>
    <x v="0"/>
    <x v="108"/>
    <s v="Boiler"/>
    <x v="0"/>
    <n v="1000"/>
    <x v="0"/>
    <x v="0"/>
    <n v="196"/>
    <n v="101.185"/>
    <x v="1458"/>
  </r>
  <r>
    <x v="5"/>
    <x v="5"/>
    <x v="10"/>
    <x v="1429"/>
    <d v="2016-07-01T07:46:00"/>
    <x v="0"/>
    <x v="88"/>
    <s v="Boiler"/>
    <x v="0"/>
    <n v="1060"/>
    <x v="5"/>
    <x v="0"/>
    <n v="192"/>
    <n v="55.815075376884003"/>
    <x v="1459"/>
  </r>
  <r>
    <x v="2"/>
    <x v="2"/>
    <x v="30"/>
    <x v="1430"/>
    <d v="2016-07-01T13:31:00"/>
    <x v="0"/>
    <x v="124"/>
    <s v="Boiler"/>
    <x v="0"/>
    <n v="1000"/>
    <x v="0"/>
    <x v="1"/>
    <n v="577.00001804077203"/>
    <n v="184.76666666666699"/>
    <x v="1460"/>
  </r>
  <r>
    <x v="7"/>
    <x v="18"/>
    <x v="37"/>
    <x v="1431"/>
    <d v="2016-07-01T21:12:00"/>
    <x v="3"/>
    <x v="98"/>
    <s v="Boiler"/>
    <x v="0"/>
    <n v="1000"/>
    <x v="0"/>
    <x v="1"/>
    <n v="1315"/>
    <n v="68.639015151514997"/>
    <x v="1461"/>
  </r>
  <r>
    <x v="0"/>
    <x v="8"/>
    <x v="11"/>
    <x v="1432"/>
    <d v="2016-07-02T08:30:00"/>
    <x v="2"/>
    <x v="148"/>
    <s v="Boiler"/>
    <x v="0"/>
    <n v="1000"/>
    <x v="0"/>
    <x v="0"/>
    <n v="517.00006036824595"/>
    <n v="55.216666666666001"/>
    <x v="1462"/>
  </r>
  <r>
    <x v="7"/>
    <x v="24"/>
    <x v="97"/>
    <x v="1433"/>
    <d v="2016-07-02T16:25:00"/>
    <x v="3"/>
    <x v="53"/>
    <s v="Boiler"/>
    <x v="0"/>
    <n v="1000"/>
    <x v="0"/>
    <x v="1"/>
    <n v="619.99994672349499"/>
    <n v="62.566666666666002"/>
    <x v="1463"/>
  </r>
  <r>
    <x v="7"/>
    <x v="11"/>
    <x v="77"/>
    <x v="1434"/>
    <d v="2016-07-03T21:28:00"/>
    <x v="1"/>
    <x v="15"/>
    <s v="Boiler"/>
    <x v="0"/>
    <n v="1090"/>
    <x v="7"/>
    <x v="1"/>
    <n v="404.99999999999898"/>
    <n v="15.969512195121"/>
    <x v="1464"/>
  </r>
  <r>
    <x v="5"/>
    <x v="5"/>
    <x v="36"/>
    <x v="1435"/>
    <d v="2016-07-04T07:26:00"/>
    <x v="0"/>
    <x v="229"/>
    <s v="Boiler"/>
    <x v="0"/>
    <n v="1000"/>
    <x v="0"/>
    <x v="0"/>
    <n v="189.99995056846299"/>
    <n v="64.383584589614003"/>
    <x v="1465"/>
  </r>
  <r>
    <x v="4"/>
    <x v="4"/>
    <x v="63"/>
    <x v="1436"/>
    <d v="2016-07-08T15:25:00"/>
    <x v="0"/>
    <x v="229"/>
    <s v="Boiler"/>
    <x v="0"/>
    <n v="1060"/>
    <x v="5"/>
    <x v="0"/>
    <n v="193.00004840271001"/>
    <n v="66.456333333333006"/>
    <x v="1466"/>
  </r>
  <r>
    <x v="0"/>
    <x v="27"/>
    <x v="66"/>
    <x v="1437"/>
    <d v="2016-07-09T18:00:00"/>
    <x v="0"/>
    <x v="34"/>
    <s v="Boiler"/>
    <x v="0"/>
    <n v="1080"/>
    <x v="4"/>
    <x v="0"/>
    <n v="108"/>
    <n v="8.3833333333330007"/>
    <x v="1467"/>
  </r>
  <r>
    <x v="2"/>
    <x v="2"/>
    <x v="14"/>
    <x v="1438"/>
    <d v="2016-07-11T07:00:00"/>
    <x v="0"/>
    <x v="151"/>
    <s v="Boiler"/>
    <x v="0"/>
    <n v="1000"/>
    <x v="0"/>
    <x v="0"/>
    <n v="577.00003156067498"/>
    <n v="105.616666666667"/>
    <x v="1468"/>
  </r>
  <r>
    <x v="3"/>
    <x v="3"/>
    <x v="3"/>
    <x v="1439"/>
    <d v="2016-07-21T01:14:00"/>
    <x v="0"/>
    <x v="27"/>
    <s v="Boiler"/>
    <x v="0"/>
    <n v="1000"/>
    <x v="0"/>
    <x v="1"/>
    <n v="1299.99993429698"/>
    <n v="50.733333333333"/>
    <x v="1469"/>
  </r>
  <r>
    <x v="7"/>
    <x v="24"/>
    <x v="52"/>
    <x v="1440"/>
    <d v="2016-07-21T02:02:00"/>
    <x v="0"/>
    <x v="212"/>
    <s v="Boiler"/>
    <x v="0"/>
    <n v="1080"/>
    <x v="4"/>
    <x v="0"/>
    <n v="585"/>
    <n v="64.333613445378006"/>
    <x v="1470"/>
  </r>
  <r>
    <x v="7"/>
    <x v="18"/>
    <x v="37"/>
    <x v="1441"/>
    <d v="2016-07-21T07:14:00"/>
    <x v="0"/>
    <x v="57"/>
    <s v="Boiler"/>
    <x v="0"/>
    <n v="1050"/>
    <x v="2"/>
    <x v="1"/>
    <n v="1314.9999397045499"/>
    <n v="55.073926767675999"/>
    <x v="1471"/>
  </r>
  <r>
    <x v="4"/>
    <x v="4"/>
    <x v="21"/>
    <x v="1442"/>
    <d v="2016-07-21T17:12:00"/>
    <x v="0"/>
    <x v="52"/>
    <s v="Boiler"/>
    <x v="0"/>
    <n v="1000"/>
    <x v="0"/>
    <x v="0"/>
    <n v="192.99997951659199"/>
    <n v="157.03766666666701"/>
    <x v="1472"/>
  </r>
  <r>
    <x v="9"/>
    <x v="15"/>
    <x v="22"/>
    <x v="1443"/>
    <d v="2016-07-23T09:00:00"/>
    <x v="0"/>
    <x v="276"/>
    <s v="Boiler"/>
    <x v="0"/>
    <n v="1080"/>
    <x v="4"/>
    <x v="0"/>
    <n v="769.99998479087401"/>
    <n v="219.166666666667"/>
    <x v="1473"/>
  </r>
  <r>
    <x v="12"/>
    <x v="31"/>
    <x v="81"/>
    <x v="1444"/>
    <d v="2016-07-29T21:37:00"/>
    <x v="0"/>
    <x v="24"/>
    <s v="Heat Recovery Steam Generator (HRSG)"/>
    <x v="1"/>
    <n v="6012"/>
    <x v="16"/>
    <x v="0"/>
    <n v="65"/>
    <n v="26.203125"/>
    <x v="30"/>
  </r>
  <r>
    <x v="12"/>
    <x v="31"/>
    <x v="81"/>
    <x v="1444"/>
    <d v="2016-07-29T21:37:00"/>
    <x v="0"/>
    <x v="132"/>
    <s v="HRSG Boiler"/>
    <x v="1"/>
    <n v="6012"/>
    <x v="16"/>
    <x v="0"/>
    <n v="65"/>
    <n v="26.203125"/>
    <x v="1474"/>
  </r>
  <r>
    <x v="12"/>
    <x v="31"/>
    <x v="70"/>
    <x v="1444"/>
    <d v="2016-07-29T21:37:00"/>
    <x v="5"/>
    <x v="24"/>
    <s v="HRSG Boiler"/>
    <x v="1"/>
    <n v="6012"/>
    <x v="16"/>
    <x v="0"/>
    <n v="49"/>
    <n v="15.8025"/>
    <x v="30"/>
  </r>
  <r>
    <x v="12"/>
    <x v="31"/>
    <x v="70"/>
    <x v="1444"/>
    <d v="2016-07-29T21:37:00"/>
    <x v="5"/>
    <x v="28"/>
    <s v="Heat Recovery Steam Generator (HRSG)"/>
    <x v="1"/>
    <n v="6012"/>
    <x v="16"/>
    <x v="0"/>
    <n v="49"/>
    <n v="15.8025"/>
    <x v="1475"/>
  </r>
  <r>
    <x v="0"/>
    <x v="8"/>
    <x v="11"/>
    <x v="1445"/>
    <d v="2016-07-31T12:30:00"/>
    <x v="3"/>
    <x v="59"/>
    <s v="Boiler"/>
    <x v="0"/>
    <n v="1000"/>
    <x v="0"/>
    <x v="0"/>
    <n v="516.99990566037798"/>
    <n v="35.333333333333002"/>
    <x v="1476"/>
  </r>
  <r>
    <x v="4"/>
    <x v="4"/>
    <x v="63"/>
    <x v="1446"/>
    <d v="2016-08-02T07:02:00"/>
    <x v="0"/>
    <x v="113"/>
    <s v="Boiler"/>
    <x v="0"/>
    <n v="1050"/>
    <x v="2"/>
    <x v="0"/>
    <n v="192.999943510804"/>
    <n v="113.886083333333"/>
    <x v="1477"/>
  </r>
  <r>
    <x v="2"/>
    <x v="2"/>
    <x v="28"/>
    <x v="1447"/>
    <d v="2016-08-02T08:28:00"/>
    <x v="0"/>
    <x v="80"/>
    <s v="Boiler"/>
    <x v="0"/>
    <n v="1000"/>
    <x v="0"/>
    <x v="0"/>
    <n v="577"/>
    <n v="159.85"/>
    <x v="1478"/>
  </r>
  <r>
    <x v="6"/>
    <x v="6"/>
    <x v="67"/>
    <x v="1448"/>
    <d v="2016-08-05T15:17:00"/>
    <x v="0"/>
    <x v="243"/>
    <s v="Boiler"/>
    <x v="0"/>
    <n v="1070"/>
    <x v="14"/>
    <x v="0"/>
    <n v="800.00010293360799"/>
    <n v="64.766666666665998"/>
    <x v="1479"/>
  </r>
  <r>
    <x v="7"/>
    <x v="24"/>
    <x v="52"/>
    <x v="1449"/>
    <d v="2016-08-12T15:00:00"/>
    <x v="0"/>
    <x v="87"/>
    <s v="Boiler"/>
    <x v="0"/>
    <n v="1080"/>
    <x v="4"/>
    <x v="0"/>
    <n v="585"/>
    <n v="90.535714285713993"/>
    <x v="1480"/>
  </r>
  <r>
    <x v="0"/>
    <x v="0"/>
    <x v="0"/>
    <x v="1450"/>
    <d v="2016-08-14T09:30:00"/>
    <x v="0"/>
    <x v="109"/>
    <s v="Boiler"/>
    <x v="0"/>
    <n v="1000"/>
    <x v="0"/>
    <x v="0"/>
    <n v="675"/>
    <n v="69.216666666666001"/>
    <x v="1481"/>
  </r>
  <r>
    <x v="4"/>
    <x v="4"/>
    <x v="63"/>
    <x v="1451"/>
    <d v="2016-08-15T20:40:00"/>
    <x v="3"/>
    <x v="22"/>
    <s v="Boiler"/>
    <x v="0"/>
    <n v="1000"/>
    <x v="0"/>
    <x v="0"/>
    <n v="193.00004664179099"/>
    <n v="68.965333333333007"/>
    <x v="1482"/>
  </r>
  <r>
    <x v="4"/>
    <x v="4"/>
    <x v="21"/>
    <x v="1452"/>
    <d v="2016-08-20T00:21:00"/>
    <x v="0"/>
    <x v="113"/>
    <s v="Boiler"/>
    <x v="0"/>
    <n v="1000"/>
    <x v="0"/>
    <x v="0"/>
    <n v="193.00009478672999"/>
    <n v="33.935833333333001"/>
    <x v="1483"/>
  </r>
  <r>
    <x v="9"/>
    <x v="15"/>
    <x v="22"/>
    <x v="1453"/>
    <d v="2016-08-20T12:25:00"/>
    <x v="0"/>
    <x v="89"/>
    <s v="Boiler"/>
    <x v="0"/>
    <n v="1080"/>
    <x v="4"/>
    <x v="0"/>
    <n v="769.99993258048198"/>
    <n v="98.883333333332999"/>
    <x v="1484"/>
  </r>
  <r>
    <x v="6"/>
    <x v="6"/>
    <x v="18"/>
    <x v="1454"/>
    <d v="2016-08-20T23:25:00"/>
    <x v="3"/>
    <x v="61"/>
    <s v="Boiler"/>
    <x v="0"/>
    <n v="1000"/>
    <x v="0"/>
    <x v="0"/>
    <n v="1330.0000467891"/>
    <n v="142.48333333333301"/>
    <x v="1485"/>
  </r>
  <r>
    <x v="7"/>
    <x v="24"/>
    <x v="49"/>
    <x v="1455"/>
    <d v="2016-08-22T19:00:00"/>
    <x v="3"/>
    <x v="46"/>
    <s v="Boiler"/>
    <x v="0"/>
    <n v="1080"/>
    <x v="4"/>
    <x v="1"/>
    <n v="585"/>
    <n v="64.857983193276993"/>
    <x v="1486"/>
  </r>
  <r>
    <x v="4"/>
    <x v="4"/>
    <x v="63"/>
    <x v="1456"/>
    <d v="2016-08-22T20:36:00"/>
    <x v="0"/>
    <x v="236"/>
    <s v="Boiler"/>
    <x v="0"/>
    <n v="1030"/>
    <x v="13"/>
    <x v="0"/>
    <n v="193"/>
    <n v="57.707000000000001"/>
    <x v="1487"/>
  </r>
  <r>
    <x v="6"/>
    <x v="7"/>
    <x v="9"/>
    <x v="1457"/>
    <d v="2016-08-24T20:18:00"/>
    <x v="0"/>
    <x v="19"/>
    <s v="Boiler"/>
    <x v="0"/>
    <n v="1000"/>
    <x v="0"/>
    <x v="0"/>
    <n v="229.99998978966701"/>
    <n v="326.46666666666698"/>
    <x v="1488"/>
  </r>
  <r>
    <x v="5"/>
    <x v="5"/>
    <x v="10"/>
    <x v="1458"/>
    <d v="2016-08-28T22:23:00"/>
    <x v="0"/>
    <x v="112"/>
    <s v="Boiler"/>
    <x v="0"/>
    <n v="1050"/>
    <x v="2"/>
    <x v="0"/>
    <n v="190"/>
    <n v="70.510050251256004"/>
    <x v="1489"/>
  </r>
  <r>
    <x v="9"/>
    <x v="15"/>
    <x v="78"/>
    <x v="1459"/>
    <d v="2016-09-07T16:00:00"/>
    <x v="0"/>
    <x v="238"/>
    <s v="Boiler"/>
    <x v="0"/>
    <n v="1080"/>
    <x v="4"/>
    <x v="0"/>
    <n v="790"/>
    <n v="200.55"/>
    <x v="1490"/>
  </r>
  <r>
    <x v="6"/>
    <x v="7"/>
    <x v="9"/>
    <x v="1460"/>
    <d v="2016-09-09T23:00:00"/>
    <x v="5"/>
    <x v="196"/>
    <s v="Boiler"/>
    <x v="0"/>
    <n v="1000"/>
    <x v="0"/>
    <x v="0"/>
    <n v="35.000095693779002"/>
    <n v="5.3007246376810002"/>
    <x v="1491"/>
  </r>
  <r>
    <x v="7"/>
    <x v="18"/>
    <x v="27"/>
    <x v="1461"/>
    <d v="2016-09-10T03:36:00"/>
    <x v="5"/>
    <x v="47"/>
    <s v="Boiler"/>
    <x v="0"/>
    <n v="1050"/>
    <x v="2"/>
    <x v="1"/>
    <n v="30"/>
    <n v="0.233703703703"/>
    <x v="1492"/>
  </r>
  <r>
    <x v="7"/>
    <x v="18"/>
    <x v="27"/>
    <x v="1462"/>
    <d v="2016-09-13T11:35:00"/>
    <x v="0"/>
    <x v="48"/>
    <s v="Boiler"/>
    <x v="0"/>
    <n v="1050"/>
    <x v="2"/>
    <x v="1"/>
    <n v="1350"/>
    <n v="79.983333333332993"/>
    <x v="1493"/>
  </r>
  <r>
    <x v="6"/>
    <x v="7"/>
    <x v="9"/>
    <x v="1463"/>
    <d v="2016-09-13T23:00:00"/>
    <x v="3"/>
    <x v="198"/>
    <s v="Boiler"/>
    <x v="0"/>
    <n v="1000"/>
    <x v="0"/>
    <x v="0"/>
    <n v="229.99996471418501"/>
    <n v="94.466666666666001"/>
    <x v="1494"/>
  </r>
  <r>
    <x v="0"/>
    <x v="19"/>
    <x v="40"/>
    <x v="1464"/>
    <d v="2016-09-14T23:00:00"/>
    <x v="0"/>
    <x v="25"/>
    <s v="Boiler"/>
    <x v="0"/>
    <n v="1000"/>
    <x v="0"/>
    <x v="0"/>
    <n v="168"/>
    <n v="223.36666666666699"/>
    <x v="1495"/>
  </r>
  <r>
    <x v="4"/>
    <x v="4"/>
    <x v="4"/>
    <x v="1465"/>
    <d v="2016-09-16T11:05:00"/>
    <x v="0"/>
    <x v="148"/>
    <s v="Boiler"/>
    <x v="0"/>
    <n v="1050"/>
    <x v="2"/>
    <x v="0"/>
    <n v="195"/>
    <n v="93.047499999999999"/>
    <x v="1496"/>
  </r>
  <r>
    <x v="6"/>
    <x v="6"/>
    <x v="67"/>
    <x v="1466"/>
    <d v="2016-09-19T11:00:00"/>
    <x v="2"/>
    <x v="216"/>
    <s v="Boiler"/>
    <x v="0"/>
    <n v="1000"/>
    <x v="0"/>
    <x v="0"/>
    <n v="799.99996892479805"/>
    <n v="107.26666666666701"/>
    <x v="1497"/>
  </r>
  <r>
    <x v="2"/>
    <x v="2"/>
    <x v="30"/>
    <x v="1467"/>
    <d v="2016-09-27T10:25:00"/>
    <x v="0"/>
    <x v="111"/>
    <s v="Boiler"/>
    <x v="0"/>
    <n v="1000"/>
    <x v="0"/>
    <x v="1"/>
    <n v="577.000068846815"/>
    <n v="48.416666666666003"/>
    <x v="1498"/>
  </r>
  <r>
    <x v="0"/>
    <x v="8"/>
    <x v="68"/>
    <x v="1468"/>
    <d v="2016-09-28T15:25:00"/>
    <x v="1"/>
    <x v="209"/>
    <s v="Boiler"/>
    <x v="0"/>
    <n v="1000"/>
    <x v="0"/>
    <x v="0"/>
    <n v="517.00006495615401"/>
    <n v="50.247569444443997"/>
    <x v="1499"/>
  </r>
  <r>
    <x v="2"/>
    <x v="2"/>
    <x v="28"/>
    <x v="1469"/>
    <d v="2016-10-03T04:00:00"/>
    <x v="3"/>
    <x v="89"/>
    <s v="Boiler"/>
    <x v="0"/>
    <n v="1000"/>
    <x v="0"/>
    <x v="0"/>
    <n v="576.99995725582403"/>
    <n v="77.983333333332993"/>
    <x v="1500"/>
  </r>
  <r>
    <x v="2"/>
    <x v="2"/>
    <x v="28"/>
    <x v="1470"/>
    <d v="2016-10-03T05:59:00"/>
    <x v="7"/>
    <x v="92"/>
    <s v="Boiler"/>
    <x v="0"/>
    <n v="1000"/>
    <x v="0"/>
    <x v="0"/>
    <n v="576.99831932773202"/>
    <n v="1.9833333333330001"/>
    <x v="1501"/>
  </r>
  <r>
    <x v="12"/>
    <x v="23"/>
    <x v="71"/>
    <x v="1471"/>
    <d v="2016-10-06T20:50:00"/>
    <x v="0"/>
    <x v="20"/>
    <s v="Boiler"/>
    <x v="0"/>
    <n v="1050"/>
    <x v="2"/>
    <x v="0"/>
    <n v="156.99991637047901"/>
    <n v="79.716666666666001"/>
    <x v="1502"/>
  </r>
  <r>
    <x v="2"/>
    <x v="2"/>
    <x v="30"/>
    <x v="1472"/>
    <d v="2016-10-07T05:02:00"/>
    <x v="0"/>
    <x v="125"/>
    <s v="Boiler"/>
    <x v="0"/>
    <n v="1080"/>
    <x v="4"/>
    <x v="1"/>
    <n v="576.99995883926704"/>
    <n v="80.983333333332993"/>
    <x v="1503"/>
  </r>
  <r>
    <x v="12"/>
    <x v="30"/>
    <x v="88"/>
    <x v="1473"/>
    <d v="2016-10-09T09:57:00"/>
    <x v="5"/>
    <x v="24"/>
    <s v="HRSG Boiler"/>
    <x v="1"/>
    <n v="6011"/>
    <x v="18"/>
    <x v="0"/>
    <n v="58"/>
    <n v="0.388028169014"/>
    <x v="30"/>
  </r>
  <r>
    <x v="12"/>
    <x v="30"/>
    <x v="88"/>
    <x v="1473"/>
    <d v="2016-10-09T09:57:00"/>
    <x v="5"/>
    <x v="196"/>
    <s v="Heat Recovery Steam Generator (HRSG)"/>
    <x v="1"/>
    <n v="6011"/>
    <x v="18"/>
    <x v="0"/>
    <n v="58"/>
    <n v="0.388028169014"/>
    <x v="1504"/>
  </r>
  <r>
    <x v="7"/>
    <x v="24"/>
    <x v="52"/>
    <x v="1474"/>
    <d v="2016-10-09T13:17:00"/>
    <x v="0"/>
    <x v="216"/>
    <s v="Boiler"/>
    <x v="0"/>
    <n v="1000"/>
    <x v="0"/>
    <x v="0"/>
    <n v="590.00007485030005"/>
    <n v="88.318207282912994"/>
    <x v="1505"/>
  </r>
  <r>
    <x v="12"/>
    <x v="30"/>
    <x v="92"/>
    <x v="1473"/>
    <d v="2016-10-11T20:19:00"/>
    <x v="0"/>
    <x v="24"/>
    <s v="HRSG Boiler"/>
    <x v="1"/>
    <n v="6011"/>
    <x v="18"/>
    <x v="0"/>
    <n v="150"/>
    <n v="53.924242424242003"/>
    <x v="30"/>
  </r>
  <r>
    <x v="12"/>
    <x v="30"/>
    <x v="92"/>
    <x v="1473"/>
    <d v="2016-10-11T20:19:00"/>
    <x v="0"/>
    <x v="226"/>
    <s v="Heat Recovery Steam Generator (HRSG)"/>
    <x v="1"/>
    <n v="6011"/>
    <x v="18"/>
    <x v="0"/>
    <n v="150"/>
    <n v="53.924242424242003"/>
    <x v="1506"/>
  </r>
  <r>
    <x v="12"/>
    <x v="30"/>
    <x v="87"/>
    <x v="1475"/>
    <d v="2016-10-11T20:19:00"/>
    <x v="1"/>
    <x v="24"/>
    <s v="HRSG Boiler"/>
    <x v="1"/>
    <n v="6011"/>
    <x v="18"/>
    <x v="0"/>
    <n v="150"/>
    <n v="53.136363636363001"/>
    <x v="30"/>
  </r>
  <r>
    <x v="12"/>
    <x v="30"/>
    <x v="87"/>
    <x v="1475"/>
    <d v="2016-10-11T20:19:00"/>
    <x v="1"/>
    <x v="148"/>
    <s v="Heat Recovery Steam Generator (HRSG)"/>
    <x v="1"/>
    <n v="6011"/>
    <x v="18"/>
    <x v="0"/>
    <n v="150"/>
    <n v="53.136363636363001"/>
    <x v="1507"/>
  </r>
  <r>
    <x v="12"/>
    <x v="30"/>
    <x v="88"/>
    <x v="1476"/>
    <d v="2016-10-11T20:19:00"/>
    <x v="1"/>
    <x v="24"/>
    <s v="HRSG Boiler"/>
    <x v="1"/>
    <n v="6011"/>
    <x v="18"/>
    <x v="0"/>
    <n v="138"/>
    <n v="56.722535211267001"/>
    <x v="30"/>
  </r>
  <r>
    <x v="12"/>
    <x v="30"/>
    <x v="88"/>
    <x v="1476"/>
    <d v="2016-10-11T20:19:00"/>
    <x v="1"/>
    <x v="215"/>
    <s v="Heat Recovery Steam Generator (HRSG)"/>
    <x v="1"/>
    <n v="6011"/>
    <x v="18"/>
    <x v="0"/>
    <n v="138"/>
    <n v="56.722535211267001"/>
    <x v="1508"/>
  </r>
  <r>
    <x v="7"/>
    <x v="24"/>
    <x v="52"/>
    <x v="1477"/>
    <d v="2016-10-17T20:40:00"/>
    <x v="3"/>
    <x v="218"/>
    <s v="Boiler"/>
    <x v="0"/>
    <n v="1000"/>
    <x v="0"/>
    <x v="0"/>
    <n v="589.99996656357098"/>
    <n v="197.707843137255"/>
    <x v="1509"/>
  </r>
  <r>
    <x v="6"/>
    <x v="6"/>
    <x v="18"/>
    <x v="1478"/>
    <d v="2016-10-27T14:23:00"/>
    <x v="0"/>
    <x v="55"/>
    <s v="Boiler"/>
    <x v="0"/>
    <n v="1000"/>
    <x v="0"/>
    <x v="0"/>
    <n v="1329.9999046483899"/>
    <n v="69.916666666666003"/>
    <x v="1510"/>
  </r>
  <r>
    <x v="0"/>
    <x v="38"/>
    <x v="101"/>
    <x v="1479"/>
    <d v="2016-11-04T01:30:00"/>
    <x v="0"/>
    <x v="15"/>
    <s v="Boiler"/>
    <x v="0"/>
    <n v="1020"/>
    <x v="3"/>
    <x v="0"/>
    <n v="649.999909090909"/>
    <n v="36.666666666666003"/>
    <x v="1511"/>
  </r>
  <r>
    <x v="2"/>
    <x v="2"/>
    <x v="14"/>
    <x v="1480"/>
    <d v="2016-11-07T21:03:00"/>
    <x v="0"/>
    <x v="200"/>
    <s v="Boiler"/>
    <x v="0"/>
    <n v="1000"/>
    <x v="0"/>
    <x v="0"/>
    <n v="577.00001854255504"/>
    <n v="179.76666666666699"/>
    <x v="1512"/>
  </r>
  <r>
    <x v="0"/>
    <x v="8"/>
    <x v="11"/>
    <x v="1481"/>
    <d v="2016-11-10T09:24:00"/>
    <x v="2"/>
    <x v="35"/>
    <s v="Boiler"/>
    <x v="0"/>
    <n v="1060"/>
    <x v="5"/>
    <x v="0"/>
    <n v="516.999894957984"/>
    <n v="31.733333333333"/>
    <x v="1513"/>
  </r>
  <r>
    <x v="5"/>
    <x v="5"/>
    <x v="10"/>
    <x v="1482"/>
    <d v="2016-11-15T09:26:00"/>
    <x v="0"/>
    <x v="156"/>
    <s v="Boiler"/>
    <x v="0"/>
    <n v="1060"/>
    <x v="5"/>
    <x v="0"/>
    <n v="197.00005709391999"/>
    <n v="57.796566164154001"/>
    <x v="1514"/>
  </r>
  <r>
    <x v="2"/>
    <x v="2"/>
    <x v="30"/>
    <x v="1483"/>
    <d v="2016-11-16T06:00:00"/>
    <x v="3"/>
    <x v="222"/>
    <s v="Boiler"/>
    <x v="0"/>
    <n v="1000"/>
    <x v="0"/>
    <x v="1"/>
    <n v="576.99997341486096"/>
    <n v="125.383333333333"/>
    <x v="1515"/>
  </r>
  <r>
    <x v="2"/>
    <x v="2"/>
    <x v="30"/>
    <x v="1484"/>
    <d v="2016-11-17T03:35:00"/>
    <x v="7"/>
    <x v="277"/>
    <s v="Boiler"/>
    <x v="0"/>
    <n v="1000"/>
    <x v="0"/>
    <x v="1"/>
    <n v="576.99984555984599"/>
    <n v="21.583333333333002"/>
    <x v="1516"/>
  </r>
  <r>
    <x v="2"/>
    <x v="2"/>
    <x v="30"/>
    <x v="1485"/>
    <d v="2016-11-19T12:02:00"/>
    <x v="0"/>
    <x v="101"/>
    <s v="Boiler"/>
    <x v="0"/>
    <n v="1000"/>
    <x v="0"/>
    <x v="1"/>
    <n v="577"/>
    <n v="50.2"/>
    <x v="125"/>
  </r>
  <r>
    <x v="5"/>
    <x v="5"/>
    <x v="38"/>
    <x v="1486"/>
    <d v="2016-11-24T23:27:00"/>
    <x v="0"/>
    <x v="57"/>
    <s v="Boiler"/>
    <x v="0"/>
    <n v="1000"/>
    <x v="0"/>
    <x v="0"/>
    <n v="197.00004561003399"/>
    <n v="72.348827470686004"/>
    <x v="1517"/>
  </r>
  <r>
    <x v="2"/>
    <x v="2"/>
    <x v="30"/>
    <x v="1487"/>
    <d v="2016-11-29T19:00:00"/>
    <x v="5"/>
    <x v="224"/>
    <s v="Boiler"/>
    <x v="0"/>
    <n v="1000"/>
    <x v="0"/>
    <x v="1"/>
    <n v="49"/>
    <n v="0.63691507798900004"/>
    <x v="1518"/>
  </r>
  <r>
    <x v="3"/>
    <x v="3"/>
    <x v="3"/>
    <x v="1488"/>
    <d v="2016-11-30T03:45:00"/>
    <x v="0"/>
    <x v="196"/>
    <s v="Boiler"/>
    <x v="0"/>
    <n v="1050"/>
    <x v="2"/>
    <x v="1"/>
    <n v="1299.9999454297399"/>
    <n v="61.083333333333002"/>
    <x v="1519"/>
  </r>
  <r>
    <x v="2"/>
    <x v="2"/>
    <x v="2"/>
    <x v="1489"/>
    <d v="2016-11-30T23:41:00"/>
    <x v="0"/>
    <x v="152"/>
    <s v="Boiler"/>
    <x v="0"/>
    <n v="1000"/>
    <x v="0"/>
    <x v="0"/>
    <n v="573.6"/>
    <n v="204.05712305026"/>
    <x v="1520"/>
  </r>
  <r>
    <x v="2"/>
    <x v="2"/>
    <x v="30"/>
    <x v="1490"/>
    <d v="2016-12-01T11:42:00"/>
    <x v="5"/>
    <x v="158"/>
    <s v="Boiler"/>
    <x v="0"/>
    <n v="1000"/>
    <x v="0"/>
    <x v="1"/>
    <n v="127"/>
    <n v="8.9582322357010007"/>
    <x v="1521"/>
  </r>
  <r>
    <x v="4"/>
    <x v="4"/>
    <x v="7"/>
    <x v="1491"/>
    <d v="2016-12-02T01:34:00"/>
    <x v="0"/>
    <x v="58"/>
    <s v="Boiler"/>
    <x v="0"/>
    <n v="1050"/>
    <x v="2"/>
    <x v="0"/>
    <n v="199"/>
    <n v="72.684749999999994"/>
    <x v="1522"/>
  </r>
  <r>
    <x v="2"/>
    <x v="2"/>
    <x v="30"/>
    <x v="1492"/>
    <d v="2016-12-06T20:49:00"/>
    <x v="0"/>
    <x v="214"/>
    <s v="Boiler"/>
    <x v="0"/>
    <n v="1000"/>
    <x v="0"/>
    <x v="1"/>
    <n v="577.00002581644503"/>
    <n v="129.11666666666699"/>
    <x v="1523"/>
  </r>
  <r>
    <x v="2"/>
    <x v="2"/>
    <x v="28"/>
    <x v="1493"/>
    <d v="2016-12-13T06:00:00"/>
    <x v="3"/>
    <x v="278"/>
    <s v="Boiler"/>
    <x v="0"/>
    <n v="1000"/>
    <x v="0"/>
    <x v="0"/>
    <n v="577.00003281916599"/>
    <n v="101.566666666667"/>
    <x v="1524"/>
  </r>
  <r>
    <x v="2"/>
    <x v="2"/>
    <x v="28"/>
    <x v="1494"/>
    <d v="2016-12-13T12:00:00"/>
    <x v="7"/>
    <x v="261"/>
    <s v="Boiler"/>
    <x v="0"/>
    <n v="1000"/>
    <x v="0"/>
    <x v="0"/>
    <n v="577"/>
    <n v="6"/>
    <x v="1525"/>
  </r>
  <r>
    <x v="6"/>
    <x v="22"/>
    <x v="46"/>
    <x v="1495"/>
    <d v="2016-12-14T16:00:00"/>
    <x v="2"/>
    <x v="148"/>
    <s v="Boiler"/>
    <x v="0"/>
    <n v="1050"/>
    <x v="2"/>
    <x v="0"/>
    <n v="1320"/>
    <n v="74.783333333333005"/>
    <x v="1526"/>
  </r>
  <r>
    <x v="7"/>
    <x v="24"/>
    <x v="97"/>
    <x v="1496"/>
    <d v="2016-12-14T21:58:00"/>
    <x v="1"/>
    <x v="110"/>
    <s v="Boiler"/>
    <x v="0"/>
    <n v="1000"/>
    <x v="0"/>
    <x v="1"/>
    <n v="619.99994432071196"/>
    <n v="59.866666666665999"/>
    <x v="1527"/>
  </r>
  <r>
    <x v="7"/>
    <x v="18"/>
    <x v="27"/>
    <x v="1497"/>
    <d v="2016-12-15T01:19:00"/>
    <x v="1"/>
    <x v="150"/>
    <s v="Boiler"/>
    <x v="0"/>
    <n v="1000"/>
    <x v="0"/>
    <x v="1"/>
    <n v="1350"/>
    <n v="59.416666666666003"/>
    <x v="1528"/>
  </r>
  <r>
    <x v="4"/>
    <x v="4"/>
    <x v="7"/>
    <x v="1498"/>
    <d v="2016-12-15T07:56:00"/>
    <x v="0"/>
    <x v="212"/>
    <s v="Boiler"/>
    <x v="0"/>
    <n v="1050"/>
    <x v="2"/>
    <x v="0"/>
    <n v="200.00009844942201"/>
    <n v="67.716666666666001"/>
    <x v="1529"/>
  </r>
  <r>
    <x v="2"/>
    <x v="2"/>
    <x v="28"/>
    <x v="1499"/>
    <d v="2016-12-15T12:03:00"/>
    <x v="0"/>
    <x v="279"/>
    <s v="Boiler"/>
    <x v="0"/>
    <n v="1000"/>
    <x v="0"/>
    <x v="0"/>
    <n v="577"/>
    <n v="48.05"/>
    <x v="1530"/>
  </r>
  <r>
    <x v="4"/>
    <x v="4"/>
    <x v="44"/>
    <x v="1500"/>
    <d v="2016-12-18T13:26:00"/>
    <x v="0"/>
    <x v="91"/>
    <s v="Boiler"/>
    <x v="0"/>
    <n v="1050"/>
    <x v="2"/>
    <x v="0"/>
    <n v="200.00014059754"/>
    <n v="47.416666666666003"/>
    <x v="1531"/>
  </r>
  <r>
    <x v="12"/>
    <x v="33"/>
    <x v="76"/>
    <x v="1501"/>
    <d v="2016-12-21T21:30:00"/>
    <x v="0"/>
    <x v="98"/>
    <s v="Boiler"/>
    <x v="0"/>
    <n v="1035"/>
    <x v="12"/>
    <x v="0"/>
    <n v="453.99987531172098"/>
    <n v="26.733333333333"/>
    <x v="1532"/>
  </r>
  <r>
    <x v="0"/>
    <x v="27"/>
    <x v="55"/>
    <x v="1502"/>
    <d v="2016-12-22T11:34:00"/>
    <x v="0"/>
    <x v="195"/>
    <s v="Boiler"/>
    <x v="0"/>
    <n v="1000"/>
    <x v="0"/>
    <x v="0"/>
    <n v="109.00000217004499"/>
    <n v="1536.06666666667"/>
    <x v="1533"/>
  </r>
  <r>
    <x v="3"/>
    <x v="3"/>
    <x v="3"/>
    <x v="1503"/>
    <d v="2016-12-23T10:19:00"/>
    <x v="3"/>
    <x v="59"/>
    <s v="Boiler"/>
    <x v="0"/>
    <n v="1000"/>
    <x v="0"/>
    <x v="1"/>
    <n v="1300"/>
    <n v="56.1"/>
    <x v="1534"/>
  </r>
  <r>
    <x v="2"/>
    <x v="2"/>
    <x v="28"/>
    <x v="1504"/>
    <d v="2016-12-23T22:00:00"/>
    <x v="0"/>
    <x v="280"/>
    <s v="Boiler"/>
    <x v="0"/>
    <n v="1000"/>
    <x v="0"/>
    <x v="0"/>
    <n v="577"/>
    <n v="151.94999999999999"/>
    <x v="1535"/>
  </r>
  <r>
    <x v="3"/>
    <x v="3"/>
    <x v="3"/>
    <x v="1505"/>
    <d v="2016-12-28T22:33:00"/>
    <x v="3"/>
    <x v="201"/>
    <s v="Boiler"/>
    <x v="0"/>
    <n v="1000"/>
    <x v="0"/>
    <x v="1"/>
    <n v="1300.0000473709099"/>
    <n v="70.366666666666006"/>
    <x v="1536"/>
  </r>
  <r>
    <x v="0"/>
    <x v="26"/>
    <x v="104"/>
    <x v="1506"/>
    <d v="2016-12-29T16:30:00"/>
    <x v="0"/>
    <x v="193"/>
    <s v="Boiler"/>
    <x v="0"/>
    <n v="1000"/>
    <x v="0"/>
    <x v="1"/>
    <n v="26"/>
    <n v="1326.25"/>
    <x v="1537"/>
  </r>
  <r>
    <x v="2"/>
    <x v="2"/>
    <x v="28"/>
    <x v="1507"/>
    <d v="2016-12-31T02:53:00"/>
    <x v="0"/>
    <x v="281"/>
    <s v="Boiler"/>
    <x v="0"/>
    <n v="1000"/>
    <x v="0"/>
    <x v="0"/>
    <n v="577"/>
    <n v="85.85"/>
    <x v="1538"/>
  </r>
  <r>
    <x v="7"/>
    <x v="18"/>
    <x v="37"/>
    <x v="1508"/>
    <d v="2017-01-05T00:18:00"/>
    <x v="2"/>
    <x v="2"/>
    <s v="Boiler"/>
    <x v="0"/>
    <n v="1000"/>
    <x v="0"/>
    <x v="1"/>
    <n v="1320"/>
    <n v="93.95"/>
    <x v="1539"/>
  </r>
  <r>
    <x v="5"/>
    <x v="5"/>
    <x v="45"/>
    <x v="1509"/>
    <d v="2017-01-18T09:35:00"/>
    <x v="0"/>
    <x v="59"/>
    <s v="Boiler"/>
    <x v="0"/>
    <n v="1000"/>
    <x v="0"/>
    <x v="0"/>
    <n v="198.99870967742001"/>
    <n v="2.583333333333"/>
    <x v="1540"/>
  </r>
  <r>
    <x v="7"/>
    <x v="17"/>
    <x v="95"/>
    <x v="1510"/>
    <d v="2017-01-19T09:45:00"/>
    <x v="3"/>
    <x v="24"/>
    <s v="HRSG Boiler"/>
    <x v="1"/>
    <n v="6010"/>
    <x v="17"/>
    <x v="1"/>
    <n v="168"/>
    <n v="126.677551020408"/>
    <x v="30"/>
  </r>
  <r>
    <x v="7"/>
    <x v="17"/>
    <x v="95"/>
    <x v="1510"/>
    <d v="2017-01-19T09:45:00"/>
    <x v="3"/>
    <x v="4"/>
    <s v="Heat Recovery Steam Generator (HRSG)"/>
    <x v="1"/>
    <n v="6010"/>
    <x v="17"/>
    <x v="1"/>
    <n v="168"/>
    <n v="126.677551020408"/>
    <x v="1541"/>
  </r>
  <r>
    <x v="7"/>
    <x v="17"/>
    <x v="94"/>
    <x v="1510"/>
    <d v="2017-01-19T09:45:00"/>
    <x v="3"/>
    <x v="24"/>
    <s v="HRSG Boiler"/>
    <x v="1"/>
    <n v="6010"/>
    <x v="17"/>
    <x v="1"/>
    <n v="255"/>
    <n v="129.82578740157501"/>
    <x v="30"/>
  </r>
  <r>
    <x v="7"/>
    <x v="17"/>
    <x v="94"/>
    <x v="1510"/>
    <d v="2017-01-19T09:45:00"/>
    <x v="3"/>
    <x v="11"/>
    <s v="Heat Recovery Steam Generator (HRSG)"/>
    <x v="1"/>
    <n v="6010"/>
    <x v="17"/>
    <x v="1"/>
    <n v="255"/>
    <n v="129.82578740157501"/>
    <x v="1542"/>
  </r>
  <r>
    <x v="4"/>
    <x v="4"/>
    <x v="53"/>
    <x v="1511"/>
    <d v="2017-01-20T02:31:00"/>
    <x v="0"/>
    <x v="4"/>
    <s v="Boiler"/>
    <x v="0"/>
    <n v="1060"/>
    <x v="5"/>
    <x v="0"/>
    <n v="200"/>
    <n v="50.15"/>
    <x v="1543"/>
  </r>
  <r>
    <x v="5"/>
    <x v="5"/>
    <x v="45"/>
    <x v="1512"/>
    <d v="2017-01-20T11:19:00"/>
    <x v="0"/>
    <x v="201"/>
    <s v="Boiler"/>
    <x v="0"/>
    <n v="1000"/>
    <x v="0"/>
    <x v="0"/>
    <n v="199"/>
    <n v="48"/>
    <x v="1544"/>
  </r>
  <r>
    <x v="3"/>
    <x v="3"/>
    <x v="3"/>
    <x v="1513"/>
    <d v="2017-01-24T23:43:00"/>
    <x v="3"/>
    <x v="6"/>
    <s v="Boiler"/>
    <x v="0"/>
    <n v="1050"/>
    <x v="2"/>
    <x v="1"/>
    <n v="1300.0001121705"/>
    <n v="29.716666666666001"/>
    <x v="1545"/>
  </r>
  <r>
    <x v="0"/>
    <x v="19"/>
    <x v="40"/>
    <x v="1514"/>
    <d v="2017-01-27T13:40:00"/>
    <x v="3"/>
    <x v="2"/>
    <s v="Boiler"/>
    <x v="0"/>
    <n v="1080"/>
    <x v="4"/>
    <x v="0"/>
    <n v="168"/>
    <n v="61.333333333333002"/>
    <x v="1546"/>
  </r>
  <r>
    <x v="6"/>
    <x v="22"/>
    <x v="46"/>
    <x v="1515"/>
    <d v="2017-01-28T05:09:00"/>
    <x v="3"/>
    <x v="3"/>
    <s v="Boiler"/>
    <x v="0"/>
    <n v="1000"/>
    <x v="0"/>
    <x v="0"/>
    <n v="1320"/>
    <n v="278.03333333333302"/>
    <x v="1547"/>
  </r>
  <r>
    <x v="5"/>
    <x v="5"/>
    <x v="45"/>
    <x v="1516"/>
    <d v="2017-02-05T23:00:00"/>
    <x v="4"/>
    <x v="5"/>
    <s v="Boiler"/>
    <x v="0"/>
    <n v="1000"/>
    <x v="0"/>
    <x v="0"/>
    <n v="37.4"/>
    <n v="1.315577889447"/>
    <x v="1548"/>
  </r>
  <r>
    <x v="5"/>
    <x v="5"/>
    <x v="45"/>
    <x v="1517"/>
    <d v="2017-02-08T21:19:00"/>
    <x v="0"/>
    <x v="88"/>
    <s v="Boiler"/>
    <x v="0"/>
    <n v="1020"/>
    <x v="3"/>
    <x v="0"/>
    <n v="199.00004781257499"/>
    <n v="69.716666666666001"/>
    <x v="1549"/>
  </r>
  <r>
    <x v="4"/>
    <x v="4"/>
    <x v="7"/>
    <x v="1518"/>
    <d v="2017-02-10T04:15:00"/>
    <x v="0"/>
    <x v="27"/>
    <s v="Boiler"/>
    <x v="0"/>
    <n v="1020"/>
    <x v="3"/>
    <x v="0"/>
    <n v="200"/>
    <n v="55.25"/>
    <x v="1550"/>
  </r>
  <r>
    <x v="6"/>
    <x v="22"/>
    <x v="46"/>
    <x v="1519"/>
    <d v="2017-02-23T03:02:00"/>
    <x v="0"/>
    <x v="9"/>
    <s v="Boiler"/>
    <x v="0"/>
    <n v="1000"/>
    <x v="0"/>
    <x v="0"/>
    <n v="1320"/>
    <n v="98.666666666666003"/>
    <x v="1551"/>
  </r>
  <r>
    <x v="2"/>
    <x v="2"/>
    <x v="14"/>
    <x v="1520"/>
    <d v="2017-02-26T21:07:00"/>
    <x v="0"/>
    <x v="8"/>
    <s v="Boiler"/>
    <x v="0"/>
    <n v="1020"/>
    <x v="3"/>
    <x v="0"/>
    <n v="577.000069348127"/>
    <n v="96.133333333332999"/>
    <x v="1552"/>
  </r>
  <r>
    <x v="7"/>
    <x v="24"/>
    <x v="52"/>
    <x v="1521"/>
    <d v="2017-02-27T14:57:00"/>
    <x v="0"/>
    <x v="7"/>
    <s v="Boiler"/>
    <x v="0"/>
    <n v="1080"/>
    <x v="4"/>
    <x v="0"/>
    <n v="595.00003850596795"/>
    <n v="86.566666666665995"/>
    <x v="1553"/>
  </r>
  <r>
    <x v="5"/>
    <x v="5"/>
    <x v="45"/>
    <x v="1522"/>
    <d v="2017-03-01T00:00:00"/>
    <x v="0"/>
    <x v="85"/>
    <s v="Boiler"/>
    <x v="0"/>
    <n v="1040"/>
    <x v="11"/>
    <x v="0"/>
    <n v="198.99971949509199"/>
    <n v="11.883333333333001"/>
    <x v="1554"/>
  </r>
  <r>
    <x v="5"/>
    <x v="5"/>
    <x v="45"/>
    <x v="1523"/>
    <d v="2017-03-02T23:00:00"/>
    <x v="0"/>
    <x v="57"/>
    <s v="Boiler"/>
    <x v="0"/>
    <n v="1040"/>
    <x v="11"/>
    <x v="0"/>
    <n v="198"/>
    <n v="47"/>
    <x v="1555"/>
  </r>
  <r>
    <x v="3"/>
    <x v="3"/>
    <x v="3"/>
    <x v="1524"/>
    <d v="2017-03-10T07:00:00"/>
    <x v="0"/>
    <x v="132"/>
    <s v="Boiler"/>
    <x v="0"/>
    <n v="1000"/>
    <x v="0"/>
    <x v="1"/>
    <n v="1300"/>
    <n v="85.05"/>
    <x v="1556"/>
  </r>
  <r>
    <x v="5"/>
    <x v="5"/>
    <x v="45"/>
    <x v="1525"/>
    <d v="2017-03-10T22:44:00"/>
    <x v="0"/>
    <x v="91"/>
    <s v="Boiler"/>
    <x v="0"/>
    <n v="1060"/>
    <x v="5"/>
    <x v="0"/>
    <n v="198"/>
    <n v="143.73333333333301"/>
    <x v="1557"/>
  </r>
  <r>
    <x v="7"/>
    <x v="24"/>
    <x v="52"/>
    <x v="1526"/>
    <d v="2017-03-16T13:52:00"/>
    <x v="0"/>
    <x v="43"/>
    <s v="Boiler"/>
    <x v="0"/>
    <n v="1000"/>
    <x v="0"/>
    <x v="0"/>
    <n v="595.00004777830804"/>
    <n v="69.766666666665998"/>
    <x v="1558"/>
  </r>
  <r>
    <x v="7"/>
    <x v="24"/>
    <x v="52"/>
    <x v="1527"/>
    <d v="2017-03-18T01:44:00"/>
    <x v="5"/>
    <x v="217"/>
    <s v="Boiler"/>
    <x v="0"/>
    <n v="1000"/>
    <x v="0"/>
    <x v="0"/>
    <n v="54.998319327730997"/>
    <n v="0.183333333333"/>
    <x v="1559"/>
  </r>
  <r>
    <x v="7"/>
    <x v="11"/>
    <x v="65"/>
    <x v="1528"/>
    <d v="2017-03-19T08:42:00"/>
    <x v="0"/>
    <x v="34"/>
    <s v="Boiler"/>
    <x v="0"/>
    <n v="1000"/>
    <x v="0"/>
    <x v="1"/>
    <n v="405"/>
    <n v="109.382926829268"/>
    <x v="1560"/>
  </r>
  <r>
    <x v="7"/>
    <x v="24"/>
    <x v="52"/>
    <x v="1529"/>
    <d v="2017-03-19T19:12:00"/>
    <x v="0"/>
    <x v="197"/>
    <s v="Boiler"/>
    <x v="0"/>
    <n v="1000"/>
    <x v="0"/>
    <x v="0"/>
    <n v="595.00008038585202"/>
    <n v="41.466666666666001"/>
    <x v="1561"/>
  </r>
  <r>
    <x v="3"/>
    <x v="3"/>
    <x v="3"/>
    <x v="1530"/>
    <d v="2017-03-22T20:00:00"/>
    <x v="0"/>
    <x v="7"/>
    <s v="Boiler"/>
    <x v="0"/>
    <n v="1000"/>
    <x v="0"/>
    <x v="1"/>
    <n v="1300"/>
    <n v="59.6"/>
    <x v="1562"/>
  </r>
  <r>
    <x v="7"/>
    <x v="24"/>
    <x v="52"/>
    <x v="1531"/>
    <d v="2017-03-29T23:00:00"/>
    <x v="0"/>
    <x v="30"/>
    <s v="Boiler"/>
    <x v="0"/>
    <n v="1000"/>
    <x v="0"/>
    <x v="0"/>
    <n v="595.00006371455902"/>
    <n v="52.316666666666002"/>
    <x v="1563"/>
  </r>
  <r>
    <x v="2"/>
    <x v="2"/>
    <x v="28"/>
    <x v="1532"/>
    <d v="2017-03-31T02:48:00"/>
    <x v="5"/>
    <x v="20"/>
    <s v="Boiler"/>
    <x v="0"/>
    <n v="1000"/>
    <x v="0"/>
    <x v="0"/>
    <n v="167"/>
    <n v="26.786568457539001"/>
    <x v="1564"/>
  </r>
  <r>
    <x v="2"/>
    <x v="2"/>
    <x v="28"/>
    <x v="1533"/>
    <d v="2017-04-05T04:00:00"/>
    <x v="3"/>
    <x v="105"/>
    <s v="Boiler"/>
    <x v="0"/>
    <n v="1000"/>
    <x v="0"/>
    <x v="0"/>
    <n v="577"/>
    <n v="121.2"/>
    <x v="1565"/>
  </r>
  <r>
    <x v="2"/>
    <x v="2"/>
    <x v="14"/>
    <x v="1534"/>
    <d v="2017-04-07T01:15:00"/>
    <x v="5"/>
    <x v="61"/>
    <s v="Boiler"/>
    <x v="0"/>
    <n v="1050"/>
    <x v="2"/>
    <x v="0"/>
    <n v="24.998969072165"/>
    <n v="0.14009243212"/>
    <x v="1566"/>
  </r>
  <r>
    <x v="2"/>
    <x v="2"/>
    <x v="14"/>
    <x v="1535"/>
    <d v="2017-04-07T02:59:00"/>
    <x v="5"/>
    <x v="230"/>
    <s v="Boiler"/>
    <x v="0"/>
    <n v="1050"/>
    <x v="2"/>
    <x v="0"/>
    <n v="32.001923076922999"/>
    <n v="9.6129404968000001E-2"/>
    <x v="1567"/>
  </r>
  <r>
    <x v="2"/>
    <x v="2"/>
    <x v="28"/>
    <x v="1536"/>
    <d v="2017-04-08T14:49:00"/>
    <x v="7"/>
    <x v="108"/>
    <s v="Boiler"/>
    <x v="0"/>
    <n v="1000"/>
    <x v="0"/>
    <x v="0"/>
    <n v="577.00004024954706"/>
    <n v="82.816666666665995"/>
    <x v="1568"/>
  </r>
  <r>
    <x v="0"/>
    <x v="19"/>
    <x v="40"/>
    <x v="1537"/>
    <d v="2017-04-13T15:00:00"/>
    <x v="3"/>
    <x v="11"/>
    <s v="Boiler"/>
    <x v="0"/>
    <n v="1080"/>
    <x v="4"/>
    <x v="0"/>
    <n v="168"/>
    <n v="63.716666666666001"/>
    <x v="1569"/>
  </r>
  <r>
    <x v="2"/>
    <x v="2"/>
    <x v="14"/>
    <x v="1538"/>
    <d v="2017-04-13T20:00:00"/>
    <x v="0"/>
    <x v="59"/>
    <s v="Boiler"/>
    <x v="0"/>
    <n v="1050"/>
    <x v="2"/>
    <x v="0"/>
    <n v="577.00002070179096"/>
    <n v="161.01666666666699"/>
    <x v="1570"/>
  </r>
  <r>
    <x v="2"/>
    <x v="2"/>
    <x v="14"/>
    <x v="1539"/>
    <d v="2017-04-15T04:00:00"/>
    <x v="3"/>
    <x v="201"/>
    <s v="Boiler"/>
    <x v="0"/>
    <n v="1050"/>
    <x v="2"/>
    <x v="0"/>
    <n v="577"/>
    <n v="32"/>
    <x v="1571"/>
  </r>
  <r>
    <x v="2"/>
    <x v="2"/>
    <x v="14"/>
    <x v="1540"/>
    <d v="2017-04-15T20:00:00"/>
    <x v="7"/>
    <x v="41"/>
    <s v="Boiler"/>
    <x v="0"/>
    <n v="1050"/>
    <x v="2"/>
    <x v="0"/>
    <n v="577"/>
    <n v="16"/>
    <x v="1572"/>
  </r>
  <r>
    <x v="5"/>
    <x v="5"/>
    <x v="10"/>
    <x v="1541"/>
    <d v="2017-04-20T02:04:00"/>
    <x v="0"/>
    <x v="75"/>
    <s v="Boiler"/>
    <x v="0"/>
    <n v="1003"/>
    <x v="10"/>
    <x v="0"/>
    <n v="197"/>
    <n v="63.75"/>
    <x v="1573"/>
  </r>
  <r>
    <x v="4"/>
    <x v="4"/>
    <x v="7"/>
    <x v="1542"/>
    <d v="2017-04-21T17:00:00"/>
    <x v="0"/>
    <x v="193"/>
    <s v="Boiler"/>
    <x v="0"/>
    <n v="1000"/>
    <x v="0"/>
    <x v="0"/>
    <n v="198.99996592845"/>
    <n v="97.833333333333002"/>
    <x v="1574"/>
  </r>
  <r>
    <x v="12"/>
    <x v="30"/>
    <x v="92"/>
    <x v="1543"/>
    <d v="2017-04-27T13:23:00"/>
    <x v="3"/>
    <x v="24"/>
    <s v="HRSG Boiler"/>
    <x v="1"/>
    <n v="6011"/>
    <x v="18"/>
    <x v="0"/>
    <n v="150"/>
    <n v="122.030303030303"/>
    <x v="30"/>
  </r>
  <r>
    <x v="12"/>
    <x v="30"/>
    <x v="92"/>
    <x v="1543"/>
    <d v="2017-04-27T13:23:00"/>
    <x v="3"/>
    <x v="15"/>
    <s v="Heat Recovery Steam Generator (HRSG)"/>
    <x v="1"/>
    <n v="6011"/>
    <x v="18"/>
    <x v="0"/>
    <n v="150"/>
    <n v="122.030303030303"/>
    <x v="1575"/>
  </r>
  <r>
    <x v="12"/>
    <x v="30"/>
    <x v="88"/>
    <x v="1544"/>
    <d v="2017-04-27T18:55:00"/>
    <x v="3"/>
    <x v="24"/>
    <s v="HRSG Boiler"/>
    <x v="1"/>
    <n v="6011"/>
    <x v="18"/>
    <x v="0"/>
    <n v="138"/>
    <n v="135.47323943661999"/>
    <x v="30"/>
  </r>
  <r>
    <x v="12"/>
    <x v="30"/>
    <x v="88"/>
    <x v="1544"/>
    <d v="2017-04-27T18:55:00"/>
    <x v="3"/>
    <x v="199"/>
    <s v="Heat Recovery Steam Generator (HRSG)"/>
    <x v="1"/>
    <n v="6011"/>
    <x v="18"/>
    <x v="0"/>
    <n v="138"/>
    <n v="135.47323943661999"/>
    <x v="1576"/>
  </r>
  <r>
    <x v="12"/>
    <x v="30"/>
    <x v="87"/>
    <x v="1545"/>
    <d v="2017-04-27T19:53:00"/>
    <x v="3"/>
    <x v="24"/>
    <s v="HRSG Boiler"/>
    <x v="1"/>
    <n v="6011"/>
    <x v="18"/>
    <x v="0"/>
    <n v="150"/>
    <n v="127.651515151515"/>
    <x v="30"/>
  </r>
  <r>
    <x v="12"/>
    <x v="30"/>
    <x v="87"/>
    <x v="1545"/>
    <d v="2017-04-27T19:53:00"/>
    <x v="3"/>
    <x v="27"/>
    <s v="Heat Recovery Steam Generator (HRSG)"/>
    <x v="1"/>
    <n v="6011"/>
    <x v="18"/>
    <x v="0"/>
    <n v="150"/>
    <n v="127.651515151515"/>
    <x v="1577"/>
  </r>
  <r>
    <x v="6"/>
    <x v="6"/>
    <x v="67"/>
    <x v="1546"/>
    <d v="2017-05-03T13:04:00"/>
    <x v="0"/>
    <x v="57"/>
    <s v="Boiler"/>
    <x v="0"/>
    <n v="1080"/>
    <x v="4"/>
    <x v="0"/>
    <n v="800"/>
    <n v="153.30000000000001"/>
    <x v="1578"/>
  </r>
  <r>
    <x v="4"/>
    <x v="4"/>
    <x v="44"/>
    <x v="1547"/>
    <d v="2017-05-04T06:41:00"/>
    <x v="0"/>
    <x v="132"/>
    <s v="Boiler"/>
    <x v="0"/>
    <n v="1030"/>
    <x v="13"/>
    <x v="0"/>
    <n v="199"/>
    <n v="88.606583333333006"/>
    <x v="1579"/>
  </r>
  <r>
    <x v="0"/>
    <x v="38"/>
    <x v="101"/>
    <x v="1548"/>
    <d v="2017-05-14T08:15:00"/>
    <x v="9"/>
    <x v="34"/>
    <s v="Boiler"/>
    <x v="0"/>
    <n v="1075"/>
    <x v="6"/>
    <x v="0"/>
    <n v="650"/>
    <n v="33.15"/>
    <x v="1580"/>
  </r>
  <r>
    <x v="6"/>
    <x v="6"/>
    <x v="18"/>
    <x v="1549"/>
    <d v="2017-05-18T14:48:00"/>
    <x v="0"/>
    <x v="72"/>
    <s v="Boiler"/>
    <x v="0"/>
    <n v="1000"/>
    <x v="0"/>
    <x v="0"/>
    <n v="1330.0000233073099"/>
    <n v="143.01666666666699"/>
    <x v="1581"/>
  </r>
  <r>
    <x v="4"/>
    <x v="4"/>
    <x v="53"/>
    <x v="1550"/>
    <d v="2017-05-25T23:08:00"/>
    <x v="3"/>
    <x v="29"/>
    <s v="Boiler"/>
    <x v="0"/>
    <n v="1030"/>
    <x v="13"/>
    <x v="0"/>
    <n v="198"/>
    <n v="48.064500000000002"/>
    <x v="1582"/>
  </r>
  <r>
    <x v="7"/>
    <x v="24"/>
    <x v="52"/>
    <x v="1551"/>
    <d v="2017-05-26T20:00:00"/>
    <x v="0"/>
    <x v="32"/>
    <s v="Boiler"/>
    <x v="0"/>
    <n v="1000"/>
    <x v="0"/>
    <x v="0"/>
    <n v="589.99996493688604"/>
    <n v="94.267787114845007"/>
    <x v="1583"/>
  </r>
  <r>
    <x v="4"/>
    <x v="4"/>
    <x v="7"/>
    <x v="1552"/>
    <d v="2017-05-27T10:47:00"/>
    <x v="0"/>
    <x v="52"/>
    <s v="Boiler"/>
    <x v="0"/>
    <n v="1030"/>
    <x v="13"/>
    <x v="0"/>
    <n v="198"/>
    <n v="215.7705"/>
    <x v="1584"/>
  </r>
  <r>
    <x v="12"/>
    <x v="30"/>
    <x v="92"/>
    <x v="1553"/>
    <d v="2017-06-03T22:55:00"/>
    <x v="3"/>
    <x v="24"/>
    <s v="HRSG Boiler"/>
    <x v="1"/>
    <n v="6011"/>
    <x v="18"/>
    <x v="0"/>
    <n v="147"/>
    <n v="63.610909090908997"/>
    <x v="30"/>
  </r>
  <r>
    <x v="12"/>
    <x v="30"/>
    <x v="92"/>
    <x v="1553"/>
    <d v="2017-06-03T22:55:00"/>
    <x v="3"/>
    <x v="53"/>
    <s v="Heat Recovery Steam Generator (HRSG)"/>
    <x v="1"/>
    <n v="6011"/>
    <x v="18"/>
    <x v="0"/>
    <n v="147"/>
    <n v="63.610909090908997"/>
    <x v="1585"/>
  </r>
  <r>
    <x v="12"/>
    <x v="30"/>
    <x v="87"/>
    <x v="1554"/>
    <d v="2017-06-03T22:55:00"/>
    <x v="3"/>
    <x v="24"/>
    <s v="HRSG Boiler"/>
    <x v="1"/>
    <n v="6011"/>
    <x v="18"/>
    <x v="0"/>
    <n v="145"/>
    <n v="63.009090909089998"/>
    <x v="30"/>
  </r>
  <r>
    <x v="12"/>
    <x v="30"/>
    <x v="87"/>
    <x v="1554"/>
    <d v="2017-06-03T22:55:00"/>
    <x v="3"/>
    <x v="29"/>
    <s v="Heat Recovery Steam Generator (HRSG)"/>
    <x v="1"/>
    <n v="6011"/>
    <x v="18"/>
    <x v="0"/>
    <n v="145"/>
    <n v="63.009090909089998"/>
    <x v="1586"/>
  </r>
  <r>
    <x v="12"/>
    <x v="30"/>
    <x v="88"/>
    <x v="1555"/>
    <d v="2017-06-03T22:55:00"/>
    <x v="3"/>
    <x v="24"/>
    <s v="HRSG Boiler"/>
    <x v="1"/>
    <n v="6011"/>
    <x v="18"/>
    <x v="0"/>
    <n v="135"/>
    <n v="67.848591549294994"/>
    <x v="30"/>
  </r>
  <r>
    <x v="12"/>
    <x v="30"/>
    <x v="88"/>
    <x v="1555"/>
    <d v="2017-06-03T22:55:00"/>
    <x v="3"/>
    <x v="113"/>
    <s v="Heat Recovery Steam Generator (HRSG)"/>
    <x v="1"/>
    <n v="6011"/>
    <x v="18"/>
    <x v="0"/>
    <n v="135"/>
    <n v="67.848591549294994"/>
    <x v="1587"/>
  </r>
  <r>
    <x v="4"/>
    <x v="4"/>
    <x v="44"/>
    <x v="1556"/>
    <d v="2017-06-04T22:22:00"/>
    <x v="3"/>
    <x v="29"/>
    <s v="Boiler"/>
    <x v="0"/>
    <n v="1060"/>
    <x v="5"/>
    <x v="0"/>
    <n v="198"/>
    <n v="141.5865"/>
    <x v="1588"/>
  </r>
  <r>
    <x v="2"/>
    <x v="2"/>
    <x v="14"/>
    <x v="1557"/>
    <d v="2017-06-10T13:37:00"/>
    <x v="0"/>
    <x v="36"/>
    <s v="Boiler"/>
    <x v="0"/>
    <n v="1000"/>
    <x v="0"/>
    <x v="0"/>
    <n v="577"/>
    <n v="207.4"/>
    <x v="1589"/>
  </r>
  <r>
    <x v="2"/>
    <x v="2"/>
    <x v="14"/>
    <x v="1558"/>
    <d v="2017-06-19T10:17:00"/>
    <x v="0"/>
    <x v="136"/>
    <s v="Boiler"/>
    <x v="0"/>
    <n v="1000"/>
    <x v="0"/>
    <x v="0"/>
    <n v="577"/>
    <n v="36.299999999999997"/>
    <x v="1590"/>
  </r>
  <r>
    <x v="0"/>
    <x v="29"/>
    <x v="59"/>
    <x v="1559"/>
    <d v="2017-06-19T23:57:00"/>
    <x v="1"/>
    <x v="209"/>
    <s v="Boiler"/>
    <x v="0"/>
    <n v="1080"/>
    <x v="4"/>
    <x v="0"/>
    <n v="516"/>
    <n v="213.683333333333"/>
    <x v="1591"/>
  </r>
  <r>
    <x v="6"/>
    <x v="22"/>
    <x v="46"/>
    <x v="1560"/>
    <d v="2017-06-21T10:54:00"/>
    <x v="1"/>
    <x v="12"/>
    <s v="Boiler"/>
    <x v="0"/>
    <n v="1050"/>
    <x v="2"/>
    <x v="0"/>
    <n v="1315"/>
    <n v="118.74848484848501"/>
    <x v="1592"/>
  </r>
  <r>
    <x v="7"/>
    <x v="11"/>
    <x v="77"/>
    <x v="1561"/>
    <d v="2017-06-24T16:00:00"/>
    <x v="0"/>
    <x v="31"/>
    <s v="Boiler"/>
    <x v="0"/>
    <n v="1075"/>
    <x v="6"/>
    <x v="1"/>
    <n v="405"/>
    <n v="49.917073170731001"/>
    <x v="1593"/>
  </r>
  <r>
    <x v="0"/>
    <x v="34"/>
    <x v="79"/>
    <x v="1562"/>
    <d v="2017-06-25T16:46:00"/>
    <x v="0"/>
    <x v="132"/>
    <s v="Boiler"/>
    <x v="0"/>
    <n v="1080"/>
    <x v="4"/>
    <x v="0"/>
    <n v="110"/>
    <n v="59.05"/>
    <x v="1594"/>
  </r>
  <r>
    <x v="12"/>
    <x v="30"/>
    <x v="64"/>
    <x v="1563"/>
    <d v="2017-06-26T15:24:00"/>
    <x v="0"/>
    <x v="53"/>
    <s v="Boiler"/>
    <x v="0"/>
    <n v="1090"/>
    <x v="7"/>
    <x v="0"/>
    <n v="434"/>
    <n v="135"/>
    <x v="1595"/>
  </r>
  <r>
    <x v="0"/>
    <x v="29"/>
    <x v="59"/>
    <x v="1564"/>
    <d v="2017-06-27T05:46:00"/>
    <x v="0"/>
    <x v="201"/>
    <s v="Boiler"/>
    <x v="0"/>
    <n v="1040"/>
    <x v="11"/>
    <x v="0"/>
    <n v="516"/>
    <n v="134.35"/>
    <x v="1596"/>
  </r>
  <r>
    <x v="7"/>
    <x v="11"/>
    <x v="16"/>
    <x v="1565"/>
    <d v="2017-07-01T08:20:00"/>
    <x v="0"/>
    <x v="196"/>
    <s v="Boiler"/>
    <x v="0"/>
    <n v="1000"/>
    <x v="0"/>
    <x v="1"/>
    <n v="780"/>
    <n v="139.333333333333"/>
    <x v="1597"/>
  </r>
  <r>
    <x v="7"/>
    <x v="24"/>
    <x v="49"/>
    <x v="1566"/>
    <d v="2017-07-02T21:00:00"/>
    <x v="2"/>
    <x v="109"/>
    <s v="Boiler"/>
    <x v="0"/>
    <n v="1000"/>
    <x v="0"/>
    <x v="1"/>
    <n v="589.99995208433199"/>
    <n v="68.982072829130999"/>
    <x v="1598"/>
  </r>
  <r>
    <x v="6"/>
    <x v="22"/>
    <x v="46"/>
    <x v="1567"/>
    <d v="2017-07-04T14:49:00"/>
    <x v="1"/>
    <x v="193"/>
    <s v="Boiler"/>
    <x v="0"/>
    <n v="1090"/>
    <x v="7"/>
    <x v="0"/>
    <n v="1305"/>
    <n v="79.931249999998997"/>
    <x v="1599"/>
  </r>
  <r>
    <x v="0"/>
    <x v="19"/>
    <x v="73"/>
    <x v="1568"/>
    <d v="2017-07-19T16:00:00"/>
    <x v="0"/>
    <x v="27"/>
    <s v="Boiler"/>
    <x v="0"/>
    <n v="1000"/>
    <x v="0"/>
    <x v="0"/>
    <n v="352.00001146788998"/>
    <n v="284.20740740740803"/>
    <x v="1600"/>
  </r>
  <r>
    <x v="6"/>
    <x v="6"/>
    <x v="67"/>
    <x v="1569"/>
    <d v="2017-07-20T10:39:00"/>
    <x v="0"/>
    <x v="282"/>
    <s v="Boiler"/>
    <x v="0"/>
    <n v="1080"/>
    <x v="4"/>
    <x v="0"/>
    <n v="800"/>
    <n v="90.7"/>
    <x v="1601"/>
  </r>
  <r>
    <x v="0"/>
    <x v="0"/>
    <x v="0"/>
    <x v="1570"/>
    <d v="2017-07-20T23:00:00"/>
    <x v="5"/>
    <x v="36"/>
    <s v="Boiler"/>
    <x v="0"/>
    <n v="1000"/>
    <x v="0"/>
    <x v="0"/>
    <n v="25"/>
    <n v="2.9074074074070002"/>
    <x v="1602"/>
  </r>
  <r>
    <x v="0"/>
    <x v="0"/>
    <x v="0"/>
    <x v="1571"/>
    <d v="2017-07-24T02:45:00"/>
    <x v="3"/>
    <x v="72"/>
    <s v="Boiler"/>
    <x v="0"/>
    <n v="1000"/>
    <x v="0"/>
    <x v="0"/>
    <n v="675"/>
    <n v="72.216666666666001"/>
    <x v="1603"/>
  </r>
  <r>
    <x v="2"/>
    <x v="2"/>
    <x v="28"/>
    <x v="1572"/>
    <d v="2017-07-25T16:15:00"/>
    <x v="5"/>
    <x v="36"/>
    <s v="Boiler"/>
    <x v="0"/>
    <n v="1000"/>
    <x v="0"/>
    <x v="0"/>
    <n v="27"/>
    <n v="0.10528596187100001"/>
    <x v="1604"/>
  </r>
  <r>
    <x v="0"/>
    <x v="27"/>
    <x v="55"/>
    <x v="1573"/>
    <d v="2017-07-26T04:34:00"/>
    <x v="0"/>
    <x v="8"/>
    <s v="Boiler"/>
    <x v="0"/>
    <n v="1080"/>
    <x v="4"/>
    <x v="0"/>
    <n v="109.000070559181"/>
    <n v="94.483333333332993"/>
    <x v="1605"/>
  </r>
  <r>
    <x v="0"/>
    <x v="34"/>
    <x v="79"/>
    <x v="1574"/>
    <d v="2017-07-26T20:33:00"/>
    <x v="0"/>
    <x v="12"/>
    <s v="Boiler"/>
    <x v="0"/>
    <n v="1080"/>
    <x v="4"/>
    <x v="0"/>
    <n v="110"/>
    <n v="83.65"/>
    <x v="1606"/>
  </r>
  <r>
    <x v="7"/>
    <x v="11"/>
    <x v="65"/>
    <x v="1575"/>
    <d v="2017-07-28T04:33:00"/>
    <x v="0"/>
    <x v="156"/>
    <s v="Boiler"/>
    <x v="0"/>
    <n v="1075"/>
    <x v="6"/>
    <x v="1"/>
    <n v="405"/>
    <n v="67.763414634146002"/>
    <x v="1607"/>
  </r>
  <r>
    <x v="2"/>
    <x v="2"/>
    <x v="28"/>
    <x v="1576"/>
    <d v="2017-07-30T23:27:00"/>
    <x v="5"/>
    <x v="72"/>
    <s v="Boiler"/>
    <x v="0"/>
    <n v="1000"/>
    <x v="0"/>
    <x v="0"/>
    <n v="152"/>
    <n v="33.508492201038997"/>
    <x v="1608"/>
  </r>
  <r>
    <x v="0"/>
    <x v="27"/>
    <x v="66"/>
    <x v="1577"/>
    <d v="2017-08-02T12:47:00"/>
    <x v="0"/>
    <x v="27"/>
    <s v="Boiler"/>
    <x v="0"/>
    <n v="1090"/>
    <x v="7"/>
    <x v="0"/>
    <n v="108"/>
    <n v="122.783333333333"/>
    <x v="1609"/>
  </r>
  <r>
    <x v="6"/>
    <x v="6"/>
    <x v="8"/>
    <x v="1578"/>
    <d v="2017-08-03T13:40:00"/>
    <x v="0"/>
    <x v="84"/>
    <s v="Boiler"/>
    <x v="0"/>
    <n v="1040"/>
    <x v="11"/>
    <x v="0"/>
    <n v="800"/>
    <n v="119.7"/>
    <x v="1610"/>
  </r>
  <r>
    <x v="5"/>
    <x v="5"/>
    <x v="38"/>
    <x v="1579"/>
    <d v="2017-08-04T19:51:00"/>
    <x v="3"/>
    <x v="59"/>
    <s v="Boiler"/>
    <x v="0"/>
    <n v="1000"/>
    <x v="0"/>
    <x v="0"/>
    <n v="190"/>
    <n v="68.743718592964001"/>
    <x v="1611"/>
  </r>
  <r>
    <x v="5"/>
    <x v="5"/>
    <x v="38"/>
    <x v="1580"/>
    <d v="2017-08-05T00:29:00"/>
    <x v="0"/>
    <x v="201"/>
    <s v="Boiler"/>
    <x v="0"/>
    <n v="1000"/>
    <x v="0"/>
    <x v="0"/>
    <n v="189.99928057554001"/>
    <n v="4.4237855946389999"/>
    <x v="1612"/>
  </r>
  <r>
    <x v="2"/>
    <x v="2"/>
    <x v="28"/>
    <x v="1581"/>
    <d v="2017-08-06T04:01:00"/>
    <x v="3"/>
    <x v="156"/>
    <s v="Boiler"/>
    <x v="0"/>
    <n v="1000"/>
    <x v="0"/>
    <x v="0"/>
    <n v="576.30006730984996"/>
    <n v="148.38642980935799"/>
    <x v="1613"/>
  </r>
  <r>
    <x v="12"/>
    <x v="33"/>
    <x v="86"/>
    <x v="1582"/>
    <d v="2017-08-06T07:19:00"/>
    <x v="3"/>
    <x v="23"/>
    <s v="Boiler"/>
    <x v="0"/>
    <n v="1060"/>
    <x v="5"/>
    <x v="0"/>
    <n v="453"/>
    <n v="32.316666666666002"/>
    <x v="1614"/>
  </r>
  <r>
    <x v="2"/>
    <x v="2"/>
    <x v="28"/>
    <x v="1583"/>
    <d v="2017-08-08T22:01:00"/>
    <x v="7"/>
    <x v="189"/>
    <s v="Boiler"/>
    <x v="0"/>
    <n v="1000"/>
    <x v="0"/>
    <x v="0"/>
    <n v="576.30015151515101"/>
    <n v="65.919930675909001"/>
    <x v="1615"/>
  </r>
  <r>
    <x v="4"/>
    <x v="4"/>
    <x v="53"/>
    <x v="1584"/>
    <d v="2017-08-10T08:39:00"/>
    <x v="0"/>
    <x v="52"/>
    <s v="Boiler"/>
    <x v="0"/>
    <n v="1000"/>
    <x v="0"/>
    <x v="0"/>
    <n v="192.999946865037"/>
    <n v="60.537666666665999"/>
    <x v="1616"/>
  </r>
  <r>
    <x v="12"/>
    <x v="23"/>
    <x v="47"/>
    <x v="1585"/>
    <d v="2017-08-23T07:00:00"/>
    <x v="0"/>
    <x v="53"/>
    <s v="Boiler"/>
    <x v="0"/>
    <n v="1080"/>
    <x v="4"/>
    <x v="0"/>
    <n v="162"/>
    <n v="47.566666666666002"/>
    <x v="1617"/>
  </r>
  <r>
    <x v="7"/>
    <x v="24"/>
    <x v="52"/>
    <x v="1586"/>
    <d v="2017-08-26T05:00:00"/>
    <x v="0"/>
    <x v="110"/>
    <s v="Boiler"/>
    <x v="0"/>
    <n v="1080"/>
    <x v="4"/>
    <x v="0"/>
    <n v="585"/>
    <n v="67.037394957982997"/>
    <x v="1618"/>
  </r>
  <r>
    <x v="12"/>
    <x v="30"/>
    <x v="64"/>
    <x v="1587"/>
    <d v="2017-08-28T18:07:00"/>
    <x v="3"/>
    <x v="209"/>
    <s v="Boiler"/>
    <x v="0"/>
    <n v="1000"/>
    <x v="0"/>
    <x v="0"/>
    <n v="434"/>
    <n v="178.95"/>
    <x v="1619"/>
  </r>
  <r>
    <x v="4"/>
    <x v="4"/>
    <x v="7"/>
    <x v="1588"/>
    <d v="2017-08-31T23:00:00"/>
    <x v="0"/>
    <x v="198"/>
    <s v="Boiler"/>
    <x v="0"/>
    <n v="1000"/>
    <x v="0"/>
    <x v="0"/>
    <n v="192.99989258861399"/>
    <n v="29.947166666666"/>
    <x v="1620"/>
  </r>
  <r>
    <x v="5"/>
    <x v="5"/>
    <x v="45"/>
    <x v="1589"/>
    <d v="2017-08-31T23:00:00"/>
    <x v="0"/>
    <x v="55"/>
    <s v="Boiler"/>
    <x v="0"/>
    <n v="1050"/>
    <x v="2"/>
    <x v="0"/>
    <n v="190"/>
    <n v="1.575376884422"/>
    <x v="1621"/>
  </r>
  <r>
    <x v="4"/>
    <x v="4"/>
    <x v="7"/>
    <x v="1590"/>
    <d v="2017-09-01T08:16:00"/>
    <x v="0"/>
    <x v="33"/>
    <s v="Boiler"/>
    <x v="0"/>
    <n v="1000"/>
    <x v="0"/>
    <x v="0"/>
    <n v="195"/>
    <n v="9.0350000000000001"/>
    <x v="1622"/>
  </r>
  <r>
    <x v="4"/>
    <x v="4"/>
    <x v="7"/>
    <x v="1591"/>
    <d v="2017-09-03T04:09:00"/>
    <x v="0"/>
    <x v="17"/>
    <s v="Boiler"/>
    <x v="0"/>
    <n v="1000"/>
    <x v="0"/>
    <x v="0"/>
    <n v="195"/>
    <n v="10.87125"/>
    <x v="1623"/>
  </r>
  <r>
    <x v="7"/>
    <x v="11"/>
    <x v="16"/>
    <x v="1592"/>
    <d v="2017-09-03T06:53:00"/>
    <x v="0"/>
    <x v="109"/>
    <s v="Boiler"/>
    <x v="0"/>
    <n v="1000"/>
    <x v="0"/>
    <x v="1"/>
    <n v="780"/>
    <n v="55.5"/>
    <x v="1624"/>
  </r>
  <r>
    <x v="2"/>
    <x v="2"/>
    <x v="2"/>
    <x v="1593"/>
    <d v="2017-09-03T14:02:00"/>
    <x v="0"/>
    <x v="112"/>
    <s v="Boiler"/>
    <x v="0"/>
    <n v="1080"/>
    <x v="4"/>
    <x v="0"/>
    <n v="548.79997673607102"/>
    <n v="272.56115540150199"/>
    <x v="1625"/>
  </r>
  <r>
    <x v="5"/>
    <x v="5"/>
    <x v="45"/>
    <x v="1590"/>
    <d v="2017-09-04T04:32:00"/>
    <x v="0"/>
    <x v="87"/>
    <s v="Boiler"/>
    <x v="0"/>
    <n v="1050"/>
    <x v="2"/>
    <x v="0"/>
    <n v="191.000042992261"/>
    <n v="74.416415410385"/>
    <x v="1626"/>
  </r>
  <r>
    <x v="0"/>
    <x v="19"/>
    <x v="35"/>
    <x v="1594"/>
    <d v="2017-09-08T13:34:00"/>
    <x v="0"/>
    <x v="12"/>
    <s v="Boiler"/>
    <x v="0"/>
    <n v="1000"/>
    <x v="0"/>
    <x v="0"/>
    <n v="355"/>
    <n v="69.006164383561"/>
    <x v="1627"/>
  </r>
  <r>
    <x v="7"/>
    <x v="11"/>
    <x v="16"/>
    <x v="1595"/>
    <d v="2017-09-09T08:28:00"/>
    <x v="3"/>
    <x v="50"/>
    <s v="Boiler"/>
    <x v="0"/>
    <n v="1000"/>
    <x v="0"/>
    <x v="1"/>
    <n v="780"/>
    <n v="145.583333333333"/>
    <x v="1628"/>
  </r>
  <r>
    <x v="12"/>
    <x v="23"/>
    <x v="47"/>
    <x v="1596"/>
    <d v="2017-09-14T16:04:00"/>
    <x v="0"/>
    <x v="43"/>
    <s v="Boiler"/>
    <x v="0"/>
    <n v="1050"/>
    <x v="2"/>
    <x v="0"/>
    <n v="162"/>
    <n v="160.36666666666699"/>
    <x v="1629"/>
  </r>
  <r>
    <x v="0"/>
    <x v="27"/>
    <x v="66"/>
    <x v="1597"/>
    <d v="2017-09-21T19:47:00"/>
    <x v="0"/>
    <x v="12"/>
    <s v="Boiler"/>
    <x v="0"/>
    <n v="1080"/>
    <x v="4"/>
    <x v="0"/>
    <n v="108"/>
    <n v="35.833333333333002"/>
    <x v="1630"/>
  </r>
  <r>
    <x v="4"/>
    <x v="4"/>
    <x v="63"/>
    <x v="1598"/>
    <d v="2017-09-23T20:50:00"/>
    <x v="0"/>
    <x v="193"/>
    <s v="Boiler"/>
    <x v="0"/>
    <n v="1050"/>
    <x v="2"/>
    <x v="0"/>
    <n v="195"/>
    <n v="30.208749999999998"/>
    <x v="1631"/>
  </r>
  <r>
    <x v="0"/>
    <x v="19"/>
    <x v="35"/>
    <x v="1599"/>
    <d v="2017-09-27T16:00:00"/>
    <x v="0"/>
    <x v="13"/>
    <s v="Boiler"/>
    <x v="0"/>
    <n v="1000"/>
    <x v="0"/>
    <x v="0"/>
    <n v="355"/>
    <n v="84.130136986300997"/>
    <x v="1632"/>
  </r>
  <r>
    <x v="2"/>
    <x v="2"/>
    <x v="2"/>
    <x v="1600"/>
    <d v="2017-09-28T09:46:00"/>
    <x v="0"/>
    <x v="243"/>
    <s v="Boiler"/>
    <x v="0"/>
    <n v="1000"/>
    <x v="0"/>
    <x v="0"/>
    <n v="548.79999999999995"/>
    <n v="234.26246100519899"/>
    <x v="1633"/>
  </r>
  <r>
    <x v="0"/>
    <x v="27"/>
    <x v="55"/>
    <x v="1601"/>
    <d v="2017-09-28T16:10:00"/>
    <x v="3"/>
    <x v="16"/>
    <s v="Boiler"/>
    <x v="0"/>
    <n v="1000"/>
    <x v="0"/>
    <x v="0"/>
    <n v="109.000055401662"/>
    <n v="60.166666666666003"/>
    <x v="1634"/>
  </r>
  <r>
    <x v="0"/>
    <x v="27"/>
    <x v="55"/>
    <x v="1602"/>
    <d v="2017-10-10T15:11:00"/>
    <x v="3"/>
    <x v="195"/>
    <s v="Boiler"/>
    <x v="0"/>
    <n v="1005"/>
    <x v="1"/>
    <x v="0"/>
    <n v="108.99990248659201"/>
    <n v="34.183333333333003"/>
    <x v="1635"/>
  </r>
  <r>
    <x v="0"/>
    <x v="29"/>
    <x v="59"/>
    <x v="1603"/>
    <d v="2017-10-11T15:00:00"/>
    <x v="0"/>
    <x v="37"/>
    <s v="Boiler"/>
    <x v="0"/>
    <n v="1080"/>
    <x v="4"/>
    <x v="0"/>
    <n v="516"/>
    <n v="101.683333333333"/>
    <x v="1636"/>
  </r>
  <r>
    <x v="0"/>
    <x v="27"/>
    <x v="66"/>
    <x v="1602"/>
    <d v="2017-10-12T18:00:00"/>
    <x v="3"/>
    <x v="193"/>
    <s v="Boiler"/>
    <x v="0"/>
    <n v="1005"/>
    <x v="1"/>
    <x v="0"/>
    <n v="108"/>
    <n v="85"/>
    <x v="1637"/>
  </r>
  <r>
    <x v="6"/>
    <x v="22"/>
    <x v="46"/>
    <x v="1604"/>
    <d v="2017-10-18T19:03:00"/>
    <x v="0"/>
    <x v="32"/>
    <s v="Boiler"/>
    <x v="0"/>
    <n v="1050"/>
    <x v="2"/>
    <x v="0"/>
    <n v="1320"/>
    <n v="100.866666666667"/>
    <x v="1638"/>
  </r>
  <r>
    <x v="4"/>
    <x v="4"/>
    <x v="63"/>
    <x v="1605"/>
    <d v="2017-10-20T00:52:00"/>
    <x v="0"/>
    <x v="43"/>
    <s v="Boiler"/>
    <x v="0"/>
    <n v="1000"/>
    <x v="0"/>
    <x v="0"/>
    <n v="198"/>
    <n v="83.754000000000005"/>
    <x v="1639"/>
  </r>
  <r>
    <x v="4"/>
    <x v="4"/>
    <x v="63"/>
    <x v="1606"/>
    <d v="2017-10-23T08:35:00"/>
    <x v="0"/>
    <x v="64"/>
    <s v="Boiler"/>
    <x v="0"/>
    <n v="1000"/>
    <x v="0"/>
    <x v="0"/>
    <n v="198"/>
    <n v="48.213000000000001"/>
    <x v="1640"/>
  </r>
  <r>
    <x v="4"/>
    <x v="4"/>
    <x v="44"/>
    <x v="1607"/>
    <d v="2017-10-28T01:14:00"/>
    <x v="3"/>
    <x v="61"/>
    <s v="Boiler"/>
    <x v="0"/>
    <n v="1000"/>
    <x v="0"/>
    <x v="0"/>
    <n v="198"/>
    <n v="49.186500000000002"/>
    <x v="1641"/>
  </r>
  <r>
    <x v="6"/>
    <x v="22"/>
    <x v="46"/>
    <x v="1608"/>
    <d v="2017-11-05T23:00:00"/>
    <x v="0"/>
    <x v="215"/>
    <s v="Boiler"/>
    <x v="0"/>
    <n v="1050"/>
    <x v="2"/>
    <x v="0"/>
    <n v="1320"/>
    <n v="65.933333333332996"/>
    <x v="1642"/>
  </r>
  <r>
    <x v="7"/>
    <x v="24"/>
    <x v="49"/>
    <x v="1609"/>
    <d v="2017-11-14T04:00:00"/>
    <x v="0"/>
    <x v="256"/>
    <s v="Boiler"/>
    <x v="0"/>
    <n v="1080"/>
    <x v="4"/>
    <x v="1"/>
    <n v="594.99996378123899"/>
    <n v="92.033333333333005"/>
    <x v="1643"/>
  </r>
  <r>
    <x v="6"/>
    <x v="7"/>
    <x v="9"/>
    <x v="1610"/>
    <d v="2017-11-14T04:20:00"/>
    <x v="0"/>
    <x v="230"/>
    <s v="Boiler"/>
    <x v="0"/>
    <n v="1000"/>
    <x v="0"/>
    <x v="0"/>
    <n v="230.000020458265"/>
    <n v="162.933333333333"/>
    <x v="1644"/>
  </r>
  <r>
    <x v="5"/>
    <x v="5"/>
    <x v="45"/>
    <x v="1611"/>
    <d v="2017-11-15T07:00:00"/>
    <x v="0"/>
    <x v="48"/>
    <s v="Boiler"/>
    <x v="0"/>
    <n v="1050"/>
    <x v="2"/>
    <x v="0"/>
    <n v="196.99989440337899"/>
    <n v="31.249413735343001"/>
    <x v="1645"/>
  </r>
  <r>
    <x v="0"/>
    <x v="29"/>
    <x v="59"/>
    <x v="1612"/>
    <d v="2017-11-17T10:59:00"/>
    <x v="1"/>
    <x v="138"/>
    <s v="Boiler"/>
    <x v="0"/>
    <n v="1080"/>
    <x v="4"/>
    <x v="0"/>
    <n v="516"/>
    <n v="114.23333333333299"/>
    <x v="1646"/>
  </r>
  <r>
    <x v="4"/>
    <x v="4"/>
    <x v="63"/>
    <x v="1613"/>
    <d v="2017-11-20T05:53:00"/>
    <x v="3"/>
    <x v="31"/>
    <s v="Boiler"/>
    <x v="0"/>
    <n v="1030"/>
    <x v="13"/>
    <x v="0"/>
    <n v="199"/>
    <n v="76.565250000000006"/>
    <x v="1647"/>
  </r>
  <r>
    <x v="6"/>
    <x v="6"/>
    <x v="18"/>
    <x v="1614"/>
    <d v="2017-11-20T16:00:00"/>
    <x v="1"/>
    <x v="283"/>
    <s v="Boiler"/>
    <x v="0"/>
    <n v="1000"/>
    <x v="0"/>
    <x v="0"/>
    <n v="1330.00002797203"/>
    <n v="119.166666666667"/>
    <x v="1648"/>
  </r>
  <r>
    <x v="0"/>
    <x v="27"/>
    <x v="66"/>
    <x v="1615"/>
    <d v="2017-11-21T17:42:00"/>
    <x v="2"/>
    <x v="195"/>
    <s v="Boiler"/>
    <x v="0"/>
    <n v="1080"/>
    <x v="4"/>
    <x v="0"/>
    <n v="108"/>
    <n v="257.35000000000002"/>
    <x v="1649"/>
  </r>
  <r>
    <x v="4"/>
    <x v="4"/>
    <x v="7"/>
    <x v="1616"/>
    <d v="2017-11-23T10:59:00"/>
    <x v="0"/>
    <x v="41"/>
    <s v="Boiler"/>
    <x v="0"/>
    <n v="1000"/>
    <x v="0"/>
    <x v="0"/>
    <n v="198.99991816694001"/>
    <n v="81.059333333333001"/>
    <x v="1650"/>
  </r>
  <r>
    <x v="4"/>
    <x v="4"/>
    <x v="7"/>
    <x v="1617"/>
    <d v="2017-11-28T07:34:00"/>
    <x v="0"/>
    <x v="45"/>
    <s v="Boiler"/>
    <x v="0"/>
    <n v="1000"/>
    <x v="0"/>
    <x v="0"/>
    <n v="199.000072753729"/>
    <n v="45.587583333333001"/>
    <x v="1651"/>
  </r>
  <r>
    <x v="0"/>
    <x v="8"/>
    <x v="68"/>
    <x v="1618"/>
    <d v="2017-11-28T17:01:00"/>
    <x v="0"/>
    <x v="19"/>
    <s v="Boiler"/>
    <x v="0"/>
    <n v="1000"/>
    <x v="0"/>
    <x v="0"/>
    <n v="525"/>
    <n v="94.283333333333005"/>
    <x v="1652"/>
  </r>
  <r>
    <x v="6"/>
    <x v="22"/>
    <x v="46"/>
    <x v="1619"/>
    <d v="2017-11-29T21:00:00"/>
    <x v="1"/>
    <x v="98"/>
    <s v="Boiler"/>
    <x v="0"/>
    <n v="1050"/>
    <x v="2"/>
    <x v="0"/>
    <n v="1320"/>
    <n v="87.033333333333005"/>
    <x v="1653"/>
  </r>
  <r>
    <x v="4"/>
    <x v="4"/>
    <x v="7"/>
    <x v="1620"/>
    <d v="2017-12-07T08:23:00"/>
    <x v="3"/>
    <x v="245"/>
    <s v="Boiler"/>
    <x v="0"/>
    <n v="1000"/>
    <x v="0"/>
    <x v="0"/>
    <n v="200.000105042017"/>
    <n v="31.733333333333"/>
    <x v="1654"/>
  </r>
  <r>
    <x v="2"/>
    <x v="2"/>
    <x v="2"/>
    <x v="1621"/>
    <d v="2017-12-13T16:33:00"/>
    <x v="0"/>
    <x v="0"/>
    <s v="Boiler"/>
    <x v="0"/>
    <n v="1000"/>
    <x v="0"/>
    <x v="0"/>
    <n v="577.00001581902995"/>
    <n v="210.71666666666701"/>
    <x v="1655"/>
  </r>
  <r>
    <x v="0"/>
    <x v="27"/>
    <x v="55"/>
    <x v="1622"/>
    <d v="2017-12-15T07:35:00"/>
    <x v="0"/>
    <x v="108"/>
    <s v="Boiler"/>
    <x v="0"/>
    <n v="1000"/>
    <x v="0"/>
    <x v="0"/>
    <n v="108.999994440584"/>
    <n v="599.58333333333303"/>
    <x v="1656"/>
  </r>
  <r>
    <x v="0"/>
    <x v="19"/>
    <x v="35"/>
    <x v="1623"/>
    <d v="2017-12-21T07:45:00"/>
    <x v="3"/>
    <x v="194"/>
    <s v="Boiler"/>
    <x v="0"/>
    <n v="1000"/>
    <x v="0"/>
    <x v="0"/>
    <n v="365"/>
    <n v="254.75"/>
    <x v="1657"/>
  </r>
  <r>
    <x v="4"/>
    <x v="4"/>
    <x v="7"/>
    <x v="1624"/>
    <d v="2017-12-23T04:34:00"/>
    <x v="3"/>
    <x v="170"/>
    <s v="Boiler"/>
    <x v="0"/>
    <n v="1000"/>
    <x v="0"/>
    <x v="0"/>
    <n v="199.99991283503999"/>
    <n v="76.483333333332993"/>
    <x v="1658"/>
  </r>
  <r>
    <x v="2"/>
    <x v="2"/>
    <x v="14"/>
    <x v="1625"/>
    <d v="2017-12-24T23:03:00"/>
    <x v="0"/>
    <x v="234"/>
    <s v="Boiler"/>
    <x v="0"/>
    <n v="1020"/>
    <x v="3"/>
    <x v="0"/>
    <n v="577.00003031221604"/>
    <n v="109.966666666667"/>
    <x v="1659"/>
  </r>
  <r>
    <x v="9"/>
    <x v="20"/>
    <x v="61"/>
    <x v="1626"/>
    <d v="2017-12-28T01:42:00"/>
    <x v="0"/>
    <x v="236"/>
    <s v="Boiler"/>
    <x v="0"/>
    <n v="1000"/>
    <x v="0"/>
    <x v="0"/>
    <n v="280"/>
    <n v="228.2"/>
    <x v="1660"/>
  </r>
  <r>
    <x v="6"/>
    <x v="6"/>
    <x v="18"/>
    <x v="1627"/>
    <d v="2017-12-28T10:05:00"/>
    <x v="1"/>
    <x v="284"/>
    <s v="Boiler"/>
    <x v="0"/>
    <n v="1000"/>
    <x v="0"/>
    <x v="0"/>
    <n v="1329.99995354779"/>
    <n v="143.51666666666699"/>
    <x v="1661"/>
  </r>
  <r>
    <x v="4"/>
    <x v="4"/>
    <x v="7"/>
    <x v="1628"/>
    <d v="2017-12-29T02:30:00"/>
    <x v="0"/>
    <x v="76"/>
    <s v="Boiler"/>
    <x v="0"/>
    <n v="1000"/>
    <x v="0"/>
    <x v="0"/>
    <n v="199.999906803355"/>
    <n v="35.766666666665998"/>
    <x v="1662"/>
  </r>
  <r>
    <x v="2"/>
    <x v="2"/>
    <x v="28"/>
    <x v="1629"/>
    <d v="2018-01-01T00:00:00"/>
    <x v="0"/>
    <x v="180"/>
    <s v="Boiler"/>
    <x v="0"/>
    <n v="1050"/>
    <x v="2"/>
    <x v="0"/>
    <n v="577.00001913326298"/>
    <n v="174.21666666666701"/>
    <x v="1663"/>
  </r>
  <r>
    <x v="2"/>
    <x v="2"/>
    <x v="28"/>
    <x v="1630"/>
    <d v="2018-01-01T05:00:00"/>
    <x v="0"/>
    <x v="2"/>
    <s v="Boiler"/>
    <x v="0"/>
    <n v="1050"/>
    <x v="2"/>
    <x v="0"/>
    <n v="577"/>
    <n v="5"/>
    <x v="1664"/>
  </r>
  <r>
    <x v="5"/>
    <x v="5"/>
    <x v="38"/>
    <x v="1631"/>
    <d v="2018-01-04T15:57:00"/>
    <x v="0"/>
    <x v="91"/>
    <s v="Boiler"/>
    <x v="0"/>
    <n v="1000"/>
    <x v="0"/>
    <x v="0"/>
    <n v="198.99988297249899"/>
    <n v="28.483333333333"/>
    <x v="1665"/>
  </r>
  <r>
    <x v="4"/>
    <x v="4"/>
    <x v="44"/>
    <x v="1632"/>
    <d v="2018-01-10T07:10:00"/>
    <x v="0"/>
    <x v="6"/>
    <s v="Boiler"/>
    <x v="0"/>
    <n v="1020"/>
    <x v="3"/>
    <x v="0"/>
    <n v="200"/>
    <n v="94.2"/>
    <x v="1666"/>
  </r>
  <r>
    <x v="4"/>
    <x v="4"/>
    <x v="21"/>
    <x v="1633"/>
    <d v="2018-01-19T00:00:00"/>
    <x v="0"/>
    <x v="11"/>
    <s v="Boiler"/>
    <x v="0"/>
    <n v="1000"/>
    <x v="0"/>
    <x v="0"/>
    <n v="199.99997349589199"/>
    <n v="125.76666666666701"/>
    <x v="1667"/>
  </r>
  <r>
    <x v="0"/>
    <x v="19"/>
    <x v="40"/>
    <x v="1634"/>
    <d v="2018-01-28T16:51:00"/>
    <x v="2"/>
    <x v="26"/>
    <s v="Boiler"/>
    <x v="0"/>
    <n v="1060"/>
    <x v="5"/>
    <x v="0"/>
    <n v="168"/>
    <n v="243.5"/>
    <x v="1668"/>
  </r>
  <r>
    <x v="4"/>
    <x v="4"/>
    <x v="7"/>
    <x v="1635"/>
    <d v="2018-01-30T19:50:00"/>
    <x v="3"/>
    <x v="34"/>
    <s v="Boiler"/>
    <x v="0"/>
    <n v="1090"/>
    <x v="7"/>
    <x v="0"/>
    <n v="200.00007352941199"/>
    <n v="90.666666666666003"/>
    <x v="1669"/>
  </r>
  <r>
    <x v="6"/>
    <x v="6"/>
    <x v="18"/>
    <x v="1636"/>
    <d v="2018-01-31T09:10:00"/>
    <x v="0"/>
    <x v="59"/>
    <s v="Boiler"/>
    <x v="0"/>
    <n v="1000"/>
    <x v="0"/>
    <x v="0"/>
    <n v="1330"/>
    <n v="172.25"/>
    <x v="1670"/>
  </r>
  <r>
    <x v="9"/>
    <x v="20"/>
    <x v="61"/>
    <x v="1637"/>
    <d v="2018-02-03T06:02:00"/>
    <x v="0"/>
    <x v="5"/>
    <s v="Boiler"/>
    <x v="0"/>
    <n v="1000"/>
    <x v="0"/>
    <x v="0"/>
    <n v="279.999924854406"/>
    <n v="88.716666666666001"/>
    <x v="1671"/>
  </r>
  <r>
    <x v="4"/>
    <x v="4"/>
    <x v="7"/>
    <x v="1638"/>
    <d v="2018-02-06T06:52:00"/>
    <x v="0"/>
    <x v="23"/>
    <s v="Boiler"/>
    <x v="0"/>
    <n v="1000"/>
    <x v="0"/>
    <x v="0"/>
    <n v="199.99992340099601"/>
    <n v="43.516666666665998"/>
    <x v="1672"/>
  </r>
  <r>
    <x v="0"/>
    <x v="26"/>
    <x v="103"/>
    <x v="1639"/>
    <d v="2018-02-08T14:13:00"/>
    <x v="10"/>
    <x v="23"/>
    <s v="Boiler"/>
    <x v="0"/>
    <n v="1000"/>
    <x v="0"/>
    <x v="1"/>
    <n v="70.999998885625999"/>
    <n v="2991.2166666666699"/>
    <x v="1673"/>
  </r>
  <r>
    <x v="0"/>
    <x v="27"/>
    <x v="66"/>
    <x v="1640"/>
    <d v="2018-02-08T14:38:00"/>
    <x v="3"/>
    <x v="9"/>
    <s v="Boiler"/>
    <x v="0"/>
    <n v="1080"/>
    <x v="4"/>
    <x v="0"/>
    <n v="108"/>
    <n v="416.63333333333298"/>
    <x v="1674"/>
  </r>
  <r>
    <x v="7"/>
    <x v="24"/>
    <x v="49"/>
    <x v="1641"/>
    <d v="2018-02-14T12:50:00"/>
    <x v="2"/>
    <x v="25"/>
    <s v="Boiler"/>
    <x v="0"/>
    <n v="1070"/>
    <x v="14"/>
    <x v="1"/>
    <n v="595"/>
    <n v="214.45"/>
    <x v="1675"/>
  </r>
  <r>
    <x v="1"/>
    <x v="1"/>
    <x v="1"/>
    <x v="1642"/>
    <d v="2018-02-15T18:13:00"/>
    <x v="1"/>
    <x v="28"/>
    <s v="Boiler"/>
    <x v="0"/>
    <n v="1035"/>
    <x v="12"/>
    <x v="0"/>
    <n v="1320"/>
    <n v="234.55"/>
    <x v="1676"/>
  </r>
  <r>
    <x v="6"/>
    <x v="6"/>
    <x v="18"/>
    <x v="1643"/>
    <d v="2018-03-06T14:53:00"/>
    <x v="5"/>
    <x v="237"/>
    <s v="Boiler"/>
    <x v="0"/>
    <n v="1000"/>
    <x v="0"/>
    <x v="0"/>
    <n v="630"/>
    <n v="0.43421052631500001"/>
    <x v="1677"/>
  </r>
  <r>
    <x v="6"/>
    <x v="6"/>
    <x v="18"/>
    <x v="1644"/>
    <d v="2018-03-09T00:00:00"/>
    <x v="0"/>
    <x v="143"/>
    <s v="Boiler"/>
    <x v="0"/>
    <n v="1000"/>
    <x v="0"/>
    <x v="0"/>
    <n v="1330.0000583600799"/>
    <n v="57.116666666665999"/>
    <x v="1678"/>
  </r>
  <r>
    <x v="2"/>
    <x v="2"/>
    <x v="14"/>
    <x v="1645"/>
    <d v="2018-03-09T18:00:00"/>
    <x v="0"/>
    <x v="31"/>
    <s v="Boiler"/>
    <x v="0"/>
    <n v="1000"/>
    <x v="0"/>
    <x v="0"/>
    <n v="576.99995216455397"/>
    <n v="69.683333333332996"/>
    <x v="1679"/>
  </r>
  <r>
    <x v="6"/>
    <x v="6"/>
    <x v="18"/>
    <x v="1646"/>
    <d v="2018-03-10T00:00:00"/>
    <x v="3"/>
    <x v="150"/>
    <s v="Boiler"/>
    <x v="0"/>
    <n v="1000"/>
    <x v="0"/>
    <x v="0"/>
    <n v="1330"/>
    <n v="24"/>
    <x v="1680"/>
  </r>
  <r>
    <x v="7"/>
    <x v="11"/>
    <x v="77"/>
    <x v="1647"/>
    <d v="2018-03-11T05:42:00"/>
    <x v="0"/>
    <x v="43"/>
    <s v="Boiler"/>
    <x v="0"/>
    <n v="1050"/>
    <x v="2"/>
    <x v="1"/>
    <n v="405"/>
    <n v="63.779268292681998"/>
    <x v="1681"/>
  </r>
  <r>
    <x v="7"/>
    <x v="24"/>
    <x v="52"/>
    <x v="1648"/>
    <d v="2018-03-12T09:06:00"/>
    <x v="3"/>
    <x v="13"/>
    <s v="Boiler"/>
    <x v="0"/>
    <n v="1000"/>
    <x v="0"/>
    <x v="0"/>
    <n v="595"/>
    <n v="57.85"/>
    <x v="1682"/>
  </r>
  <r>
    <x v="7"/>
    <x v="24"/>
    <x v="49"/>
    <x v="1649"/>
    <d v="2018-03-15T11:00:00"/>
    <x v="0"/>
    <x v="64"/>
    <s v="Boiler"/>
    <x v="0"/>
    <n v="1000"/>
    <x v="0"/>
    <x v="1"/>
    <n v="594.999968607754"/>
    <n v="106.183333333333"/>
    <x v="1683"/>
  </r>
  <r>
    <x v="4"/>
    <x v="4"/>
    <x v="4"/>
    <x v="1650"/>
    <d v="2018-03-19T02:54:00"/>
    <x v="0"/>
    <x v="10"/>
    <s v="Boiler"/>
    <x v="0"/>
    <n v="1000"/>
    <x v="0"/>
    <x v="0"/>
    <n v="199.999950738916"/>
    <n v="67.666666666666003"/>
    <x v="1684"/>
  </r>
  <r>
    <x v="6"/>
    <x v="22"/>
    <x v="46"/>
    <x v="1651"/>
    <d v="2018-03-24T00:06:00"/>
    <x v="2"/>
    <x v="193"/>
    <s v="Boiler"/>
    <x v="0"/>
    <n v="1080"/>
    <x v="4"/>
    <x v="0"/>
    <n v="1320"/>
    <n v="193.26666666666699"/>
    <x v="1685"/>
  </r>
  <r>
    <x v="2"/>
    <x v="2"/>
    <x v="14"/>
    <x v="1652"/>
    <d v="2018-03-24T15:09:00"/>
    <x v="0"/>
    <x v="22"/>
    <s v="Boiler"/>
    <x v="0"/>
    <n v="1000"/>
    <x v="0"/>
    <x v="0"/>
    <n v="577"/>
    <n v="81.150000000000006"/>
    <x v="1686"/>
  </r>
  <r>
    <x v="6"/>
    <x v="6"/>
    <x v="18"/>
    <x v="1653"/>
    <d v="2018-04-04T12:04:00"/>
    <x v="10"/>
    <x v="151"/>
    <s v="Boiler"/>
    <x v="0"/>
    <n v="1000"/>
    <x v="0"/>
    <x v="0"/>
    <n v="1330.0000054460299"/>
    <n v="612.06666666666695"/>
    <x v="1687"/>
  </r>
  <r>
    <x v="6"/>
    <x v="6"/>
    <x v="18"/>
    <x v="1654"/>
    <d v="2018-04-11T08:12:00"/>
    <x v="0"/>
    <x v="205"/>
    <s v="Boiler"/>
    <x v="0"/>
    <n v="1000"/>
    <x v="0"/>
    <x v="0"/>
    <n v="1330"/>
    <n v="119.45"/>
    <x v="1688"/>
  </r>
  <r>
    <x v="5"/>
    <x v="5"/>
    <x v="38"/>
    <x v="1655"/>
    <d v="2018-04-22T05:55:00"/>
    <x v="0"/>
    <x v="170"/>
    <s v="Boiler"/>
    <x v="0"/>
    <n v="1040"/>
    <x v="11"/>
    <x v="0"/>
    <n v="196.99980970504299"/>
    <n v="34.681239530988002"/>
    <x v="1689"/>
  </r>
  <r>
    <x v="0"/>
    <x v="0"/>
    <x v="0"/>
    <x v="1656"/>
    <d v="2018-04-26T23:15:00"/>
    <x v="3"/>
    <x v="31"/>
    <s v="Boiler"/>
    <x v="0"/>
    <n v="1040"/>
    <x v="11"/>
    <x v="0"/>
    <n v="675"/>
    <n v="45.333333333333002"/>
    <x v="1690"/>
  </r>
  <r>
    <x v="12"/>
    <x v="23"/>
    <x v="47"/>
    <x v="1657"/>
    <d v="2018-05-16T13:55:00"/>
    <x v="0"/>
    <x v="32"/>
    <s v="Boiler"/>
    <x v="0"/>
    <n v="1040"/>
    <x v="11"/>
    <x v="0"/>
    <n v="166.99997125610801"/>
    <n v="115.966666666667"/>
    <x v="1691"/>
  </r>
  <r>
    <x v="0"/>
    <x v="29"/>
    <x v="59"/>
    <x v="1658"/>
    <d v="2018-05-22T17:11:00"/>
    <x v="3"/>
    <x v="148"/>
    <s v="Boiler"/>
    <x v="0"/>
    <n v="1080"/>
    <x v="4"/>
    <x v="0"/>
    <n v="516"/>
    <n v="86.483333333332993"/>
    <x v="1692"/>
  </r>
  <r>
    <x v="4"/>
    <x v="4"/>
    <x v="21"/>
    <x v="1659"/>
    <d v="2018-05-30T13:27:00"/>
    <x v="0"/>
    <x v="52"/>
    <s v="Boiler"/>
    <x v="0"/>
    <n v="1000"/>
    <x v="0"/>
    <x v="0"/>
    <n v="198"/>
    <n v="64.003500000000003"/>
    <x v="1693"/>
  </r>
  <r>
    <x v="4"/>
    <x v="4"/>
    <x v="4"/>
    <x v="1660"/>
    <d v="2018-05-31T15:00:00"/>
    <x v="3"/>
    <x v="15"/>
    <s v="Boiler"/>
    <x v="0"/>
    <n v="1000"/>
    <x v="0"/>
    <x v="0"/>
    <n v="198"/>
    <n v="134.11199999999999"/>
    <x v="1694"/>
  </r>
  <r>
    <x v="2"/>
    <x v="2"/>
    <x v="14"/>
    <x v="1661"/>
    <d v="2018-05-31T23:00:00"/>
    <x v="0"/>
    <x v="84"/>
    <s v="Boiler"/>
    <x v="0"/>
    <n v="1000"/>
    <x v="0"/>
    <x v="0"/>
    <n v="576.99999351154895"/>
    <n v="513.73333333333301"/>
    <x v="1695"/>
  </r>
  <r>
    <x v="6"/>
    <x v="7"/>
    <x v="29"/>
    <x v="1662"/>
    <d v="2018-06-08T14:30:00"/>
    <x v="0"/>
    <x v="49"/>
    <s v="Boiler"/>
    <x v="0"/>
    <n v="1000"/>
    <x v="0"/>
    <x v="0"/>
    <n v="230.00004589261101"/>
    <n v="71.087943262411002"/>
    <x v="1696"/>
  </r>
  <r>
    <x v="7"/>
    <x v="11"/>
    <x v="65"/>
    <x v="1663"/>
    <d v="2018-06-09T22:43:00"/>
    <x v="0"/>
    <x v="205"/>
    <s v="Boiler"/>
    <x v="0"/>
    <n v="1000"/>
    <x v="0"/>
    <x v="1"/>
    <n v="405"/>
    <n v="62.989024390243003"/>
    <x v="1697"/>
  </r>
  <r>
    <x v="0"/>
    <x v="26"/>
    <x v="54"/>
    <x v="1664"/>
    <d v="2018-06-13T12:17:00"/>
    <x v="3"/>
    <x v="8"/>
    <s v="Boiler"/>
    <x v="0"/>
    <n v="1000"/>
    <x v="0"/>
    <x v="1"/>
    <n v="30"/>
    <n v="133.26666666666699"/>
    <x v="1698"/>
  </r>
  <r>
    <x v="7"/>
    <x v="24"/>
    <x v="49"/>
    <x v="1665"/>
    <d v="2018-06-15T05:22:00"/>
    <x v="0"/>
    <x v="196"/>
    <s v="Boiler"/>
    <x v="0"/>
    <n v="1000"/>
    <x v="0"/>
    <x v="1"/>
    <n v="589.99991334488698"/>
    <n v="38.143417366945997"/>
    <x v="1699"/>
  </r>
  <r>
    <x v="6"/>
    <x v="6"/>
    <x v="18"/>
    <x v="1666"/>
    <d v="2018-06-16T12:08:00"/>
    <x v="2"/>
    <x v="146"/>
    <s v="Boiler"/>
    <x v="0"/>
    <n v="1000"/>
    <x v="0"/>
    <x v="0"/>
    <n v="1330"/>
    <n v="93.05"/>
    <x v="1700"/>
  </r>
  <r>
    <x v="12"/>
    <x v="33"/>
    <x v="86"/>
    <x v="1667"/>
    <d v="2018-06-17T21:05:00"/>
    <x v="10"/>
    <x v="8"/>
    <s v="Boiler"/>
    <x v="0"/>
    <n v="1050"/>
    <x v="2"/>
    <x v="0"/>
    <n v="447.99994056463601"/>
    <n v="112.166666666667"/>
    <x v="1701"/>
  </r>
  <r>
    <x v="5"/>
    <x v="5"/>
    <x v="45"/>
    <x v="1668"/>
    <d v="2018-06-24T19:34:00"/>
    <x v="3"/>
    <x v="72"/>
    <s v="Boiler"/>
    <x v="0"/>
    <n v="1000"/>
    <x v="0"/>
    <x v="0"/>
    <n v="192"/>
    <n v="68.245226130652995"/>
    <x v="1702"/>
  </r>
  <r>
    <x v="0"/>
    <x v="27"/>
    <x v="66"/>
    <x v="1669"/>
    <d v="2018-06-28T22:58:00"/>
    <x v="3"/>
    <x v="13"/>
    <s v="Boiler"/>
    <x v="0"/>
    <n v="1080"/>
    <x v="4"/>
    <x v="0"/>
    <n v="108"/>
    <n v="29.966666666666001"/>
    <x v="1703"/>
  </r>
  <r>
    <x v="0"/>
    <x v="19"/>
    <x v="40"/>
    <x v="1670"/>
    <d v="2018-07-06T12:24:00"/>
    <x v="0"/>
    <x v="193"/>
    <s v="Boiler"/>
    <x v="0"/>
    <n v="1000"/>
    <x v="0"/>
    <x v="0"/>
    <n v="164.000003242595"/>
    <n v="1027.9833333333299"/>
    <x v="1704"/>
  </r>
  <r>
    <x v="4"/>
    <x v="4"/>
    <x v="7"/>
    <x v="1671"/>
    <d v="2018-07-15T11:00:00"/>
    <x v="3"/>
    <x v="170"/>
    <s v="Boiler"/>
    <x v="0"/>
    <n v="1030"/>
    <x v="13"/>
    <x v="0"/>
    <n v="193.00003996004"/>
    <n v="80.497083333332995"/>
    <x v="1705"/>
  </r>
  <r>
    <x v="4"/>
    <x v="4"/>
    <x v="7"/>
    <x v="1672"/>
    <d v="2018-07-15T18:12:00"/>
    <x v="0"/>
    <x v="76"/>
    <s v="Boiler"/>
    <x v="0"/>
    <n v="1030"/>
    <x v="13"/>
    <x v="0"/>
    <n v="193"/>
    <n v="6.9480000000000004"/>
    <x v="1706"/>
  </r>
  <r>
    <x v="6"/>
    <x v="6"/>
    <x v="18"/>
    <x v="1673"/>
    <d v="2018-07-17T20:48:00"/>
    <x v="3"/>
    <x v="100"/>
    <s v="Boiler"/>
    <x v="0"/>
    <n v="1050"/>
    <x v="2"/>
    <x v="0"/>
    <n v="1330"/>
    <n v="45.8"/>
    <x v="1707"/>
  </r>
  <r>
    <x v="13"/>
    <x v="35"/>
    <x v="80"/>
    <x v="1674"/>
    <d v="2018-07-19T07:27:00"/>
    <x v="2"/>
    <x v="132"/>
    <s v="Boiler"/>
    <x v="0"/>
    <n v="1080"/>
    <x v="4"/>
    <x v="0"/>
    <n v="642.10017176228098"/>
    <n v="48.516666666665998"/>
    <x v="1708"/>
  </r>
  <r>
    <x v="9"/>
    <x v="15"/>
    <x v="22"/>
    <x v="1675"/>
    <d v="2018-07-24T09:43:00"/>
    <x v="0"/>
    <x v="87"/>
    <s v="Boiler"/>
    <x v="0"/>
    <n v="1080"/>
    <x v="4"/>
    <x v="0"/>
    <n v="770"/>
    <n v="162.69999999999999"/>
    <x v="1709"/>
  </r>
  <r>
    <x v="4"/>
    <x v="4"/>
    <x v="44"/>
    <x v="1676"/>
    <d v="2018-07-26T06:56:00"/>
    <x v="3"/>
    <x v="57"/>
    <s v="Boiler"/>
    <x v="0"/>
    <n v="1020"/>
    <x v="3"/>
    <x v="0"/>
    <n v="192.999935907707"/>
    <n v="100.376083333333"/>
    <x v="1710"/>
  </r>
  <r>
    <x v="0"/>
    <x v="27"/>
    <x v="55"/>
    <x v="1677"/>
    <d v="2018-07-26T16:00:00"/>
    <x v="3"/>
    <x v="15"/>
    <s v="Boiler"/>
    <x v="0"/>
    <n v="1080"/>
    <x v="4"/>
    <x v="0"/>
    <n v="109"/>
    <n v="131"/>
    <x v="1711"/>
  </r>
  <r>
    <x v="0"/>
    <x v="0"/>
    <x v="0"/>
    <x v="1678"/>
    <d v="2018-07-27T08:43:00"/>
    <x v="3"/>
    <x v="48"/>
    <s v="Boiler"/>
    <x v="0"/>
    <n v="1050"/>
    <x v="2"/>
    <x v="0"/>
    <n v="675"/>
    <n v="120.55"/>
    <x v="1712"/>
  </r>
  <r>
    <x v="0"/>
    <x v="34"/>
    <x v="105"/>
    <x v="1679"/>
    <d v="2018-07-29T19:30:00"/>
    <x v="0"/>
    <x v="24"/>
    <s v="Heat Recovery Steam Generator (HRSG)"/>
    <x v="1"/>
    <n v="6007"/>
    <x v="21"/>
    <x v="0"/>
    <n v="163.00003632401001"/>
    <n v="86.964922480620004"/>
    <x v="30"/>
  </r>
  <r>
    <x v="0"/>
    <x v="34"/>
    <x v="105"/>
    <x v="1679"/>
    <d v="2018-07-29T19:30:00"/>
    <x v="0"/>
    <x v="28"/>
    <s v="HRSG Boiler"/>
    <x v="1"/>
    <n v="6007"/>
    <x v="21"/>
    <x v="0"/>
    <n v="163.00003632401001"/>
    <n v="86.964922480620004"/>
    <x v="1713"/>
  </r>
  <r>
    <x v="0"/>
    <x v="34"/>
    <x v="93"/>
    <x v="1679"/>
    <d v="2018-07-29T23:46:00"/>
    <x v="5"/>
    <x v="24"/>
    <s v="HRSG Boiler"/>
    <x v="1"/>
    <n v="6007"/>
    <x v="21"/>
    <x v="0"/>
    <n v="94.000069420339997"/>
    <n v="46.772711571675003"/>
    <x v="30"/>
  </r>
  <r>
    <x v="0"/>
    <x v="34"/>
    <x v="93"/>
    <x v="1679"/>
    <d v="2018-07-29T23:46:00"/>
    <x v="5"/>
    <x v="8"/>
    <s v="Heat Recovery Steam Generator (HRSG)"/>
    <x v="1"/>
    <n v="6007"/>
    <x v="21"/>
    <x v="0"/>
    <n v="94.000069420339997"/>
    <n v="46.772711571675003"/>
    <x v="1714"/>
  </r>
  <r>
    <x v="0"/>
    <x v="27"/>
    <x v="66"/>
    <x v="1680"/>
    <d v="2018-08-03T11:15:00"/>
    <x v="0"/>
    <x v="49"/>
    <s v="Boiler"/>
    <x v="0"/>
    <n v="1080"/>
    <x v="4"/>
    <x v="0"/>
    <n v="108"/>
    <n v="315.36666666666702"/>
    <x v="1715"/>
  </r>
  <r>
    <x v="6"/>
    <x v="7"/>
    <x v="9"/>
    <x v="1681"/>
    <d v="2018-08-06T22:39:00"/>
    <x v="5"/>
    <x v="50"/>
    <s v="Boiler"/>
    <x v="0"/>
    <n v="1000"/>
    <x v="0"/>
    <x v="0"/>
    <n v="34.999758745476001"/>
    <n v="2.1025362318840002"/>
    <x v="1716"/>
  </r>
  <r>
    <x v="1"/>
    <x v="1"/>
    <x v="5"/>
    <x v="1682"/>
    <d v="2018-08-11T04:38:00"/>
    <x v="3"/>
    <x v="143"/>
    <s v="Boiler"/>
    <x v="0"/>
    <n v="1000"/>
    <x v="0"/>
    <x v="0"/>
    <n v="1299.99999016232"/>
    <n v="338.83333333333297"/>
    <x v="1717"/>
  </r>
  <r>
    <x v="6"/>
    <x v="7"/>
    <x v="9"/>
    <x v="1683"/>
    <d v="2018-08-15T16:00:00"/>
    <x v="0"/>
    <x v="110"/>
    <s v="Boiler"/>
    <x v="0"/>
    <n v="1000"/>
    <x v="0"/>
    <x v="0"/>
    <n v="225"/>
    <n v="203.119565217391"/>
    <x v="1718"/>
  </r>
  <r>
    <x v="4"/>
    <x v="4"/>
    <x v="21"/>
    <x v="1684"/>
    <d v="2018-08-17T08:29:00"/>
    <x v="0"/>
    <x v="71"/>
    <s v="Boiler"/>
    <x v="0"/>
    <n v="1050"/>
    <x v="2"/>
    <x v="0"/>
    <n v="192.99992882562299"/>
    <n v="90.388333333332994"/>
    <x v="1719"/>
  </r>
  <r>
    <x v="7"/>
    <x v="24"/>
    <x v="97"/>
    <x v="1685"/>
    <d v="2018-08-23T10:00:00"/>
    <x v="6"/>
    <x v="103"/>
    <s v="Boiler"/>
    <x v="0"/>
    <n v="1000"/>
    <x v="0"/>
    <x v="1"/>
    <n v="244"/>
    <n v="4.3290322580640002"/>
    <x v="1720"/>
  </r>
  <r>
    <x v="0"/>
    <x v="27"/>
    <x v="66"/>
    <x v="1686"/>
    <d v="2018-08-23T13:42:00"/>
    <x v="3"/>
    <x v="64"/>
    <s v="Boiler"/>
    <x v="0"/>
    <n v="1080"/>
    <x v="4"/>
    <x v="0"/>
    <n v="108"/>
    <n v="134.69999999999999"/>
    <x v="1721"/>
  </r>
  <r>
    <x v="7"/>
    <x v="24"/>
    <x v="97"/>
    <x v="1687"/>
    <d v="2018-08-24T10:00:00"/>
    <x v="6"/>
    <x v="56"/>
    <s v="Boiler"/>
    <x v="0"/>
    <n v="1000"/>
    <x v="0"/>
    <x v="1"/>
    <n v="236"/>
    <n v="5.7096774193539996"/>
    <x v="494"/>
  </r>
  <r>
    <x v="4"/>
    <x v="4"/>
    <x v="53"/>
    <x v="1688"/>
    <d v="2018-08-30T07:25:00"/>
    <x v="0"/>
    <x v="55"/>
    <s v="Boiler"/>
    <x v="0"/>
    <n v="1050"/>
    <x v="2"/>
    <x v="0"/>
    <n v="193"/>
    <n v="65.909499999999994"/>
    <x v="1722"/>
  </r>
  <r>
    <x v="0"/>
    <x v="26"/>
    <x v="84"/>
    <x v="1689"/>
    <d v="2018-08-30T15:50:00"/>
    <x v="0"/>
    <x v="32"/>
    <s v="Boiler"/>
    <x v="0"/>
    <n v="1000"/>
    <x v="0"/>
    <x v="0"/>
    <n v="342"/>
    <n v="153.27758620689599"/>
    <x v="1723"/>
  </r>
  <r>
    <x v="6"/>
    <x v="6"/>
    <x v="18"/>
    <x v="1690"/>
    <d v="2018-09-03T08:36:00"/>
    <x v="0"/>
    <x v="178"/>
    <s v="Boiler"/>
    <x v="0"/>
    <n v="1050"/>
    <x v="2"/>
    <x v="0"/>
    <n v="1329.9999652173899"/>
    <n v="95.833333333333002"/>
    <x v="1724"/>
  </r>
  <r>
    <x v="12"/>
    <x v="30"/>
    <x v="64"/>
    <x v="1691"/>
    <d v="2018-09-07T17:04:00"/>
    <x v="0"/>
    <x v="19"/>
    <s v="Boiler"/>
    <x v="0"/>
    <n v="1060"/>
    <x v="5"/>
    <x v="0"/>
    <n v="434"/>
    <n v="75.650000000000006"/>
    <x v="1725"/>
  </r>
  <r>
    <x v="7"/>
    <x v="24"/>
    <x v="49"/>
    <x v="1692"/>
    <d v="2018-09-16T11:00:00"/>
    <x v="0"/>
    <x v="220"/>
    <s v="Boiler"/>
    <x v="0"/>
    <n v="1080"/>
    <x v="4"/>
    <x v="1"/>
    <n v="589.99996286669102"/>
    <n v="89.012324929971996"/>
    <x v="1726"/>
  </r>
  <r>
    <x v="6"/>
    <x v="7"/>
    <x v="9"/>
    <x v="1693"/>
    <d v="2018-09-17T14:30:00"/>
    <x v="5"/>
    <x v="72"/>
    <s v="Boiler"/>
    <x v="0"/>
    <n v="1000"/>
    <x v="0"/>
    <x v="0"/>
    <n v="109.999348534202"/>
    <n v="2.4471014492749998"/>
    <x v="1727"/>
  </r>
  <r>
    <x v="6"/>
    <x v="7"/>
    <x v="9"/>
    <x v="1694"/>
    <d v="2018-09-17T16:55:00"/>
    <x v="5"/>
    <x v="75"/>
    <s v="Boiler"/>
    <x v="0"/>
    <n v="1000"/>
    <x v="0"/>
    <x v="0"/>
    <n v="59.999999999998998"/>
    <n v="0.63043478260800001"/>
    <x v="1728"/>
  </r>
  <r>
    <x v="6"/>
    <x v="7"/>
    <x v="9"/>
    <x v="1695"/>
    <d v="2018-09-17T23:00:00"/>
    <x v="5"/>
    <x v="243"/>
    <s v="Boiler"/>
    <x v="0"/>
    <n v="1000"/>
    <x v="0"/>
    <x v="0"/>
    <n v="60"/>
    <n v="1.586956521739"/>
    <x v="1729"/>
  </r>
  <r>
    <x v="6"/>
    <x v="7"/>
    <x v="9"/>
    <x v="1696"/>
    <d v="2018-09-23T14:00:00"/>
    <x v="2"/>
    <x v="156"/>
    <s v="Boiler"/>
    <x v="0"/>
    <n v="1000"/>
    <x v="0"/>
    <x v="0"/>
    <n v="225"/>
    <n v="129.994565217391"/>
    <x v="1730"/>
  </r>
  <r>
    <x v="7"/>
    <x v="24"/>
    <x v="97"/>
    <x v="1697"/>
    <d v="2018-09-23T23:00:00"/>
    <x v="0"/>
    <x v="171"/>
    <s v="Boiler"/>
    <x v="0"/>
    <n v="1000"/>
    <x v="0"/>
    <x v="1"/>
    <n v="620"/>
    <n v="90.6"/>
    <x v="1731"/>
  </r>
  <r>
    <x v="5"/>
    <x v="5"/>
    <x v="6"/>
    <x v="1698"/>
    <d v="2018-09-30T23:00:00"/>
    <x v="0"/>
    <x v="285"/>
    <s v="Boiler"/>
    <x v="0"/>
    <n v="1000"/>
    <x v="0"/>
    <x v="0"/>
    <n v="192.999956784788"/>
    <n v="74.807705192629001"/>
    <x v="1732"/>
  </r>
  <r>
    <x v="5"/>
    <x v="5"/>
    <x v="6"/>
    <x v="1699"/>
    <d v="2018-10-01T02:53:00"/>
    <x v="0"/>
    <x v="86"/>
    <s v="Boiler"/>
    <x v="0"/>
    <n v="1000"/>
    <x v="0"/>
    <x v="0"/>
    <n v="197.00085836909901"/>
    <n v="3.8443048576210002"/>
    <x v="1733"/>
  </r>
  <r>
    <x v="6"/>
    <x v="7"/>
    <x v="29"/>
    <x v="1700"/>
    <d v="2018-10-06T12:00:00"/>
    <x v="3"/>
    <x v="245"/>
    <s v="Boiler"/>
    <x v="0"/>
    <n v="1000"/>
    <x v="0"/>
    <x v="0"/>
    <n v="229.99998458336501"/>
    <n v="211.616312056738"/>
    <x v="1734"/>
  </r>
  <r>
    <x v="7"/>
    <x v="24"/>
    <x v="49"/>
    <x v="1701"/>
    <d v="2018-10-06T20:22:00"/>
    <x v="2"/>
    <x v="36"/>
    <s v="Boiler"/>
    <x v="0"/>
    <n v="1020"/>
    <x v="3"/>
    <x v="1"/>
    <n v="589.99995092024506"/>
    <n v="67.345938375350002"/>
    <x v="1735"/>
  </r>
  <r>
    <x v="7"/>
    <x v="24"/>
    <x v="49"/>
    <x v="1702"/>
    <d v="2018-10-14T16:17:00"/>
    <x v="3"/>
    <x v="75"/>
    <s v="Boiler"/>
    <x v="0"/>
    <n v="1020"/>
    <x v="3"/>
    <x v="1"/>
    <n v="590.00007595898296"/>
    <n v="87.029131652660993"/>
    <x v="1736"/>
  </r>
  <r>
    <x v="5"/>
    <x v="5"/>
    <x v="36"/>
    <x v="1703"/>
    <d v="2018-10-14T20:26:00"/>
    <x v="3"/>
    <x v="250"/>
    <s v="Boiler"/>
    <x v="0"/>
    <n v="1000"/>
    <x v="0"/>
    <x v="0"/>
    <n v="132.999951783992"/>
    <n v="46.204690117251999"/>
    <x v="1737"/>
  </r>
  <r>
    <x v="9"/>
    <x v="15"/>
    <x v="78"/>
    <x v="1704"/>
    <d v="2018-10-25T18:00:00"/>
    <x v="3"/>
    <x v="266"/>
    <s v="Boiler"/>
    <x v="0"/>
    <n v="1000"/>
    <x v="0"/>
    <x v="0"/>
    <n v="789.99998415967002"/>
    <n v="210.433333333333"/>
    <x v="1738"/>
  </r>
  <r>
    <x v="5"/>
    <x v="5"/>
    <x v="38"/>
    <x v="1705"/>
    <d v="2018-10-29T02:54:00"/>
    <x v="0"/>
    <x v="86"/>
    <s v="Boiler"/>
    <x v="0"/>
    <n v="1050"/>
    <x v="2"/>
    <x v="0"/>
    <n v="195"/>
    <n v="105.486180904523"/>
    <x v="1739"/>
  </r>
  <r>
    <x v="7"/>
    <x v="11"/>
    <x v="77"/>
    <x v="1706"/>
    <d v="2018-11-04T06:00:00"/>
    <x v="0"/>
    <x v="125"/>
    <s v="Boiler"/>
    <x v="0"/>
    <n v="1080"/>
    <x v="4"/>
    <x v="1"/>
    <n v="405"/>
    <n v="20.990853658536"/>
    <x v="1740"/>
  </r>
  <r>
    <x v="0"/>
    <x v="0"/>
    <x v="0"/>
    <x v="1707"/>
    <d v="2018-11-04T08:14:00"/>
    <x v="3"/>
    <x v="223"/>
    <s v="Boiler"/>
    <x v="0"/>
    <n v="1000"/>
    <x v="0"/>
    <x v="0"/>
    <n v="675"/>
    <n v="79.099999999999994"/>
    <x v="1741"/>
  </r>
  <r>
    <x v="5"/>
    <x v="5"/>
    <x v="38"/>
    <x v="1708"/>
    <d v="2018-11-16T23:46:00"/>
    <x v="0"/>
    <x v="73"/>
    <s v="Boiler"/>
    <x v="0"/>
    <n v="1060"/>
    <x v="5"/>
    <x v="0"/>
    <n v="196.99991300565401"/>
    <n v="37.931574539362998"/>
    <x v="1742"/>
  </r>
  <r>
    <x v="12"/>
    <x v="23"/>
    <x v="47"/>
    <x v="1709"/>
    <d v="2018-11-23T22:00:00"/>
    <x v="0"/>
    <x v="256"/>
    <s v="Boiler"/>
    <x v="0"/>
    <n v="1040"/>
    <x v="11"/>
    <x v="0"/>
    <n v="167.00003367570301"/>
    <n v="98.983333333332993"/>
    <x v="1743"/>
  </r>
  <r>
    <x v="6"/>
    <x v="6"/>
    <x v="18"/>
    <x v="1710"/>
    <d v="2018-11-26T13:02:00"/>
    <x v="3"/>
    <x v="286"/>
    <s v="Boiler"/>
    <x v="0"/>
    <n v="1000"/>
    <x v="0"/>
    <x v="0"/>
    <n v="1329.9999692307699"/>
    <n v="108.333333333333"/>
    <x v="1744"/>
  </r>
  <r>
    <x v="4"/>
    <x v="4"/>
    <x v="21"/>
    <x v="1711"/>
    <d v="2018-12-01T00:00:00"/>
    <x v="0"/>
    <x v="256"/>
    <s v="Boiler"/>
    <x v="0"/>
    <n v="1050"/>
    <x v="2"/>
    <x v="0"/>
    <n v="199"/>
    <n v="84.425749999999994"/>
    <x v="1745"/>
  </r>
  <r>
    <x v="4"/>
    <x v="4"/>
    <x v="21"/>
    <x v="1712"/>
    <d v="2018-12-01T16:04:00"/>
    <x v="0"/>
    <x v="130"/>
    <s v="Boiler"/>
    <x v="0"/>
    <n v="1050"/>
    <x v="2"/>
    <x v="0"/>
    <n v="199.99979253111999"/>
    <n v="16.066666666665999"/>
    <x v="1746"/>
  </r>
  <r>
    <x v="0"/>
    <x v="19"/>
    <x v="40"/>
    <x v="1713"/>
    <d v="2018-12-06T03:40:00"/>
    <x v="5"/>
    <x v="22"/>
    <s v="Boiler"/>
    <x v="0"/>
    <n v="1080"/>
    <x v="4"/>
    <x v="0"/>
    <n v="120"/>
    <n v="0.243902439024"/>
    <x v="1284"/>
  </r>
  <r>
    <x v="4"/>
    <x v="4"/>
    <x v="53"/>
    <x v="1714"/>
    <d v="2018-12-07T22:03:00"/>
    <x v="0"/>
    <x v="97"/>
    <s v="Boiler"/>
    <x v="0"/>
    <n v="1000"/>
    <x v="0"/>
    <x v="0"/>
    <n v="200.00002421014401"/>
    <n v="137.683333333333"/>
    <x v="1747"/>
  </r>
  <r>
    <x v="4"/>
    <x v="4"/>
    <x v="21"/>
    <x v="1715"/>
    <d v="2018-12-11T18:25:00"/>
    <x v="3"/>
    <x v="149"/>
    <s v="Boiler"/>
    <x v="0"/>
    <n v="1000"/>
    <x v="0"/>
    <x v="0"/>
    <n v="200"/>
    <n v="89.7"/>
    <x v="1748"/>
  </r>
  <r>
    <x v="7"/>
    <x v="24"/>
    <x v="52"/>
    <x v="1716"/>
    <d v="2018-12-12T14:34:00"/>
    <x v="3"/>
    <x v="205"/>
    <s v="Boiler"/>
    <x v="0"/>
    <n v="1020"/>
    <x v="3"/>
    <x v="0"/>
    <n v="595.00002979737803"/>
    <n v="111.866666666667"/>
    <x v="1749"/>
  </r>
  <r>
    <x v="0"/>
    <x v="19"/>
    <x v="40"/>
    <x v="1717"/>
    <d v="2018-12-12T18:00:00"/>
    <x v="0"/>
    <x v="236"/>
    <s v="Boiler"/>
    <x v="0"/>
    <n v="1080"/>
    <x v="4"/>
    <x v="0"/>
    <n v="164.00002105263201"/>
    <n v="158.333333333333"/>
    <x v="1750"/>
  </r>
  <r>
    <x v="4"/>
    <x v="4"/>
    <x v="63"/>
    <x v="1718"/>
    <d v="2018-12-13T09:34:00"/>
    <x v="0"/>
    <x v="1"/>
    <s v="Boiler"/>
    <x v="0"/>
    <n v="1000"/>
    <x v="0"/>
    <x v="0"/>
    <n v="199.99994025392101"/>
    <n v="111.583333333333"/>
    <x v="1751"/>
  </r>
  <r>
    <x v="9"/>
    <x v="15"/>
    <x v="22"/>
    <x v="1719"/>
    <d v="2018-12-18T07:42:00"/>
    <x v="0"/>
    <x v="153"/>
    <s v="Boiler"/>
    <x v="0"/>
    <n v="1050"/>
    <x v="2"/>
    <x v="0"/>
    <n v="770"/>
    <n v="81.7"/>
    <x v="1752"/>
  </r>
  <r>
    <x v="4"/>
    <x v="4"/>
    <x v="7"/>
    <x v="1720"/>
    <d v="2018-12-24T04:41:00"/>
    <x v="3"/>
    <x v="0"/>
    <s v="Boiler"/>
    <x v="0"/>
    <n v="1000"/>
    <x v="0"/>
    <x v="0"/>
    <n v="200.000088105727"/>
    <n v="75.666666666666003"/>
    <x v="1753"/>
  </r>
  <r>
    <x v="4"/>
    <x v="4"/>
    <x v="63"/>
    <x v="1721"/>
    <d v="2018-12-24T20:30:00"/>
    <x v="3"/>
    <x v="207"/>
    <s v="Boiler"/>
    <x v="0"/>
    <n v="1000"/>
    <x v="0"/>
    <x v="0"/>
    <n v="200"/>
    <n v="44.05"/>
    <x v="1754"/>
  </r>
  <r>
    <x v="5"/>
    <x v="5"/>
    <x v="45"/>
    <x v="1722"/>
    <d v="2018-12-31T03:28:00"/>
    <x v="0"/>
    <x v="250"/>
    <s v="Boiler"/>
    <x v="0"/>
    <n v="1050"/>
    <x v="2"/>
    <x v="0"/>
    <n v="198"/>
    <n v="41.540201005024997"/>
    <x v="1755"/>
  </r>
  <r>
    <x v="0"/>
    <x v="26"/>
    <x v="103"/>
    <x v="1723"/>
    <d v="2019-01-01T00:00:00"/>
    <x v="0"/>
    <x v="2"/>
    <s v="Boiler"/>
    <x v="0"/>
    <n v="1000"/>
    <x v="0"/>
    <x v="1"/>
    <n v="71.000000425506997"/>
    <n v="7833.7833333333301"/>
    <x v="1756"/>
  </r>
  <r>
    <x v="4"/>
    <x v="4"/>
    <x v="63"/>
    <x v="1724"/>
    <d v="2019-01-09T08:51:00"/>
    <x v="0"/>
    <x v="11"/>
    <s v="Boiler"/>
    <x v="0"/>
    <n v="1050"/>
    <x v="2"/>
    <x v="0"/>
    <n v="200"/>
    <n v="43.2"/>
    <x v="1757"/>
  </r>
  <r>
    <x v="1"/>
    <x v="1"/>
    <x v="1"/>
    <x v="1725"/>
    <d v="2019-01-19T16:22:00"/>
    <x v="3"/>
    <x v="9"/>
    <s v="Boiler"/>
    <x v="0"/>
    <n v="1005"/>
    <x v="1"/>
    <x v="0"/>
    <n v="1320"/>
    <n v="179.11666666666699"/>
    <x v="1758"/>
  </r>
  <r>
    <x v="4"/>
    <x v="4"/>
    <x v="53"/>
    <x v="1726"/>
    <d v="2019-01-29T09:45:00"/>
    <x v="0"/>
    <x v="21"/>
    <s v="Boiler"/>
    <x v="0"/>
    <n v="1030"/>
    <x v="13"/>
    <x v="0"/>
    <n v="199.99993485342"/>
    <n v="51.166666666666003"/>
    <x v="1759"/>
  </r>
  <r>
    <x v="12"/>
    <x v="21"/>
    <x v="42"/>
    <x v="1727"/>
    <d v="2019-01-30T08:17:00"/>
    <x v="5"/>
    <x v="39"/>
    <s v="Boiler"/>
    <x v="0"/>
    <n v="1050"/>
    <x v="2"/>
    <x v="0"/>
    <n v="108.993103448276"/>
    <n v="0.112331201137"/>
    <x v="1760"/>
  </r>
  <r>
    <x v="12"/>
    <x v="21"/>
    <x v="42"/>
    <x v="1728"/>
    <d v="2019-01-31T00:00:00"/>
    <x v="5"/>
    <x v="28"/>
    <s v="Boiler"/>
    <x v="0"/>
    <n v="1050"/>
    <x v="2"/>
    <x v="0"/>
    <n v="219"/>
    <n v="7.3389125799570003"/>
    <x v="1761"/>
  </r>
  <r>
    <x v="4"/>
    <x v="4"/>
    <x v="63"/>
    <x v="1729"/>
    <d v="2019-02-01T00:00:00"/>
    <x v="0"/>
    <x v="26"/>
    <s v="Boiler"/>
    <x v="0"/>
    <n v="1060"/>
    <x v="5"/>
    <x v="0"/>
    <n v="199.99961315280501"/>
    <n v="8.6166666666659992"/>
    <x v="1762"/>
  </r>
  <r>
    <x v="12"/>
    <x v="21"/>
    <x v="42"/>
    <x v="1730"/>
    <d v="2019-02-02T22:37:00"/>
    <x v="2"/>
    <x v="18"/>
    <s v="Boiler"/>
    <x v="0"/>
    <n v="1050"/>
    <x v="2"/>
    <x v="0"/>
    <n v="469.00009657170398"/>
    <n v="69.033333333333005"/>
    <x v="1763"/>
  </r>
  <r>
    <x v="9"/>
    <x v="15"/>
    <x v="78"/>
    <x v="1731"/>
    <d v="2019-02-04T06:08:00"/>
    <x v="1"/>
    <x v="7"/>
    <s v="Boiler"/>
    <x v="0"/>
    <n v="1000"/>
    <x v="0"/>
    <x v="0"/>
    <n v="789.99996297667496"/>
    <n v="90.033333333333005"/>
    <x v="1764"/>
  </r>
  <r>
    <x v="4"/>
    <x v="4"/>
    <x v="63"/>
    <x v="1732"/>
    <d v="2019-02-04T16:01:00"/>
    <x v="0"/>
    <x v="9"/>
    <s v="Boiler"/>
    <x v="0"/>
    <n v="1060"/>
    <x v="5"/>
    <x v="0"/>
    <n v="199.99996212838499"/>
    <n v="88.016666666665998"/>
    <x v="1765"/>
  </r>
  <r>
    <x v="4"/>
    <x v="4"/>
    <x v="7"/>
    <x v="1733"/>
    <d v="2019-02-10T00:24:00"/>
    <x v="0"/>
    <x v="18"/>
    <s v="Boiler"/>
    <x v="0"/>
    <n v="1000"/>
    <x v="0"/>
    <x v="0"/>
    <n v="199.999910434393"/>
    <n v="37.216666666666001"/>
    <x v="1766"/>
  </r>
  <r>
    <x v="6"/>
    <x v="22"/>
    <x v="46"/>
    <x v="1734"/>
    <d v="2019-02-17T00:00:00"/>
    <x v="0"/>
    <x v="5"/>
    <s v="Boiler"/>
    <x v="0"/>
    <n v="1000"/>
    <x v="0"/>
    <x v="0"/>
    <n v="1320"/>
    <n v="102.48333333333299"/>
    <x v="1767"/>
  </r>
  <r>
    <x v="4"/>
    <x v="4"/>
    <x v="63"/>
    <x v="1735"/>
    <d v="2019-02-17T14:37:00"/>
    <x v="0"/>
    <x v="29"/>
    <s v="Boiler"/>
    <x v="0"/>
    <n v="1060"/>
    <x v="5"/>
    <x v="0"/>
    <n v="199.99992966414601"/>
    <n v="94.783333333333005"/>
    <x v="1768"/>
  </r>
  <r>
    <x v="0"/>
    <x v="0"/>
    <x v="0"/>
    <x v="1736"/>
    <d v="2019-02-21T23:41:00"/>
    <x v="0"/>
    <x v="195"/>
    <s v="Boiler"/>
    <x v="0"/>
    <n v="1080"/>
    <x v="4"/>
    <x v="0"/>
    <n v="675"/>
    <n v="117.4"/>
    <x v="1769"/>
  </r>
  <r>
    <x v="7"/>
    <x v="24"/>
    <x v="52"/>
    <x v="1737"/>
    <d v="2019-02-24T05:22:00"/>
    <x v="1"/>
    <x v="7"/>
    <s v="Boiler"/>
    <x v="0"/>
    <n v="1000"/>
    <x v="0"/>
    <x v="0"/>
    <n v="595"/>
    <n v="184.8"/>
    <x v="1770"/>
  </r>
  <r>
    <x v="4"/>
    <x v="4"/>
    <x v="21"/>
    <x v="1738"/>
    <d v="2019-02-27T07:42:00"/>
    <x v="0"/>
    <x v="53"/>
    <s v="Boiler"/>
    <x v="0"/>
    <n v="1000"/>
    <x v="0"/>
    <x v="0"/>
    <n v="200.00004895960799"/>
    <n v="68.083333333333002"/>
    <x v="1771"/>
  </r>
  <r>
    <x v="0"/>
    <x v="26"/>
    <x v="84"/>
    <x v="1739"/>
    <d v="2019-02-27T22:50:00"/>
    <x v="3"/>
    <x v="5"/>
    <s v="Boiler"/>
    <x v="0"/>
    <n v="1080"/>
    <x v="4"/>
    <x v="0"/>
    <n v="344.00014598540201"/>
    <n v="22.833333333333002"/>
    <x v="1772"/>
  </r>
  <r>
    <x v="4"/>
    <x v="4"/>
    <x v="21"/>
    <x v="1740"/>
    <d v="2019-03-04T13:00:00"/>
    <x v="0"/>
    <x v="236"/>
    <s v="Boiler"/>
    <x v="0"/>
    <n v="1000"/>
    <x v="0"/>
    <x v="0"/>
    <n v="200.00004038772201"/>
    <n v="82.533333333333005"/>
    <x v="1773"/>
  </r>
  <r>
    <x v="0"/>
    <x v="26"/>
    <x v="84"/>
    <x v="1741"/>
    <d v="2019-03-08T17:00:00"/>
    <x v="1"/>
    <x v="11"/>
    <s v="Boiler"/>
    <x v="0"/>
    <n v="1000"/>
    <x v="0"/>
    <x v="0"/>
    <n v="342"/>
    <n v="111.68023255814001"/>
    <x v="1774"/>
  </r>
  <r>
    <x v="7"/>
    <x v="11"/>
    <x v="16"/>
    <x v="1742"/>
    <d v="2019-03-12T15:00:00"/>
    <x v="0"/>
    <x v="7"/>
    <s v="Boiler"/>
    <x v="0"/>
    <n v="1000"/>
    <x v="0"/>
    <x v="1"/>
    <n v="780"/>
    <n v="74.816666666665995"/>
    <x v="1775"/>
  </r>
  <r>
    <x v="7"/>
    <x v="11"/>
    <x v="16"/>
    <x v="1743"/>
    <d v="2019-03-14T06:00:00"/>
    <x v="3"/>
    <x v="21"/>
    <s v="Boiler"/>
    <x v="0"/>
    <n v="1000"/>
    <x v="0"/>
    <x v="1"/>
    <n v="780"/>
    <n v="39"/>
    <x v="1776"/>
  </r>
  <r>
    <x v="0"/>
    <x v="19"/>
    <x v="40"/>
    <x v="1744"/>
    <d v="2019-03-22T10:06:00"/>
    <x v="0"/>
    <x v="9"/>
    <s v="Boiler"/>
    <x v="0"/>
    <n v="1000"/>
    <x v="0"/>
    <x v="0"/>
    <n v="163.99996460176999"/>
    <n v="94.166666666666003"/>
    <x v="1777"/>
  </r>
  <r>
    <x v="0"/>
    <x v="26"/>
    <x v="84"/>
    <x v="1745"/>
    <d v="2019-03-22T14:09:00"/>
    <x v="3"/>
    <x v="26"/>
    <s v="Boiler"/>
    <x v="0"/>
    <n v="1000"/>
    <x v="0"/>
    <x v="0"/>
    <n v="342"/>
    <n v="331.21308139534898"/>
    <x v="1778"/>
  </r>
  <r>
    <x v="7"/>
    <x v="24"/>
    <x v="52"/>
    <x v="1746"/>
    <d v="2019-03-24T16:48:00"/>
    <x v="0"/>
    <x v="29"/>
    <s v="Boiler"/>
    <x v="0"/>
    <n v="1000"/>
    <x v="0"/>
    <x v="0"/>
    <n v="595.00001949697798"/>
    <n v="170.96666666666701"/>
    <x v="1779"/>
  </r>
  <r>
    <x v="8"/>
    <x v="14"/>
    <x v="20"/>
    <x v="1747"/>
    <d v="2019-03-27T16:14:00"/>
    <x v="0"/>
    <x v="26"/>
    <s v="Boiler"/>
    <x v="0"/>
    <n v="1080"/>
    <x v="4"/>
    <x v="0"/>
    <n v="650.00007229351195"/>
    <n v="92.216666666666001"/>
    <x v="1780"/>
  </r>
  <r>
    <x v="4"/>
    <x v="4"/>
    <x v="53"/>
    <x v="1748"/>
    <d v="2019-04-07T13:34:00"/>
    <x v="0"/>
    <x v="64"/>
    <s v="Boiler"/>
    <x v="0"/>
    <n v="1000"/>
    <x v="0"/>
    <x v="0"/>
    <n v="199"/>
    <n v="40.745249999999999"/>
    <x v="1781"/>
  </r>
  <r>
    <x v="0"/>
    <x v="27"/>
    <x v="66"/>
    <x v="1749"/>
    <d v="2019-04-11T13:35:00"/>
    <x v="10"/>
    <x v="2"/>
    <s v="Boiler"/>
    <x v="0"/>
    <n v="1080"/>
    <x v="4"/>
    <x v="0"/>
    <n v="108"/>
    <n v="999.58333333333303"/>
    <x v="1782"/>
  </r>
  <r>
    <x v="0"/>
    <x v="19"/>
    <x v="40"/>
    <x v="1750"/>
    <d v="2019-04-11T18:00:00"/>
    <x v="3"/>
    <x v="18"/>
    <s v="Boiler"/>
    <x v="0"/>
    <n v="1080"/>
    <x v="4"/>
    <x v="0"/>
    <n v="164"/>
    <n v="90.75"/>
    <x v="1783"/>
  </r>
  <r>
    <x v="4"/>
    <x v="4"/>
    <x v="44"/>
    <x v="1751"/>
    <d v="2019-05-24T06:45:00"/>
    <x v="0"/>
    <x v="45"/>
    <s v="Boiler"/>
    <x v="0"/>
    <n v="1050"/>
    <x v="2"/>
    <x v="0"/>
    <n v="198"/>
    <n v="65.521500000000003"/>
    <x v="1784"/>
  </r>
  <r>
    <x v="4"/>
    <x v="4"/>
    <x v="53"/>
    <x v="1752"/>
    <d v="2019-05-24T15:55:00"/>
    <x v="3"/>
    <x v="236"/>
    <s v="Boiler"/>
    <x v="0"/>
    <n v="1000"/>
    <x v="0"/>
    <x v="0"/>
    <n v="198"/>
    <n v="87.532499999999999"/>
    <x v="1785"/>
  </r>
  <r>
    <x v="0"/>
    <x v="26"/>
    <x v="84"/>
    <x v="1753"/>
    <d v="2019-05-31T14:02:00"/>
    <x v="0"/>
    <x v="21"/>
    <s v="Boiler"/>
    <x v="0"/>
    <n v="1050"/>
    <x v="2"/>
    <x v="0"/>
    <n v="338.00001404050698"/>
    <n v="466.53498062015501"/>
    <x v="1786"/>
  </r>
  <r>
    <x v="7"/>
    <x v="11"/>
    <x v="16"/>
    <x v="1754"/>
    <d v="2019-06-03T22:00:00"/>
    <x v="0"/>
    <x v="23"/>
    <s v="Boiler"/>
    <x v="0"/>
    <n v="1000"/>
    <x v="0"/>
    <x v="1"/>
    <n v="780"/>
    <n v="126"/>
    <x v="1787"/>
  </r>
  <r>
    <x v="0"/>
    <x v="27"/>
    <x v="66"/>
    <x v="1755"/>
    <d v="2019-06-05T11:50:00"/>
    <x v="0"/>
    <x v="5"/>
    <s v="Boiler"/>
    <x v="0"/>
    <n v="1000"/>
    <x v="0"/>
    <x v="0"/>
    <n v="108"/>
    <n v="188.183333333333"/>
    <x v="1788"/>
  </r>
  <r>
    <x v="12"/>
    <x v="23"/>
    <x v="47"/>
    <x v="1756"/>
    <d v="2019-06-05T14:26:00"/>
    <x v="0"/>
    <x v="195"/>
    <s v="Boiler"/>
    <x v="0"/>
    <n v="1040"/>
    <x v="11"/>
    <x v="0"/>
    <n v="164.00006255864901"/>
    <n v="106.566666666667"/>
    <x v="1789"/>
  </r>
  <r>
    <x v="4"/>
    <x v="4"/>
    <x v="21"/>
    <x v="1757"/>
    <d v="2019-06-10T16:37:00"/>
    <x v="0"/>
    <x v="201"/>
    <s v="Boiler"/>
    <x v="0"/>
    <n v="1000"/>
    <x v="0"/>
    <x v="0"/>
    <n v="196"/>
    <n v="117.404"/>
    <x v="1790"/>
  </r>
  <r>
    <x v="0"/>
    <x v="27"/>
    <x v="56"/>
    <x v="1758"/>
    <d v="2019-06-11T15:04:00"/>
    <x v="0"/>
    <x v="9"/>
    <s v="Boiler"/>
    <x v="0"/>
    <n v="1000"/>
    <x v="0"/>
    <x v="1"/>
    <n v="25.000045095828"/>
    <n v="147.833333333333"/>
    <x v="1791"/>
  </r>
  <r>
    <x v="0"/>
    <x v="26"/>
    <x v="54"/>
    <x v="1759"/>
    <d v="2019-06-13T17:00:00"/>
    <x v="3"/>
    <x v="9"/>
    <s v="Boiler"/>
    <x v="0"/>
    <n v="1000"/>
    <x v="0"/>
    <x v="1"/>
    <n v="27"/>
    <n v="234"/>
    <x v="1792"/>
  </r>
  <r>
    <x v="5"/>
    <x v="5"/>
    <x v="10"/>
    <x v="1760"/>
    <d v="2019-06-17T17:54:00"/>
    <x v="3"/>
    <x v="115"/>
    <s v="Boiler"/>
    <x v="0"/>
    <n v="1000"/>
    <x v="0"/>
    <x v="0"/>
    <n v="192"/>
    <n v="63.774874371858999"/>
    <x v="1793"/>
  </r>
  <r>
    <x v="0"/>
    <x v="27"/>
    <x v="56"/>
    <x v="1761"/>
    <d v="2019-06-24T13:07:00"/>
    <x v="0"/>
    <x v="28"/>
    <s v="Boiler"/>
    <x v="0"/>
    <n v="1090"/>
    <x v="7"/>
    <x v="1"/>
    <n v="25.000011424654002"/>
    <n v="291.76666666666699"/>
    <x v="1794"/>
  </r>
  <r>
    <x v="0"/>
    <x v="0"/>
    <x v="0"/>
    <x v="1762"/>
    <d v="2019-07-12T01:00:00"/>
    <x v="5"/>
    <x v="116"/>
    <s v="Boiler"/>
    <x v="0"/>
    <n v="1050"/>
    <x v="2"/>
    <x v="0"/>
    <n v="275.00051020408199"/>
    <n v="2.661728395061"/>
    <x v="1795"/>
  </r>
  <r>
    <x v="12"/>
    <x v="23"/>
    <x v="47"/>
    <x v="1763"/>
    <d v="2019-07-13T13:40:00"/>
    <x v="0"/>
    <x v="105"/>
    <s v="Boiler"/>
    <x v="0"/>
    <n v="1050"/>
    <x v="2"/>
    <x v="0"/>
    <n v="163.99995625068399"/>
    <n v="152.38333333333301"/>
    <x v="1796"/>
  </r>
  <r>
    <x v="0"/>
    <x v="0"/>
    <x v="0"/>
    <x v="1764"/>
    <d v="2019-07-17T09:34:00"/>
    <x v="1"/>
    <x v="55"/>
    <s v="Boiler"/>
    <x v="0"/>
    <n v="1050"/>
    <x v="2"/>
    <x v="0"/>
    <n v="675"/>
    <n v="128.566666666667"/>
    <x v="1797"/>
  </r>
  <r>
    <x v="0"/>
    <x v="27"/>
    <x v="66"/>
    <x v="1765"/>
    <d v="2019-07-17T15:00:00"/>
    <x v="0"/>
    <x v="25"/>
    <s v="Boiler"/>
    <x v="0"/>
    <n v="1080"/>
    <x v="4"/>
    <x v="0"/>
    <n v="108"/>
    <n v="127.9"/>
    <x v="1798"/>
  </r>
  <r>
    <x v="0"/>
    <x v="27"/>
    <x v="66"/>
    <x v="1766"/>
    <d v="2019-07-25T17:15:00"/>
    <x v="0"/>
    <x v="8"/>
    <s v="Boiler"/>
    <x v="0"/>
    <n v="1080"/>
    <x v="4"/>
    <x v="0"/>
    <n v="108"/>
    <n v="34.25"/>
    <x v="1799"/>
  </r>
  <r>
    <x v="0"/>
    <x v="19"/>
    <x v="73"/>
    <x v="1767"/>
    <d v="2019-07-26T14:00:00"/>
    <x v="0"/>
    <x v="31"/>
    <s v="Boiler"/>
    <x v="0"/>
    <n v="1090"/>
    <x v="7"/>
    <x v="0"/>
    <n v="353"/>
    <n v="83.739444444444004"/>
    <x v="1800"/>
  </r>
  <r>
    <x v="4"/>
    <x v="4"/>
    <x v="63"/>
    <x v="1768"/>
    <d v="2019-07-29T08:49:00"/>
    <x v="0"/>
    <x v="226"/>
    <s v="Boiler"/>
    <x v="0"/>
    <n v="1055"/>
    <x v="22"/>
    <x v="0"/>
    <n v="193.00007224128601"/>
    <n v="89.053416666665996"/>
    <x v="1801"/>
  </r>
  <r>
    <x v="5"/>
    <x v="5"/>
    <x v="10"/>
    <x v="1769"/>
    <d v="2019-07-30T11:54:00"/>
    <x v="3"/>
    <x v="211"/>
    <s v="Boiler"/>
    <x v="0"/>
    <n v="1000"/>
    <x v="0"/>
    <x v="0"/>
    <n v="189.99997520456199"/>
    <n v="128.353433835846"/>
    <x v="1802"/>
  </r>
  <r>
    <x v="0"/>
    <x v="8"/>
    <x v="11"/>
    <x v="1770"/>
    <d v="2019-07-30T17:00:00"/>
    <x v="0"/>
    <x v="197"/>
    <s v="Boiler"/>
    <x v="0"/>
    <n v="1030"/>
    <x v="13"/>
    <x v="0"/>
    <n v="528"/>
    <n v="72.75"/>
    <x v="1803"/>
  </r>
  <r>
    <x v="8"/>
    <x v="14"/>
    <x v="20"/>
    <x v="1771"/>
    <d v="2019-08-05T04:42:00"/>
    <x v="3"/>
    <x v="195"/>
    <s v="Boiler"/>
    <x v="0"/>
    <n v="1000"/>
    <x v="0"/>
    <x v="0"/>
    <n v="650.00004282655198"/>
    <n v="77.833333333333002"/>
    <x v="1804"/>
  </r>
  <r>
    <x v="0"/>
    <x v="27"/>
    <x v="66"/>
    <x v="1772"/>
    <d v="2019-08-05T10:30:00"/>
    <x v="3"/>
    <x v="12"/>
    <s v="Boiler"/>
    <x v="0"/>
    <n v="1080"/>
    <x v="4"/>
    <x v="0"/>
    <n v="108"/>
    <n v="13.233333333333"/>
    <x v="1805"/>
  </r>
  <r>
    <x v="6"/>
    <x v="22"/>
    <x v="46"/>
    <x v="1773"/>
    <d v="2019-08-05T10:53:00"/>
    <x v="3"/>
    <x v="53"/>
    <s v="Boiler"/>
    <x v="0"/>
    <n v="1090"/>
    <x v="7"/>
    <x v="0"/>
    <n v="1305"/>
    <n v="81.694318181818005"/>
    <x v="1806"/>
  </r>
  <r>
    <x v="9"/>
    <x v="15"/>
    <x v="78"/>
    <x v="1774"/>
    <d v="2019-08-07T17:10:00"/>
    <x v="3"/>
    <x v="1"/>
    <s v="Boiler"/>
    <x v="0"/>
    <n v="1000"/>
    <x v="0"/>
    <x v="0"/>
    <n v="790"/>
    <n v="184.8"/>
    <x v="1807"/>
  </r>
  <r>
    <x v="4"/>
    <x v="4"/>
    <x v="63"/>
    <x v="1775"/>
    <d v="2019-08-09T00:24:00"/>
    <x v="0"/>
    <x v="61"/>
    <s v="Boiler"/>
    <x v="0"/>
    <n v="1000"/>
    <x v="0"/>
    <x v="0"/>
    <n v="192.99997926816599"/>
    <n v="155.155916666667"/>
    <x v="1808"/>
  </r>
  <r>
    <x v="5"/>
    <x v="5"/>
    <x v="45"/>
    <x v="1776"/>
    <d v="2019-08-09T23:00:00"/>
    <x v="0"/>
    <x v="151"/>
    <s v="Boiler"/>
    <x v="0"/>
    <n v="1000"/>
    <x v="0"/>
    <x v="0"/>
    <n v="190.00005577244801"/>
    <n v="57.063651591289002"/>
    <x v="1809"/>
  </r>
  <r>
    <x v="4"/>
    <x v="4"/>
    <x v="53"/>
    <x v="1777"/>
    <d v="2019-08-12T03:11:00"/>
    <x v="3"/>
    <x v="38"/>
    <s v="Boiler"/>
    <x v="0"/>
    <n v="1035"/>
    <x v="12"/>
    <x v="0"/>
    <n v="193"/>
    <n v="96.258750000000006"/>
    <x v="1810"/>
  </r>
  <r>
    <x v="4"/>
    <x v="4"/>
    <x v="21"/>
    <x v="1778"/>
    <d v="2019-08-17T15:09:00"/>
    <x v="0"/>
    <x v="47"/>
    <s v="Boiler"/>
    <x v="0"/>
    <n v="1000"/>
    <x v="0"/>
    <x v="0"/>
    <n v="192.999983256593"/>
    <n v="192.11541666666699"/>
    <x v="1811"/>
  </r>
  <r>
    <x v="12"/>
    <x v="23"/>
    <x v="47"/>
    <x v="1779"/>
    <d v="2019-08-24T08:14:00"/>
    <x v="0"/>
    <x v="31"/>
    <s v="Boiler"/>
    <x v="0"/>
    <n v="1050"/>
    <x v="2"/>
    <x v="0"/>
    <n v="164"/>
    <n v="78.099999999999994"/>
    <x v="1812"/>
  </r>
  <r>
    <x v="0"/>
    <x v="27"/>
    <x v="66"/>
    <x v="1780"/>
    <d v="2019-08-29T06:40:00"/>
    <x v="3"/>
    <x v="15"/>
    <s v="Boiler"/>
    <x v="0"/>
    <n v="1080"/>
    <x v="4"/>
    <x v="0"/>
    <n v="108"/>
    <n v="69.666666666666003"/>
    <x v="1813"/>
  </r>
  <r>
    <x v="5"/>
    <x v="5"/>
    <x v="36"/>
    <x v="1781"/>
    <d v="2019-08-31T23:00:00"/>
    <x v="3"/>
    <x v="94"/>
    <s v="Boiler"/>
    <x v="0"/>
    <n v="1000"/>
    <x v="0"/>
    <x v="0"/>
    <n v="189.99997209042701"/>
    <n v="114.03182579564501"/>
    <x v="1814"/>
  </r>
  <r>
    <x v="5"/>
    <x v="5"/>
    <x v="36"/>
    <x v="1782"/>
    <d v="2019-09-01T17:06:00"/>
    <x v="3"/>
    <x v="81"/>
    <s v="Boiler"/>
    <x v="0"/>
    <n v="1000"/>
    <x v="0"/>
    <x v="0"/>
    <n v="191"/>
    <n v="17.372361809045"/>
    <x v="1815"/>
  </r>
  <r>
    <x v="4"/>
    <x v="4"/>
    <x v="21"/>
    <x v="1783"/>
    <d v="2019-09-09T14:39:00"/>
    <x v="0"/>
    <x v="42"/>
    <s v="Boiler"/>
    <x v="0"/>
    <n v="1000"/>
    <x v="0"/>
    <x v="0"/>
    <n v="195"/>
    <n v="36.204999999999998"/>
    <x v="1816"/>
  </r>
  <r>
    <x v="0"/>
    <x v="27"/>
    <x v="66"/>
    <x v="1784"/>
    <d v="2019-09-18T11:40:00"/>
    <x v="0"/>
    <x v="108"/>
    <s v="Boiler"/>
    <x v="0"/>
    <n v="1080"/>
    <x v="4"/>
    <x v="0"/>
    <n v="108"/>
    <n v="50.666666666666003"/>
    <x v="1817"/>
  </r>
  <r>
    <x v="4"/>
    <x v="4"/>
    <x v="63"/>
    <x v="1785"/>
    <d v="2019-09-23T16:13:00"/>
    <x v="0"/>
    <x v="170"/>
    <s v="Boiler"/>
    <x v="0"/>
    <n v="1040"/>
    <x v="11"/>
    <x v="0"/>
    <n v="195"/>
    <n v="71.89"/>
    <x v="1818"/>
  </r>
  <r>
    <x v="9"/>
    <x v="15"/>
    <x v="22"/>
    <x v="1786"/>
    <d v="2019-09-26T08:20:00"/>
    <x v="0"/>
    <x v="47"/>
    <s v="Boiler"/>
    <x v="0"/>
    <n v="1000"/>
    <x v="0"/>
    <x v="0"/>
    <n v="770.00002242655296"/>
    <n v="148.63333333333301"/>
    <x v="1819"/>
  </r>
  <r>
    <x v="6"/>
    <x v="6"/>
    <x v="67"/>
    <x v="1787"/>
    <d v="2019-09-29T04:36:00"/>
    <x v="3"/>
    <x v="36"/>
    <s v="Boiler"/>
    <x v="0"/>
    <n v="1040"/>
    <x v="11"/>
    <x v="0"/>
    <n v="799.999973143548"/>
    <n v="124.116666666667"/>
    <x v="1820"/>
  </r>
  <r>
    <x v="4"/>
    <x v="4"/>
    <x v="63"/>
    <x v="1788"/>
    <d v="2019-10-06T16:34:00"/>
    <x v="0"/>
    <x v="50"/>
    <s v="Boiler"/>
    <x v="0"/>
    <n v="1000"/>
    <x v="0"/>
    <x v="0"/>
    <n v="198"/>
    <n v="70.339500000000001"/>
    <x v="1821"/>
  </r>
  <r>
    <x v="0"/>
    <x v="27"/>
    <x v="55"/>
    <x v="1789"/>
    <d v="2019-10-08T20:08:00"/>
    <x v="3"/>
    <x v="23"/>
    <s v="Boiler"/>
    <x v="0"/>
    <n v="1080"/>
    <x v="4"/>
    <x v="0"/>
    <n v="109.2"/>
    <n v="1.6666666665999998E-2"/>
    <x v="1822"/>
  </r>
  <r>
    <x v="7"/>
    <x v="11"/>
    <x v="16"/>
    <x v="1790"/>
    <d v="2019-10-08T23:00:00"/>
    <x v="0"/>
    <x v="215"/>
    <s v="Boiler"/>
    <x v="0"/>
    <n v="1090"/>
    <x v="7"/>
    <x v="1"/>
    <n v="780"/>
    <n v="94.233333333332993"/>
    <x v="1823"/>
  </r>
  <r>
    <x v="0"/>
    <x v="27"/>
    <x v="55"/>
    <x v="1791"/>
    <d v="2019-10-10T10:50:00"/>
    <x v="3"/>
    <x v="20"/>
    <s v="Boiler"/>
    <x v="0"/>
    <n v="1080"/>
    <x v="4"/>
    <x v="0"/>
    <n v="109"/>
    <n v="38.700000000000003"/>
    <x v="1824"/>
  </r>
  <r>
    <x v="12"/>
    <x v="23"/>
    <x v="47"/>
    <x v="1792"/>
    <d v="2019-10-18T00:18:00"/>
    <x v="0"/>
    <x v="230"/>
    <s v="Boiler"/>
    <x v="0"/>
    <n v="1050"/>
    <x v="2"/>
    <x v="0"/>
    <n v="163.999959750453"/>
    <n v="82.816666666665995"/>
    <x v="1825"/>
  </r>
  <r>
    <x v="4"/>
    <x v="4"/>
    <x v="63"/>
    <x v="1793"/>
    <d v="2019-10-19T00:05:00"/>
    <x v="0"/>
    <x v="35"/>
    <s v="Boiler"/>
    <x v="0"/>
    <n v="1000"/>
    <x v="0"/>
    <x v="0"/>
    <n v="198"/>
    <n v="59.103000000000002"/>
    <x v="1826"/>
  </r>
  <r>
    <x v="0"/>
    <x v="27"/>
    <x v="66"/>
    <x v="1794"/>
    <d v="2019-10-22T08:21:00"/>
    <x v="3"/>
    <x v="199"/>
    <s v="Boiler"/>
    <x v="0"/>
    <n v="1080"/>
    <x v="4"/>
    <x v="0"/>
    <n v="108"/>
    <n v="120.35"/>
    <x v="1827"/>
  </r>
  <r>
    <x v="4"/>
    <x v="4"/>
    <x v="44"/>
    <x v="1795"/>
    <d v="2019-10-26T17:01:00"/>
    <x v="0"/>
    <x v="138"/>
    <s v="Boiler"/>
    <x v="0"/>
    <n v="1040"/>
    <x v="11"/>
    <x v="0"/>
    <n v="198"/>
    <n v="58.542000000000002"/>
    <x v="1828"/>
  </r>
  <r>
    <x v="0"/>
    <x v="19"/>
    <x v="35"/>
    <x v="1796"/>
    <d v="2019-10-31T12:45:00"/>
    <x v="0"/>
    <x v="209"/>
    <s v="Boiler"/>
    <x v="0"/>
    <n v="1090"/>
    <x v="7"/>
    <x v="0"/>
    <n v="355.00002261164502"/>
    <n v="143.37785388127901"/>
    <x v="1829"/>
  </r>
  <r>
    <x v="4"/>
    <x v="4"/>
    <x v="63"/>
    <x v="1797"/>
    <d v="2019-11-05T11:41:00"/>
    <x v="0"/>
    <x v="112"/>
    <s v="Boiler"/>
    <x v="0"/>
    <n v="1000"/>
    <x v="0"/>
    <x v="0"/>
    <n v="198"/>
    <n v="165.82499999999999"/>
    <x v="1830"/>
  </r>
  <r>
    <x v="0"/>
    <x v="27"/>
    <x v="66"/>
    <x v="1798"/>
    <d v="2019-11-06T15:15:00"/>
    <x v="3"/>
    <x v="64"/>
    <s v="Boiler"/>
    <x v="0"/>
    <n v="1080"/>
    <x v="4"/>
    <x v="0"/>
    <n v="108"/>
    <n v="88.25"/>
    <x v="1831"/>
  </r>
  <r>
    <x v="7"/>
    <x v="11"/>
    <x v="16"/>
    <x v="1799"/>
    <d v="2019-11-18T10:52:00"/>
    <x v="0"/>
    <x v="98"/>
    <s v="Boiler"/>
    <x v="0"/>
    <n v="1050"/>
    <x v="2"/>
    <x v="1"/>
    <n v="779.99999999999898"/>
    <n v="74.033333333333005"/>
    <x v="1832"/>
  </r>
  <r>
    <x v="5"/>
    <x v="5"/>
    <x v="38"/>
    <x v="1800"/>
    <d v="2019-11-19T04:55:00"/>
    <x v="0"/>
    <x v="70"/>
    <s v="Boiler"/>
    <x v="0"/>
    <n v="1030"/>
    <x v="13"/>
    <x v="0"/>
    <n v="196.99995532722801"/>
    <n v="73.866750418760006"/>
    <x v="1833"/>
  </r>
  <r>
    <x v="8"/>
    <x v="14"/>
    <x v="20"/>
    <x v="1801"/>
    <d v="2019-11-19T18:15:00"/>
    <x v="3"/>
    <x v="196"/>
    <s v="Boiler"/>
    <x v="0"/>
    <n v="1050"/>
    <x v="2"/>
    <x v="0"/>
    <n v="650"/>
    <n v="36.25"/>
    <x v="1834"/>
  </r>
  <r>
    <x v="4"/>
    <x v="4"/>
    <x v="63"/>
    <x v="1802"/>
    <d v="2019-11-26T08:00:00"/>
    <x v="0"/>
    <x v="243"/>
    <s v="Boiler"/>
    <x v="0"/>
    <n v="1050"/>
    <x v="2"/>
    <x v="0"/>
    <n v="199.000071275837"/>
    <n v="46.532833333333002"/>
    <x v="1835"/>
  </r>
  <r>
    <x v="4"/>
    <x v="4"/>
    <x v="63"/>
    <x v="1803"/>
    <d v="2019-11-29T15:10:00"/>
    <x v="0"/>
    <x v="189"/>
    <s v="Boiler"/>
    <x v="0"/>
    <n v="1040"/>
    <x v="11"/>
    <x v="0"/>
    <n v="199.00012642224999"/>
    <n v="52.469666666666001"/>
    <x v="1836"/>
  </r>
  <r>
    <x v="9"/>
    <x v="15"/>
    <x v="22"/>
    <x v="1804"/>
    <d v="2019-12-02T14:00:00"/>
    <x v="0"/>
    <x v="143"/>
    <s v="Boiler"/>
    <x v="0"/>
    <n v="1080"/>
    <x v="4"/>
    <x v="0"/>
    <n v="770"/>
    <n v="105.55"/>
    <x v="1837"/>
  </r>
  <r>
    <x v="6"/>
    <x v="6"/>
    <x v="18"/>
    <x v="1805"/>
    <d v="2019-12-11T17:20:00"/>
    <x v="1"/>
    <x v="72"/>
    <s v="Boiler"/>
    <x v="0"/>
    <n v="1060"/>
    <x v="5"/>
    <x v="0"/>
    <n v="1330"/>
    <n v="164.2"/>
    <x v="1838"/>
  </r>
  <r>
    <x v="0"/>
    <x v="26"/>
    <x v="84"/>
    <x v="1806"/>
    <d v="2019-12-13T18:00:00"/>
    <x v="10"/>
    <x v="226"/>
    <s v="Boiler"/>
    <x v="0"/>
    <n v="1000"/>
    <x v="0"/>
    <x v="0"/>
    <n v="342"/>
    <n v="1166.18023255814"/>
    <x v="1839"/>
  </r>
  <r>
    <x v="5"/>
    <x v="5"/>
    <x v="6"/>
    <x v="1807"/>
    <d v="2019-12-14T18:00:00"/>
    <x v="0"/>
    <x v="213"/>
    <s v="Boiler"/>
    <x v="0"/>
    <n v="1000"/>
    <x v="0"/>
    <x v="0"/>
    <n v="199"/>
    <n v="59.8"/>
    <x v="1840"/>
  </r>
  <r>
    <x v="4"/>
    <x v="4"/>
    <x v="63"/>
    <x v="1808"/>
    <d v="2020-01-01T00:00:00"/>
    <x v="3"/>
    <x v="44"/>
    <s v="Boiler"/>
    <x v="0"/>
    <n v="1030"/>
    <x v="13"/>
    <x v="0"/>
    <n v="200.00014503263299"/>
    <n v="22.983333333333"/>
    <x v="1841"/>
  </r>
  <r>
    <x v="4"/>
    <x v="4"/>
    <x v="63"/>
    <x v="1809"/>
    <d v="2020-01-04T04:55:00"/>
    <x v="3"/>
    <x v="2"/>
    <s v="Boiler"/>
    <x v="0"/>
    <n v="1030"/>
    <x v="13"/>
    <x v="0"/>
    <n v="199.999956663055"/>
    <n v="76.916666666666003"/>
    <x v="1842"/>
  </r>
  <r>
    <x v="4"/>
    <x v="4"/>
    <x v="44"/>
    <x v="1810"/>
    <d v="2020-01-05T05:42:00"/>
    <x v="0"/>
    <x v="2"/>
    <s v="Boiler"/>
    <x v="0"/>
    <n v="1050"/>
    <x v="2"/>
    <x v="0"/>
    <n v="199.99994813277999"/>
    <n v="64.266666666665998"/>
    <x v="1843"/>
  </r>
  <r>
    <x v="5"/>
    <x v="5"/>
    <x v="38"/>
    <x v="1811"/>
    <d v="2020-01-05T06:05:00"/>
    <x v="3"/>
    <x v="112"/>
    <s v="Boiler"/>
    <x v="0"/>
    <n v="1000"/>
    <x v="0"/>
    <x v="0"/>
    <n v="198.99991394148"/>
    <n v="77.466666666666001"/>
    <x v="1844"/>
  </r>
  <r>
    <x v="5"/>
    <x v="5"/>
    <x v="6"/>
    <x v="1812"/>
    <d v="2020-01-12T04:17:00"/>
    <x v="3"/>
    <x v="48"/>
    <s v="Boiler"/>
    <x v="0"/>
    <n v="1000"/>
    <x v="0"/>
    <x v="0"/>
    <n v="198.99995595683799"/>
    <n v="75.683333333332996"/>
    <x v="1845"/>
  </r>
  <r>
    <x v="4"/>
    <x v="4"/>
    <x v="63"/>
    <x v="1813"/>
    <d v="2020-02-01T00:00:00"/>
    <x v="3"/>
    <x v="4"/>
    <s v="Boiler"/>
    <x v="0"/>
    <n v="1060"/>
    <x v="5"/>
    <x v="0"/>
    <n v="199.98"/>
    <n v="0.166666666666"/>
    <x v="1846"/>
  </r>
  <r>
    <x v="4"/>
    <x v="4"/>
    <x v="63"/>
    <x v="1814"/>
    <d v="2020-02-02T08:43:00"/>
    <x v="3"/>
    <x v="28"/>
    <s v="Boiler"/>
    <x v="0"/>
    <n v="1060"/>
    <x v="5"/>
    <x v="0"/>
    <n v="199.99989811513001"/>
    <n v="32.716666666666001"/>
    <x v="1847"/>
  </r>
  <r>
    <x v="6"/>
    <x v="6"/>
    <x v="8"/>
    <x v="1815"/>
    <d v="2020-02-05T18:32:00"/>
    <x v="0"/>
    <x v="25"/>
    <s v="Boiler"/>
    <x v="0"/>
    <n v="1080"/>
    <x v="4"/>
    <x v="0"/>
    <n v="800.000025604916"/>
    <n v="130.183333333333"/>
    <x v="1848"/>
  </r>
  <r>
    <x v="12"/>
    <x v="31"/>
    <x v="81"/>
    <x v="1816"/>
    <d v="2020-02-07T16:23:00"/>
    <x v="3"/>
    <x v="24"/>
    <s v="HRSG Boiler"/>
    <x v="1"/>
    <n v="6012"/>
    <x v="16"/>
    <x v="0"/>
    <n v="80.000021874658003"/>
    <n v="152.38333333333301"/>
    <x v="30"/>
  </r>
  <r>
    <x v="12"/>
    <x v="31"/>
    <x v="81"/>
    <x v="1816"/>
    <d v="2020-02-07T16:23:00"/>
    <x v="3"/>
    <x v="6"/>
    <s v="Heat Recovery Steam Generator (HRSG)"/>
    <x v="1"/>
    <n v="6012"/>
    <x v="16"/>
    <x v="0"/>
    <n v="80.000021874658003"/>
    <n v="152.38333333333301"/>
    <x v="1849"/>
  </r>
  <r>
    <x v="12"/>
    <x v="31"/>
    <x v="70"/>
    <x v="1816"/>
    <d v="2020-02-07T16:23:00"/>
    <x v="6"/>
    <x v="24"/>
    <s v="Heat Recovery Steam Generator (HRSG)"/>
    <x v="1"/>
    <n v="6012"/>
    <x v="16"/>
    <x v="0"/>
    <n v="44.000021874658003"/>
    <n v="76.191666666665995"/>
    <x v="30"/>
  </r>
  <r>
    <x v="12"/>
    <x v="31"/>
    <x v="70"/>
    <x v="1816"/>
    <d v="2020-02-07T16:23:00"/>
    <x v="6"/>
    <x v="6"/>
    <s v="HRSG Boiler"/>
    <x v="1"/>
    <n v="6012"/>
    <x v="16"/>
    <x v="0"/>
    <n v="44.000021874658003"/>
    <n v="76.191666666665995"/>
    <x v="1850"/>
  </r>
  <r>
    <x v="4"/>
    <x v="4"/>
    <x v="63"/>
    <x v="1817"/>
    <d v="2020-02-16T02:33:00"/>
    <x v="0"/>
    <x v="7"/>
    <s v="Boiler"/>
    <x v="0"/>
    <n v="1040"/>
    <x v="11"/>
    <x v="0"/>
    <n v="200"/>
    <n v="40.6"/>
    <x v="1851"/>
  </r>
  <r>
    <x v="4"/>
    <x v="4"/>
    <x v="63"/>
    <x v="1818"/>
    <d v="2020-02-18T04:10:00"/>
    <x v="0"/>
    <x v="21"/>
    <s v="Boiler"/>
    <x v="0"/>
    <n v="1050"/>
    <x v="2"/>
    <x v="0"/>
    <n v="199.99983050847499"/>
    <n v="19.666666666666"/>
    <x v="1852"/>
  </r>
  <r>
    <x v="5"/>
    <x v="5"/>
    <x v="10"/>
    <x v="1819"/>
    <d v="2020-02-21T11:02:00"/>
    <x v="3"/>
    <x v="167"/>
    <s v="Boiler"/>
    <x v="0"/>
    <n v="1000"/>
    <x v="0"/>
    <x v="0"/>
    <n v="198.99992003198699"/>
    <n v="83.366666666666006"/>
    <x v="1853"/>
  </r>
  <r>
    <x v="4"/>
    <x v="4"/>
    <x v="21"/>
    <x v="1820"/>
    <d v="2020-02-24T03:04:00"/>
    <x v="3"/>
    <x v="26"/>
    <s v="Boiler"/>
    <x v="0"/>
    <n v="1050"/>
    <x v="2"/>
    <x v="0"/>
    <n v="199.99986794321501"/>
    <n v="50.483333333333"/>
    <x v="1854"/>
  </r>
  <r>
    <x v="4"/>
    <x v="4"/>
    <x v="21"/>
    <x v="1821"/>
    <d v="2020-03-02T22:00:00"/>
    <x v="3"/>
    <x v="18"/>
    <s v="Boiler"/>
    <x v="0"/>
    <n v="1030"/>
    <x v="13"/>
    <x v="0"/>
    <n v="200.00008163265301"/>
    <n v="40.833333333333002"/>
    <x v="1245"/>
  </r>
  <r>
    <x v="4"/>
    <x v="4"/>
    <x v="7"/>
    <x v="1822"/>
    <d v="2020-03-12T17:15:00"/>
    <x v="0"/>
    <x v="27"/>
    <s v="Boiler"/>
    <x v="0"/>
    <n v="1000"/>
    <x v="0"/>
    <x v="0"/>
    <n v="200"/>
    <n v="52.85"/>
    <x v="1855"/>
  </r>
  <r>
    <x v="0"/>
    <x v="27"/>
    <x v="55"/>
    <x v="1823"/>
    <d v="2020-03-20T08:00:00"/>
    <x v="10"/>
    <x v="26"/>
    <s v="Boiler"/>
    <x v="0"/>
    <n v="1080"/>
    <x v="4"/>
    <x v="0"/>
    <n v="109"/>
    <n v="322"/>
    <x v="1856"/>
  </r>
  <r>
    <x v="5"/>
    <x v="5"/>
    <x v="38"/>
    <x v="1824"/>
    <d v="2020-03-27T15:14:00"/>
    <x v="0"/>
    <x v="242"/>
    <s v="Boiler"/>
    <x v="0"/>
    <n v="1000"/>
    <x v="0"/>
    <x v="0"/>
    <n v="198"/>
    <n v="94.804522613065004"/>
    <x v="1857"/>
  </r>
  <r>
    <x v="5"/>
    <x v="5"/>
    <x v="6"/>
    <x v="1825"/>
    <d v="2020-04-11T04:42:00"/>
    <x v="0"/>
    <x v="110"/>
    <s v="Boiler"/>
    <x v="0"/>
    <n v="1050"/>
    <x v="2"/>
    <x v="0"/>
    <n v="198"/>
    <n v="44.409045226129997"/>
    <x v="1858"/>
  </r>
  <r>
    <x v="5"/>
    <x v="5"/>
    <x v="10"/>
    <x v="1826"/>
    <d v="2020-04-17T12:40:00"/>
    <x v="3"/>
    <x v="276"/>
    <s v="Boiler"/>
    <x v="0"/>
    <n v="1050"/>
    <x v="2"/>
    <x v="0"/>
    <n v="196.999969535415"/>
    <n v="108.31700167504199"/>
    <x v="1859"/>
  </r>
  <r>
    <x v="0"/>
    <x v="27"/>
    <x v="66"/>
    <x v="1827"/>
    <d v="2020-04-22T12:30:00"/>
    <x v="10"/>
    <x v="39"/>
    <s v="Boiler"/>
    <x v="0"/>
    <n v="1080"/>
    <x v="4"/>
    <x v="0"/>
    <n v="108"/>
    <n v="615.5"/>
    <x v="1860"/>
  </r>
  <r>
    <x v="0"/>
    <x v="26"/>
    <x v="54"/>
    <x v="1828"/>
    <d v="2020-04-30T23:00:00"/>
    <x v="1"/>
    <x v="39"/>
    <s v="Boiler"/>
    <x v="0"/>
    <n v="1000"/>
    <x v="0"/>
    <x v="1"/>
    <n v="27"/>
    <n v="7014.9833333333299"/>
    <x v="1861"/>
  </r>
  <r>
    <x v="0"/>
    <x v="26"/>
    <x v="104"/>
    <x v="1829"/>
    <d v="2020-04-30T23:00:00"/>
    <x v="0"/>
    <x v="39"/>
    <s v="Boiler"/>
    <x v="0"/>
    <n v="1000"/>
    <x v="0"/>
    <x v="1"/>
    <n v="25.999999558189"/>
    <n v="6825.7166666666699"/>
    <x v="1862"/>
  </r>
  <r>
    <x v="0"/>
    <x v="27"/>
    <x v="66"/>
    <x v="1830"/>
    <d v="2020-05-14T07:41:00"/>
    <x v="3"/>
    <x v="25"/>
    <s v="Boiler"/>
    <x v="0"/>
    <n v="1080"/>
    <x v="4"/>
    <x v="0"/>
    <n v="108"/>
    <n v="73.683333333332996"/>
    <x v="1863"/>
  </r>
  <r>
    <x v="0"/>
    <x v="19"/>
    <x v="73"/>
    <x v="1831"/>
    <d v="2020-05-20T00:00:00"/>
    <x v="0"/>
    <x v="132"/>
    <s v="Boiler"/>
    <x v="0"/>
    <n v="1000"/>
    <x v="0"/>
    <x v="0"/>
    <n v="353"/>
    <n v="203.171111111111"/>
    <x v="1864"/>
  </r>
  <r>
    <x v="5"/>
    <x v="5"/>
    <x v="6"/>
    <x v="1832"/>
    <d v="2020-05-25T21:36:00"/>
    <x v="5"/>
    <x v="25"/>
    <s v="Boiler"/>
    <x v="0"/>
    <n v="1000"/>
    <x v="0"/>
    <x v="0"/>
    <n v="28.289473684210002"/>
    <n v="1.080422110552"/>
    <x v="1865"/>
  </r>
  <r>
    <x v="5"/>
    <x v="5"/>
    <x v="6"/>
    <x v="1833"/>
    <d v="2020-05-27T21:03:00"/>
    <x v="0"/>
    <x v="38"/>
    <s v="Boiler"/>
    <x v="0"/>
    <n v="1030"/>
    <x v="13"/>
    <x v="0"/>
    <n v="197"/>
    <n v="46.973115577888997"/>
    <x v="1866"/>
  </r>
  <r>
    <x v="0"/>
    <x v="27"/>
    <x v="55"/>
    <x v="1834"/>
    <d v="2020-06-09T11:08:00"/>
    <x v="3"/>
    <x v="18"/>
    <s v="Boiler"/>
    <x v="0"/>
    <n v="1080"/>
    <x v="4"/>
    <x v="0"/>
    <n v="108.999992494746"/>
    <n v="444.13333333333298"/>
    <x v="1867"/>
  </r>
  <r>
    <x v="0"/>
    <x v="29"/>
    <x v="59"/>
    <x v="1835"/>
    <d v="2020-06-19T08:21:00"/>
    <x v="2"/>
    <x v="13"/>
    <s v="Boiler"/>
    <x v="0"/>
    <n v="1080"/>
    <x v="4"/>
    <x v="0"/>
    <n v="516"/>
    <n v="77.416666666666003"/>
    <x v="1868"/>
  </r>
  <r>
    <x v="0"/>
    <x v="29"/>
    <x v="59"/>
    <x v="1836"/>
    <d v="2020-06-20T08:07:00"/>
    <x v="0"/>
    <x v="15"/>
    <s v="Boiler"/>
    <x v="0"/>
    <n v="1080"/>
    <x v="4"/>
    <x v="0"/>
    <n v="516"/>
    <n v="23.766666666666001"/>
    <x v="1869"/>
  </r>
  <r>
    <x v="9"/>
    <x v="15"/>
    <x v="78"/>
    <x v="1837"/>
    <d v="2020-06-28T23:04:00"/>
    <x v="3"/>
    <x v="41"/>
    <s v="Boiler"/>
    <x v="0"/>
    <n v="1000"/>
    <x v="0"/>
    <x v="0"/>
    <n v="790"/>
    <n v="175.6"/>
    <x v="1870"/>
  </r>
  <r>
    <x v="5"/>
    <x v="5"/>
    <x v="45"/>
    <x v="1838"/>
    <d v="2020-06-30T23:00:00"/>
    <x v="0"/>
    <x v="218"/>
    <s v="Boiler"/>
    <x v="0"/>
    <n v="1000"/>
    <x v="0"/>
    <x v="0"/>
    <n v="191.99999999999901"/>
    <n v="11.593969849245999"/>
    <x v="1871"/>
  </r>
  <r>
    <x v="12"/>
    <x v="21"/>
    <x v="42"/>
    <x v="1839"/>
    <d v="2020-07-02T10:30:00"/>
    <x v="0"/>
    <x v="10"/>
    <s v="Boiler"/>
    <x v="0"/>
    <n v="1000"/>
    <x v="0"/>
    <x v="0"/>
    <n v="469"/>
    <n v="164.5"/>
    <x v="1872"/>
  </r>
  <r>
    <x v="5"/>
    <x v="5"/>
    <x v="45"/>
    <x v="1840"/>
    <d v="2020-07-03T02:15:00"/>
    <x v="0"/>
    <x v="0"/>
    <s v="Boiler"/>
    <x v="0"/>
    <n v="1000"/>
    <x v="0"/>
    <x v="0"/>
    <n v="190"/>
    <n v="48.93216080402"/>
    <x v="1873"/>
  </r>
  <r>
    <x v="6"/>
    <x v="6"/>
    <x v="18"/>
    <x v="1841"/>
    <d v="2020-07-03T23:00:00"/>
    <x v="3"/>
    <x v="243"/>
    <s v="Boiler"/>
    <x v="0"/>
    <n v="1020"/>
    <x v="3"/>
    <x v="0"/>
    <n v="1330.0000233073099"/>
    <n v="143.01666666666699"/>
    <x v="1581"/>
  </r>
  <r>
    <x v="0"/>
    <x v="29"/>
    <x v="59"/>
    <x v="1842"/>
    <d v="2020-07-03T23:00:00"/>
    <x v="5"/>
    <x v="49"/>
    <s v="Boiler"/>
    <x v="0"/>
    <n v="1080"/>
    <x v="4"/>
    <x v="0"/>
    <n v="22.000053191488998"/>
    <n v="2.6718346253230001"/>
    <x v="1874"/>
  </r>
  <r>
    <x v="7"/>
    <x v="24"/>
    <x v="52"/>
    <x v="1843"/>
    <d v="2020-07-05T02:48:00"/>
    <x v="3"/>
    <x v="23"/>
    <s v="Boiler"/>
    <x v="0"/>
    <n v="1030"/>
    <x v="13"/>
    <x v="0"/>
    <n v="585"/>
    <n v="96.975630252100004"/>
    <x v="1875"/>
  </r>
  <r>
    <x v="12"/>
    <x v="33"/>
    <x v="76"/>
    <x v="1844"/>
    <d v="2020-07-05T23:43:00"/>
    <x v="5"/>
    <x v="18"/>
    <s v="Boiler"/>
    <x v="0"/>
    <n v="1050"/>
    <x v="2"/>
    <x v="0"/>
    <n v="302.99999999999898"/>
    <n v="9.3753863134650004"/>
    <x v="1876"/>
  </r>
  <r>
    <x v="0"/>
    <x v="29"/>
    <x v="59"/>
    <x v="1845"/>
    <d v="2020-07-07T08:09:00"/>
    <x v="3"/>
    <x v="52"/>
    <s v="Boiler"/>
    <x v="0"/>
    <n v="1080"/>
    <x v="4"/>
    <x v="0"/>
    <n v="516"/>
    <n v="79.599999999999994"/>
    <x v="1877"/>
  </r>
  <r>
    <x v="1"/>
    <x v="1"/>
    <x v="1"/>
    <x v="1846"/>
    <d v="2020-07-07T23:00:00"/>
    <x v="5"/>
    <x v="215"/>
    <s v="Boiler"/>
    <x v="0"/>
    <n v="1050"/>
    <x v="2"/>
    <x v="0"/>
    <n v="750.00000000000102"/>
    <n v="11.126893939393"/>
    <x v="1878"/>
  </r>
  <r>
    <x v="4"/>
    <x v="4"/>
    <x v="44"/>
    <x v="1847"/>
    <d v="2020-07-08T10:46:00"/>
    <x v="0"/>
    <x v="53"/>
    <s v="Boiler"/>
    <x v="0"/>
    <n v="1020"/>
    <x v="3"/>
    <x v="0"/>
    <n v="193.00005808044099"/>
    <n v="110.765916666667"/>
    <x v="1879"/>
  </r>
  <r>
    <x v="0"/>
    <x v="27"/>
    <x v="66"/>
    <x v="1848"/>
    <d v="2020-07-08T14:00:00"/>
    <x v="3"/>
    <x v="8"/>
    <s v="Boiler"/>
    <x v="0"/>
    <n v="1080"/>
    <x v="4"/>
    <x v="0"/>
    <n v="108"/>
    <n v="39"/>
    <x v="1880"/>
  </r>
  <r>
    <x v="12"/>
    <x v="33"/>
    <x v="76"/>
    <x v="1849"/>
    <d v="2020-07-11T07:53:00"/>
    <x v="0"/>
    <x v="25"/>
    <s v="Boiler"/>
    <x v="0"/>
    <n v="1050"/>
    <x v="2"/>
    <x v="0"/>
    <n v="453"/>
    <n v="128.166666666667"/>
    <x v="1881"/>
  </r>
  <r>
    <x v="6"/>
    <x v="7"/>
    <x v="9"/>
    <x v="1850"/>
    <d v="2020-07-11T14:55:00"/>
    <x v="0"/>
    <x v="34"/>
    <s v="Boiler"/>
    <x v="0"/>
    <n v="1000"/>
    <x v="0"/>
    <x v="0"/>
    <n v="225"/>
    <n v="297.29347826086899"/>
    <x v="1882"/>
  </r>
  <r>
    <x v="12"/>
    <x v="33"/>
    <x v="86"/>
    <x v="1851"/>
    <d v="2020-07-13T14:39:00"/>
    <x v="0"/>
    <x v="23"/>
    <s v="Boiler"/>
    <x v="0"/>
    <n v="1000"/>
    <x v="0"/>
    <x v="0"/>
    <n v="447.99986413043501"/>
    <n v="24.533333333333001"/>
    <x v="1883"/>
  </r>
  <r>
    <x v="4"/>
    <x v="4"/>
    <x v="21"/>
    <x v="1852"/>
    <d v="2020-07-15T16:13:00"/>
    <x v="0"/>
    <x v="16"/>
    <s v="Boiler"/>
    <x v="0"/>
    <n v="1060"/>
    <x v="5"/>
    <x v="0"/>
    <n v="193.00006335128299"/>
    <n v="50.775083333333001"/>
    <x v="1884"/>
  </r>
  <r>
    <x v="1"/>
    <x v="1"/>
    <x v="1"/>
    <x v="1853"/>
    <d v="2020-07-16T15:00:00"/>
    <x v="2"/>
    <x v="198"/>
    <s v="Boiler"/>
    <x v="0"/>
    <n v="1050"/>
    <x v="2"/>
    <x v="0"/>
    <n v="1315.0000164109299"/>
    <n v="202.347285353535"/>
    <x v="1885"/>
  </r>
  <r>
    <x v="0"/>
    <x v="8"/>
    <x v="11"/>
    <x v="1854"/>
    <d v="2020-07-16T17:00:00"/>
    <x v="0"/>
    <x v="195"/>
    <s v="Boiler"/>
    <x v="0"/>
    <n v="1050"/>
    <x v="2"/>
    <x v="0"/>
    <n v="528"/>
    <n v="131.166666666667"/>
    <x v="1886"/>
  </r>
  <r>
    <x v="6"/>
    <x v="7"/>
    <x v="9"/>
    <x v="1855"/>
    <d v="2020-07-17T05:12:00"/>
    <x v="0"/>
    <x v="21"/>
    <s v="Boiler"/>
    <x v="0"/>
    <n v="1000"/>
    <x v="0"/>
    <x v="0"/>
    <n v="225"/>
    <n v="79.516304347825994"/>
    <x v="1887"/>
  </r>
  <r>
    <x v="6"/>
    <x v="6"/>
    <x v="18"/>
    <x v="1856"/>
    <d v="2020-07-17T06:00:00"/>
    <x v="0"/>
    <x v="189"/>
    <s v="Boiler"/>
    <x v="0"/>
    <n v="1020"/>
    <x v="3"/>
    <x v="0"/>
    <n v="1330"/>
    <n v="102.5"/>
    <x v="1888"/>
  </r>
  <r>
    <x v="5"/>
    <x v="5"/>
    <x v="6"/>
    <x v="1857"/>
    <d v="2020-07-24T09:42:00"/>
    <x v="0"/>
    <x v="220"/>
    <s v="Boiler"/>
    <x v="0"/>
    <n v="1000"/>
    <x v="0"/>
    <x v="0"/>
    <n v="191"/>
    <n v="157.359045226131"/>
    <x v="1889"/>
  </r>
  <r>
    <x v="5"/>
    <x v="5"/>
    <x v="10"/>
    <x v="1858"/>
    <d v="2020-07-25T00:40:00"/>
    <x v="3"/>
    <x v="131"/>
    <s v="Boiler"/>
    <x v="0"/>
    <n v="1000"/>
    <x v="0"/>
    <x v="0"/>
    <n v="190.00003448275899"/>
    <n v="92.294807370184003"/>
    <x v="1890"/>
  </r>
  <r>
    <x v="5"/>
    <x v="5"/>
    <x v="38"/>
    <x v="1859"/>
    <d v="2020-07-25T21:12:00"/>
    <x v="0"/>
    <x v="93"/>
    <s v="Boiler"/>
    <x v="0"/>
    <n v="1060"/>
    <x v="5"/>
    <x v="0"/>
    <n v="190"/>
    <n v="141.92713567839201"/>
    <x v="1891"/>
  </r>
  <r>
    <x v="6"/>
    <x v="6"/>
    <x v="8"/>
    <x v="1860"/>
    <d v="2020-07-26T13:34:00"/>
    <x v="5"/>
    <x v="44"/>
    <s v="Boiler"/>
    <x v="0"/>
    <n v="1090"/>
    <x v="7"/>
    <x v="0"/>
    <n v="250"/>
    <n v="1.53125"/>
    <x v="1892"/>
  </r>
  <r>
    <x v="6"/>
    <x v="6"/>
    <x v="8"/>
    <x v="1861"/>
    <d v="2020-07-28T18:00:00"/>
    <x v="11"/>
    <x v="97"/>
    <s v="Boiler"/>
    <x v="0"/>
    <n v="1060"/>
    <x v="5"/>
    <x v="0"/>
    <n v="275"/>
    <n v="13.0625"/>
    <x v="1893"/>
  </r>
  <r>
    <x v="6"/>
    <x v="6"/>
    <x v="67"/>
    <x v="1862"/>
    <d v="2020-07-28T23:00:00"/>
    <x v="0"/>
    <x v="41"/>
    <s v="Boiler"/>
    <x v="0"/>
    <n v="1080"/>
    <x v="4"/>
    <x v="0"/>
    <n v="799.99995930824002"/>
    <n v="81.916666666666003"/>
    <x v="1894"/>
  </r>
  <r>
    <x v="6"/>
    <x v="6"/>
    <x v="8"/>
    <x v="1863"/>
    <d v="2020-07-31T23:00:00"/>
    <x v="1"/>
    <x v="136"/>
    <s v="Boiler"/>
    <x v="0"/>
    <n v="1060"/>
    <x v="5"/>
    <x v="0"/>
    <n v="800"/>
    <n v="76.55"/>
    <x v="1895"/>
  </r>
  <r>
    <x v="4"/>
    <x v="4"/>
    <x v="4"/>
    <x v="1864"/>
    <d v="2020-08-06T00:33:00"/>
    <x v="0"/>
    <x v="108"/>
    <s v="Boiler"/>
    <x v="0"/>
    <n v="1000"/>
    <x v="0"/>
    <x v="0"/>
    <n v="192.99994757536101"/>
    <n v="61.357916666666"/>
    <x v="1896"/>
  </r>
  <r>
    <x v="6"/>
    <x v="7"/>
    <x v="9"/>
    <x v="1865"/>
    <d v="2020-08-06T16:03:00"/>
    <x v="0"/>
    <x v="193"/>
    <s v="Boiler"/>
    <x v="0"/>
    <n v="1000"/>
    <x v="0"/>
    <x v="0"/>
    <n v="225"/>
    <n v="236.78804347826099"/>
    <x v="1897"/>
  </r>
  <r>
    <x v="12"/>
    <x v="30"/>
    <x v="88"/>
    <x v="1866"/>
    <d v="2020-08-06T23:00:00"/>
    <x v="5"/>
    <x v="24"/>
    <s v="HRSG Boiler"/>
    <x v="1"/>
    <n v="6005"/>
    <x v="15"/>
    <x v="0"/>
    <n v="38.000064745872002"/>
    <n v="13.974047619047001"/>
    <x v="30"/>
  </r>
  <r>
    <x v="12"/>
    <x v="30"/>
    <x v="88"/>
    <x v="1866"/>
    <d v="2020-08-06T23:00:00"/>
    <x v="5"/>
    <x v="33"/>
    <s v="Heat Recovery Steam Generator (HRSG)"/>
    <x v="1"/>
    <n v="6005"/>
    <x v="15"/>
    <x v="0"/>
    <n v="38.000064745872002"/>
    <n v="13.974047619047001"/>
    <x v="1898"/>
  </r>
  <r>
    <x v="6"/>
    <x v="22"/>
    <x v="46"/>
    <x v="1867"/>
    <d v="2020-08-07T23:00:00"/>
    <x v="3"/>
    <x v="194"/>
    <s v="Boiler"/>
    <x v="0"/>
    <n v="1000"/>
    <x v="0"/>
    <x v="0"/>
    <n v="1305"/>
    <n v="116.840340909091"/>
    <x v="1899"/>
  </r>
  <r>
    <x v="4"/>
    <x v="4"/>
    <x v="44"/>
    <x v="1868"/>
    <d v="2020-08-10T12:00:00"/>
    <x v="0"/>
    <x v="64"/>
    <s v="Boiler"/>
    <x v="0"/>
    <n v="1000"/>
    <x v="0"/>
    <x v="0"/>
    <n v="193.00003602954399"/>
    <n v="89.278583333333003"/>
    <x v="1900"/>
  </r>
  <r>
    <x v="12"/>
    <x v="30"/>
    <x v="92"/>
    <x v="1866"/>
    <d v="2020-08-12T23:21:00"/>
    <x v="0"/>
    <x v="24"/>
    <s v="Heat Recovery Steam Generator (HRSG)"/>
    <x v="1"/>
    <n v="6005"/>
    <x v="15"/>
    <x v="0"/>
    <n v="144"/>
    <n v="170.90909090909099"/>
    <x v="30"/>
  </r>
  <r>
    <x v="12"/>
    <x v="30"/>
    <x v="92"/>
    <x v="1866"/>
    <d v="2020-08-12T23:21:00"/>
    <x v="0"/>
    <x v="19"/>
    <s v="HRSG Boiler"/>
    <x v="1"/>
    <n v="6005"/>
    <x v="15"/>
    <x v="0"/>
    <n v="144"/>
    <n v="170.90909090909099"/>
    <x v="1901"/>
  </r>
  <r>
    <x v="12"/>
    <x v="30"/>
    <x v="88"/>
    <x v="1869"/>
    <d v="2020-08-13T05:18:00"/>
    <x v="3"/>
    <x v="24"/>
    <s v="Heat Recovery Steam Generator (HRSG)"/>
    <x v="1"/>
    <n v="6005"/>
    <x v="15"/>
    <x v="0"/>
    <n v="130"/>
    <n v="139.564285714286"/>
    <x v="30"/>
  </r>
  <r>
    <x v="12"/>
    <x v="30"/>
    <x v="88"/>
    <x v="1869"/>
    <d v="2020-08-13T05:18:00"/>
    <x v="3"/>
    <x v="98"/>
    <s v="HRSG Boiler"/>
    <x v="1"/>
    <n v="6005"/>
    <x v="15"/>
    <x v="0"/>
    <n v="130"/>
    <n v="139.564285714286"/>
    <x v="1902"/>
  </r>
  <r>
    <x v="12"/>
    <x v="30"/>
    <x v="87"/>
    <x v="1869"/>
    <d v="2020-08-13T18:18:00"/>
    <x v="3"/>
    <x v="24"/>
    <s v="HRSG Boiler"/>
    <x v="1"/>
    <n v="6005"/>
    <x v="15"/>
    <x v="0"/>
    <n v="148"/>
    <n v="146.475151515151"/>
    <x v="30"/>
  </r>
  <r>
    <x v="12"/>
    <x v="30"/>
    <x v="87"/>
    <x v="1869"/>
    <d v="2020-08-13T18:18:00"/>
    <x v="3"/>
    <x v="31"/>
    <s v="Heat Recovery Steam Generator (HRSG)"/>
    <x v="1"/>
    <n v="6005"/>
    <x v="15"/>
    <x v="0"/>
    <n v="148"/>
    <n v="146.475151515151"/>
    <x v="1903"/>
  </r>
  <r>
    <x v="4"/>
    <x v="4"/>
    <x v="63"/>
    <x v="1870"/>
    <d v="2020-08-17T13:00:00"/>
    <x v="0"/>
    <x v="19"/>
    <s v="Boiler"/>
    <x v="0"/>
    <n v="1030"/>
    <x v="13"/>
    <x v="0"/>
    <n v="192.999954044118"/>
    <n v="69.994666666666006"/>
    <x v="1904"/>
  </r>
  <r>
    <x v="5"/>
    <x v="5"/>
    <x v="6"/>
    <x v="1871"/>
    <d v="2020-08-18T06:58:00"/>
    <x v="0"/>
    <x v="242"/>
    <s v="Boiler"/>
    <x v="0"/>
    <n v="1000"/>
    <x v="0"/>
    <x v="0"/>
    <n v="192"/>
    <n v="62.777889447235999"/>
    <x v="1905"/>
  </r>
  <r>
    <x v="0"/>
    <x v="27"/>
    <x v="66"/>
    <x v="1872"/>
    <d v="2020-08-19T06:18:00"/>
    <x v="0"/>
    <x v="7"/>
    <s v="Boiler"/>
    <x v="0"/>
    <n v="1080"/>
    <x v="4"/>
    <x v="0"/>
    <n v="108"/>
    <n v="136.183333333333"/>
    <x v="1906"/>
  </r>
  <r>
    <x v="13"/>
    <x v="35"/>
    <x v="80"/>
    <x v="1873"/>
    <d v="2020-08-21T07:58:00"/>
    <x v="1"/>
    <x v="10"/>
    <s v="Boiler"/>
    <x v="0"/>
    <n v="1000"/>
    <x v="0"/>
    <x v="0"/>
    <n v="645.30007460830598"/>
    <n v="67.016666666665998"/>
    <x v="1907"/>
  </r>
  <r>
    <x v="12"/>
    <x v="23"/>
    <x v="71"/>
    <x v="1874"/>
    <d v="2020-09-10T13:37:00"/>
    <x v="0"/>
    <x v="31"/>
    <s v="Boiler"/>
    <x v="0"/>
    <n v="1000"/>
    <x v="0"/>
    <x v="0"/>
    <n v="157.999977483816"/>
    <n v="296.08333333333297"/>
    <x v="1908"/>
  </r>
  <r>
    <x v="6"/>
    <x v="22"/>
    <x v="46"/>
    <x v="1875"/>
    <d v="2020-09-12T03:05:00"/>
    <x v="1"/>
    <x v="31"/>
    <s v="Boiler"/>
    <x v="0"/>
    <n v="1050"/>
    <x v="2"/>
    <x v="0"/>
    <n v="1314.9999564459899"/>
    <n v="76.243434343434004"/>
    <x v="1909"/>
  </r>
  <r>
    <x v="0"/>
    <x v="34"/>
    <x v="79"/>
    <x v="1876"/>
    <d v="2020-09-24T15:32:00"/>
    <x v="3"/>
    <x v="29"/>
    <s v="Boiler"/>
    <x v="0"/>
    <n v="1000"/>
    <x v="0"/>
    <x v="0"/>
    <n v="110.000014779781"/>
    <n v="225.53333333333299"/>
    <x v="1910"/>
  </r>
  <r>
    <x v="12"/>
    <x v="23"/>
    <x v="47"/>
    <x v="1877"/>
    <d v="2020-09-24T15:52:00"/>
    <x v="0"/>
    <x v="43"/>
    <s v="Boiler"/>
    <x v="0"/>
    <n v="1080"/>
    <x v="4"/>
    <x v="0"/>
    <n v="163.99998340111199"/>
    <n v="200.816666666667"/>
    <x v="1911"/>
  </r>
  <r>
    <x v="6"/>
    <x v="7"/>
    <x v="29"/>
    <x v="1878"/>
    <d v="2020-10-01T18:03:00"/>
    <x v="0"/>
    <x v="113"/>
    <s v="Boiler"/>
    <x v="0"/>
    <n v="1000"/>
    <x v="0"/>
    <x v="0"/>
    <n v="229.999982968577"/>
    <n v="191.552482269504"/>
    <x v="1912"/>
  </r>
  <r>
    <x v="4"/>
    <x v="4"/>
    <x v="63"/>
    <x v="1879"/>
    <d v="2020-10-11T22:43:00"/>
    <x v="0"/>
    <x v="209"/>
    <s v="Boiler"/>
    <x v="0"/>
    <n v="1030"/>
    <x v="13"/>
    <x v="0"/>
    <n v="198"/>
    <n v="84.595500000000001"/>
    <x v="1913"/>
  </r>
  <r>
    <x v="0"/>
    <x v="19"/>
    <x v="40"/>
    <x v="1880"/>
    <d v="2020-10-15T07:50:00"/>
    <x v="0"/>
    <x v="16"/>
    <s v="Boiler"/>
    <x v="0"/>
    <n v="1080"/>
    <x v="4"/>
    <x v="0"/>
    <n v="164.000020473972"/>
    <n v="325.61666666666702"/>
    <x v="1914"/>
  </r>
  <r>
    <x v="0"/>
    <x v="19"/>
    <x v="35"/>
    <x v="1881"/>
    <d v="2020-10-24T05:00:00"/>
    <x v="0"/>
    <x v="209"/>
    <s v="Boiler"/>
    <x v="0"/>
    <n v="1000"/>
    <x v="0"/>
    <x v="0"/>
    <n v="355.00001160160099"/>
    <n v="279.44497716895"/>
    <x v="1915"/>
  </r>
  <r>
    <x v="0"/>
    <x v="19"/>
    <x v="35"/>
    <x v="1882"/>
    <d v="2020-10-31T12:10:00"/>
    <x v="0"/>
    <x v="230"/>
    <s v="Boiler"/>
    <x v="0"/>
    <n v="1000"/>
    <x v="0"/>
    <x v="0"/>
    <n v="355"/>
    <n v="156.34589041095899"/>
    <x v="1916"/>
  </r>
  <r>
    <x v="0"/>
    <x v="0"/>
    <x v="0"/>
    <x v="1883"/>
    <d v="2020-11-15T00:00:00"/>
    <x v="5"/>
    <x v="71"/>
    <s v="Boiler"/>
    <x v="0"/>
    <n v="1040"/>
    <x v="11"/>
    <x v="0"/>
    <n v="24.999790794978999"/>
    <n v="0.59012345679"/>
    <x v="1917"/>
  </r>
  <r>
    <x v="0"/>
    <x v="0"/>
    <x v="0"/>
    <x v="1884"/>
    <d v="2020-11-19T14:25:00"/>
    <x v="2"/>
    <x v="109"/>
    <s v="Boiler"/>
    <x v="0"/>
    <n v="1040"/>
    <x v="11"/>
    <x v="0"/>
    <n v="675"/>
    <n v="107.566666666667"/>
    <x v="1918"/>
  </r>
  <r>
    <x v="0"/>
    <x v="27"/>
    <x v="66"/>
    <x v="1885"/>
    <d v="2020-11-23T13:15:00"/>
    <x v="3"/>
    <x v="13"/>
    <s v="Boiler"/>
    <x v="0"/>
    <n v="1040"/>
    <x v="11"/>
    <x v="0"/>
    <n v="108"/>
    <n v="511.25"/>
    <x v="1919"/>
  </r>
  <r>
    <x v="6"/>
    <x v="22"/>
    <x v="46"/>
    <x v="1886"/>
    <d v="2020-11-26T17:01:00"/>
    <x v="1"/>
    <x v="17"/>
    <s v="Boiler"/>
    <x v="0"/>
    <n v="1050"/>
    <x v="2"/>
    <x v="0"/>
    <n v="1320"/>
    <n v="204.833333333333"/>
    <x v="1920"/>
  </r>
  <r>
    <x v="4"/>
    <x v="4"/>
    <x v="63"/>
    <x v="1887"/>
    <d v="2020-12-04T00:23:00"/>
    <x v="0"/>
    <x v="91"/>
    <s v="Boiler"/>
    <x v="0"/>
    <n v="1040"/>
    <x v="11"/>
    <x v="0"/>
    <n v="200.000051692944"/>
    <n v="64.483333333332993"/>
    <x v="1921"/>
  </r>
  <r>
    <x v="0"/>
    <x v="29"/>
    <x v="59"/>
    <x v="1888"/>
    <d v="2020-12-05T03:09:00"/>
    <x v="1"/>
    <x v="38"/>
    <s v="Boiler"/>
    <x v="0"/>
    <n v="1080"/>
    <x v="4"/>
    <x v="0"/>
    <n v="516"/>
    <n v="233.5"/>
    <x v="1922"/>
  </r>
  <r>
    <x v="0"/>
    <x v="19"/>
    <x v="40"/>
    <x v="1889"/>
    <d v="2020-12-13T12:47:00"/>
    <x v="0"/>
    <x v="108"/>
    <s v="Boiler"/>
    <x v="0"/>
    <n v="1080"/>
    <x v="4"/>
    <x v="0"/>
    <n v="164.00004561003399"/>
    <n v="146.166666666667"/>
    <x v="1923"/>
  </r>
  <r>
    <x v="0"/>
    <x v="0"/>
    <x v="0"/>
    <x v="1890"/>
    <d v="2020-12-21T07:31:00"/>
    <x v="3"/>
    <x v="189"/>
    <s v="Boiler"/>
    <x v="0"/>
    <n v="1090"/>
    <x v="7"/>
    <x v="0"/>
    <n v="675"/>
    <n v="75.466666666666001"/>
    <x v="1924"/>
  </r>
  <r>
    <x v="4"/>
    <x v="4"/>
    <x v="53"/>
    <x v="1891"/>
    <d v="2020-12-24T02:26:00"/>
    <x v="3"/>
    <x v="209"/>
    <s v="Boiler"/>
    <x v="0"/>
    <n v="1000"/>
    <x v="0"/>
    <x v="0"/>
    <n v="200.00009031384101"/>
    <n v="73.816666666665995"/>
    <x v="1925"/>
  </r>
  <r>
    <x v="0"/>
    <x v="19"/>
    <x v="40"/>
    <x v="1892"/>
    <d v="2021-01-08T15:21:00"/>
    <x v="0"/>
    <x v="3"/>
    <s v="Boiler"/>
    <x v="0"/>
    <n v="1080"/>
    <x v="4"/>
    <x v="0"/>
    <n v="164"/>
    <n v="81.349999999999994"/>
    <x v="1926"/>
  </r>
  <r>
    <x v="6"/>
    <x v="6"/>
    <x v="18"/>
    <x v="1893"/>
    <d v="2021-01-11T01:19:00"/>
    <x v="0"/>
    <x v="4"/>
    <s v="Boiler"/>
    <x v="0"/>
    <n v="1000"/>
    <x v="0"/>
    <x v="0"/>
    <n v="1330.1000290782199"/>
    <n v="57.316666666666002"/>
    <x v="1927"/>
  </r>
  <r>
    <x v="0"/>
    <x v="34"/>
    <x v="93"/>
    <x v="1894"/>
    <d v="2021-01-16T02:25:00"/>
    <x v="5"/>
    <x v="24"/>
    <s v="HRSG Boiler"/>
    <x v="1"/>
    <n v="6090"/>
    <x v="19"/>
    <x v="0"/>
    <n v="97.000094117646995"/>
    <n v="17.800086355785002"/>
    <x v="30"/>
  </r>
  <r>
    <x v="0"/>
    <x v="34"/>
    <x v="93"/>
    <x v="1894"/>
    <d v="2021-01-16T02:25:00"/>
    <x v="5"/>
    <x v="3"/>
    <s v="Heat Recovery Steam Generator (HRSG)"/>
    <x v="1"/>
    <n v="6090"/>
    <x v="19"/>
    <x v="0"/>
    <n v="97.000094117646995"/>
    <n v="17.800086355785002"/>
    <x v="1928"/>
  </r>
  <r>
    <x v="4"/>
    <x v="4"/>
    <x v="44"/>
    <x v="1895"/>
    <d v="2021-01-19T00:00:00"/>
    <x v="0"/>
    <x v="2"/>
    <s v="Boiler"/>
    <x v="0"/>
    <n v="1000"/>
    <x v="0"/>
    <x v="0"/>
    <n v="200.00008064516101"/>
    <n v="41.333333333333002"/>
    <x v="1929"/>
  </r>
  <r>
    <x v="4"/>
    <x v="4"/>
    <x v="7"/>
    <x v="1896"/>
    <d v="2021-01-20T14:51:00"/>
    <x v="0"/>
    <x v="2"/>
    <s v="Boiler"/>
    <x v="0"/>
    <n v="1060"/>
    <x v="5"/>
    <x v="0"/>
    <n v="200"/>
    <n v="51.55"/>
    <x v="1930"/>
  </r>
  <r>
    <x v="5"/>
    <x v="5"/>
    <x v="38"/>
    <x v="1897"/>
    <d v="2021-01-22T04:48:00"/>
    <x v="0"/>
    <x v="151"/>
    <s v="Boiler"/>
    <x v="0"/>
    <n v="1000"/>
    <x v="0"/>
    <x v="0"/>
    <n v="198.99997529644301"/>
    <n v="134.933333333333"/>
    <x v="1931"/>
  </r>
  <r>
    <x v="4"/>
    <x v="4"/>
    <x v="21"/>
    <x v="1898"/>
    <d v="2021-01-24T03:03:00"/>
    <x v="0"/>
    <x v="3"/>
    <s v="Boiler"/>
    <x v="0"/>
    <n v="1055"/>
    <x v="22"/>
    <x v="0"/>
    <n v="199.99990384615401"/>
    <n v="34.666666666666003"/>
    <x v="1932"/>
  </r>
  <r>
    <x v="4"/>
    <x v="4"/>
    <x v="63"/>
    <x v="1899"/>
    <d v="2021-01-27T00:00:00"/>
    <x v="0"/>
    <x v="2"/>
    <s v="Boiler"/>
    <x v="0"/>
    <n v="1000"/>
    <x v="0"/>
    <x v="0"/>
    <n v="200.000106044539"/>
    <n v="31.433333333333"/>
    <x v="1933"/>
  </r>
  <r>
    <x v="4"/>
    <x v="4"/>
    <x v="63"/>
    <x v="1900"/>
    <d v="2021-02-08T05:36:00"/>
    <x v="0"/>
    <x v="8"/>
    <s v="Boiler"/>
    <x v="0"/>
    <n v="1030"/>
    <x v="13"/>
    <x v="0"/>
    <n v="199.99996311324199"/>
    <n v="90.366666666666006"/>
    <x v="1934"/>
  </r>
  <r>
    <x v="0"/>
    <x v="0"/>
    <x v="0"/>
    <x v="1901"/>
    <d v="2021-02-12T01:18:00"/>
    <x v="2"/>
    <x v="33"/>
    <s v="Boiler"/>
    <x v="0"/>
    <n v="1000"/>
    <x v="0"/>
    <x v="0"/>
    <n v="675"/>
    <n v="79.183333333332996"/>
    <x v="1935"/>
  </r>
  <r>
    <x v="5"/>
    <x v="5"/>
    <x v="36"/>
    <x v="1902"/>
    <d v="2021-02-13T21:48:00"/>
    <x v="3"/>
    <x v="229"/>
    <s v="Boiler"/>
    <x v="0"/>
    <n v="1060"/>
    <x v="5"/>
    <x v="0"/>
    <n v="199.00002864508701"/>
    <n v="116.366666666667"/>
    <x v="1936"/>
  </r>
  <r>
    <x v="5"/>
    <x v="5"/>
    <x v="38"/>
    <x v="1903"/>
    <d v="2021-02-14T13:04:00"/>
    <x v="3"/>
    <x v="54"/>
    <s v="Boiler"/>
    <x v="0"/>
    <n v="1060"/>
    <x v="5"/>
    <x v="0"/>
    <n v="199"/>
    <n v="60.75"/>
    <x v="1937"/>
  </r>
  <r>
    <x v="0"/>
    <x v="27"/>
    <x v="66"/>
    <x v="1904"/>
    <d v="2021-02-18T00:56:00"/>
    <x v="0"/>
    <x v="6"/>
    <s v="Boiler"/>
    <x v="0"/>
    <n v="1080"/>
    <x v="4"/>
    <x v="0"/>
    <n v="108"/>
    <n v="24.416666666666"/>
    <x v="1938"/>
  </r>
  <r>
    <x v="0"/>
    <x v="27"/>
    <x v="66"/>
    <x v="1905"/>
    <d v="2021-02-21T00:24:00"/>
    <x v="5"/>
    <x v="28"/>
    <s v="Boiler"/>
    <x v="0"/>
    <n v="1000"/>
    <x v="0"/>
    <x v="0"/>
    <n v="73"/>
    <n v="10.409259259259001"/>
    <x v="1939"/>
  </r>
  <r>
    <x v="5"/>
    <x v="5"/>
    <x v="6"/>
    <x v="1906"/>
    <d v="2021-02-23T07:48:00"/>
    <x v="3"/>
    <x v="75"/>
    <s v="Boiler"/>
    <x v="0"/>
    <n v="1000"/>
    <x v="0"/>
    <x v="0"/>
    <n v="198.99996742670999"/>
    <n v="102.333333333333"/>
    <x v="1940"/>
  </r>
  <r>
    <x v="0"/>
    <x v="27"/>
    <x v="66"/>
    <x v="1907"/>
    <d v="2021-02-26T13:00:00"/>
    <x v="3"/>
    <x v="18"/>
    <s v="Boiler"/>
    <x v="0"/>
    <n v="1000"/>
    <x v="0"/>
    <x v="0"/>
    <n v="108"/>
    <n v="132.6"/>
    <x v="1941"/>
  </r>
  <r>
    <x v="4"/>
    <x v="4"/>
    <x v="44"/>
    <x v="1908"/>
    <d v="2021-02-28T20:37:00"/>
    <x v="3"/>
    <x v="132"/>
    <s v="Boiler"/>
    <x v="0"/>
    <n v="1000"/>
    <x v="0"/>
    <x v="0"/>
    <n v="200"/>
    <n v="68"/>
    <x v="1942"/>
  </r>
  <r>
    <x v="9"/>
    <x v="15"/>
    <x v="22"/>
    <x v="1909"/>
    <d v="2021-03-01T00:00:00"/>
    <x v="2"/>
    <x v="228"/>
    <s v="Boiler"/>
    <x v="0"/>
    <n v="1000"/>
    <x v="0"/>
    <x v="0"/>
    <n v="770.1"/>
    <n v="32.299999999999997"/>
    <x v="1943"/>
  </r>
  <r>
    <x v="0"/>
    <x v="0"/>
    <x v="0"/>
    <x v="1910"/>
    <d v="2021-03-04T21:30:00"/>
    <x v="0"/>
    <x v="116"/>
    <s v="Boiler"/>
    <x v="0"/>
    <n v="1000"/>
    <x v="0"/>
    <x v="0"/>
    <n v="675"/>
    <n v="77.183333333332996"/>
    <x v="1944"/>
  </r>
  <r>
    <x v="9"/>
    <x v="15"/>
    <x v="22"/>
    <x v="1911"/>
    <d v="2021-03-07T17:00:00"/>
    <x v="3"/>
    <x v="229"/>
    <s v="Boiler"/>
    <x v="0"/>
    <n v="1000"/>
    <x v="0"/>
    <x v="0"/>
    <n v="770.1"/>
    <n v="161"/>
    <x v="1945"/>
  </r>
  <r>
    <x v="4"/>
    <x v="4"/>
    <x v="7"/>
    <x v="1912"/>
    <d v="2021-03-13T04:00:00"/>
    <x v="0"/>
    <x v="20"/>
    <s v="Boiler"/>
    <x v="0"/>
    <n v="1000"/>
    <x v="0"/>
    <x v="0"/>
    <n v="200.00016977928701"/>
    <n v="19.633333333332999"/>
    <x v="1946"/>
  </r>
  <r>
    <x v="7"/>
    <x v="24"/>
    <x v="52"/>
    <x v="1913"/>
    <d v="2021-03-14T14:15:00"/>
    <x v="3"/>
    <x v="25"/>
    <s v="Boiler"/>
    <x v="0"/>
    <n v="1020"/>
    <x v="3"/>
    <x v="0"/>
    <n v="595"/>
    <n v="230.25"/>
    <x v="1947"/>
  </r>
  <r>
    <x v="6"/>
    <x v="22"/>
    <x v="46"/>
    <x v="1914"/>
    <d v="2021-03-26T17:44:00"/>
    <x v="5"/>
    <x v="25"/>
    <s v="Boiler"/>
    <x v="0"/>
    <n v="1050"/>
    <x v="2"/>
    <x v="0"/>
    <n v="545"/>
    <n v="1.0734848484840001"/>
    <x v="1948"/>
  </r>
  <r>
    <x v="4"/>
    <x v="4"/>
    <x v="63"/>
    <x v="1915"/>
    <d v="2021-03-28T22:30:00"/>
    <x v="0"/>
    <x v="16"/>
    <s v="Boiler"/>
    <x v="0"/>
    <n v="1030"/>
    <x v="13"/>
    <x v="0"/>
    <n v="200"/>
    <n v="79.3"/>
    <x v="1949"/>
  </r>
  <r>
    <x v="6"/>
    <x v="22"/>
    <x v="46"/>
    <x v="1916"/>
    <d v="2021-04-06T11:24:00"/>
    <x v="1"/>
    <x v="27"/>
    <s v="Boiler"/>
    <x v="0"/>
    <n v="1050"/>
    <x v="2"/>
    <x v="0"/>
    <n v="1320"/>
    <n v="257.66666666666703"/>
    <x v="1950"/>
  </r>
  <r>
    <x v="0"/>
    <x v="27"/>
    <x v="55"/>
    <x v="1917"/>
    <d v="2021-04-08T13:15:00"/>
    <x v="3"/>
    <x v="8"/>
    <s v="Boiler"/>
    <x v="0"/>
    <n v="1080"/>
    <x v="4"/>
    <x v="0"/>
    <n v="109.00008837825899"/>
    <n v="37.716666666666001"/>
    <x v="1951"/>
  </r>
  <r>
    <x v="7"/>
    <x v="24"/>
    <x v="52"/>
    <x v="1918"/>
    <d v="2021-04-16T07:40:00"/>
    <x v="0"/>
    <x v="132"/>
    <s v="Boiler"/>
    <x v="0"/>
    <n v="1080"/>
    <x v="4"/>
    <x v="0"/>
    <n v="595.00005895357401"/>
    <n v="113.083333333333"/>
    <x v="1952"/>
  </r>
  <r>
    <x v="12"/>
    <x v="33"/>
    <x v="86"/>
    <x v="1919"/>
    <d v="2021-04-20T21:19:00"/>
    <x v="9"/>
    <x v="34"/>
    <s v="Boiler"/>
    <x v="0"/>
    <n v="1090"/>
    <x v="7"/>
    <x v="0"/>
    <n v="448.00021344717101"/>
    <n v="15.616666666665999"/>
    <x v="1953"/>
  </r>
  <r>
    <x v="4"/>
    <x v="4"/>
    <x v="44"/>
    <x v="1920"/>
    <d v="2021-04-30T23:00:00"/>
    <x v="0"/>
    <x v="10"/>
    <s v="Boiler"/>
    <x v="0"/>
    <n v="1000"/>
    <x v="0"/>
    <x v="0"/>
    <n v="198.99990999099899"/>
    <n v="36.848166666666003"/>
    <x v="1954"/>
  </r>
  <r>
    <x v="4"/>
    <x v="4"/>
    <x v="44"/>
    <x v="1921"/>
    <d v="2021-05-01T01:00:00"/>
    <x v="0"/>
    <x v="193"/>
    <s v="Boiler"/>
    <x v="0"/>
    <n v="1000"/>
    <x v="0"/>
    <x v="0"/>
    <n v="198"/>
    <n v="1.98"/>
    <x v="1955"/>
  </r>
  <r>
    <x v="4"/>
    <x v="4"/>
    <x v="53"/>
    <x v="1922"/>
    <d v="2021-05-09T08:24:00"/>
    <x v="0"/>
    <x v="49"/>
    <s v="Boiler"/>
    <x v="0"/>
    <n v="1030"/>
    <x v="13"/>
    <x v="0"/>
    <n v="198"/>
    <n v="92.0535"/>
    <x v="1956"/>
  </r>
  <r>
    <x v="4"/>
    <x v="4"/>
    <x v="53"/>
    <x v="1923"/>
    <d v="2021-05-19T02:30:00"/>
    <x v="0"/>
    <x v="52"/>
    <s v="Boiler"/>
    <x v="0"/>
    <n v="1030"/>
    <x v="13"/>
    <x v="0"/>
    <n v="198"/>
    <n v="57.733499999999999"/>
    <x v="1957"/>
  </r>
  <r>
    <x v="6"/>
    <x v="22"/>
    <x v="46"/>
    <x v="1924"/>
    <d v="2021-05-22T07:52:00"/>
    <x v="0"/>
    <x v="195"/>
    <s v="Boiler"/>
    <x v="0"/>
    <n v="1080"/>
    <x v="4"/>
    <x v="0"/>
    <n v="1320"/>
    <n v="113.73333333333299"/>
    <x v="1958"/>
  </r>
  <r>
    <x v="7"/>
    <x v="24"/>
    <x v="52"/>
    <x v="1925"/>
    <d v="2021-05-24T08:38:00"/>
    <x v="0"/>
    <x v="29"/>
    <s v="Boiler"/>
    <x v="0"/>
    <n v="1080"/>
    <x v="4"/>
    <x v="0"/>
    <n v="590"/>
    <n v="240.31344537815099"/>
    <x v="1959"/>
  </r>
  <r>
    <x v="6"/>
    <x v="6"/>
    <x v="8"/>
    <x v="1926"/>
    <d v="2021-05-26T11:12:00"/>
    <x v="5"/>
    <x v="38"/>
    <s v="Boiler"/>
    <x v="0"/>
    <n v="1060"/>
    <x v="5"/>
    <x v="0"/>
    <n v="200"/>
    <n v="0.55000000000000004"/>
    <x v="1960"/>
  </r>
  <r>
    <x v="6"/>
    <x v="6"/>
    <x v="8"/>
    <x v="1927"/>
    <d v="2021-05-26T21:33:00"/>
    <x v="5"/>
    <x v="220"/>
    <s v="Boiler"/>
    <x v="0"/>
    <n v="1060"/>
    <x v="5"/>
    <x v="0"/>
    <n v="200.00038834951499"/>
    <n v="2.145833333333"/>
    <x v="1961"/>
  </r>
  <r>
    <x v="6"/>
    <x v="6"/>
    <x v="8"/>
    <x v="1928"/>
    <d v="2021-05-28T17:00:00"/>
    <x v="0"/>
    <x v="36"/>
    <s v="Boiler"/>
    <x v="0"/>
    <n v="1060"/>
    <x v="5"/>
    <x v="0"/>
    <n v="800"/>
    <n v="43.45"/>
    <x v="1962"/>
  </r>
  <r>
    <x v="7"/>
    <x v="24"/>
    <x v="52"/>
    <x v="1929"/>
    <d v="2021-05-30T14:00:00"/>
    <x v="0"/>
    <x v="16"/>
    <s v="Boiler"/>
    <x v="0"/>
    <n v="1080"/>
    <x v="4"/>
    <x v="0"/>
    <n v="590"/>
    <n v="73.130252100839996"/>
    <x v="1963"/>
  </r>
  <r>
    <x v="7"/>
    <x v="24"/>
    <x v="52"/>
    <x v="1930"/>
    <d v="2021-06-06T10:41:00"/>
    <x v="3"/>
    <x v="193"/>
    <s v="Boiler"/>
    <x v="0"/>
    <n v="1020"/>
    <x v="3"/>
    <x v="0"/>
    <n v="590.00002024086598"/>
    <n v="163.29943977591"/>
    <x v="1964"/>
  </r>
  <r>
    <x v="4"/>
    <x v="4"/>
    <x v="4"/>
    <x v="1931"/>
    <d v="2021-06-06T19:06:00"/>
    <x v="0"/>
    <x v="15"/>
    <s v="Boiler"/>
    <x v="0"/>
    <n v="1000"/>
    <x v="0"/>
    <x v="0"/>
    <n v="196"/>
    <n v="19.943000000000001"/>
    <x v="1965"/>
  </r>
  <r>
    <x v="7"/>
    <x v="24"/>
    <x v="52"/>
    <x v="1932"/>
    <d v="2021-06-14T08:20:00"/>
    <x v="0"/>
    <x v="15"/>
    <s v="Boiler"/>
    <x v="0"/>
    <n v="1080"/>
    <x v="4"/>
    <x v="0"/>
    <n v="590.00005155303495"/>
    <n v="128.229971988796"/>
    <x v="1966"/>
  </r>
  <r>
    <x v="12"/>
    <x v="23"/>
    <x v="47"/>
    <x v="1933"/>
    <d v="2021-06-19T19:17:00"/>
    <x v="0"/>
    <x v="52"/>
    <s v="Boiler"/>
    <x v="0"/>
    <n v="1080"/>
    <x v="4"/>
    <x v="0"/>
    <n v="164.000206291903"/>
    <n v="32.316666666666002"/>
    <x v="1967"/>
  </r>
  <r>
    <x v="5"/>
    <x v="5"/>
    <x v="6"/>
    <x v="1934"/>
    <d v="2021-06-21T09:25:00"/>
    <x v="3"/>
    <x v="93"/>
    <s v="Boiler"/>
    <x v="0"/>
    <n v="1040"/>
    <x v="11"/>
    <x v="0"/>
    <n v="193.99993733354199"/>
    <n v="103.710385259631"/>
    <x v="1968"/>
  </r>
  <r>
    <x v="9"/>
    <x v="20"/>
    <x v="61"/>
    <x v="1935"/>
    <d v="2021-06-30T23:00:00"/>
    <x v="0"/>
    <x v="236"/>
    <s v="Boiler"/>
    <x v="0"/>
    <n v="1000"/>
    <x v="0"/>
    <x v="0"/>
    <n v="295.39999999999998"/>
    <n v="72"/>
    <x v="1969"/>
  </r>
  <r>
    <x v="12"/>
    <x v="23"/>
    <x v="47"/>
    <x v="1936"/>
    <d v="2021-07-01T10:39:00"/>
    <x v="0"/>
    <x v="43"/>
    <s v="Boiler"/>
    <x v="0"/>
    <n v="1050"/>
    <x v="2"/>
    <x v="0"/>
    <n v="163.999968228753"/>
    <n v="104.916666666667"/>
    <x v="1970"/>
  </r>
  <r>
    <x v="9"/>
    <x v="20"/>
    <x v="61"/>
    <x v="1937"/>
    <d v="2021-07-04T20:13:00"/>
    <x v="3"/>
    <x v="30"/>
    <s v="Boiler"/>
    <x v="0"/>
    <n v="1000"/>
    <x v="0"/>
    <x v="0"/>
    <n v="295.39996424101503"/>
    <n v="93.216666666666001"/>
    <x v="1971"/>
  </r>
  <r>
    <x v="6"/>
    <x v="6"/>
    <x v="18"/>
    <x v="1938"/>
    <d v="2021-07-24T05:19:00"/>
    <x v="5"/>
    <x v="257"/>
    <s v="Boiler"/>
    <x v="0"/>
    <n v="1000"/>
    <x v="0"/>
    <x v="0"/>
    <n v="450.10007616146203"/>
    <n v="7.405223918001"/>
    <x v="1972"/>
  </r>
  <r>
    <x v="4"/>
    <x v="4"/>
    <x v="63"/>
    <x v="1939"/>
    <d v="2021-07-31T13:05:00"/>
    <x v="0"/>
    <x v="217"/>
    <s v="Boiler"/>
    <x v="0"/>
    <n v="1000"/>
    <x v="0"/>
    <x v="0"/>
    <n v="193"/>
    <n v="80.770499999999998"/>
    <x v="1973"/>
  </r>
  <r>
    <x v="6"/>
    <x v="6"/>
    <x v="18"/>
    <x v="1940"/>
    <d v="2021-08-01T09:05:00"/>
    <x v="3"/>
    <x v="287"/>
    <s v="Boiler"/>
    <x v="0"/>
    <n v="1000"/>
    <x v="0"/>
    <x v="0"/>
    <n v="1330.0999829729301"/>
    <n v="195.76666666666699"/>
    <x v="1974"/>
  </r>
  <r>
    <x v="9"/>
    <x v="15"/>
    <x v="22"/>
    <x v="1941"/>
    <d v="2021-08-03T17:39:00"/>
    <x v="5"/>
    <x v="190"/>
    <s v="Boiler"/>
    <x v="0"/>
    <n v="1070"/>
    <x v="14"/>
    <x v="0"/>
    <n v="45.098076923077002"/>
    <n v="0.10151062632500001"/>
    <x v="1975"/>
  </r>
  <r>
    <x v="9"/>
    <x v="15"/>
    <x v="22"/>
    <x v="1942"/>
    <d v="2021-08-03T20:40:00"/>
    <x v="5"/>
    <x v="160"/>
    <s v="Boiler"/>
    <x v="0"/>
    <n v="1070"/>
    <x v="14"/>
    <x v="0"/>
    <n v="400.001104972375"/>
    <n v="1.5668960741019999"/>
    <x v="1976"/>
  </r>
  <r>
    <x v="9"/>
    <x v="15"/>
    <x v="22"/>
    <x v="1943"/>
    <d v="2021-08-08T20:28:00"/>
    <x v="1"/>
    <x v="149"/>
    <s v="Boiler"/>
    <x v="0"/>
    <n v="1070"/>
    <x v="14"/>
    <x v="0"/>
    <n v="770.1"/>
    <n v="119.8"/>
    <x v="1977"/>
  </r>
  <r>
    <x v="0"/>
    <x v="19"/>
    <x v="40"/>
    <x v="1944"/>
    <d v="2021-08-10T05:00:00"/>
    <x v="3"/>
    <x v="19"/>
    <s v="Boiler"/>
    <x v="0"/>
    <n v="1080"/>
    <x v="4"/>
    <x v="0"/>
    <n v="164"/>
    <n v="173.8"/>
    <x v="1978"/>
  </r>
  <r>
    <x v="12"/>
    <x v="30"/>
    <x v="92"/>
    <x v="1945"/>
    <d v="2021-08-20T15:00:00"/>
    <x v="3"/>
    <x v="24"/>
    <s v="Heat Recovery Steam Generator (HRSG)"/>
    <x v="1"/>
    <n v="6011"/>
    <x v="18"/>
    <x v="0"/>
    <n v="144"/>
    <n v="139.25818181818201"/>
    <x v="30"/>
  </r>
  <r>
    <x v="12"/>
    <x v="30"/>
    <x v="92"/>
    <x v="1945"/>
    <d v="2021-08-20T15:00:00"/>
    <x v="3"/>
    <x v="197"/>
    <s v="HRSG Boiler"/>
    <x v="1"/>
    <n v="6011"/>
    <x v="18"/>
    <x v="0"/>
    <n v="144"/>
    <n v="139.25818181818201"/>
    <x v="1979"/>
  </r>
  <r>
    <x v="12"/>
    <x v="30"/>
    <x v="87"/>
    <x v="1946"/>
    <d v="2021-08-20T21:54:00"/>
    <x v="3"/>
    <x v="24"/>
    <s v="Heat Recovery Steam Generator (HRSG)"/>
    <x v="1"/>
    <n v="6011"/>
    <x v="18"/>
    <x v="0"/>
    <n v="148.000020048115"/>
    <n v="149.13616161616201"/>
    <x v="30"/>
  </r>
  <r>
    <x v="12"/>
    <x v="30"/>
    <x v="87"/>
    <x v="1946"/>
    <d v="2021-08-20T21:54:00"/>
    <x v="3"/>
    <x v="31"/>
    <s v="HRSG Boiler"/>
    <x v="1"/>
    <n v="6011"/>
    <x v="18"/>
    <x v="0"/>
    <n v="148.000020048115"/>
    <n v="149.13616161616201"/>
    <x v="1980"/>
  </r>
  <r>
    <x v="12"/>
    <x v="30"/>
    <x v="88"/>
    <x v="1947"/>
    <d v="2021-08-20T22:24:00"/>
    <x v="3"/>
    <x v="24"/>
    <s v="HRSG Boiler"/>
    <x v="1"/>
    <n v="6011"/>
    <x v="18"/>
    <x v="0"/>
    <n v="129.999980002"/>
    <n v="154.77738095238101"/>
    <x v="30"/>
  </r>
  <r>
    <x v="12"/>
    <x v="30"/>
    <x v="88"/>
    <x v="1947"/>
    <d v="2021-08-20T22:24:00"/>
    <x v="3"/>
    <x v="51"/>
    <s v="Heat Recovery Steam Generator (HRSG)"/>
    <x v="1"/>
    <n v="6011"/>
    <x v="18"/>
    <x v="0"/>
    <n v="129.999980002"/>
    <n v="154.77738095238101"/>
    <x v="1981"/>
  </r>
  <r>
    <x v="6"/>
    <x v="6"/>
    <x v="8"/>
    <x v="1948"/>
    <d v="2021-08-20T23:00:00"/>
    <x v="0"/>
    <x v="117"/>
    <s v="Boiler"/>
    <x v="0"/>
    <n v="1080"/>
    <x v="4"/>
    <x v="0"/>
    <n v="800.000043075598"/>
    <n v="77.383333333332999"/>
    <x v="1982"/>
  </r>
  <r>
    <x v="7"/>
    <x v="24"/>
    <x v="52"/>
    <x v="1949"/>
    <d v="2021-08-21T09:03:00"/>
    <x v="0"/>
    <x v="43"/>
    <s v="Boiler"/>
    <x v="0"/>
    <n v="1000"/>
    <x v="0"/>
    <x v="0"/>
    <n v="585"/>
    <n v="144.25084033613501"/>
    <x v="1983"/>
  </r>
  <r>
    <x v="9"/>
    <x v="15"/>
    <x v="22"/>
    <x v="1950"/>
    <d v="2021-08-23T12:53:00"/>
    <x v="5"/>
    <x v="121"/>
    <s v="Boiler"/>
    <x v="0"/>
    <n v="1000"/>
    <x v="0"/>
    <x v="0"/>
    <n v="0"/>
    <n v="0"/>
    <x v="1984"/>
  </r>
  <r>
    <x v="4"/>
    <x v="4"/>
    <x v="44"/>
    <x v="1951"/>
    <d v="2021-08-28T23:01:00"/>
    <x v="0"/>
    <x v="198"/>
    <s v="Boiler"/>
    <x v="0"/>
    <n v="1030"/>
    <x v="13"/>
    <x v="0"/>
    <n v="193.000086937622"/>
    <n v="73.999416666665994"/>
    <x v="1985"/>
  </r>
  <r>
    <x v="9"/>
    <x v="15"/>
    <x v="22"/>
    <x v="1952"/>
    <d v="2021-09-01T18:58:00"/>
    <x v="1"/>
    <x v="117"/>
    <s v="Boiler"/>
    <x v="0"/>
    <n v="1000"/>
    <x v="0"/>
    <x v="0"/>
    <n v="770.1"/>
    <n v="217.666666666667"/>
    <x v="1986"/>
  </r>
  <r>
    <x v="12"/>
    <x v="36"/>
    <x v="98"/>
    <x v="1953"/>
    <d v="2021-09-02T08:26:00"/>
    <x v="1"/>
    <x v="226"/>
    <s v="Boiler"/>
    <x v="0"/>
    <n v="1000"/>
    <x v="0"/>
    <x v="0"/>
    <n v="311.000058445354"/>
    <n v="57.033333333332997"/>
    <x v="1987"/>
  </r>
  <r>
    <x v="12"/>
    <x v="23"/>
    <x v="47"/>
    <x v="1954"/>
    <d v="2021-09-05T16:00:00"/>
    <x v="0"/>
    <x v="31"/>
    <s v="Boiler"/>
    <x v="0"/>
    <n v="1040"/>
    <x v="11"/>
    <x v="0"/>
    <n v="164.00001842299201"/>
    <n v="180.933333333333"/>
    <x v="1988"/>
  </r>
  <r>
    <x v="0"/>
    <x v="19"/>
    <x v="40"/>
    <x v="1955"/>
    <d v="2021-09-09T11:00:00"/>
    <x v="3"/>
    <x v="230"/>
    <s v="Boiler"/>
    <x v="0"/>
    <n v="1080"/>
    <x v="4"/>
    <x v="0"/>
    <n v="164"/>
    <n v="60"/>
    <x v="1989"/>
  </r>
  <r>
    <x v="6"/>
    <x v="7"/>
    <x v="9"/>
    <x v="1956"/>
    <d v="2021-09-13T13:47:00"/>
    <x v="5"/>
    <x v="105"/>
    <s v="Boiler"/>
    <x v="0"/>
    <n v="1000"/>
    <x v="0"/>
    <x v="0"/>
    <n v="155.00399999999999"/>
    <n v="0.56159420289799999"/>
    <x v="1990"/>
  </r>
  <r>
    <x v="6"/>
    <x v="7"/>
    <x v="29"/>
    <x v="1957"/>
    <d v="2021-09-14T19:24:00"/>
    <x v="0"/>
    <x v="20"/>
    <s v="Boiler"/>
    <x v="0"/>
    <n v="1000"/>
    <x v="0"/>
    <x v="0"/>
    <n v="231.5"/>
    <n v="171.408510638298"/>
    <x v="1991"/>
  </r>
  <r>
    <x v="7"/>
    <x v="24"/>
    <x v="52"/>
    <x v="1958"/>
    <d v="2021-09-18T08:30:00"/>
    <x v="0"/>
    <x v="229"/>
    <s v="Boiler"/>
    <x v="0"/>
    <n v="1080"/>
    <x v="4"/>
    <x v="0"/>
    <n v="589.99996383363498"/>
    <n v="91.392156862744997"/>
    <x v="1992"/>
  </r>
  <r>
    <x v="9"/>
    <x v="15"/>
    <x v="22"/>
    <x v="1959"/>
    <d v="2021-09-20T23:00:00"/>
    <x v="0"/>
    <x v="234"/>
    <s v="Boiler"/>
    <x v="0"/>
    <n v="1035"/>
    <x v="12"/>
    <x v="0"/>
    <n v="770.100042583392"/>
    <n v="117.416666666667"/>
    <x v="1993"/>
  </r>
  <r>
    <x v="7"/>
    <x v="24"/>
    <x v="52"/>
    <x v="1960"/>
    <d v="2021-09-25T22:09:00"/>
    <x v="0"/>
    <x v="113"/>
    <s v="Boiler"/>
    <x v="0"/>
    <n v="1000"/>
    <x v="0"/>
    <x v="0"/>
    <n v="590"/>
    <n v="104.76218487395001"/>
    <x v="1994"/>
  </r>
  <r>
    <x v="6"/>
    <x v="7"/>
    <x v="9"/>
    <x v="1961"/>
    <d v="2021-09-28T16:48:00"/>
    <x v="0"/>
    <x v="108"/>
    <s v="Boiler"/>
    <x v="0"/>
    <n v="1000"/>
    <x v="0"/>
    <x v="0"/>
    <n v="225"/>
    <n v="355.125"/>
    <x v="1995"/>
  </r>
  <r>
    <x v="4"/>
    <x v="4"/>
    <x v="63"/>
    <x v="1962"/>
    <d v="2021-09-30T23:00:00"/>
    <x v="0"/>
    <x v="59"/>
    <s v="Boiler"/>
    <x v="0"/>
    <n v="1030"/>
    <x v="13"/>
    <x v="0"/>
    <n v="195"/>
    <n v="40.41375"/>
    <x v="1996"/>
  </r>
  <r>
    <x v="4"/>
    <x v="4"/>
    <x v="63"/>
    <x v="1963"/>
    <d v="2021-10-02T13:05:00"/>
    <x v="0"/>
    <x v="58"/>
    <s v="Boiler"/>
    <x v="0"/>
    <n v="1030"/>
    <x v="13"/>
    <x v="0"/>
    <n v="198"/>
    <n v="37.702500000000001"/>
    <x v="1997"/>
  </r>
  <r>
    <x v="4"/>
    <x v="4"/>
    <x v="21"/>
    <x v="1964"/>
    <d v="2021-10-06T12:40:00"/>
    <x v="0"/>
    <x v="204"/>
    <s v="Boiler"/>
    <x v="0"/>
    <n v="1030"/>
    <x v="13"/>
    <x v="0"/>
    <n v="198"/>
    <n v="21.713999999999999"/>
    <x v="1998"/>
  </r>
  <r>
    <x v="7"/>
    <x v="24"/>
    <x v="52"/>
    <x v="1965"/>
    <d v="2021-10-13T15:11:00"/>
    <x v="0"/>
    <x v="19"/>
    <s v="Boiler"/>
    <x v="0"/>
    <n v="1080"/>
    <x v="4"/>
    <x v="0"/>
    <n v="590.00006794632304"/>
    <n v="97.292156862745003"/>
    <x v="1999"/>
  </r>
  <r>
    <x v="4"/>
    <x v="4"/>
    <x v="63"/>
    <x v="1966"/>
    <d v="2021-10-14T15:00:00"/>
    <x v="0"/>
    <x v="45"/>
    <s v="Boiler"/>
    <x v="0"/>
    <n v="1050"/>
    <x v="2"/>
    <x v="0"/>
    <n v="198"/>
    <n v="43.725000000000001"/>
    <x v="2000"/>
  </r>
  <r>
    <x v="4"/>
    <x v="4"/>
    <x v="53"/>
    <x v="1967"/>
    <d v="2021-10-24T21:29:00"/>
    <x v="0"/>
    <x v="110"/>
    <s v="Boiler"/>
    <x v="0"/>
    <n v="1080"/>
    <x v="4"/>
    <x v="0"/>
    <n v="198"/>
    <n v="30.888000000000002"/>
    <x v="2001"/>
  </r>
  <r>
    <x v="0"/>
    <x v="27"/>
    <x v="55"/>
    <x v="1968"/>
    <d v="2021-10-29T17:00:00"/>
    <x v="3"/>
    <x v="217"/>
    <s v="Boiler"/>
    <x v="0"/>
    <n v="1080"/>
    <x v="4"/>
    <x v="0"/>
    <n v="109"/>
    <n v="57"/>
    <x v="2002"/>
  </r>
  <r>
    <x v="0"/>
    <x v="19"/>
    <x v="35"/>
    <x v="1969"/>
    <d v="2021-11-04T10:00:00"/>
    <x v="0"/>
    <x v="138"/>
    <s v="Boiler"/>
    <x v="0"/>
    <n v="1000"/>
    <x v="0"/>
    <x v="0"/>
    <n v="355"/>
    <n v="90.938356164382995"/>
    <x v="2003"/>
  </r>
  <r>
    <x v="0"/>
    <x v="0"/>
    <x v="0"/>
    <x v="1970"/>
    <d v="2021-11-14T21:23:00"/>
    <x v="0"/>
    <x v="101"/>
    <s v="Boiler"/>
    <x v="0"/>
    <n v="1050"/>
    <x v="2"/>
    <x v="0"/>
    <n v="675"/>
    <n v="95.266666666665998"/>
    <x v="2004"/>
  </r>
  <r>
    <x v="0"/>
    <x v="27"/>
    <x v="55"/>
    <x v="1971"/>
    <d v="2021-11-17T13:00:00"/>
    <x v="3"/>
    <x v="51"/>
    <s v="Boiler"/>
    <x v="0"/>
    <n v="1080"/>
    <x v="4"/>
    <x v="0"/>
    <n v="109"/>
    <n v="55"/>
    <x v="2005"/>
  </r>
  <r>
    <x v="0"/>
    <x v="27"/>
    <x v="66"/>
    <x v="1972"/>
    <d v="2021-11-19T18:00:00"/>
    <x v="0"/>
    <x v="43"/>
    <s v="Boiler"/>
    <x v="0"/>
    <n v="1070"/>
    <x v="14"/>
    <x v="0"/>
    <n v="108"/>
    <n v="200.316666666667"/>
    <x v="2006"/>
  </r>
  <r>
    <x v="4"/>
    <x v="4"/>
    <x v="4"/>
    <x v="1973"/>
    <d v="2021-11-23T16:00:00"/>
    <x v="0"/>
    <x v="160"/>
    <s v="Boiler"/>
    <x v="0"/>
    <n v="1000"/>
    <x v="0"/>
    <x v="0"/>
    <n v="198.999897383274"/>
    <n v="32.320916666666001"/>
    <x v="2007"/>
  </r>
  <r>
    <x v="4"/>
    <x v="4"/>
    <x v="63"/>
    <x v="1974"/>
    <d v="2021-12-01T00:00:00"/>
    <x v="0"/>
    <x v="91"/>
    <s v="Boiler"/>
    <x v="0"/>
    <n v="1030"/>
    <x v="13"/>
    <x v="0"/>
    <n v="198.9998552822"/>
    <n v="22.918166666666"/>
    <x v="2008"/>
  </r>
  <r>
    <x v="4"/>
    <x v="4"/>
    <x v="63"/>
    <x v="1975"/>
    <d v="2021-12-02T21:14:00"/>
    <x v="0"/>
    <x v="71"/>
    <s v="Boiler"/>
    <x v="0"/>
    <n v="1030"/>
    <x v="13"/>
    <x v="0"/>
    <n v="200.000073691968"/>
    <n v="45.233333333333"/>
    <x v="2009"/>
  </r>
  <r>
    <x v="6"/>
    <x v="7"/>
    <x v="9"/>
    <x v="1976"/>
    <d v="2021-12-08T09:34:00"/>
    <x v="0"/>
    <x v="64"/>
    <s v="Boiler"/>
    <x v="0"/>
    <n v="1000"/>
    <x v="0"/>
    <x v="0"/>
    <n v="229.99999273414201"/>
    <n v="458.76666666666699"/>
    <x v="2010"/>
  </r>
  <r>
    <x v="0"/>
    <x v="27"/>
    <x v="66"/>
    <x v="1977"/>
    <d v="2021-12-09T14:30:00"/>
    <x v="3"/>
    <x v="194"/>
    <s v="Boiler"/>
    <x v="0"/>
    <n v="1000"/>
    <x v="0"/>
    <x v="0"/>
    <n v="108"/>
    <n v="476.5"/>
    <x v="2011"/>
  </r>
  <r>
    <x v="6"/>
    <x v="6"/>
    <x v="18"/>
    <x v="1978"/>
    <d v="2021-12-18T04:45:00"/>
    <x v="0"/>
    <x v="288"/>
    <s v="Boiler"/>
    <x v="0"/>
    <n v="1000"/>
    <x v="0"/>
    <x v="0"/>
    <n v="1330.10002884338"/>
    <n v="173.35"/>
    <x v="2012"/>
  </r>
  <r>
    <x v="4"/>
    <x v="4"/>
    <x v="21"/>
    <x v="1979"/>
    <d v="2022-01-08T22:35:00"/>
    <x v="3"/>
    <x v="25"/>
    <s v="Boiler"/>
    <x v="0"/>
    <n v="1050"/>
    <x v="2"/>
    <x v="0"/>
    <n v="200.000095488184"/>
    <n v="69.816666666665995"/>
    <x v="2013"/>
  </r>
  <r>
    <x v="4"/>
    <x v="4"/>
    <x v="63"/>
    <x v="1980"/>
    <d v="2022-01-09T09:41:00"/>
    <x v="0"/>
    <x v="25"/>
    <s v="Boiler"/>
    <x v="0"/>
    <n v="1030"/>
    <x v="13"/>
    <x v="0"/>
    <n v="200"/>
    <n v="83.55"/>
    <x v="2014"/>
  </r>
  <r>
    <x v="12"/>
    <x v="30"/>
    <x v="92"/>
    <x v="1981"/>
    <d v="2022-01-09T11:07:00"/>
    <x v="3"/>
    <x v="24"/>
    <s v="Heat Recovery Steam Generator (HRSG)"/>
    <x v="1"/>
    <n v="6011"/>
    <x v="18"/>
    <x v="0"/>
    <n v="165"/>
    <n v="131.11666666666699"/>
    <x v="30"/>
  </r>
  <r>
    <x v="12"/>
    <x v="30"/>
    <x v="92"/>
    <x v="1981"/>
    <d v="2022-01-09T11:07:00"/>
    <x v="3"/>
    <x v="3"/>
    <s v="HRSG Boiler"/>
    <x v="1"/>
    <n v="6011"/>
    <x v="18"/>
    <x v="0"/>
    <n v="165"/>
    <n v="131.11666666666699"/>
    <x v="2015"/>
  </r>
  <r>
    <x v="12"/>
    <x v="30"/>
    <x v="87"/>
    <x v="1981"/>
    <d v="2022-01-09T11:07:00"/>
    <x v="3"/>
    <x v="24"/>
    <s v="HRSG Boiler"/>
    <x v="1"/>
    <n v="6011"/>
    <x v="18"/>
    <x v="0"/>
    <n v="165"/>
    <n v="131.11666666666699"/>
    <x v="30"/>
  </r>
  <r>
    <x v="12"/>
    <x v="30"/>
    <x v="87"/>
    <x v="1981"/>
    <d v="2022-01-09T11:07:00"/>
    <x v="3"/>
    <x v="3"/>
    <s v="Heat Recovery Steam Generator (HRSG)"/>
    <x v="1"/>
    <n v="6011"/>
    <x v="18"/>
    <x v="0"/>
    <n v="165"/>
    <n v="131.11666666666699"/>
    <x v="2015"/>
  </r>
  <r>
    <x v="12"/>
    <x v="30"/>
    <x v="88"/>
    <x v="1981"/>
    <d v="2022-01-09T11:07:00"/>
    <x v="3"/>
    <x v="24"/>
    <s v="Heat Recovery Steam Generator (HRSG)"/>
    <x v="1"/>
    <n v="6011"/>
    <x v="18"/>
    <x v="0"/>
    <n v="139.99997457734801"/>
    <n v="131.11666666666699"/>
    <x v="30"/>
  </r>
  <r>
    <x v="12"/>
    <x v="30"/>
    <x v="88"/>
    <x v="1981"/>
    <d v="2022-01-09T11:07:00"/>
    <x v="3"/>
    <x v="6"/>
    <s v="HRSG Boiler"/>
    <x v="1"/>
    <n v="6011"/>
    <x v="18"/>
    <x v="0"/>
    <n v="139.99997457734801"/>
    <n v="131.11666666666699"/>
    <x v="2016"/>
  </r>
  <r>
    <x v="5"/>
    <x v="5"/>
    <x v="6"/>
    <x v="1982"/>
    <d v="2022-01-24T11:00:00"/>
    <x v="0"/>
    <x v="44"/>
    <s v="Boiler"/>
    <x v="0"/>
    <n v="1075"/>
    <x v="6"/>
    <x v="0"/>
    <n v="198.999952572919"/>
    <n v="70.283333333333005"/>
    <x v="2017"/>
  </r>
  <r>
    <x v="5"/>
    <x v="5"/>
    <x v="6"/>
    <x v="1983"/>
    <d v="2022-01-30T18:14:00"/>
    <x v="3"/>
    <x v="213"/>
    <s v="Boiler"/>
    <x v="0"/>
    <n v="1075"/>
    <x v="6"/>
    <x v="0"/>
    <n v="198.99997795900401"/>
    <n v="151.23333333333301"/>
    <x v="2018"/>
  </r>
  <r>
    <x v="4"/>
    <x v="4"/>
    <x v="4"/>
    <x v="1984"/>
    <d v="2022-02-06T15:55:00"/>
    <x v="0"/>
    <x v="28"/>
    <s v="Boiler"/>
    <x v="0"/>
    <n v="1030"/>
    <x v="13"/>
    <x v="0"/>
    <n v="199.999900249376"/>
    <n v="66.833333333333002"/>
    <x v="2019"/>
  </r>
  <r>
    <x v="6"/>
    <x v="22"/>
    <x v="46"/>
    <x v="1985"/>
    <d v="2022-02-07T09:00:00"/>
    <x v="3"/>
    <x v="39"/>
    <s v="Boiler"/>
    <x v="0"/>
    <n v="1000"/>
    <x v="0"/>
    <x v="0"/>
    <n v="1320"/>
    <n v="78.5"/>
    <x v="2020"/>
  </r>
  <r>
    <x v="5"/>
    <x v="5"/>
    <x v="10"/>
    <x v="1986"/>
    <d v="2022-02-23T05:15:00"/>
    <x v="3"/>
    <x v="250"/>
    <s v="Boiler"/>
    <x v="0"/>
    <n v="1000"/>
    <x v="0"/>
    <x v="0"/>
    <n v="198.99996681048799"/>
    <n v="100.433333333333"/>
    <x v="2021"/>
  </r>
  <r>
    <x v="4"/>
    <x v="4"/>
    <x v="63"/>
    <x v="1987"/>
    <d v="2022-03-01T00:00:00"/>
    <x v="3"/>
    <x v="34"/>
    <s v="Boiler"/>
    <x v="0"/>
    <n v="1030"/>
    <x v="13"/>
    <x v="0"/>
    <n v="199.99999072571299"/>
    <n v="359.41666666666703"/>
    <x v="2022"/>
  </r>
  <r>
    <x v="4"/>
    <x v="4"/>
    <x v="7"/>
    <x v="1988"/>
    <d v="2022-03-04T01:15:00"/>
    <x v="0"/>
    <x v="21"/>
    <s v="Boiler"/>
    <x v="0"/>
    <n v="1000"/>
    <x v="0"/>
    <x v="0"/>
    <n v="199.99991690901501"/>
    <n v="40.116666666665999"/>
    <x v="2023"/>
  </r>
  <r>
    <x v="4"/>
    <x v="4"/>
    <x v="63"/>
    <x v="1989"/>
    <d v="2022-03-05T02:44:00"/>
    <x v="3"/>
    <x v="7"/>
    <s v="Boiler"/>
    <x v="0"/>
    <n v="1030"/>
    <x v="13"/>
    <x v="0"/>
    <n v="200.000033760972"/>
    <n v="98.733333333332993"/>
    <x v="2024"/>
  </r>
  <r>
    <x v="4"/>
    <x v="4"/>
    <x v="44"/>
    <x v="1990"/>
    <d v="2022-03-12T16:39:00"/>
    <x v="0"/>
    <x v="194"/>
    <s v="Boiler"/>
    <x v="0"/>
    <n v="1000"/>
    <x v="0"/>
    <x v="0"/>
    <n v="200"/>
    <n v="31.8"/>
    <x v="2025"/>
  </r>
  <r>
    <x v="12"/>
    <x v="23"/>
    <x v="47"/>
    <x v="1991"/>
    <d v="2022-03-28T23:00:00"/>
    <x v="0"/>
    <x v="39"/>
    <s v="Boiler"/>
    <x v="0"/>
    <n v="1050"/>
    <x v="2"/>
    <x v="0"/>
    <n v="159.999979814292"/>
    <n v="165.13333333333301"/>
    <x v="2026"/>
  </r>
  <r>
    <x v="4"/>
    <x v="4"/>
    <x v="21"/>
    <x v="1992"/>
    <d v="2022-04-05T14:39:00"/>
    <x v="0"/>
    <x v="236"/>
    <s v="Boiler"/>
    <x v="0"/>
    <n v="1000"/>
    <x v="0"/>
    <x v="0"/>
    <n v="199"/>
    <n v="28.90475"/>
    <x v="2027"/>
  </r>
  <r>
    <x v="4"/>
    <x v="4"/>
    <x v="4"/>
    <x v="1993"/>
    <d v="2022-04-09T16:17:00"/>
    <x v="0"/>
    <x v="20"/>
    <s v="Boiler"/>
    <x v="0"/>
    <n v="1030"/>
    <x v="13"/>
    <x v="0"/>
    <n v="199"/>
    <n v="56.565750000000001"/>
    <x v="2028"/>
  </r>
  <r>
    <x v="4"/>
    <x v="4"/>
    <x v="63"/>
    <x v="1994"/>
    <d v="2022-04-16T08:15:00"/>
    <x v="0"/>
    <x v="197"/>
    <s v="Boiler"/>
    <x v="0"/>
    <n v="1040"/>
    <x v="11"/>
    <x v="0"/>
    <n v="199.00007895775801"/>
    <n v="42.005583333333"/>
    <x v="2029"/>
  </r>
  <r>
    <x v="4"/>
    <x v="4"/>
    <x v="63"/>
    <x v="1995"/>
    <d v="2022-04-20T01:17:00"/>
    <x v="0"/>
    <x v="228"/>
    <s v="Boiler"/>
    <x v="0"/>
    <n v="1030"/>
    <x v="13"/>
    <x v="0"/>
    <n v="198.99995049505"/>
    <n v="66.996666666666002"/>
    <x v="2030"/>
  </r>
  <r>
    <x v="4"/>
    <x v="4"/>
    <x v="7"/>
    <x v="1996"/>
    <d v="2022-04-22T21:52:00"/>
    <x v="0"/>
    <x v="217"/>
    <s v="Boiler"/>
    <x v="0"/>
    <n v="1030"/>
    <x v="13"/>
    <x v="0"/>
    <n v="199"/>
    <n v="92.883250000000004"/>
    <x v="2031"/>
  </r>
  <r>
    <x v="4"/>
    <x v="4"/>
    <x v="63"/>
    <x v="1997"/>
    <d v="2022-04-27T16:55:00"/>
    <x v="0"/>
    <x v="229"/>
    <s v="Boiler"/>
    <x v="0"/>
    <n v="1040"/>
    <x v="11"/>
    <x v="0"/>
    <n v="199"/>
    <n v="47.660499999999999"/>
    <x v="2032"/>
  </r>
  <r>
    <x v="4"/>
    <x v="4"/>
    <x v="53"/>
    <x v="1998"/>
    <d v="2022-04-30T23:00:00"/>
    <x v="0"/>
    <x v="23"/>
    <s v="Boiler"/>
    <x v="0"/>
    <n v="1030"/>
    <x v="13"/>
    <x v="0"/>
    <n v="199.00153846153799"/>
    <n v="2.1558333333330002"/>
    <x v="2033"/>
  </r>
  <r>
    <x v="4"/>
    <x v="4"/>
    <x v="7"/>
    <x v="1999"/>
    <d v="2022-04-30T23:00:00"/>
    <x v="3"/>
    <x v="197"/>
    <s v="Boiler"/>
    <x v="0"/>
    <n v="1030"/>
    <x v="13"/>
    <x v="0"/>
    <n v="198.999982740766"/>
    <n v="192.167666666667"/>
    <x v="2034"/>
  </r>
  <r>
    <x v="4"/>
    <x v="4"/>
    <x v="7"/>
    <x v="2000"/>
    <d v="2022-05-01T02:20:00"/>
    <x v="7"/>
    <x v="228"/>
    <s v="Boiler"/>
    <x v="0"/>
    <n v="1030"/>
    <x v="13"/>
    <x v="0"/>
    <n v="198"/>
    <n v="3.3"/>
    <x v="2035"/>
  </r>
  <r>
    <x v="4"/>
    <x v="4"/>
    <x v="53"/>
    <x v="2000"/>
    <d v="2022-05-02T09:00:00"/>
    <x v="0"/>
    <x v="20"/>
    <s v="Boiler"/>
    <x v="0"/>
    <n v="1030"/>
    <x v="13"/>
    <x v="0"/>
    <n v="198"/>
    <n v="33.659999999999997"/>
    <x v="540"/>
  </r>
  <r>
    <x v="0"/>
    <x v="0"/>
    <x v="0"/>
    <x v="2001"/>
    <d v="2022-05-07T16:38:00"/>
    <x v="0"/>
    <x v="17"/>
    <s v="Boiler"/>
    <x v="0"/>
    <n v="1070"/>
    <x v="14"/>
    <x v="0"/>
    <n v="675"/>
    <n v="86.033333333333005"/>
    <x v="2036"/>
  </r>
  <r>
    <x v="6"/>
    <x v="7"/>
    <x v="29"/>
    <x v="2002"/>
    <d v="2022-05-16T14:00:00"/>
    <x v="0"/>
    <x v="18"/>
    <s v="Boiler"/>
    <x v="0"/>
    <n v="1020"/>
    <x v="3"/>
    <x v="0"/>
    <n v="235.00003493449799"/>
    <n v="95.416666666666003"/>
    <x v="2037"/>
  </r>
  <r>
    <x v="0"/>
    <x v="0"/>
    <x v="0"/>
    <x v="2003"/>
    <d v="2022-05-17T21:05:00"/>
    <x v="5"/>
    <x v="212"/>
    <s v="Boiler"/>
    <x v="0"/>
    <n v="1000"/>
    <x v="0"/>
    <x v="0"/>
    <n v="75"/>
    <n v="3.4907407407400002"/>
    <x v="2038"/>
  </r>
  <r>
    <x v="0"/>
    <x v="0"/>
    <x v="0"/>
    <x v="2004"/>
    <d v="2022-05-21T00:29:00"/>
    <x v="0"/>
    <x v="245"/>
    <s v="Boiler"/>
    <x v="0"/>
    <n v="1000"/>
    <x v="0"/>
    <x v="0"/>
    <n v="675"/>
    <n v="75.400000000000006"/>
    <x v="2039"/>
  </r>
  <r>
    <x v="12"/>
    <x v="21"/>
    <x v="42"/>
    <x v="2005"/>
    <d v="2022-05-24T05:16:00"/>
    <x v="0"/>
    <x v="22"/>
    <s v="Boiler"/>
    <x v="0"/>
    <n v="1035"/>
    <x v="12"/>
    <x v="0"/>
    <n v="465"/>
    <n v="186.7"/>
    <x v="2040"/>
  </r>
  <r>
    <x v="12"/>
    <x v="33"/>
    <x v="76"/>
    <x v="2006"/>
    <d v="2022-05-24T23:00:00"/>
    <x v="3"/>
    <x v="16"/>
    <s v="Boiler"/>
    <x v="0"/>
    <n v="1090"/>
    <x v="7"/>
    <x v="0"/>
    <n v="448"/>
    <n v="48"/>
    <x v="2041"/>
  </r>
  <r>
    <x v="0"/>
    <x v="27"/>
    <x v="66"/>
    <x v="2007"/>
    <d v="2022-05-26T10:44:00"/>
    <x v="3"/>
    <x v="18"/>
    <s v="Boiler"/>
    <x v="0"/>
    <n v="1000"/>
    <x v="0"/>
    <x v="0"/>
    <n v="108"/>
    <n v="67.733333333332993"/>
    <x v="2042"/>
  </r>
  <r>
    <x v="4"/>
    <x v="4"/>
    <x v="44"/>
    <x v="2008"/>
    <d v="2022-05-28T21:20:00"/>
    <x v="0"/>
    <x v="243"/>
    <s v="Boiler"/>
    <x v="0"/>
    <n v="1060"/>
    <x v="5"/>
    <x v="0"/>
    <n v="198"/>
    <n v="34.155000000000001"/>
    <x v="2043"/>
  </r>
  <r>
    <x v="4"/>
    <x v="4"/>
    <x v="7"/>
    <x v="2009"/>
    <d v="2022-05-30T15:00:00"/>
    <x v="3"/>
    <x v="236"/>
    <s v="Boiler"/>
    <x v="0"/>
    <n v="1030"/>
    <x v="13"/>
    <x v="0"/>
    <n v="198"/>
    <n v="76.23"/>
    <x v="2044"/>
  </r>
  <r>
    <x v="4"/>
    <x v="4"/>
    <x v="7"/>
    <x v="2010"/>
    <d v="2022-05-31T18:10:00"/>
    <x v="0"/>
    <x v="51"/>
    <s v="Boiler"/>
    <x v="0"/>
    <n v="1030"/>
    <x v="13"/>
    <x v="0"/>
    <n v="198"/>
    <n v="26.895"/>
    <x v="2045"/>
  </r>
  <r>
    <x v="4"/>
    <x v="4"/>
    <x v="7"/>
    <x v="2011"/>
    <d v="2022-05-31T23:00:00"/>
    <x v="0"/>
    <x v="19"/>
    <s v="Boiler"/>
    <x v="0"/>
    <n v="1030"/>
    <x v="13"/>
    <x v="0"/>
    <n v="198"/>
    <n v="4.7850000000000001"/>
    <x v="2046"/>
  </r>
  <r>
    <x v="4"/>
    <x v="4"/>
    <x v="21"/>
    <x v="2012"/>
    <d v="2022-05-31T23:00:00"/>
    <x v="0"/>
    <x v="151"/>
    <s v="Boiler"/>
    <x v="0"/>
    <n v="1060"/>
    <x v="5"/>
    <x v="0"/>
    <n v="198"/>
    <n v="13.480499999999999"/>
    <x v="2047"/>
  </r>
  <r>
    <x v="4"/>
    <x v="4"/>
    <x v="21"/>
    <x v="2013"/>
    <d v="2022-06-02T02:33:00"/>
    <x v="0"/>
    <x v="107"/>
    <s v="Boiler"/>
    <x v="0"/>
    <n v="1060"/>
    <x v="5"/>
    <x v="0"/>
    <n v="196"/>
    <n v="26.998999999999999"/>
    <x v="2048"/>
  </r>
  <r>
    <x v="12"/>
    <x v="30"/>
    <x v="92"/>
    <x v="2014"/>
    <d v="2022-06-02T20:45:00"/>
    <x v="2"/>
    <x v="24"/>
    <s v="HRSG Boiler"/>
    <x v="1"/>
    <n v="6010"/>
    <x v="17"/>
    <x v="0"/>
    <n v="144"/>
    <n v="31.912727272727"/>
    <x v="30"/>
  </r>
  <r>
    <x v="12"/>
    <x v="30"/>
    <x v="92"/>
    <x v="2014"/>
    <d v="2022-06-02T20:45:00"/>
    <x v="2"/>
    <x v="16"/>
    <s v="Heat Recovery Steam Generator (HRSG)"/>
    <x v="1"/>
    <n v="6010"/>
    <x v="17"/>
    <x v="0"/>
    <n v="144"/>
    <n v="31.912727272727"/>
    <x v="2049"/>
  </r>
  <r>
    <x v="12"/>
    <x v="30"/>
    <x v="87"/>
    <x v="2015"/>
    <d v="2022-06-02T20:45:00"/>
    <x v="3"/>
    <x v="24"/>
    <s v="Heat Recovery Steam Generator (HRSG)"/>
    <x v="1"/>
    <n v="6010"/>
    <x v="17"/>
    <x v="0"/>
    <n v="147.99985239852401"/>
    <n v="20.256565656565002"/>
    <x v="30"/>
  </r>
  <r>
    <x v="12"/>
    <x v="30"/>
    <x v="87"/>
    <x v="2015"/>
    <d v="2022-06-02T20:45:00"/>
    <x v="3"/>
    <x v="193"/>
    <s v="HRSG Boiler"/>
    <x v="1"/>
    <n v="6010"/>
    <x v="17"/>
    <x v="0"/>
    <n v="147.99985239852401"/>
    <n v="20.256565656565002"/>
    <x v="2050"/>
  </r>
  <r>
    <x v="12"/>
    <x v="30"/>
    <x v="88"/>
    <x v="2016"/>
    <d v="2022-06-02T20:45:00"/>
    <x v="3"/>
    <x v="24"/>
    <s v="Heat Recovery Steam Generator (HRSG)"/>
    <x v="1"/>
    <n v="6010"/>
    <x v="17"/>
    <x v="0"/>
    <n v="130"/>
    <n v="20.892857142857"/>
    <x v="30"/>
  </r>
  <r>
    <x v="12"/>
    <x v="30"/>
    <x v="88"/>
    <x v="2016"/>
    <d v="2022-06-02T20:45:00"/>
    <x v="3"/>
    <x v="23"/>
    <s v="HRSG Boiler"/>
    <x v="1"/>
    <n v="6010"/>
    <x v="17"/>
    <x v="0"/>
    <n v="130"/>
    <n v="20.892857142857"/>
    <x v="2051"/>
  </r>
  <r>
    <x v="5"/>
    <x v="5"/>
    <x v="38"/>
    <x v="2017"/>
    <d v="2022-06-10T23:00:00"/>
    <x v="0"/>
    <x v="233"/>
    <s v="Boiler"/>
    <x v="0"/>
    <n v="1030"/>
    <x v="13"/>
    <x v="0"/>
    <n v="192"/>
    <n v="37.917587939698002"/>
    <x v="2052"/>
  </r>
  <r>
    <x v="6"/>
    <x v="6"/>
    <x v="18"/>
    <x v="2018"/>
    <d v="2022-06-26T17:12:00"/>
    <x v="0"/>
    <x v="51"/>
    <s v="Boiler"/>
    <x v="0"/>
    <n v="1000"/>
    <x v="0"/>
    <x v="0"/>
    <n v="1330.09995208433"/>
    <n v="34.783333333332997"/>
    <x v="2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49189-FD26-4E47-BB8F-8A143838D11A}" name="PivotTable4"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6:P518" firstHeaderRow="1" firstDataRow="4" firstDataCol="3" rowPageCount="2" colPageCount="1"/>
  <pivotFields count="17">
    <pivotField compact="0" outline="0" showAll="0"/>
    <pivotField compact="0" outline="0" showAll="0"/>
    <pivotField axis="axisRow" compact="0" outline="0" showAll="0" sortType="ascending">
      <items count="107">
        <item x="67"/>
        <item x="8"/>
        <item x="18"/>
        <item x="79"/>
        <item x="51"/>
        <item x="61"/>
        <item x="39"/>
        <item x="52"/>
        <item x="49"/>
        <item x="97"/>
        <item x="53"/>
        <item x="44"/>
        <item x="7"/>
        <item x="4"/>
        <item x="21"/>
        <item x="63"/>
        <item x="9"/>
        <item x="29"/>
        <item x="91"/>
        <item x="102"/>
        <item x="81"/>
        <item x="70"/>
        <item x="32"/>
        <item x="16"/>
        <item x="77"/>
        <item x="65"/>
        <item x="80"/>
        <item x="59"/>
        <item x="37"/>
        <item x="27"/>
        <item x="83"/>
        <item x="58"/>
        <item x="75"/>
        <item x="50"/>
        <item x="19"/>
        <item x="15"/>
        <item x="43"/>
        <item x="54"/>
        <item x="104"/>
        <item x="103"/>
        <item x="84"/>
        <item x="6"/>
        <item x="10"/>
        <item x="45"/>
        <item x="38"/>
        <item x="36"/>
        <item x="96"/>
        <item x="95"/>
        <item x="94"/>
        <item x="25"/>
        <item x="26"/>
        <item x="24"/>
        <item x="56"/>
        <item x="55"/>
        <item x="66"/>
        <item x="22"/>
        <item x="78"/>
        <item x="46"/>
        <item x="69"/>
        <item x="13"/>
        <item x="48"/>
        <item x="12"/>
        <item x="34"/>
        <item x="92"/>
        <item x="87"/>
        <item x="88"/>
        <item x="64"/>
        <item x="42"/>
        <item x="89"/>
        <item x="20"/>
        <item x="72"/>
        <item x="0"/>
        <item x="86"/>
        <item x="76"/>
        <item x="1"/>
        <item x="5"/>
        <item x="85"/>
        <item x="90"/>
        <item x="98"/>
        <item x="41"/>
        <item x="74"/>
        <item x="31"/>
        <item x="23"/>
        <item x="105"/>
        <item x="93"/>
        <item x="30"/>
        <item x="28"/>
        <item x="14"/>
        <item x="2"/>
        <item x="62"/>
        <item x="17"/>
        <item x="57"/>
        <item x="33"/>
        <item x="47"/>
        <item x="60"/>
        <item x="71"/>
        <item x="101"/>
        <item x="99"/>
        <item x="100"/>
        <item x="68"/>
        <item x="82"/>
        <item x="11"/>
        <item x="40"/>
        <item x="35"/>
        <item x="73"/>
        <item x="3"/>
        <item t="default"/>
      </items>
    </pivotField>
    <pivotField axis="axisCol" compact="0" numFmtId="22" outline="0" showAll="0">
      <items count="15">
        <item h="1" x="0"/>
        <item x="1"/>
        <item x="2"/>
        <item x="3"/>
        <item x="4"/>
        <item x="5"/>
        <item x="6"/>
        <item x="7"/>
        <item x="8"/>
        <item x="9"/>
        <item x="10"/>
        <item x="11"/>
        <item x="12"/>
        <item h="1" x="13"/>
        <item t="default"/>
      </items>
    </pivotField>
    <pivotField compact="0" numFmtId="22" outline="0" showAll="0"/>
    <pivotField axis="axisRow" compact="0" outline="0" showAll="0" defaultSubtotal="0">
      <items count="12">
        <item x="0"/>
        <item x="1"/>
        <item x="2"/>
        <item x="3"/>
        <item x="9"/>
        <item h="1" x="7"/>
        <item h="1" x="4"/>
        <item h="1" x="5"/>
        <item h="1" x="11"/>
        <item h="1" x="10"/>
        <item h="1" x="6"/>
        <item h="1" x="8"/>
      </items>
    </pivotField>
    <pivotField compact="0" outline="0" showAll="0"/>
    <pivotField compact="0" outline="0" showAll="0"/>
    <pivotField axis="axisPage" compact="0" outline="0" showAll="0">
      <items count="3">
        <item x="0"/>
        <item x="1"/>
        <item t="default"/>
      </items>
    </pivotField>
    <pivotField compact="0" outline="0" showAll="0"/>
    <pivotField axis="axisRow" compact="0" outline="0" showAll="0">
      <items count="24">
        <item x="13"/>
        <item x="3"/>
        <item x="8"/>
        <item x="4"/>
        <item x="6"/>
        <item x="22"/>
        <item x="5"/>
        <item x="11"/>
        <item x="1"/>
        <item x="16"/>
        <item x="15"/>
        <item x="18"/>
        <item x="17"/>
        <item x="9"/>
        <item x="20"/>
        <item x="21"/>
        <item x="7"/>
        <item x="19"/>
        <item x="12"/>
        <item x="14"/>
        <item x="2"/>
        <item x="10"/>
        <item x="0"/>
        <item t="default"/>
      </items>
    </pivotField>
    <pivotField axis="axisPage" compact="0" outline="0" showAll="0" defaultSubtotal="0">
      <items count="2">
        <item x="0"/>
        <item x="1"/>
      </items>
    </pivotField>
    <pivotField compact="0" outline="0" showAll="0"/>
    <pivotField compact="0" outline="0" showAll="0"/>
    <pivotField dataField="1" compact="0" outline="0" showAll="0"/>
    <pivotField axis="axisCol" compact="0" outline="0" showAll="0" defaultSubtotal="0">
      <items count="6">
        <item sd="0" x="1"/>
        <item sd="0" x="2"/>
        <item sd="0" x="3"/>
        <item sd="0" x="4"/>
        <item x="0"/>
        <item x="5"/>
      </items>
    </pivotField>
    <pivotField axis="axisCol" compact="0" outline="0" showAll="0" sortType="ascending" defaultSubtotal="0">
      <items count="15">
        <item sd="0" x="0"/>
        <item sd="0" x="14"/>
        <item h="1" sd="0" x="1"/>
        <item sd="0" x="2"/>
        <item sd="0" x="3"/>
        <item sd="0" x="4"/>
        <item sd="0" x="5"/>
        <item sd="0" x="6"/>
        <item sd="0" x="7"/>
        <item sd="0" x="8"/>
        <item sd="0" x="9"/>
        <item sd="0" x="10"/>
        <item sd="0" x="11"/>
        <item sd="0" x="12"/>
        <item sd="0" x="13"/>
      </items>
    </pivotField>
  </pivotFields>
  <rowFields count="3">
    <field x="2"/>
    <field x="5"/>
    <field x="10"/>
  </rowFields>
  <rowItems count="509">
    <i>
      <x/>
      <x/>
      <x v="3"/>
    </i>
    <i r="2">
      <x v="19"/>
    </i>
    <i r="1">
      <x v="1"/>
      <x v="3"/>
    </i>
    <i r="1">
      <x v="2"/>
      <x v="22"/>
    </i>
    <i r="1">
      <x v="3"/>
      <x v="3"/>
    </i>
    <i r="2">
      <x v="6"/>
    </i>
    <i r="2">
      <x v="7"/>
    </i>
    <i r="1">
      <x v="4"/>
      <x v="3"/>
    </i>
    <i t="default">
      <x/>
    </i>
    <i>
      <x v="1"/>
      <x/>
      <x v="3"/>
    </i>
    <i r="2">
      <x v="6"/>
    </i>
    <i r="2">
      <x v="7"/>
    </i>
    <i r="1">
      <x v="1"/>
      <x v="6"/>
    </i>
    <i r="2">
      <x v="22"/>
    </i>
    <i r="1">
      <x v="2"/>
      <x v="3"/>
    </i>
    <i r="2">
      <x v="22"/>
    </i>
    <i r="1">
      <x v="3"/>
      <x v="3"/>
    </i>
    <i t="default">
      <x v="1"/>
    </i>
    <i>
      <x v="2"/>
      <x/>
      <x v="1"/>
    </i>
    <i r="2">
      <x v="16"/>
    </i>
    <i r="2">
      <x v="20"/>
    </i>
    <i r="2">
      <x v="22"/>
    </i>
    <i r="1">
      <x v="1"/>
      <x v="6"/>
    </i>
    <i r="2">
      <x v="20"/>
    </i>
    <i r="2">
      <x v="22"/>
    </i>
    <i r="1">
      <x v="2"/>
      <x v="16"/>
    </i>
    <i r="2">
      <x v="22"/>
    </i>
    <i r="1">
      <x v="3"/>
      <x v="1"/>
    </i>
    <i r="2">
      <x v="16"/>
    </i>
    <i r="2">
      <x v="20"/>
    </i>
    <i r="2">
      <x v="22"/>
    </i>
    <i t="default">
      <x v="2"/>
    </i>
    <i>
      <x v="3"/>
      <x/>
      <x v="3"/>
    </i>
    <i r="2">
      <x v="22"/>
    </i>
    <i r="1">
      <x v="3"/>
      <x v="22"/>
    </i>
    <i t="default">
      <x v="3"/>
    </i>
    <i>
      <x v="5"/>
      <x/>
      <x v="7"/>
    </i>
    <i r="2">
      <x v="22"/>
    </i>
    <i r="1">
      <x v="3"/>
      <x v="7"/>
    </i>
    <i r="2">
      <x v="22"/>
    </i>
    <i t="default">
      <x v="5"/>
    </i>
    <i>
      <x v="7"/>
      <x/>
      <x v="3"/>
    </i>
    <i r="2">
      <x v="6"/>
    </i>
    <i r="2">
      <x v="7"/>
    </i>
    <i r="2">
      <x v="22"/>
    </i>
    <i r="1">
      <x v="1"/>
      <x v="6"/>
    </i>
    <i r="2">
      <x v="7"/>
    </i>
    <i r="2">
      <x v="22"/>
    </i>
    <i r="1">
      <x v="2"/>
      <x v="6"/>
    </i>
    <i r="2">
      <x v="22"/>
    </i>
    <i r="1">
      <x v="3"/>
      <x/>
    </i>
    <i r="2">
      <x v="1"/>
    </i>
    <i r="2">
      <x v="19"/>
    </i>
    <i r="2">
      <x v="22"/>
    </i>
    <i t="default">
      <x v="7"/>
    </i>
    <i>
      <x v="10"/>
      <x/>
      <x/>
    </i>
    <i r="2">
      <x v="3"/>
    </i>
    <i r="2">
      <x v="6"/>
    </i>
    <i r="2">
      <x v="20"/>
    </i>
    <i r="2">
      <x v="22"/>
    </i>
    <i r="1">
      <x v="1"/>
      <x v="1"/>
    </i>
    <i r="2">
      <x v="6"/>
    </i>
    <i r="1">
      <x v="3"/>
      <x/>
    </i>
    <i r="2">
      <x v="1"/>
    </i>
    <i r="2">
      <x v="18"/>
    </i>
    <i r="2">
      <x v="22"/>
    </i>
    <i t="default">
      <x v="10"/>
    </i>
    <i>
      <x v="11"/>
      <x/>
      <x/>
    </i>
    <i r="2">
      <x v="1"/>
    </i>
    <i r="2">
      <x v="6"/>
    </i>
    <i r="2">
      <x v="7"/>
    </i>
    <i r="2">
      <x v="20"/>
    </i>
    <i r="2">
      <x v="22"/>
    </i>
    <i r="1">
      <x v="1"/>
      <x v="1"/>
    </i>
    <i r="2">
      <x v="6"/>
    </i>
    <i r="2">
      <x v="22"/>
    </i>
    <i r="1">
      <x v="3"/>
      <x v="1"/>
    </i>
    <i r="2">
      <x v="6"/>
    </i>
    <i r="2">
      <x v="16"/>
    </i>
    <i r="2">
      <x v="20"/>
    </i>
    <i r="2">
      <x v="22"/>
    </i>
    <i t="default">
      <x v="11"/>
    </i>
    <i>
      <x v="12"/>
      <x/>
      <x/>
    </i>
    <i r="2">
      <x v="1"/>
    </i>
    <i r="2">
      <x v="6"/>
    </i>
    <i r="2">
      <x v="16"/>
    </i>
    <i r="2">
      <x v="20"/>
    </i>
    <i r="2">
      <x v="22"/>
    </i>
    <i r="1">
      <x v="1"/>
      <x v="1"/>
    </i>
    <i r="2">
      <x v="7"/>
    </i>
    <i r="2">
      <x v="20"/>
    </i>
    <i r="2">
      <x v="22"/>
    </i>
    <i r="1">
      <x v="3"/>
      <x/>
    </i>
    <i r="2">
      <x v="7"/>
    </i>
    <i r="2">
      <x v="16"/>
    </i>
    <i r="2">
      <x v="20"/>
    </i>
    <i r="2">
      <x v="22"/>
    </i>
    <i t="default">
      <x v="12"/>
    </i>
    <i>
      <x v="13"/>
      <x/>
      <x/>
    </i>
    <i r="2">
      <x v="1"/>
    </i>
    <i r="2">
      <x v="6"/>
    </i>
    <i r="2">
      <x v="7"/>
    </i>
    <i r="2">
      <x v="20"/>
    </i>
    <i r="2">
      <x v="22"/>
    </i>
    <i r="1">
      <x v="1"/>
      <x v="1"/>
    </i>
    <i r="2">
      <x v="20"/>
    </i>
    <i r="2">
      <x v="22"/>
    </i>
    <i r="1">
      <x v="2"/>
      <x v="1"/>
    </i>
    <i r="2">
      <x v="20"/>
    </i>
    <i r="2">
      <x v="22"/>
    </i>
    <i r="1">
      <x v="3"/>
      <x v="1"/>
    </i>
    <i r="2">
      <x v="20"/>
    </i>
    <i r="2">
      <x v="22"/>
    </i>
    <i t="default">
      <x v="13"/>
    </i>
    <i>
      <x v="14"/>
      <x/>
      <x/>
    </i>
    <i r="2">
      <x v="1"/>
    </i>
    <i r="2">
      <x v="5"/>
    </i>
    <i r="2">
      <x v="6"/>
    </i>
    <i r="2">
      <x v="20"/>
    </i>
    <i r="2">
      <x v="22"/>
    </i>
    <i r="1">
      <x v="1"/>
      <x v="6"/>
    </i>
    <i r="2">
      <x v="22"/>
    </i>
    <i r="1">
      <x v="2"/>
      <x v="22"/>
    </i>
    <i r="1">
      <x v="3"/>
      <x/>
    </i>
    <i r="2">
      <x v="20"/>
    </i>
    <i r="2">
      <x v="22"/>
    </i>
    <i t="default">
      <x v="14"/>
    </i>
    <i>
      <x v="15"/>
      <x/>
      <x/>
    </i>
    <i r="2">
      <x v="1"/>
    </i>
    <i r="2">
      <x v="5"/>
    </i>
    <i r="2">
      <x v="6"/>
    </i>
    <i r="2">
      <x v="7"/>
    </i>
    <i r="2">
      <x v="20"/>
    </i>
    <i r="2">
      <x v="22"/>
    </i>
    <i r="1">
      <x v="1"/>
      <x v="1"/>
    </i>
    <i r="2">
      <x v="6"/>
    </i>
    <i r="2">
      <x v="20"/>
    </i>
    <i r="2">
      <x v="22"/>
    </i>
    <i r="1">
      <x v="2"/>
      <x v="1"/>
    </i>
    <i r="2">
      <x v="6"/>
    </i>
    <i r="2">
      <x v="22"/>
    </i>
    <i r="1">
      <x v="3"/>
      <x/>
    </i>
    <i r="2">
      <x v="1"/>
    </i>
    <i r="2">
      <x v="6"/>
    </i>
    <i r="2">
      <x v="7"/>
    </i>
    <i r="2">
      <x v="22"/>
    </i>
    <i t="default">
      <x v="15"/>
    </i>
    <i>
      <x v="16"/>
      <x/>
      <x v="20"/>
    </i>
    <i r="2">
      <x v="22"/>
    </i>
    <i r="1">
      <x v="2"/>
      <x v="6"/>
    </i>
    <i r="2">
      <x v="22"/>
    </i>
    <i r="1">
      <x v="3"/>
      <x v="6"/>
    </i>
    <i r="2">
      <x v="22"/>
    </i>
    <i t="default">
      <x v="16"/>
    </i>
    <i>
      <x v="17"/>
      <x/>
      <x v="1"/>
    </i>
    <i r="2">
      <x v="20"/>
    </i>
    <i r="2">
      <x v="22"/>
    </i>
    <i r="1">
      <x v="2"/>
      <x v="22"/>
    </i>
    <i r="1">
      <x v="3"/>
      <x v="16"/>
    </i>
    <i r="2">
      <x v="20"/>
    </i>
    <i r="2">
      <x v="22"/>
    </i>
    <i t="default">
      <x v="17"/>
    </i>
    <i>
      <x v="19"/>
      <x v="3"/>
      <x v="10"/>
    </i>
    <i t="default">
      <x v="19"/>
    </i>
    <i>
      <x v="20"/>
      <x/>
      <x v="9"/>
    </i>
    <i r="1">
      <x v="3"/>
      <x v="9"/>
    </i>
    <i t="default">
      <x v="20"/>
    </i>
    <i>
      <x v="26"/>
      <x/>
      <x v="3"/>
    </i>
    <i r="2">
      <x v="6"/>
    </i>
    <i r="2">
      <x v="16"/>
    </i>
    <i r="2">
      <x v="18"/>
    </i>
    <i r="2">
      <x v="22"/>
    </i>
    <i r="1">
      <x v="1"/>
      <x v="6"/>
    </i>
    <i r="2">
      <x v="20"/>
    </i>
    <i r="2">
      <x v="22"/>
    </i>
    <i r="1">
      <x v="2"/>
      <x v="3"/>
    </i>
    <i r="2">
      <x v="7"/>
    </i>
    <i r="1">
      <x v="3"/>
      <x v="16"/>
    </i>
    <i r="2">
      <x v="22"/>
    </i>
    <i t="default">
      <x v="26"/>
    </i>
    <i>
      <x v="27"/>
      <x/>
      <x v="3"/>
    </i>
    <i r="2">
      <x v="7"/>
    </i>
    <i r="1">
      <x v="1"/>
      <x v="3"/>
    </i>
    <i r="1">
      <x v="2"/>
      <x v="3"/>
    </i>
    <i r="2">
      <x v="7"/>
    </i>
    <i r="2">
      <x v="20"/>
    </i>
    <i r="1">
      <x v="3"/>
      <x v="3"/>
    </i>
    <i t="default">
      <x v="27"/>
    </i>
    <i>
      <x v="40"/>
      <x/>
      <x v="20"/>
    </i>
    <i r="2">
      <x v="22"/>
    </i>
    <i r="1">
      <x v="1"/>
      <x v="22"/>
    </i>
    <i r="1">
      <x v="3"/>
      <x v="3"/>
    </i>
    <i r="2">
      <x v="6"/>
    </i>
    <i r="2">
      <x v="20"/>
    </i>
    <i r="2">
      <x v="22"/>
    </i>
    <i t="default">
      <x v="40"/>
    </i>
    <i>
      <x v="41"/>
      <x/>
      <x/>
    </i>
    <i r="2">
      <x v="1"/>
    </i>
    <i r="2">
      <x v="4"/>
    </i>
    <i r="2">
      <x v="7"/>
    </i>
    <i r="2">
      <x v="20"/>
    </i>
    <i r="2">
      <x v="22"/>
    </i>
    <i r="1">
      <x v="1"/>
      <x v="1"/>
    </i>
    <i r="2">
      <x v="20"/>
    </i>
    <i r="2">
      <x v="22"/>
    </i>
    <i r="1">
      <x v="2"/>
      <x v="1"/>
    </i>
    <i r="2">
      <x v="22"/>
    </i>
    <i r="1">
      <x v="3"/>
      <x v="4"/>
    </i>
    <i r="2">
      <x v="6"/>
    </i>
    <i r="2">
      <x v="7"/>
    </i>
    <i r="2">
      <x v="22"/>
    </i>
    <i t="default">
      <x v="41"/>
    </i>
    <i>
      <x v="42"/>
      <x/>
      <x v="1"/>
    </i>
    <i r="2">
      <x v="6"/>
    </i>
    <i r="2">
      <x v="20"/>
    </i>
    <i r="2">
      <x v="21"/>
    </i>
    <i r="2">
      <x v="22"/>
    </i>
    <i r="1">
      <x v="1"/>
      <x v="1"/>
    </i>
    <i r="2">
      <x v="6"/>
    </i>
    <i r="2">
      <x v="22"/>
    </i>
    <i r="1">
      <x v="2"/>
      <x v="1"/>
    </i>
    <i r="2">
      <x v="6"/>
    </i>
    <i r="2">
      <x v="20"/>
    </i>
    <i r="2">
      <x v="22"/>
    </i>
    <i r="1">
      <x v="3"/>
      <x v="1"/>
    </i>
    <i r="2">
      <x v="6"/>
    </i>
    <i r="2">
      <x v="20"/>
    </i>
    <i r="2">
      <x v="22"/>
    </i>
    <i t="default">
      <x v="42"/>
    </i>
    <i>
      <x v="43"/>
      <x/>
      <x v="1"/>
    </i>
    <i r="2">
      <x v="6"/>
    </i>
    <i r="2">
      <x v="7"/>
    </i>
    <i r="2">
      <x v="20"/>
    </i>
    <i r="2">
      <x v="22"/>
    </i>
    <i r="1">
      <x v="1"/>
      <x v="6"/>
    </i>
    <i r="2">
      <x v="20"/>
    </i>
    <i r="2">
      <x v="22"/>
    </i>
    <i r="1">
      <x v="2"/>
      <x v="1"/>
    </i>
    <i r="2">
      <x v="6"/>
    </i>
    <i r="1">
      <x v="3"/>
      <x v="7"/>
    </i>
    <i r="2">
      <x v="22"/>
    </i>
    <i t="default">
      <x v="43"/>
    </i>
    <i>
      <x v="44"/>
      <x/>
      <x/>
    </i>
    <i r="2">
      <x v="6"/>
    </i>
    <i r="2">
      <x v="7"/>
    </i>
    <i r="2">
      <x v="20"/>
    </i>
    <i r="2">
      <x v="22"/>
    </i>
    <i r="1">
      <x v="1"/>
      <x v="1"/>
    </i>
    <i r="2">
      <x v="7"/>
    </i>
    <i r="2">
      <x v="22"/>
    </i>
    <i r="1">
      <x v="2"/>
      <x v="6"/>
    </i>
    <i r="2">
      <x v="22"/>
    </i>
    <i r="1">
      <x v="3"/>
      <x v="1"/>
    </i>
    <i r="2">
      <x v="6"/>
    </i>
    <i r="2">
      <x v="22"/>
    </i>
    <i t="default">
      <x v="44"/>
    </i>
    <i>
      <x v="45"/>
      <x/>
      <x v="1"/>
    </i>
    <i r="2">
      <x v="22"/>
    </i>
    <i r="1">
      <x v="1"/>
      <x v="6"/>
    </i>
    <i r="2">
      <x v="20"/>
    </i>
    <i r="2">
      <x v="22"/>
    </i>
    <i r="1">
      <x v="2"/>
      <x v="6"/>
    </i>
    <i r="2">
      <x v="16"/>
    </i>
    <i r="2">
      <x v="20"/>
    </i>
    <i r="2">
      <x v="22"/>
    </i>
    <i r="1">
      <x v="3"/>
      <x v="1"/>
    </i>
    <i r="2">
      <x v="6"/>
    </i>
    <i r="2">
      <x v="7"/>
    </i>
    <i r="2">
      <x v="22"/>
    </i>
    <i t="default">
      <x v="45"/>
    </i>
    <i>
      <x v="53"/>
      <x/>
      <x v="3"/>
    </i>
    <i r="2">
      <x v="22"/>
    </i>
    <i r="1">
      <x v="3"/>
      <x v="3"/>
    </i>
    <i r="2">
      <x v="8"/>
    </i>
    <i r="2">
      <x v="21"/>
    </i>
    <i r="2">
      <x v="22"/>
    </i>
    <i t="default">
      <x v="53"/>
    </i>
    <i>
      <x v="54"/>
      <x/>
      <x v="3"/>
    </i>
    <i r="2">
      <x v="16"/>
    </i>
    <i r="2">
      <x v="19"/>
    </i>
    <i r="2">
      <x v="22"/>
    </i>
    <i r="1">
      <x v="2"/>
      <x v="3"/>
    </i>
    <i r="1">
      <x v="3"/>
      <x v="3"/>
    </i>
    <i r="2">
      <x v="7"/>
    </i>
    <i r="2">
      <x v="8"/>
    </i>
    <i r="2">
      <x v="20"/>
    </i>
    <i r="2">
      <x v="22"/>
    </i>
    <i t="default">
      <x v="54"/>
    </i>
    <i>
      <x v="55"/>
      <x/>
      <x v="3"/>
    </i>
    <i r="2">
      <x v="6"/>
    </i>
    <i r="2">
      <x v="18"/>
    </i>
    <i r="2">
      <x v="20"/>
    </i>
    <i r="2">
      <x v="22"/>
    </i>
    <i r="1">
      <x v="1"/>
      <x v="6"/>
    </i>
    <i r="2">
      <x v="19"/>
    </i>
    <i r="2">
      <x v="22"/>
    </i>
    <i r="1">
      <x v="2"/>
      <x v="22"/>
    </i>
    <i r="1">
      <x v="3"/>
      <x v="6"/>
    </i>
    <i r="2">
      <x v="22"/>
    </i>
    <i t="default">
      <x v="55"/>
    </i>
    <i>
      <x v="56"/>
      <x/>
      <x v="3"/>
    </i>
    <i r="2">
      <x v="16"/>
    </i>
    <i r="2">
      <x v="22"/>
    </i>
    <i r="1">
      <x v="1"/>
      <x v="22"/>
    </i>
    <i r="1">
      <x v="2"/>
      <x v="6"/>
    </i>
    <i r="1">
      <x v="3"/>
      <x v="1"/>
    </i>
    <i r="2">
      <x v="3"/>
    </i>
    <i r="2">
      <x v="6"/>
    </i>
    <i r="2">
      <x v="19"/>
    </i>
    <i r="2">
      <x v="22"/>
    </i>
    <i t="default">
      <x v="56"/>
    </i>
    <i>
      <x v="57"/>
      <x/>
      <x v="1"/>
    </i>
    <i r="2">
      <x v="3"/>
    </i>
    <i r="2">
      <x v="7"/>
    </i>
    <i r="2">
      <x v="20"/>
    </i>
    <i r="2">
      <x v="22"/>
    </i>
    <i r="1">
      <x v="1"/>
      <x v="1"/>
    </i>
    <i r="2">
      <x v="6"/>
    </i>
    <i r="2">
      <x v="16"/>
    </i>
    <i r="2">
      <x v="20"/>
    </i>
    <i r="1">
      <x v="2"/>
      <x v="3"/>
    </i>
    <i r="2">
      <x v="20"/>
    </i>
    <i r="1">
      <x v="3"/>
      <x v="16"/>
    </i>
    <i r="2">
      <x v="20"/>
    </i>
    <i r="2">
      <x v="22"/>
    </i>
    <i t="default">
      <x v="57"/>
    </i>
    <i>
      <x v="63"/>
      <x/>
      <x v="10"/>
    </i>
    <i r="2">
      <x v="11"/>
    </i>
    <i r="1">
      <x v="2"/>
      <x v="12"/>
    </i>
    <i r="1">
      <x v="3"/>
      <x v="6"/>
    </i>
    <i r="2">
      <x v="11"/>
    </i>
    <i r="2">
      <x v="17"/>
    </i>
    <i t="default">
      <x v="63"/>
    </i>
    <i>
      <x v="64"/>
      <x/>
      <x v="11"/>
    </i>
    <i r="1">
      <x v="1"/>
      <x v="11"/>
    </i>
    <i r="1">
      <x v="2"/>
      <x v="11"/>
    </i>
    <i r="1">
      <x v="3"/>
      <x v="6"/>
    </i>
    <i r="2">
      <x v="10"/>
    </i>
    <i r="2">
      <x v="11"/>
    </i>
    <i r="2">
      <x v="12"/>
    </i>
    <i r="2">
      <x v="17"/>
    </i>
    <i t="default">
      <x v="64"/>
    </i>
    <i>
      <x v="65"/>
      <x v="1"/>
      <x v="11"/>
    </i>
    <i r="1">
      <x v="3"/>
      <x v="6"/>
    </i>
    <i r="2">
      <x v="10"/>
    </i>
    <i r="2">
      <x v="11"/>
    </i>
    <i r="2">
      <x v="12"/>
    </i>
    <i r="2">
      <x v="17"/>
    </i>
    <i t="default">
      <x v="65"/>
    </i>
    <i>
      <x v="66"/>
      <x/>
      <x v="6"/>
    </i>
    <i r="2">
      <x v="7"/>
    </i>
    <i r="2">
      <x v="16"/>
    </i>
    <i r="2">
      <x v="20"/>
    </i>
    <i r="2">
      <x v="22"/>
    </i>
    <i r="1">
      <x v="3"/>
      <x v="20"/>
    </i>
    <i r="2">
      <x v="22"/>
    </i>
    <i t="default">
      <x v="66"/>
    </i>
    <i>
      <x v="67"/>
      <x/>
      <x v="6"/>
    </i>
    <i r="2">
      <x v="18"/>
    </i>
    <i r="2">
      <x v="22"/>
    </i>
    <i r="1">
      <x v="1"/>
      <x v="20"/>
    </i>
    <i r="1">
      <x v="2"/>
      <x v="18"/>
    </i>
    <i r="2">
      <x v="20"/>
    </i>
    <i r="1">
      <x v="3"/>
      <x v="18"/>
    </i>
    <i r="2">
      <x v="19"/>
    </i>
    <i r="2">
      <x v="22"/>
    </i>
    <i t="default">
      <x v="67"/>
    </i>
    <i>
      <x v="69"/>
      <x/>
      <x v="3"/>
    </i>
    <i r="2">
      <x v="6"/>
    </i>
    <i r="2">
      <x v="22"/>
    </i>
    <i r="1">
      <x v="1"/>
      <x v="16"/>
    </i>
    <i r="2">
      <x v="22"/>
    </i>
    <i r="1">
      <x v="2"/>
      <x v="16"/>
    </i>
    <i r="1">
      <x v="3"/>
      <x v="16"/>
    </i>
    <i r="2">
      <x v="20"/>
    </i>
    <i r="2">
      <x v="22"/>
    </i>
    <i t="default">
      <x v="69"/>
    </i>
    <i>
      <x v="71"/>
      <x/>
      <x v="3"/>
    </i>
    <i r="2">
      <x v="19"/>
    </i>
    <i r="2">
      <x v="20"/>
    </i>
    <i r="2">
      <x v="22"/>
    </i>
    <i r="1">
      <x v="1"/>
      <x v="20"/>
    </i>
    <i r="2">
      <x v="22"/>
    </i>
    <i r="1">
      <x v="2"/>
      <x v="7"/>
    </i>
    <i r="2">
      <x v="22"/>
    </i>
    <i r="1">
      <x v="3"/>
      <x/>
    </i>
    <i r="2">
      <x v="1"/>
    </i>
    <i r="2">
      <x v="6"/>
    </i>
    <i r="2">
      <x v="7"/>
    </i>
    <i r="2">
      <x v="16"/>
    </i>
    <i r="2">
      <x v="20"/>
    </i>
    <i r="2">
      <x v="22"/>
    </i>
    <i t="default">
      <x v="71"/>
    </i>
    <i>
      <x v="72"/>
      <x/>
      <x v="22"/>
    </i>
    <i r="1">
      <x v="3"/>
      <x v="6"/>
    </i>
    <i r="2">
      <x v="22"/>
    </i>
    <i r="1">
      <x v="4"/>
      <x v="16"/>
    </i>
    <i t="default">
      <x v="72"/>
    </i>
    <i>
      <x v="73"/>
      <x/>
      <x v="6"/>
    </i>
    <i r="2">
      <x v="18"/>
    </i>
    <i r="2">
      <x v="19"/>
    </i>
    <i r="2">
      <x v="20"/>
    </i>
    <i r="1">
      <x v="3"/>
      <x v="6"/>
    </i>
    <i r="2">
      <x v="16"/>
    </i>
    <i r="1">
      <x v="4"/>
      <x v="22"/>
    </i>
    <i t="default">
      <x v="73"/>
    </i>
    <i>
      <x v="74"/>
      <x/>
      <x v="22"/>
    </i>
    <i r="1">
      <x v="1"/>
      <x v="18"/>
    </i>
    <i r="1">
      <x v="2"/>
      <x v="20"/>
    </i>
    <i r="1">
      <x v="3"/>
      <x v="8"/>
    </i>
    <i t="default">
      <x v="74"/>
    </i>
    <i>
      <x v="75"/>
      <x/>
      <x v="3"/>
    </i>
    <i r="2">
      <x v="20"/>
    </i>
    <i r="2">
      <x v="22"/>
    </i>
    <i r="1">
      <x v="3"/>
      <x v="3"/>
    </i>
    <i r="2">
      <x v="8"/>
    </i>
    <i r="2">
      <x v="22"/>
    </i>
    <i t="default">
      <x v="75"/>
    </i>
    <i>
      <x v="76"/>
      <x v="3"/>
      <x v="16"/>
    </i>
    <i t="default">
      <x v="76"/>
    </i>
    <i>
      <x v="77"/>
      <x/>
      <x v="21"/>
    </i>
    <i t="default">
      <x v="77"/>
    </i>
    <i>
      <x v="78"/>
      <x v="1"/>
      <x v="22"/>
    </i>
    <i r="1">
      <x v="3"/>
      <x v="6"/>
    </i>
    <i t="default">
      <x v="78"/>
    </i>
    <i>
      <x v="83"/>
      <x/>
      <x v="15"/>
    </i>
    <i t="default">
      <x v="83"/>
    </i>
    <i>
      <x v="86"/>
      <x/>
      <x v="1"/>
    </i>
    <i r="2">
      <x v="3"/>
    </i>
    <i r="2">
      <x v="20"/>
    </i>
    <i r="2">
      <x v="22"/>
    </i>
    <i r="1">
      <x v="2"/>
      <x v="1"/>
    </i>
    <i r="2">
      <x v="22"/>
    </i>
    <i r="1">
      <x v="3"/>
      <x v="1"/>
    </i>
    <i r="2">
      <x v="22"/>
    </i>
    <i t="default">
      <x v="86"/>
    </i>
    <i>
      <x v="87"/>
      <x/>
      <x v="1"/>
    </i>
    <i r="2">
      <x v="6"/>
    </i>
    <i r="2">
      <x v="19"/>
    </i>
    <i r="2">
      <x v="20"/>
    </i>
    <i r="2">
      <x v="22"/>
    </i>
    <i r="1">
      <x v="3"/>
      <x v="20"/>
    </i>
    <i r="2">
      <x v="22"/>
    </i>
    <i t="default">
      <x v="87"/>
    </i>
    <i>
      <x v="88"/>
      <x/>
      <x v="1"/>
    </i>
    <i r="2">
      <x v="3"/>
    </i>
    <i r="2">
      <x v="6"/>
    </i>
    <i r="2">
      <x v="19"/>
    </i>
    <i r="2">
      <x v="20"/>
    </i>
    <i r="2">
      <x v="22"/>
    </i>
    <i r="1">
      <x v="3"/>
      <x v="22"/>
    </i>
    <i t="default">
      <x v="88"/>
    </i>
    <i>
      <x v="93"/>
      <x/>
      <x v="3"/>
    </i>
    <i r="2">
      <x v="7"/>
    </i>
    <i r="2">
      <x v="18"/>
    </i>
    <i r="2">
      <x v="20"/>
    </i>
    <i r="2">
      <x v="21"/>
    </i>
    <i r="1">
      <x v="2"/>
      <x v="3"/>
    </i>
    <i r="1">
      <x v="3"/>
      <x v="20"/>
    </i>
    <i t="default">
      <x v="93"/>
    </i>
    <i>
      <x v="95"/>
      <x/>
      <x v="6"/>
    </i>
    <i r="2">
      <x v="20"/>
    </i>
    <i r="2">
      <x v="22"/>
    </i>
    <i r="1">
      <x v="3"/>
      <x v="3"/>
    </i>
    <i t="default">
      <x v="95"/>
    </i>
    <i>
      <x v="96"/>
      <x/>
      <x v="1"/>
    </i>
    <i r="1">
      <x v="1"/>
      <x v="16"/>
    </i>
    <i r="2">
      <x v="19"/>
    </i>
    <i r="1">
      <x v="4"/>
      <x v="4"/>
    </i>
    <i t="default">
      <x v="96"/>
    </i>
    <i>
      <x v="99"/>
      <x/>
      <x v="6"/>
    </i>
    <i r="2">
      <x v="22"/>
    </i>
    <i r="1">
      <x v="1"/>
      <x v="22"/>
    </i>
    <i r="1">
      <x v="2"/>
      <x v="22"/>
    </i>
    <i t="default">
      <x v="99"/>
    </i>
    <i>
      <x v="101"/>
      <x/>
      <x/>
    </i>
    <i r="2">
      <x v="3"/>
    </i>
    <i r="2">
      <x v="7"/>
    </i>
    <i r="2">
      <x v="20"/>
    </i>
    <i r="2">
      <x v="22"/>
    </i>
    <i r="1">
      <x v="2"/>
      <x v="6"/>
    </i>
    <i r="2">
      <x v="22"/>
    </i>
    <i r="1">
      <x v="3"/>
      <x v="3"/>
    </i>
    <i r="2">
      <x v="22"/>
    </i>
    <i t="default">
      <x v="101"/>
    </i>
    <i>
      <x v="102"/>
      <x/>
      <x v="3"/>
    </i>
    <i r="2">
      <x v="6"/>
    </i>
    <i r="2">
      <x v="18"/>
    </i>
    <i r="2">
      <x v="22"/>
    </i>
    <i r="1">
      <x v="2"/>
      <x v="6"/>
    </i>
    <i r="1">
      <x v="3"/>
      <x v="3"/>
    </i>
    <i r="2">
      <x v="22"/>
    </i>
    <i r="1">
      <x v="4"/>
      <x v="22"/>
    </i>
    <i t="default">
      <x v="102"/>
    </i>
    <i>
      <x v="103"/>
      <x/>
      <x v="3"/>
    </i>
    <i r="2">
      <x v="16"/>
    </i>
    <i r="2">
      <x v="22"/>
    </i>
    <i r="1">
      <x v="2"/>
      <x v="3"/>
    </i>
    <i r="1">
      <x v="3"/>
      <x v="3"/>
    </i>
    <i r="2">
      <x v="22"/>
    </i>
    <i t="default">
      <x v="103"/>
    </i>
    <i>
      <x v="104"/>
      <x/>
      <x v="3"/>
    </i>
    <i r="2">
      <x v="6"/>
    </i>
    <i r="2">
      <x v="16"/>
    </i>
    <i r="2">
      <x v="22"/>
    </i>
    <i r="1">
      <x v="3"/>
      <x v="3"/>
    </i>
    <i r="2">
      <x v="6"/>
    </i>
    <i t="default">
      <x v="104"/>
    </i>
    <i t="grand">
      <x/>
    </i>
  </rowItems>
  <colFields count="3">
    <field x="16"/>
    <field x="15"/>
    <field x="3"/>
  </colFields>
  <colItems count="13">
    <i>
      <x v="3"/>
    </i>
    <i>
      <x v="4"/>
    </i>
    <i>
      <x v="5"/>
    </i>
    <i>
      <x v="6"/>
    </i>
    <i>
      <x v="7"/>
    </i>
    <i>
      <x v="8"/>
    </i>
    <i>
      <x v="9"/>
    </i>
    <i>
      <x v="10"/>
    </i>
    <i>
      <x v="11"/>
    </i>
    <i>
      <x v="12"/>
    </i>
    <i>
      <x v="13"/>
    </i>
    <i>
      <x v="14"/>
    </i>
    <i t="grand">
      <x/>
    </i>
  </colItems>
  <pageFields count="2">
    <pageField fld="8" hier="-1"/>
    <pageField fld="11" item="0" hier="-1"/>
  </pageFields>
  <dataFields count="1">
    <dataField name="Sum of NERC MWH Loss" fld="14" baseField="0" baseItem="0"/>
  </dataFields>
  <formats count="4">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dataOnly="0" outline="0" fieldPosition="0">
        <references count="1">
          <reference field="2"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9C454-FBB5-4AAD-827B-8D21F49D4A88}" name="PivotTable3" cacheId="20" applyNumberFormats="0" applyBorderFormats="0" applyFontFormats="0" applyPatternFormats="0" applyAlignmentFormats="0" applyWidthHeightFormats="1" dataCaption="Values" updatedVersion="7" minRefreshableVersion="3" itemPrintTitles="1" createdVersion="6" indent="0" compact="0" compactData="0" multipleFieldFilters="0">
  <location ref="A6:P56" firstHeaderRow="1" firstDataRow="4" firstDataCol="3" rowPageCount="2" colPageCount="1"/>
  <pivotFields count="17">
    <pivotField compact="0" outline="0" showAll="0"/>
    <pivotField compact="0" outline="0" showAll="0"/>
    <pivotField axis="axisRow" compact="0" outline="0" showAll="0" sortType="ascending">
      <items count="107">
        <item h="1" x="67"/>
        <item h="1" x="8"/>
        <item x="18"/>
        <item h="1" x="79"/>
        <item h="1" x="51"/>
        <item h="1" x="61"/>
        <item h="1" x="39"/>
        <item h="1" x="52"/>
        <item h="1" x="49"/>
        <item h="1" x="97"/>
        <item h="1" x="53"/>
        <item h="1" x="44"/>
        <item h="1" x="7"/>
        <item h="1" x="4"/>
        <item h="1" x="21"/>
        <item h="1" x="63"/>
        <item h="1" x="9"/>
        <item h="1" x="29"/>
        <item h="1" x="91"/>
        <item h="1" x="102"/>
        <item h="1" x="81"/>
        <item h="1" x="70"/>
        <item h="1" x="32"/>
        <item h="1" x="16"/>
        <item h="1" x="77"/>
        <item h="1" x="65"/>
        <item h="1" x="80"/>
        <item h="1" x="59"/>
        <item h="1" x="37"/>
        <item h="1" x="27"/>
        <item h="1" x="83"/>
        <item h="1" x="58"/>
        <item h="1" x="75"/>
        <item h="1" x="50"/>
        <item h="1" x="19"/>
        <item h="1" x="15"/>
        <item h="1" x="43"/>
        <item h="1" x="54"/>
        <item h="1" x="104"/>
        <item h="1" x="103"/>
        <item h="1" x="84"/>
        <item h="1" x="6"/>
        <item h="1" x="10"/>
        <item h="1" x="45"/>
        <item h="1" x="38"/>
        <item h="1" x="36"/>
        <item h="1" x="96"/>
        <item h="1" x="95"/>
        <item h="1" x="94"/>
        <item h="1" x="25"/>
        <item h="1" x="26"/>
        <item h="1" x="24"/>
        <item h="1" x="56"/>
        <item h="1" x="55"/>
        <item h="1" x="66"/>
        <item h="1" x="22"/>
        <item h="1" x="78"/>
        <item x="46"/>
        <item h="1" x="69"/>
        <item h="1" x="13"/>
        <item h="1" x="48"/>
        <item h="1" x="12"/>
        <item h="1" x="34"/>
        <item h="1" x="92"/>
        <item h="1" x="87"/>
        <item h="1" x="88"/>
        <item h="1" x="64"/>
        <item h="1" x="42"/>
        <item h="1" x="89"/>
        <item h="1" x="20"/>
        <item h="1" x="72"/>
        <item h="1" x="0"/>
        <item h="1" x="86"/>
        <item h="1" x="76"/>
        <item x="1"/>
        <item x="5"/>
        <item h="1" x="85"/>
        <item h="1" x="90"/>
        <item h="1" x="98"/>
        <item h="1" x="41"/>
        <item h="1" x="74"/>
        <item h="1" x="31"/>
        <item h="1" x="23"/>
        <item h="1" x="105"/>
        <item h="1" x="93"/>
        <item h="1" x="30"/>
        <item h="1" x="28"/>
        <item h="1" x="14"/>
        <item h="1" x="2"/>
        <item h="1" x="62"/>
        <item h="1" x="17"/>
        <item h="1" x="57"/>
        <item h="1" x="33"/>
        <item h="1" x="47"/>
        <item h="1" x="60"/>
        <item h="1" x="71"/>
        <item x="101"/>
        <item h="1" x="99"/>
        <item h="1" x="100"/>
        <item h="1" x="68"/>
        <item h="1" x="82"/>
        <item h="1" x="11"/>
        <item h="1" x="40"/>
        <item h="1" x="35"/>
        <item h="1" x="73"/>
        <item h="1" x="3"/>
        <item t="default"/>
      </items>
    </pivotField>
    <pivotField axis="axisCol" compact="0" numFmtId="22" outline="0" showAll="0">
      <items count="15">
        <item x="0"/>
        <item x="1"/>
        <item x="2"/>
        <item x="3"/>
        <item x="4"/>
        <item x="5"/>
        <item x="6"/>
        <item x="7"/>
        <item x="8"/>
        <item x="9"/>
        <item x="10"/>
        <item x="11"/>
        <item x="12"/>
        <item x="13"/>
        <item t="default"/>
      </items>
    </pivotField>
    <pivotField compact="0" numFmtId="22" outline="0" showAll="0"/>
    <pivotField axis="axisRow" compact="0" outline="0" showAll="0" defaultSubtotal="0">
      <items count="12">
        <item x="0"/>
        <item x="1"/>
        <item x="2"/>
        <item x="3"/>
        <item x="9"/>
        <item h="1" x="7"/>
        <item h="1" x="4"/>
        <item h="1" x="5"/>
        <item h="1" x="11"/>
        <item h="1" x="10"/>
        <item h="1" x="6"/>
        <item h="1" x="8"/>
      </items>
    </pivotField>
    <pivotField dataField="1" compact="0" outline="0" showAll="0"/>
    <pivotField compact="0" outline="0" showAll="0"/>
    <pivotField axis="axisPage" compact="0" outline="0" showAll="0">
      <items count="3">
        <item x="0"/>
        <item x="1"/>
        <item t="default"/>
      </items>
    </pivotField>
    <pivotField compact="0" outline="0" showAll="0"/>
    <pivotField axis="axisRow" compact="0" outline="0" showAll="0">
      <items count="24">
        <item x="13"/>
        <item x="3"/>
        <item x="8"/>
        <item x="4"/>
        <item x="6"/>
        <item x="22"/>
        <item x="5"/>
        <item x="11"/>
        <item x="1"/>
        <item x="16"/>
        <item x="15"/>
        <item x="18"/>
        <item x="17"/>
        <item x="9"/>
        <item x="20"/>
        <item x="21"/>
        <item x="7"/>
        <item x="19"/>
        <item x="12"/>
        <item x="14"/>
        <item x="2"/>
        <item x="10"/>
        <item x="0"/>
        <item t="default"/>
      </items>
    </pivotField>
    <pivotField axis="axisPage" compact="0" outline="0" showAll="0" defaultSubtotal="0">
      <items count="2">
        <item x="0"/>
        <item x="1"/>
      </items>
    </pivotField>
    <pivotField compact="0" outline="0" showAll="0"/>
    <pivotField compact="0" outline="0" showAll="0"/>
    <pivotField compact="0" outline="0" showAll="0"/>
    <pivotField axis="axisCol" compact="0" outline="0" showAll="0" defaultSubtotal="0">
      <items count="6">
        <item sd="0" x="1"/>
        <item sd="0" x="2"/>
        <item sd="0" x="3"/>
        <item sd="0" x="4"/>
        <item x="0"/>
        <item x="5"/>
      </items>
    </pivotField>
    <pivotField axis="axisCol" compact="0" outline="0" showAll="0" sortType="ascending" defaultSubtotal="0">
      <items count="15">
        <item sd="0" x="0"/>
        <item sd="0" x="14"/>
        <item h="1" sd="0" x="1"/>
        <item sd="0" x="2"/>
        <item sd="0" x="3"/>
        <item sd="0" x="4"/>
        <item sd="0" x="5"/>
        <item sd="0" x="6"/>
        <item sd="0" x="7"/>
        <item sd="0" x="8"/>
        <item sd="0" x="9"/>
        <item sd="0" x="10"/>
        <item sd="0" x="11"/>
        <item sd="0" x="12"/>
        <item sd="0" x="13"/>
      </items>
    </pivotField>
  </pivotFields>
  <rowFields count="3">
    <field x="2"/>
    <field x="5"/>
    <field x="10"/>
  </rowFields>
  <rowItems count="47">
    <i>
      <x v="2"/>
      <x/>
      <x v="1"/>
    </i>
    <i r="2">
      <x v="16"/>
    </i>
    <i r="2">
      <x v="20"/>
    </i>
    <i r="2">
      <x v="22"/>
    </i>
    <i r="1">
      <x v="1"/>
      <x v="6"/>
    </i>
    <i r="2">
      <x v="20"/>
    </i>
    <i r="2">
      <x v="22"/>
    </i>
    <i r="1">
      <x v="2"/>
      <x v="16"/>
    </i>
    <i r="2">
      <x v="22"/>
    </i>
    <i r="1">
      <x v="3"/>
      <x v="1"/>
    </i>
    <i r="2">
      <x v="16"/>
    </i>
    <i r="2">
      <x v="20"/>
    </i>
    <i r="2">
      <x v="22"/>
    </i>
    <i t="default">
      <x v="2"/>
    </i>
    <i>
      <x v="57"/>
      <x/>
      <x v="1"/>
    </i>
    <i r="2">
      <x v="3"/>
    </i>
    <i r="2">
      <x v="7"/>
    </i>
    <i r="2">
      <x v="20"/>
    </i>
    <i r="2">
      <x v="22"/>
    </i>
    <i r="1">
      <x v="1"/>
      <x v="1"/>
    </i>
    <i r="2">
      <x v="6"/>
    </i>
    <i r="2">
      <x v="16"/>
    </i>
    <i r="2">
      <x v="20"/>
    </i>
    <i r="1">
      <x v="2"/>
      <x v="3"/>
    </i>
    <i r="2">
      <x v="20"/>
    </i>
    <i r="1">
      <x v="3"/>
      <x v="16"/>
    </i>
    <i r="2">
      <x v="20"/>
    </i>
    <i r="2">
      <x v="22"/>
    </i>
    <i t="default">
      <x v="57"/>
    </i>
    <i>
      <x v="74"/>
      <x/>
      <x v="22"/>
    </i>
    <i r="1">
      <x v="1"/>
      <x v="18"/>
    </i>
    <i r="1">
      <x v="2"/>
      <x v="20"/>
    </i>
    <i r="1">
      <x v="3"/>
      <x v="8"/>
    </i>
    <i t="default">
      <x v="74"/>
    </i>
    <i>
      <x v="75"/>
      <x/>
      <x v="3"/>
    </i>
    <i r="2">
      <x v="20"/>
    </i>
    <i r="2">
      <x v="22"/>
    </i>
    <i r="1">
      <x v="3"/>
      <x v="3"/>
    </i>
    <i r="2">
      <x v="8"/>
    </i>
    <i r="2">
      <x v="22"/>
    </i>
    <i t="default">
      <x v="75"/>
    </i>
    <i>
      <x v="96"/>
      <x/>
      <x v="1"/>
    </i>
    <i r="1">
      <x v="1"/>
      <x v="16"/>
    </i>
    <i r="2">
      <x v="19"/>
    </i>
    <i r="1">
      <x v="4"/>
      <x v="4"/>
    </i>
    <i t="default">
      <x v="96"/>
    </i>
    <i t="grand">
      <x/>
    </i>
  </rowItems>
  <colFields count="3">
    <field x="16"/>
    <field x="15"/>
    <field x="3"/>
  </colFields>
  <colItems count="13">
    <i>
      <x v="3"/>
    </i>
    <i>
      <x v="4"/>
    </i>
    <i>
      <x v="5"/>
    </i>
    <i>
      <x v="6"/>
    </i>
    <i>
      <x v="7"/>
    </i>
    <i>
      <x v="8"/>
    </i>
    <i>
      <x v="9"/>
    </i>
    <i>
      <x v="10"/>
    </i>
    <i>
      <x v="11"/>
    </i>
    <i>
      <x v="12"/>
    </i>
    <i>
      <x v="13"/>
    </i>
    <i>
      <x v="14"/>
    </i>
    <i t="grand">
      <x/>
    </i>
  </colItems>
  <pageFields count="2">
    <pageField fld="8" hier="-1"/>
    <pageField fld="11" item="0" hier="-1"/>
  </pageFields>
  <dataFields count="1">
    <dataField name="Count of Event Number" fld="6" subtotal="count" baseField="10" baseItem="102"/>
  </dataFields>
  <formats count="4">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dataOnly="0" outline="0" fieldPosition="0">
        <references count="1">
          <reference field="2"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27875B-0AA6-4E28-B937-6E9F60E33487}" name="PivotTable2"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6:O40" firstHeaderRow="1" firstDataRow="4" firstDataCol="2" rowPageCount="2" colPageCount="1"/>
  <pivotFields count="17">
    <pivotField compact="0" outline="0" showAll="0"/>
    <pivotField compact="0" outline="0" showAll="0"/>
    <pivotField axis="axisRow" compact="0" outline="0" showAll="0" sortType="ascending">
      <items count="107">
        <item x="67"/>
        <item x="8"/>
        <item x="18"/>
        <item h="1" x="79"/>
        <item h="1" x="51"/>
        <item h="1" x="61"/>
        <item h="1" x="39"/>
        <item h="1" x="52"/>
        <item h="1" x="49"/>
        <item h="1" x="97"/>
        <item h="1" x="53"/>
        <item h="1" x="44"/>
        <item h="1" x="7"/>
        <item h="1" x="4"/>
        <item h="1" x="21"/>
        <item h="1" x="63"/>
        <item x="9"/>
        <item x="29"/>
        <item x="91"/>
        <item h="1" x="102"/>
        <item h="1" x="81"/>
        <item h="1" x="70"/>
        <item h="1" x="32"/>
        <item h="1" x="16"/>
        <item h="1" x="77"/>
        <item h="1" x="65"/>
        <item h="1" x="80"/>
        <item x="59"/>
        <item h="1" x="37"/>
        <item h="1" x="27"/>
        <item h="1" x="83"/>
        <item h="1" x="58"/>
        <item h="1" x="75"/>
        <item h="1" x="50"/>
        <item h="1" x="19"/>
        <item h="1" x="15"/>
        <item h="1" x="43"/>
        <item h="1" x="54"/>
        <item h="1" x="104"/>
        <item h="1" x="103"/>
        <item h="1" x="84"/>
        <item h="1" x="6"/>
        <item h="1" x="10"/>
        <item h="1" x="45"/>
        <item h="1" x="38"/>
        <item h="1" x="36"/>
        <item h="1" x="96"/>
        <item h="1" x="95"/>
        <item h="1" x="94"/>
        <item h="1" x="25"/>
        <item h="1" x="26"/>
        <item h="1" x="24"/>
        <item h="1" x="56"/>
        <item h="1" x="55"/>
        <item h="1" x="66"/>
        <item x="22"/>
        <item x="78"/>
        <item x="46"/>
        <item h="1" x="69"/>
        <item h="1" x="13"/>
        <item h="1" x="48"/>
        <item h="1" x="12"/>
        <item h="1" x="34"/>
        <item h="1" x="92"/>
        <item h="1" x="87"/>
        <item h="1" x="88"/>
        <item h="1" x="64"/>
        <item h="1" x="42"/>
        <item h="1" x="89"/>
        <item h="1" x="20"/>
        <item h="1" x="72"/>
        <item h="1" x="0"/>
        <item h="1" x="86"/>
        <item h="1" x="76"/>
        <item h="1" x="1"/>
        <item h="1" x="5"/>
        <item h="1" x="85"/>
        <item h="1" x="90"/>
        <item h="1" x="98"/>
        <item h="1" x="41"/>
        <item h="1" x="74"/>
        <item h="1" x="31"/>
        <item h="1" x="23"/>
        <item h="1" x="105"/>
        <item h="1" x="93"/>
        <item h="1" x="30"/>
        <item h="1" x="28"/>
        <item h="1" x="14"/>
        <item h="1" x="2"/>
        <item h="1" x="62"/>
        <item h="1" x="17"/>
        <item h="1" x="57"/>
        <item h="1" x="33"/>
        <item h="1" x="47"/>
        <item h="1" x="60"/>
        <item h="1" x="71"/>
        <item x="101"/>
        <item h="1" x="99"/>
        <item h="1" x="100"/>
        <item x="68"/>
        <item x="82"/>
        <item x="11"/>
        <item x="40"/>
        <item x="35"/>
        <item x="73"/>
        <item h="1" x="3"/>
        <item t="default"/>
      </items>
    </pivotField>
    <pivotField axis="axisCol" compact="0" numFmtId="22" outline="0" showAll="0">
      <items count="15">
        <item h="1" x="0"/>
        <item x="1"/>
        <item x="2"/>
        <item x="3"/>
        <item x="4"/>
        <item x="5"/>
        <item x="6"/>
        <item x="7"/>
        <item x="8"/>
        <item x="9"/>
        <item x="10"/>
        <item x="11"/>
        <item x="12"/>
        <item h="1" x="13"/>
        <item t="default"/>
      </items>
    </pivotField>
    <pivotField compact="0" numFmtId="22" outline="0" showAll="0"/>
    <pivotField compact="0" outline="0" showAll="0" defaultSubtotal="0">
      <items count="12">
        <item x="0"/>
        <item x="1"/>
        <item x="2"/>
        <item x="3"/>
        <item x="9"/>
        <item h="1" x="7"/>
        <item h="1" x="4"/>
        <item h="1" x="5"/>
        <item h="1" x="11"/>
        <item h="1" x="10"/>
        <item h="1" x="6"/>
        <item h="1" x="8"/>
      </items>
    </pivotField>
    <pivotField compact="0" outline="0" showAll="0"/>
    <pivotField compact="0" outline="0" showAll="0"/>
    <pivotField axis="axisPage" compact="0" outline="0" showAll="0">
      <items count="3">
        <item x="0"/>
        <item x="1"/>
        <item t="default"/>
      </items>
    </pivotField>
    <pivotField compact="0" outline="0" showAll="0"/>
    <pivotField axis="axisRow" compact="0" outline="0" multipleItemSelectionAllowed="1" showAll="0">
      <items count="24">
        <item h="1" x="13"/>
        <item h="1" x="3"/>
        <item h="1" x="8"/>
        <item h="1" x="4"/>
        <item h="1" x="6"/>
        <item h="1" x="22"/>
        <item h="1" x="5"/>
        <item h="1" x="11"/>
        <item h="1" x="1"/>
        <item h="1" x="16"/>
        <item h="1" x="15"/>
        <item h="1" x="18"/>
        <item h="1" x="17"/>
        <item h="1" x="9"/>
        <item h="1" x="20"/>
        <item h="1" x="21"/>
        <item h="1" x="7"/>
        <item h="1" x="19"/>
        <item h="1" x="12"/>
        <item h="1" x="14"/>
        <item h="1" x="2"/>
        <item h="1" x="10"/>
        <item x="0"/>
        <item t="default"/>
      </items>
    </pivotField>
    <pivotField axis="axisPage" compact="0" outline="0" showAll="0" defaultSubtotal="0">
      <items count="2">
        <item x="0"/>
        <item x="1"/>
      </items>
    </pivotField>
    <pivotField compact="0" outline="0" showAll="0"/>
    <pivotField compact="0" outline="0" showAll="0"/>
    <pivotField dataField="1" compact="0" outline="0" showAll="0"/>
    <pivotField axis="axisCol" compact="0" outline="0" showAll="0" defaultSubtotal="0">
      <items count="6">
        <item sd="0" x="1"/>
        <item sd="0" x="2"/>
        <item sd="0" x="3"/>
        <item sd="0" x="4"/>
        <item x="0"/>
        <item x="5"/>
      </items>
    </pivotField>
    <pivotField axis="axisCol" compact="0" outline="0" showAll="0" sortType="ascending" defaultSubtotal="0">
      <items count="15">
        <item x="0"/>
        <item x="14"/>
        <item h="1" sd="0" x="1"/>
        <item sd="0" x="2"/>
        <item sd="0" x="3"/>
        <item sd="0" x="4"/>
        <item sd="0" x="5"/>
        <item sd="0" x="6"/>
        <item sd="0" x="7"/>
        <item sd="0" x="8"/>
        <item sd="0" x="9"/>
        <item sd="0" x="10"/>
        <item sd="0" x="11"/>
        <item sd="0" x="12"/>
        <item sd="0" x="13"/>
      </items>
    </pivotField>
  </pivotFields>
  <rowFields count="2">
    <field x="2"/>
    <field x="10"/>
  </rowFields>
  <rowItems count="31">
    <i>
      <x/>
      <x v="22"/>
    </i>
    <i t="default">
      <x/>
    </i>
    <i>
      <x v="1"/>
      <x v="22"/>
    </i>
    <i t="default">
      <x v="1"/>
    </i>
    <i>
      <x v="2"/>
      <x v="22"/>
    </i>
    <i t="default">
      <x v="2"/>
    </i>
    <i>
      <x v="16"/>
      <x v="22"/>
    </i>
    <i t="default">
      <x v="16"/>
    </i>
    <i>
      <x v="17"/>
      <x v="22"/>
    </i>
    <i t="default">
      <x v="17"/>
    </i>
    <i>
      <x v="18"/>
      <x v="22"/>
    </i>
    <i t="default">
      <x v="18"/>
    </i>
    <i>
      <x v="55"/>
      <x v="22"/>
    </i>
    <i t="default">
      <x v="55"/>
    </i>
    <i>
      <x v="56"/>
      <x v="22"/>
    </i>
    <i t="default">
      <x v="56"/>
    </i>
    <i>
      <x v="57"/>
      <x v="22"/>
    </i>
    <i t="default">
      <x v="57"/>
    </i>
    <i>
      <x v="99"/>
      <x v="22"/>
    </i>
    <i t="default">
      <x v="99"/>
    </i>
    <i>
      <x v="100"/>
      <x v="22"/>
    </i>
    <i t="default">
      <x v="100"/>
    </i>
    <i>
      <x v="101"/>
      <x v="22"/>
    </i>
    <i t="default">
      <x v="101"/>
    </i>
    <i>
      <x v="102"/>
      <x v="22"/>
    </i>
    <i t="default">
      <x v="102"/>
    </i>
    <i>
      <x v="103"/>
      <x v="22"/>
    </i>
    <i t="default">
      <x v="103"/>
    </i>
    <i>
      <x v="104"/>
      <x v="22"/>
    </i>
    <i t="default">
      <x v="104"/>
    </i>
    <i t="grand">
      <x/>
    </i>
  </rowItems>
  <colFields count="3">
    <field x="16"/>
    <field x="15"/>
    <field x="3"/>
  </colFields>
  <colItems count="13">
    <i>
      <x v="3"/>
    </i>
    <i>
      <x v="4"/>
    </i>
    <i>
      <x v="5"/>
    </i>
    <i>
      <x v="6"/>
    </i>
    <i>
      <x v="7"/>
    </i>
    <i>
      <x v="8"/>
    </i>
    <i>
      <x v="9"/>
    </i>
    <i>
      <x v="10"/>
    </i>
    <i>
      <x v="11"/>
    </i>
    <i>
      <x v="12"/>
    </i>
    <i>
      <x v="13"/>
    </i>
    <i>
      <x v="14"/>
    </i>
    <i t="grand">
      <x/>
    </i>
  </colItems>
  <pageFields count="2">
    <pageField fld="8" hier="-1"/>
    <pageField fld="11" hier="-1"/>
  </pageFields>
  <dataFields count="1">
    <dataField name="Count of NERC MWH Loss" fld="14" subtotal="count" baseField="0" baseItem="0"/>
  </dataFields>
  <formats count="4">
    <format dxfId="23">
      <pivotArea outline="0" collapsedLevelsAreSubtotals="1" fieldPosition="0"/>
    </format>
    <format dxfId="24">
      <pivotArea outline="0" collapsedLevelsAreSubtotals="1" fieldPosition="0"/>
    </format>
    <format dxfId="25">
      <pivotArea outline="0" collapsedLevelsAreSubtotals="1" fieldPosition="0"/>
    </format>
    <format dxfId="26">
      <pivotArea dataOnly="0" outline="0" fieldPosition="0">
        <references count="1">
          <reference field="2"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EE973F-4A39-4B95-A190-C823167AF7FC}" name="PivotTable1"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6:N18" firstHeaderRow="1" firstDataRow="4" firstDataCol="1" rowPageCount="3" colPageCount="1"/>
  <pivotFields count="17">
    <pivotField compact="0" outline="0" showAll="0"/>
    <pivotField compact="0" outline="0" showAll="0"/>
    <pivotField axis="axisRow" compact="0" outline="0" showAll="0" sortType="ascending">
      <items count="107">
        <item x="67"/>
        <item x="8"/>
        <item x="18"/>
        <item h="1" x="79"/>
        <item h="1" x="51"/>
        <item h="1" x="61"/>
        <item h="1" x="39"/>
        <item h="1" x="52"/>
        <item h="1" x="49"/>
        <item h="1" x="97"/>
        <item h="1" x="53"/>
        <item h="1" x="44"/>
        <item h="1" x="7"/>
        <item h="1" x="4"/>
        <item h="1" x="21"/>
        <item h="1" x="63"/>
        <item h="1" x="9"/>
        <item h="1" x="29"/>
        <item h="1" x="91"/>
        <item h="1" x="102"/>
        <item h="1" x="81"/>
        <item h="1" x="70"/>
        <item h="1" x="32"/>
        <item h="1" x="16"/>
        <item h="1" x="77"/>
        <item h="1" x="65"/>
        <item h="1" x="80"/>
        <item h="1" x="59"/>
        <item h="1" x="37"/>
        <item h="1" x="27"/>
        <item h="1" x="83"/>
        <item h="1" x="58"/>
        <item h="1" x="75"/>
        <item h="1" x="50"/>
        <item h="1" x="19"/>
        <item h="1" x="15"/>
        <item h="1" x="43"/>
        <item h="1" x="54"/>
        <item h="1" x="104"/>
        <item h="1" x="103"/>
        <item h="1" x="84"/>
        <item h="1" x="6"/>
        <item h="1" x="10"/>
        <item h="1" x="45"/>
        <item h="1" x="38"/>
        <item h="1" x="36"/>
        <item h="1" x="96"/>
        <item h="1" x="95"/>
        <item h="1" x="94"/>
        <item h="1" x="25"/>
        <item h="1" x="26"/>
        <item h="1" x="24"/>
        <item h="1" x="56"/>
        <item h="1" x="55"/>
        <item h="1" x="66"/>
        <item x="22"/>
        <item x="78"/>
        <item x="46"/>
        <item h="1" x="69"/>
        <item h="1" x="13"/>
        <item h="1" x="48"/>
        <item h="1" x="12"/>
        <item h="1" x="34"/>
        <item h="1" x="92"/>
        <item h="1" x="87"/>
        <item h="1" x="88"/>
        <item h="1" x="64"/>
        <item h="1" x="42"/>
        <item h="1" x="89"/>
        <item h="1" x="20"/>
        <item h="1" x="72"/>
        <item h="1" x="0"/>
        <item h="1" x="86"/>
        <item h="1" x="76"/>
        <item h="1" x="1"/>
        <item h="1" x="5"/>
        <item h="1" x="85"/>
        <item h="1" x="90"/>
        <item h="1" x="98"/>
        <item h="1" x="41"/>
        <item h="1" x="74"/>
        <item h="1" x="31"/>
        <item h="1" x="23"/>
        <item h="1" x="105"/>
        <item h="1" x="93"/>
        <item h="1" x="30"/>
        <item h="1" x="28"/>
        <item h="1" x="14"/>
        <item h="1" x="2"/>
        <item h="1" x="62"/>
        <item h="1" x="17"/>
        <item h="1" x="57"/>
        <item h="1" x="33"/>
        <item h="1" x="47"/>
        <item h="1" x="60"/>
        <item h="1" x="71"/>
        <item x="101"/>
        <item h="1" x="99"/>
        <item h="1" x="100"/>
        <item h="1" x="68"/>
        <item h="1" x="82"/>
        <item x="11"/>
        <item h="1" x="40"/>
        <item h="1" x="35"/>
        <item h="1" x="73"/>
        <item h="1" x="3"/>
        <item t="default"/>
      </items>
    </pivotField>
    <pivotField axis="axisCol" compact="0" numFmtId="22" outline="0" showAll="0">
      <items count="15">
        <item x="0"/>
        <item x="1"/>
        <item x="2"/>
        <item x="3"/>
        <item x="4"/>
        <item x="5"/>
        <item x="6"/>
        <item x="7"/>
        <item x="8"/>
        <item x="9"/>
        <item x="10"/>
        <item x="11"/>
        <item x="12"/>
        <item x="13"/>
        <item t="default"/>
      </items>
    </pivotField>
    <pivotField compact="0" numFmtId="22" outline="0" showAll="0"/>
    <pivotField compact="0" outline="0" showAll="0" defaultSubtotal="0">
      <items count="12">
        <item x="0"/>
        <item x="1"/>
        <item x="2"/>
        <item x="3"/>
        <item x="9"/>
        <item x="7"/>
        <item x="4"/>
        <item x="5"/>
        <item x="11"/>
        <item h="1" x="10"/>
        <item x="6"/>
        <item x="8"/>
      </items>
    </pivotField>
    <pivotField dataField="1" compact="0" outline="0" showAll="0"/>
    <pivotField compact="0" outline="0" showAll="0"/>
    <pivotField axis="axisPage" compact="0" outline="0" showAll="0">
      <items count="3">
        <item x="0"/>
        <item x="1"/>
        <item t="default"/>
      </items>
    </pivotField>
    <pivotField compact="0" outline="0" showAll="0"/>
    <pivotField axis="axisPage" compact="0" outline="0" multipleItemSelectionAllowed="1" showAll="0">
      <items count="24">
        <item x="13"/>
        <item x="3"/>
        <item h="1" x="8"/>
        <item h="1" x="4"/>
        <item h="1" x="6"/>
        <item h="1" x="22"/>
        <item h="1" x="5"/>
        <item h="1" x="11"/>
        <item h="1" x="1"/>
        <item h="1" x="16"/>
        <item h="1" x="15"/>
        <item h="1" x="18"/>
        <item h="1" x="17"/>
        <item h="1" x="9"/>
        <item h="1" x="20"/>
        <item h="1" x="21"/>
        <item h="1" x="7"/>
        <item h="1" x="19"/>
        <item h="1" x="12"/>
        <item h="1" x="14"/>
        <item h="1" x="2"/>
        <item h="1" x="10"/>
        <item x="0"/>
        <item t="default"/>
      </items>
    </pivotField>
    <pivotField axis="axisPage" compact="0" outline="0" showAll="0" defaultSubtotal="0">
      <items count="2">
        <item x="0"/>
        <item x="1"/>
      </items>
    </pivotField>
    <pivotField compact="0" outline="0" showAll="0"/>
    <pivotField compact="0" outline="0" showAll="0"/>
    <pivotField compact="0" outline="0" showAll="0"/>
    <pivotField axis="axisCol" compact="0" outline="0" showAll="0" defaultSubtotal="0">
      <items count="6">
        <item sd="0" x="1"/>
        <item sd="0" x="2"/>
        <item sd="0" x="3"/>
        <item sd="0" x="4"/>
        <item x="0"/>
        <item x="5"/>
      </items>
    </pivotField>
    <pivotField axis="axisCol" compact="0" outline="0" showAll="0" sortType="ascending" defaultSubtotal="0">
      <items count="15">
        <item x="0"/>
        <item x="14"/>
        <item h="1" sd="0" x="1"/>
        <item sd="0" x="2"/>
        <item sd="0" x="3"/>
        <item sd="0" x="4"/>
        <item sd="0" x="5"/>
        <item sd="0" x="6"/>
        <item sd="0" x="7"/>
        <item sd="0" x="8"/>
        <item sd="0" x="9"/>
        <item sd="0" x="10"/>
        <item sd="0" x="11"/>
        <item sd="0" x="12"/>
        <item sd="0" x="13"/>
      </items>
    </pivotField>
  </pivotFields>
  <rowFields count="1">
    <field x="2"/>
  </rowFields>
  <rowItems count="9">
    <i>
      <x/>
    </i>
    <i>
      <x v="1"/>
    </i>
    <i>
      <x v="2"/>
    </i>
    <i>
      <x v="55"/>
    </i>
    <i>
      <x v="56"/>
    </i>
    <i>
      <x v="57"/>
    </i>
    <i>
      <x v="96"/>
    </i>
    <i>
      <x v="101"/>
    </i>
    <i t="grand">
      <x/>
    </i>
  </rowItems>
  <colFields count="3">
    <field x="16"/>
    <field x="15"/>
    <field x="3"/>
  </colFields>
  <colItems count="13">
    <i>
      <x v="3"/>
    </i>
    <i>
      <x v="4"/>
    </i>
    <i>
      <x v="5"/>
    </i>
    <i>
      <x v="6"/>
    </i>
    <i>
      <x v="7"/>
    </i>
    <i>
      <x v="8"/>
    </i>
    <i>
      <x v="9"/>
    </i>
    <i>
      <x v="10"/>
    </i>
    <i>
      <x v="11"/>
    </i>
    <i>
      <x v="12"/>
    </i>
    <i>
      <x v="13"/>
    </i>
    <i>
      <x v="14"/>
    </i>
    <i t="grand">
      <x/>
    </i>
  </colItems>
  <pageFields count="3">
    <pageField fld="8" hier="-1"/>
    <pageField fld="11" item="0" hier="-1"/>
    <pageField fld="10" hier="-1"/>
  </pageFields>
  <dataFields count="1">
    <dataField name="Count of Event Number" fld="6" subtotal="count" baseField="10" baseItem="102"/>
  </dataFields>
  <formats count="4">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dataOnly="0" outline="0" fieldPosition="0">
        <references count="1">
          <reference field="2"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856DF5-20B2-054D-8705-C51664C9E1F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6" firstHeaderRow="1" firstDataRow="2" firstDataCol="1" rowPageCount="2" colPageCount="1"/>
  <pivotFields count="17">
    <pivotField showAll="0"/>
    <pivotField axis="axisPage" multipleItemSelectionAllowed="1" showAll="0">
      <items count="40">
        <item h="1" x="34"/>
        <item h="1" x="25"/>
        <item h="1" x="20"/>
        <item h="1" x="24"/>
        <item h="1" x="4"/>
        <item h="1" x="7"/>
        <item h="1" x="31"/>
        <item h="1" x="11"/>
        <item h="1" x="35"/>
        <item x="29"/>
        <item h="1" x="18"/>
        <item h="1" x="28"/>
        <item h="1" x="2"/>
        <item x="6"/>
        <item h="1" x="13"/>
        <item h="1" x="10"/>
        <item h="1" x="26"/>
        <item h="1" x="5"/>
        <item h="1" x="17"/>
        <item h="1" x="27"/>
        <item x="15"/>
        <item x="22"/>
        <item h="1" x="9"/>
        <item h="1" x="30"/>
        <item h="1" x="21"/>
        <item h="1" x="14"/>
        <item h="1" x="16"/>
        <item h="1" x="32"/>
        <item h="1" x="0"/>
        <item h="1" x="33"/>
        <item h="1" x="1"/>
        <item h="1" x="36"/>
        <item h="1" x="12"/>
        <item h="1" x="23"/>
        <item x="38"/>
        <item h="1" x="3"/>
        <item h="1" x="37"/>
        <item x="8"/>
        <item h="1" x="19"/>
        <item t="default"/>
      </items>
    </pivotField>
    <pivotField axis="axisRow" showAll="0">
      <items count="107">
        <item x="67"/>
        <item x="8"/>
        <item x="18"/>
        <item x="79"/>
        <item x="51"/>
        <item x="61"/>
        <item x="39"/>
        <item x="52"/>
        <item x="49"/>
        <item x="97"/>
        <item x="53"/>
        <item x="44"/>
        <item x="7"/>
        <item x="4"/>
        <item x="21"/>
        <item x="63"/>
        <item x="9"/>
        <item x="29"/>
        <item x="91"/>
        <item x="102"/>
        <item x="81"/>
        <item x="70"/>
        <item x="32"/>
        <item x="16"/>
        <item x="77"/>
        <item x="65"/>
        <item x="80"/>
        <item x="59"/>
        <item x="37"/>
        <item x="27"/>
        <item x="83"/>
        <item x="58"/>
        <item x="75"/>
        <item x="50"/>
        <item x="19"/>
        <item x="15"/>
        <item x="43"/>
        <item x="54"/>
        <item x="104"/>
        <item x="103"/>
        <item x="84"/>
        <item x="6"/>
        <item x="10"/>
        <item x="45"/>
        <item x="38"/>
        <item x="36"/>
        <item x="96"/>
        <item x="95"/>
        <item x="94"/>
        <item x="25"/>
        <item x="26"/>
        <item x="24"/>
        <item x="56"/>
        <item x="55"/>
        <item x="66"/>
        <item x="22"/>
        <item x="78"/>
        <item x="46"/>
        <item x="69"/>
        <item x="13"/>
        <item x="48"/>
        <item x="12"/>
        <item x="34"/>
        <item x="92"/>
        <item x="87"/>
        <item x="88"/>
        <item x="64"/>
        <item x="42"/>
        <item x="89"/>
        <item x="20"/>
        <item x="72"/>
        <item x="0"/>
        <item x="86"/>
        <item x="76"/>
        <item x="1"/>
        <item x="5"/>
        <item x="85"/>
        <item x="90"/>
        <item x="98"/>
        <item x="41"/>
        <item x="74"/>
        <item x="31"/>
        <item x="23"/>
        <item x="105"/>
        <item x="93"/>
        <item x="30"/>
        <item x="28"/>
        <item x="14"/>
        <item x="2"/>
        <item x="62"/>
        <item x="17"/>
        <item x="57"/>
        <item x="33"/>
        <item x="47"/>
        <item x="60"/>
        <item x="71"/>
        <item x="101"/>
        <item x="99"/>
        <item x="100"/>
        <item x="68"/>
        <item x="82"/>
        <item x="11"/>
        <item x="40"/>
        <item x="35"/>
        <item x="73"/>
        <item x="3"/>
        <item t="default"/>
      </items>
    </pivotField>
    <pivotField dataField="1" numFmtId="22" showAll="0">
      <items count="15">
        <item x="0"/>
        <item x="1"/>
        <item x="2"/>
        <item x="3"/>
        <item x="4"/>
        <item x="5"/>
        <item x="6"/>
        <item x="7"/>
        <item x="8"/>
        <item x="9"/>
        <item x="10"/>
        <item x="11"/>
        <item x="12"/>
        <item x="13"/>
        <item t="default"/>
      </items>
    </pivotField>
    <pivotField numFmtId="22" showAll="0"/>
    <pivotField showAll="0"/>
    <pivotField showAll="0">
      <items count="290">
        <item x="2"/>
        <item x="3"/>
        <item x="4"/>
        <item x="5"/>
        <item x="6"/>
        <item x="11"/>
        <item x="26"/>
        <item x="9"/>
        <item x="39"/>
        <item x="28"/>
        <item x="18"/>
        <item x="25"/>
        <item x="27"/>
        <item x="132"/>
        <item x="8"/>
        <item x="34"/>
        <item x="7"/>
        <item x="21"/>
        <item x="10"/>
        <item x="12"/>
        <item x="29"/>
        <item x="16"/>
        <item x="193"/>
        <item x="13"/>
        <item x="15"/>
        <item x="195"/>
        <item x="23"/>
        <item x="20"/>
        <item x="105"/>
        <item x="108"/>
        <item x="49"/>
        <item x="52"/>
        <item x="53"/>
        <item x="199"/>
        <item x="43"/>
        <item x="194"/>
        <item x="64"/>
        <item x="217"/>
        <item x="197"/>
        <item x="228"/>
        <item x="229"/>
        <item x="113"/>
        <item x="31"/>
        <item x="51"/>
        <item x="19"/>
        <item x="22"/>
        <item x="236"/>
        <item x="30"/>
        <item x="226"/>
        <item x="148"/>
        <item x="32"/>
        <item x="196"/>
        <item x="215"/>
        <item x="198"/>
        <item x="33"/>
        <item x="98"/>
        <item x="17"/>
        <item x="209"/>
        <item x="61"/>
        <item x="230"/>
        <item x="59"/>
        <item x="201"/>
        <item x="41"/>
        <item x="45"/>
        <item x="88"/>
        <item x="85"/>
        <item x="57"/>
        <item x="58"/>
        <item x="91"/>
        <item x="212"/>
        <item x="245"/>
        <item x="67"/>
        <item x="170"/>
        <item x="76"/>
        <item x="116"/>
        <item x="55"/>
        <item x="87"/>
        <item x="71"/>
        <item x="47"/>
        <item x="48"/>
        <item x="109"/>
        <item x="50"/>
        <item x="110"/>
        <item x="35"/>
        <item x="79"/>
        <item x="46"/>
        <item x="112"/>
        <item x="68"/>
        <item x="38"/>
        <item x="220"/>
        <item x="242"/>
        <item x="37"/>
        <item x="40"/>
        <item x="84"/>
        <item x="36"/>
        <item x="72"/>
        <item x="75"/>
        <item x="243"/>
        <item x="156"/>
        <item x="189"/>
        <item x="138"/>
        <item x="93"/>
        <item x="126"/>
        <item x="42"/>
        <item x="44"/>
        <item x="213"/>
        <item x="97"/>
        <item x="136"/>
        <item x="237"/>
        <item x="143"/>
        <item x="150"/>
        <item x="151"/>
        <item x="223"/>
        <item x="1"/>
        <item x="205"/>
        <item x="54"/>
        <item x="207"/>
        <item x="208"/>
        <item x="221"/>
        <item x="124"/>
        <item x="216"/>
        <item x="218"/>
        <item x="0"/>
        <item x="206"/>
        <item x="255"/>
        <item x="106"/>
        <item x="256"/>
        <item x="130"/>
        <item x="238"/>
        <item x="103"/>
        <item x="56"/>
        <item x="60"/>
        <item x="115"/>
        <item x="211"/>
        <item x="219"/>
        <item x="119"/>
        <item x="62"/>
        <item x="167"/>
        <item x="185"/>
        <item x="276"/>
        <item x="249"/>
        <item x="127"/>
        <item x="285"/>
        <item x="190"/>
        <item x="149"/>
        <item x="160"/>
        <item x="131"/>
        <item x="80"/>
        <item x="83"/>
        <item x="275"/>
        <item x="86"/>
        <item x="204"/>
        <item x="227"/>
        <item x="171"/>
        <item x="200"/>
        <item x="246"/>
        <item x="153"/>
        <item x="77"/>
        <item x="142"/>
        <item x="146"/>
        <item x="69"/>
        <item x="70"/>
        <item x="73"/>
        <item x="78"/>
        <item x="233"/>
        <item x="202"/>
        <item x="184"/>
        <item x="94"/>
        <item x="95"/>
        <item x="96"/>
        <item x="161"/>
        <item x="250"/>
        <item x="203"/>
        <item x="107"/>
        <item x="231"/>
        <item x="65"/>
        <item x="66"/>
        <item x="253"/>
        <item x="210"/>
        <item x="225"/>
        <item x="111"/>
        <item x="89"/>
        <item x="92"/>
        <item x="122"/>
        <item x="125"/>
        <item x="267"/>
        <item x="169"/>
        <item x="121"/>
        <item x="117"/>
        <item x="164"/>
        <item x="128"/>
        <item x="180"/>
        <item x="254"/>
        <item x="232"/>
        <item x="81"/>
        <item x="140"/>
        <item x="74"/>
        <item x="145"/>
        <item x="152"/>
        <item x="241"/>
        <item x="90"/>
        <item x="234"/>
        <item x="235"/>
        <item x="99"/>
        <item x="100"/>
        <item x="222"/>
        <item x="277"/>
        <item x="101"/>
        <item x="240"/>
        <item x="129"/>
        <item x="268"/>
        <item x="163"/>
        <item x="263"/>
        <item x="282"/>
        <item x="133"/>
        <item x="224"/>
        <item x="158"/>
        <item x="214"/>
        <item x="264"/>
        <item x="147"/>
        <item x="265"/>
        <item x="179"/>
        <item x="175"/>
        <item x="176"/>
        <item x="266"/>
        <item x="269"/>
        <item x="14"/>
        <item x="273"/>
        <item x="274"/>
        <item x="134"/>
        <item x="102"/>
        <item x="104"/>
        <item x="278"/>
        <item x="261"/>
        <item x="279"/>
        <item x="270"/>
        <item x="186"/>
        <item x="178"/>
        <item x="63"/>
        <item x="120"/>
        <item x="123"/>
        <item x="280"/>
        <item x="281"/>
        <item x="144"/>
        <item x="239"/>
        <item x="183"/>
        <item x="135"/>
        <item x="139"/>
        <item x="162"/>
        <item x="166"/>
        <item x="173"/>
        <item x="188"/>
        <item x="244"/>
        <item x="82"/>
        <item x="177"/>
        <item x="154"/>
        <item x="155"/>
        <item x="191"/>
        <item x="157"/>
        <item x="286"/>
        <item x="137"/>
        <item x="141"/>
        <item x="165"/>
        <item x="181"/>
        <item x="182"/>
        <item x="159"/>
        <item x="271"/>
        <item x="272"/>
        <item x="172"/>
        <item x="174"/>
        <item x="283"/>
        <item x="284"/>
        <item x="168"/>
        <item x="114"/>
        <item x="118"/>
        <item x="247"/>
        <item x="248"/>
        <item x="252"/>
        <item x="257"/>
        <item x="287"/>
        <item x="251"/>
        <item x="258"/>
        <item x="262"/>
        <item x="187"/>
        <item x="192"/>
        <item x="259"/>
        <item x="260"/>
        <item x="288"/>
        <item x="24"/>
        <item t="default"/>
      </items>
    </pivotField>
    <pivotField showAll="0"/>
    <pivotField showAll="0"/>
    <pivotField showAll="0"/>
    <pivotField axis="axisPage" multipleItemSelectionAllowed="1" showAll="0">
      <items count="24">
        <item h="1" x="13"/>
        <item h="1" x="3"/>
        <item h="1" x="8"/>
        <item h="1" x="4"/>
        <item h="1" x="6"/>
        <item h="1" x="22"/>
        <item h="1" x="5"/>
        <item h="1" x="11"/>
        <item h="1" x="1"/>
        <item h="1" x="16"/>
        <item h="1" x="15"/>
        <item h="1" x="18"/>
        <item h="1" x="17"/>
        <item h="1" x="9"/>
        <item h="1" x="20"/>
        <item h="1" x="21"/>
        <item h="1" x="7"/>
        <item h="1" x="19"/>
        <item h="1" x="12"/>
        <item h="1" x="14"/>
        <item h="1" x="2"/>
        <item h="1" x="10"/>
        <item h="1" x="0"/>
        <item t="default"/>
      </items>
    </pivotField>
    <pivotField showAll="0"/>
    <pivotField showAll="0"/>
    <pivotField numFmtId="3" showAll="0"/>
    <pivotField showAll="0"/>
    <pivotField showAll="0" defaultSubtotal="0"/>
    <pivotField axis="axisCol" showAll="0" defaultSubtotal="0">
      <items count="15">
        <item x="0"/>
        <item x="1"/>
        <item x="2"/>
        <item x="3"/>
        <item x="4"/>
        <item x="5"/>
        <item x="6"/>
        <item x="7"/>
        <item x="8"/>
        <item x="9"/>
        <item x="10"/>
        <item x="11"/>
        <item x="12"/>
        <item x="13"/>
        <item x="14"/>
      </items>
    </pivotField>
  </pivotFields>
  <rowFields count="1">
    <field x="2"/>
  </rowFields>
  <rowItems count="1">
    <i t="grand">
      <x/>
    </i>
  </rowItems>
  <colFields count="1">
    <field x="16"/>
  </colFields>
  <colItems count="1">
    <i t="grand">
      <x/>
    </i>
  </colItems>
  <pageFields count="2">
    <pageField fld="1" hier="-1"/>
    <pageField fld="10" hier="-1"/>
  </pageFields>
  <dataFields count="1">
    <dataField name="Count of Event Start Timestam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D4E495-FE86-0A4F-906B-8B5E5BF907E8}"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N14" firstHeaderRow="1" firstDataRow="2" firstDataCol="1" rowPageCount="2" colPageCount="1"/>
  <pivotFields count="17">
    <pivotField showAll="0"/>
    <pivotField axis="axisPage" multipleItemSelectionAllowed="1" showAll="0">
      <items count="40">
        <item h="1" x="34"/>
        <item h="1" x="25"/>
        <item h="1" x="20"/>
        <item h="1" x="24"/>
        <item h="1" x="4"/>
        <item h="1" x="7"/>
        <item h="1" x="31"/>
        <item h="1" x="11"/>
        <item h="1" x="35"/>
        <item x="29"/>
        <item h="1" x="18"/>
        <item h="1" x="28"/>
        <item h="1" x="2"/>
        <item h="1" x="6"/>
        <item h="1" x="13"/>
        <item h="1" x="10"/>
        <item h="1" x="26"/>
        <item h="1" x="5"/>
        <item h="1" x="17"/>
        <item x="27"/>
        <item h="1" x="15"/>
        <item h="1" x="22"/>
        <item h="1" x="9"/>
        <item h="1" x="30"/>
        <item h="1" x="21"/>
        <item h="1" x="14"/>
        <item h="1" x="16"/>
        <item h="1" x="32"/>
        <item x="0"/>
        <item h="1" x="33"/>
        <item h="1" x="1"/>
        <item h="1" x="36"/>
        <item h="1" x="12"/>
        <item x="23"/>
        <item x="38"/>
        <item h="1" x="3"/>
        <item h="1" x="37"/>
        <item x="8"/>
        <item x="19"/>
        <item t="default"/>
      </items>
    </pivotField>
    <pivotField axis="axisRow" showAll="0">
      <items count="107">
        <item x="67"/>
        <item x="8"/>
        <item x="18"/>
        <item x="79"/>
        <item x="51"/>
        <item x="61"/>
        <item x="39"/>
        <item x="52"/>
        <item x="49"/>
        <item x="97"/>
        <item x="53"/>
        <item x="44"/>
        <item x="7"/>
        <item x="4"/>
        <item x="21"/>
        <item x="63"/>
        <item x="9"/>
        <item x="29"/>
        <item x="91"/>
        <item x="102"/>
        <item x="81"/>
        <item x="70"/>
        <item x="32"/>
        <item x="16"/>
        <item x="77"/>
        <item x="65"/>
        <item x="80"/>
        <item x="59"/>
        <item x="37"/>
        <item x="27"/>
        <item x="83"/>
        <item x="58"/>
        <item x="75"/>
        <item x="50"/>
        <item x="19"/>
        <item x="15"/>
        <item x="43"/>
        <item x="54"/>
        <item x="104"/>
        <item x="103"/>
        <item x="84"/>
        <item x="6"/>
        <item x="10"/>
        <item x="45"/>
        <item x="38"/>
        <item x="36"/>
        <item x="96"/>
        <item x="95"/>
        <item x="94"/>
        <item x="25"/>
        <item x="26"/>
        <item x="24"/>
        <item h="1" x="56"/>
        <item x="55"/>
        <item x="66"/>
        <item x="22"/>
        <item x="78"/>
        <item x="46"/>
        <item x="69"/>
        <item x="13"/>
        <item x="48"/>
        <item x="12"/>
        <item x="34"/>
        <item x="92"/>
        <item x="87"/>
        <item x="88"/>
        <item x="64"/>
        <item x="42"/>
        <item x="89"/>
        <item x="20"/>
        <item x="72"/>
        <item h="1" x="0"/>
        <item x="86"/>
        <item x="76"/>
        <item x="1"/>
        <item x="5"/>
        <item x="85"/>
        <item x="90"/>
        <item x="98"/>
        <item x="41"/>
        <item x="74"/>
        <item x="31"/>
        <item x="23"/>
        <item x="105"/>
        <item x="93"/>
        <item x="30"/>
        <item x="28"/>
        <item x="14"/>
        <item x="2"/>
        <item x="62"/>
        <item x="17"/>
        <item x="57"/>
        <item x="33"/>
        <item x="47"/>
        <item x="60"/>
        <item x="71"/>
        <item x="101"/>
        <item x="99"/>
        <item x="100"/>
        <item x="68"/>
        <item h="1" x="82"/>
        <item x="11"/>
        <item x="40"/>
        <item x="35"/>
        <item x="73"/>
        <item x="3"/>
        <item t="default"/>
      </items>
    </pivotField>
    <pivotField numFmtId="22" showAll="0"/>
    <pivotField numFmtId="22" showAll="0"/>
    <pivotField showAll="0"/>
    <pivotField showAll="0"/>
    <pivotField showAll="0"/>
    <pivotField showAll="0"/>
    <pivotField showAll="0"/>
    <pivotField axis="axisPage" multipleItemSelectionAllowed="1" showAll="0">
      <items count="24">
        <item x="13"/>
        <item h="1" x="3"/>
        <item h="1" x="8"/>
        <item h="1" x="4"/>
        <item h="1" x="6"/>
        <item h="1" x="22"/>
        <item h="1" x="5"/>
        <item h="1" x="11"/>
        <item h="1" x="1"/>
        <item h="1" x="16"/>
        <item h="1" x="15"/>
        <item h="1" x="18"/>
        <item h="1" x="17"/>
        <item h="1" x="9"/>
        <item h="1" x="20"/>
        <item h="1" x="21"/>
        <item h="1" x="7"/>
        <item h="1" x="19"/>
        <item h="1" x="12"/>
        <item h="1" x="14"/>
        <item h="1" x="2"/>
        <item h="1" x="10"/>
        <item x="0"/>
        <item t="default"/>
      </items>
    </pivotField>
    <pivotField showAll="0"/>
    <pivotField showAll="0"/>
    <pivotField numFmtId="3" showAll="0"/>
    <pivotField dataField="1" showAll="0">
      <items count="2055">
        <item x="1984"/>
        <item x="1822"/>
        <item x="444"/>
        <item x="1018"/>
        <item x="695"/>
        <item x="347"/>
        <item x="1281"/>
        <item x="818"/>
        <item x="60"/>
        <item x="1318"/>
        <item x="433"/>
        <item x="1846"/>
        <item x="108"/>
        <item x="142"/>
        <item x="97"/>
        <item x="1284"/>
        <item x="107"/>
        <item x="865"/>
        <item x="978"/>
        <item x="791"/>
        <item x="54"/>
        <item x="1146"/>
        <item x="319"/>
        <item x="1760"/>
        <item x="1371"/>
        <item x="1504"/>
        <item x="1567"/>
        <item x="167"/>
        <item x="1091"/>
        <item x="183"/>
        <item x="1604"/>
        <item x="694"/>
        <item x="1143"/>
        <item x="1325"/>
        <item x="1975"/>
        <item x="1566"/>
        <item x="180"/>
        <item x="1129"/>
        <item x="1380"/>
        <item x="1065"/>
        <item x="1559"/>
        <item x="1303"/>
        <item x="889"/>
        <item x="159"/>
        <item x="1256"/>
        <item x="158"/>
        <item x="1080"/>
        <item x="675"/>
        <item x="152"/>
        <item x="1990"/>
        <item x="1104"/>
        <item x="383"/>
        <item x="165"/>
        <item x="1728"/>
        <item x="1029"/>
        <item x="1045"/>
        <item x="717"/>
        <item x="1372"/>
        <item x="228"/>
        <item x="1044"/>
        <item x="697"/>
        <item x="1346"/>
        <item x="848"/>
        <item x="1150"/>
        <item x="1246"/>
        <item x="1236"/>
        <item x="1212"/>
        <item x="1865"/>
        <item x="88"/>
        <item x="518"/>
        <item x="1027"/>
        <item x="256"/>
        <item x="24"/>
        <item x="205"/>
        <item x="1406"/>
        <item x="1177"/>
        <item x="1548"/>
        <item x="1058"/>
        <item x="1423"/>
        <item x="1289"/>
        <item x="1110"/>
        <item x="1057"/>
        <item x="333"/>
        <item x="255"/>
        <item x="824"/>
        <item x="211"/>
        <item x="276"/>
        <item x="1621"/>
        <item x="1492"/>
        <item x="1323"/>
        <item x="10"/>
        <item x="1275"/>
        <item x="1448"/>
        <item x="188"/>
        <item x="671"/>
        <item x="1729"/>
        <item x="1073"/>
        <item x="1381"/>
        <item x="1518"/>
        <item x="336"/>
        <item x="1041"/>
        <item x="1076"/>
        <item x="1955"/>
        <item x="226"/>
        <item x="1917"/>
        <item x="702"/>
        <item x="434"/>
        <item x="1147"/>
        <item x="67"/>
        <item x="2033"/>
        <item x="1311"/>
        <item x="1960"/>
        <item x="452"/>
        <item x="977"/>
        <item x="1716"/>
        <item x="1430"/>
        <item x="884"/>
        <item x="120"/>
        <item x="672"/>
        <item x="313"/>
        <item x="1387"/>
        <item x="883"/>
        <item x="1540"/>
        <item x="1148"/>
        <item x="849"/>
        <item x="1403"/>
        <item x="41"/>
        <item x="1727"/>
        <item x="539"/>
        <item x="1677"/>
        <item x="206"/>
        <item x="373"/>
        <item x="1165"/>
        <item x="1316"/>
        <item x="1357"/>
        <item x="930"/>
        <item x="2035"/>
        <item x="81"/>
        <item x="14"/>
        <item x="1184"/>
        <item x="782"/>
        <item x="963"/>
        <item x="713"/>
        <item x="1326"/>
        <item x="1433"/>
        <item x="1420"/>
        <item x="1733"/>
        <item x="696"/>
        <item x="250"/>
        <item x="617"/>
        <item x="890"/>
        <item x="1294"/>
        <item x="359"/>
        <item x="1338"/>
        <item x="335"/>
        <item x="1200"/>
        <item x="631"/>
        <item x="1612"/>
        <item x="653"/>
        <item x="1467"/>
        <item x="1164"/>
        <item x="118"/>
        <item x="557"/>
        <item x="71"/>
        <item x="2046"/>
        <item x="794"/>
        <item x="279"/>
        <item x="638"/>
        <item x="1089"/>
        <item x="1340"/>
        <item x="1349"/>
        <item x="1051"/>
        <item x="1939"/>
        <item x="1501"/>
        <item x="690"/>
        <item x="798"/>
        <item x="850"/>
        <item x="395"/>
        <item x="1976"/>
        <item x="1491"/>
        <item x="1892"/>
        <item x="119"/>
        <item x="773"/>
        <item x="1327"/>
        <item x="1339"/>
        <item x="768"/>
        <item x="1874"/>
        <item x="1706"/>
        <item x="1948"/>
        <item x="1805"/>
        <item x="867"/>
        <item x="1050"/>
        <item x="704"/>
        <item x="588"/>
        <item x="923"/>
        <item x="1475"/>
        <item x="1298"/>
        <item x="1402"/>
        <item x="855"/>
        <item x="289"/>
        <item x="427"/>
        <item x="1137"/>
        <item x="139"/>
        <item x="764"/>
        <item x="1408"/>
        <item x="1961"/>
        <item x="409"/>
        <item x="1762"/>
        <item x="354"/>
        <item x="69"/>
        <item x="35"/>
        <item x="1795"/>
        <item x="1622"/>
        <item x="658"/>
        <item x="967"/>
        <item x="1399"/>
        <item x="1079"/>
        <item x="880"/>
        <item x="913"/>
        <item x="74"/>
        <item x="1898"/>
        <item x="1602"/>
        <item x="1162"/>
        <item x="580"/>
        <item x="749"/>
        <item x="1407"/>
        <item x="79"/>
        <item x="435"/>
        <item x="1474"/>
        <item x="1237"/>
        <item x="134"/>
        <item x="236"/>
        <item x="1623"/>
        <item x="1105"/>
        <item x="343"/>
        <item x="630"/>
        <item x="1871"/>
        <item x="960"/>
        <item x="2038"/>
        <item x="776"/>
        <item x="1554"/>
        <item x="1362"/>
        <item x="535"/>
        <item x="948"/>
        <item x="68"/>
        <item x="1365"/>
        <item x="1156"/>
        <item x="1264"/>
        <item x="596"/>
        <item x="822"/>
        <item x="1938"/>
        <item x="1107"/>
        <item x="1090"/>
        <item x="1720"/>
        <item x="2047"/>
        <item x="141"/>
        <item x="541"/>
        <item x="828"/>
        <item x="308"/>
        <item x="959"/>
        <item x="1664"/>
        <item x="2051"/>
        <item x="643"/>
        <item x="512"/>
        <item x="140"/>
        <item x="1259"/>
        <item x="949"/>
        <item x="1347"/>
        <item x="351"/>
        <item x="495"/>
        <item x="826"/>
        <item x="1746"/>
        <item x="445"/>
        <item x="544"/>
        <item x="1703"/>
        <item x="193"/>
        <item x="330"/>
        <item x="227"/>
        <item x="254"/>
        <item x="418"/>
        <item x="2050"/>
        <item x="1424"/>
        <item x="179"/>
        <item x="532"/>
        <item x="273"/>
        <item x="1928"/>
        <item x="1761"/>
        <item x="1815"/>
        <item x="1525"/>
        <item x="262"/>
        <item x="494"/>
        <item x="1386"/>
        <item x="601"/>
        <item x="1066"/>
        <item x="1791"/>
        <item x="1799"/>
        <item x="705"/>
        <item x="1635"/>
        <item x="1312"/>
        <item x="1359"/>
        <item x="1118"/>
        <item x="1630"/>
        <item x="820"/>
        <item x="1946"/>
        <item x="1852"/>
        <item x="862"/>
        <item x="263"/>
        <item x="1317"/>
        <item x="786"/>
        <item x="1157"/>
        <item x="1965"/>
        <item x="1698"/>
        <item x="1389"/>
        <item x="907"/>
        <item x="1011"/>
        <item x="238"/>
        <item x="1951"/>
        <item x="316"/>
        <item x="1206"/>
        <item x="1880"/>
        <item x="1824"/>
        <item x="1876"/>
        <item x="885"/>
        <item x="1998"/>
        <item x="751"/>
        <item x="356"/>
        <item x="242"/>
        <item x="2008"/>
        <item x="294"/>
        <item x="1841"/>
        <item x="522"/>
        <item x="735"/>
        <item x="579"/>
        <item x="221"/>
        <item x="792"/>
        <item x="311"/>
        <item x="278"/>
        <item x="265"/>
        <item x="915"/>
        <item x="797"/>
        <item x="91"/>
        <item x="1083"/>
        <item x="58"/>
        <item x="154"/>
        <item x="531"/>
        <item x="1140"/>
        <item x="233"/>
        <item x="692"/>
        <item x="307"/>
        <item x="908"/>
        <item x="137"/>
        <item x="306"/>
        <item x="1521"/>
        <item x="56"/>
        <item x="2049"/>
        <item x="1322"/>
        <item x="1967"/>
        <item x="815"/>
        <item x="460"/>
        <item x="209"/>
        <item x="2045"/>
        <item x="2048"/>
        <item x="647"/>
        <item x="1817"/>
        <item x="1182"/>
        <item x="309"/>
        <item x="290"/>
        <item x="836"/>
        <item x="219"/>
        <item x="972"/>
        <item x="291"/>
        <item x="868"/>
        <item x="1665"/>
        <item x="360"/>
        <item x="637"/>
        <item x="547"/>
        <item x="2027"/>
        <item x="252"/>
        <item x="774"/>
        <item x="1069"/>
        <item x="162"/>
        <item x="1055"/>
        <item x="846"/>
        <item x="113"/>
        <item x="132"/>
        <item x="87"/>
        <item x="1620"/>
        <item x="2005"/>
        <item x="1631"/>
        <item x="1160"/>
        <item x="329"/>
        <item x="419"/>
        <item x="207"/>
        <item x="493"/>
        <item x="628"/>
        <item x="1210"/>
        <item x="2001"/>
        <item x="799"/>
        <item x="2002"/>
        <item x="916"/>
        <item x="1645"/>
        <item x="161"/>
        <item x="772"/>
        <item x="1251"/>
        <item x="1933"/>
        <item x="521"/>
        <item x="1792"/>
        <item x="777"/>
        <item x="1363"/>
        <item x="1654"/>
        <item x="2025"/>
        <item x="315"/>
        <item x="92"/>
        <item x="1354"/>
        <item x="1242"/>
        <item x="2007"/>
        <item x="1594"/>
        <item x="223"/>
        <item x="131"/>
        <item x="385"/>
        <item x="1847"/>
        <item x="1464"/>
        <item x="1634"/>
        <item x="787"/>
        <item x="57"/>
        <item x="197"/>
        <item x="1234"/>
        <item x="18"/>
        <item x="935"/>
        <item x="1233"/>
        <item x="1850"/>
        <item x="540"/>
        <item x="1190"/>
        <item x="249"/>
        <item x="1304"/>
        <item x="1139"/>
        <item x="1483"/>
        <item x="348"/>
        <item x="2043"/>
        <item x="1385"/>
        <item x="1438"/>
        <item x="1064"/>
        <item x="844"/>
        <item x="465"/>
        <item x="779"/>
        <item x="1689"/>
        <item x="1932"/>
        <item x="809"/>
        <item x="217"/>
        <item x="1953"/>
        <item x="46"/>
        <item x="813"/>
        <item x="64"/>
        <item x="43"/>
        <item x="985"/>
        <item x="1032"/>
        <item x="974"/>
        <item x="397"/>
        <item x="1662"/>
        <item x="25"/>
        <item x="1020"/>
        <item x="286"/>
        <item x="109"/>
        <item x="1816"/>
        <item x="116"/>
        <item x="1283"/>
        <item x="1794"/>
        <item x="882"/>
        <item x="375"/>
        <item x="497"/>
        <item x="2042"/>
        <item x="940"/>
        <item x="549"/>
        <item x="1954"/>
        <item x="1393"/>
        <item x="32"/>
        <item x="1257"/>
        <item x="1299"/>
        <item x="1766"/>
        <item x="685"/>
        <item x="1180"/>
        <item x="1813"/>
        <item x="135"/>
        <item x="1997"/>
        <item x="2052"/>
        <item x="1742"/>
        <item x="150"/>
        <item x="456"/>
        <item x="634"/>
        <item x="1142"/>
        <item x="160"/>
        <item x="1271"/>
        <item x="742"/>
        <item x="1617"/>
        <item x="230"/>
        <item x="133"/>
        <item x="415"/>
        <item x="51"/>
        <item x="1122"/>
        <item x="946"/>
        <item x="564"/>
        <item x="562"/>
        <item x="301"/>
        <item x="1772"/>
        <item x="22"/>
        <item x="7"/>
        <item x="1092"/>
        <item x="1270"/>
        <item x="374"/>
        <item x="1863"/>
        <item x="554"/>
        <item x="543"/>
        <item x="1405"/>
        <item x="201"/>
        <item x="2023"/>
        <item x="1508"/>
        <item x="130"/>
        <item x="143"/>
        <item x="1996"/>
        <item x="1248"/>
        <item x="1120"/>
        <item x="1851"/>
        <item x="1781"/>
        <item x="553"/>
        <item x="1245"/>
        <item x="224"/>
        <item x="814"/>
        <item x="342"/>
        <item x="1392"/>
        <item x="317"/>
        <item x="459"/>
        <item x="370"/>
        <item x="1428"/>
        <item x="31"/>
        <item x="247"/>
        <item x="1755"/>
        <item x="1929"/>
        <item x="816"/>
        <item x="63"/>
        <item x="998"/>
        <item x="82"/>
        <item x="491"/>
        <item x="136"/>
        <item x="2029"/>
        <item x="1324"/>
        <item x="1026"/>
        <item x="272"/>
        <item x="156"/>
        <item x="1740"/>
        <item x="213"/>
        <item x="1757"/>
        <item x="1170"/>
        <item x="570"/>
        <item x="1445"/>
        <item x="1672"/>
        <item x="2000"/>
        <item x="1507"/>
        <item x="386"/>
        <item x="1754"/>
        <item x="1060"/>
        <item x="1858"/>
        <item x="693"/>
        <item x="778"/>
        <item x="1071"/>
        <item x="1506"/>
        <item x="1267"/>
        <item x="892"/>
        <item x="170"/>
        <item x="1166"/>
        <item x="897"/>
        <item x="1213"/>
        <item x="1714"/>
        <item x="129"/>
        <item x="2009"/>
        <item x="449"/>
        <item x="448"/>
        <item x="13"/>
        <item x="318"/>
        <item x="1048"/>
        <item x="1651"/>
        <item x="76"/>
        <item x="1185"/>
        <item x="1455"/>
        <item x="20"/>
        <item x="390"/>
        <item x="1637"/>
        <item x="1737"/>
        <item x="1606"/>
        <item x="487"/>
        <item x="1572"/>
        <item x="1145"/>
        <item x="781"/>
        <item x="1096"/>
        <item x="682"/>
        <item x="1097"/>
        <item x="486"/>
        <item x="478"/>
        <item x="1555"/>
        <item x="1835"/>
        <item x="513"/>
        <item x="1866"/>
        <item x="1224"/>
        <item x="1095"/>
        <item x="1334"/>
        <item x="759"/>
        <item x="688"/>
        <item x="337"/>
        <item x="1205"/>
        <item x="111"/>
        <item x="1531"/>
        <item x="482"/>
        <item x="856"/>
        <item x="1831"/>
        <item x="2032"/>
        <item x="1544"/>
        <item x="378"/>
        <item x="756"/>
        <item x="1398"/>
        <item x="1582"/>
        <item x="1587"/>
        <item x="1305"/>
        <item x="1640"/>
        <item x="829"/>
        <item x="1115"/>
        <item x="771"/>
        <item x="1873"/>
        <item x="241"/>
        <item x="1429"/>
        <item x="939"/>
        <item x="703"/>
        <item x="1641"/>
        <item x="1989"/>
        <item x="1972"/>
        <item x="1043"/>
        <item x="1217"/>
        <item x="1375"/>
        <item x="1314"/>
        <item x="1223"/>
        <item x="1543"/>
        <item x="33"/>
        <item x="546"/>
        <item x="1854"/>
        <item x="244"/>
        <item x="1884"/>
        <item x="871"/>
        <item x="1759"/>
        <item x="288"/>
        <item x="1005"/>
        <item x="124"/>
        <item x="1605"/>
        <item x="1546"/>
        <item x="1930"/>
        <item x="52"/>
        <item x="1586"/>
        <item x="973"/>
        <item x="362"/>
        <item x="398"/>
        <item x="606"/>
        <item x="1328"/>
        <item x="1893"/>
        <item x="1836"/>
        <item x="1585"/>
        <item x="728"/>
        <item x="1243"/>
        <item x="873"/>
        <item x="1855"/>
        <item x="592"/>
        <item x="1226"/>
        <item x="260"/>
        <item x="1358"/>
        <item x="1235"/>
        <item x="1269"/>
        <item x="498"/>
        <item x="668"/>
        <item x="1569"/>
        <item x="215"/>
        <item x="1302"/>
        <item x="1114"/>
        <item x="59"/>
        <item x="1369"/>
        <item x="839"/>
        <item x="447"/>
        <item x="1332"/>
        <item x="110"/>
        <item x="84"/>
        <item x="1036"/>
        <item x="102"/>
        <item x="1412"/>
        <item x="29"/>
        <item x="80"/>
        <item x="1883"/>
        <item x="1550"/>
        <item x="302"/>
        <item x="833"/>
        <item x="1459"/>
        <item x="203"/>
        <item x="1136"/>
        <item x="632"/>
        <item x="334"/>
        <item x="2028"/>
        <item x="1809"/>
        <item x="366"/>
        <item x="243"/>
        <item x="1088"/>
        <item x="485"/>
        <item x="661"/>
        <item x="1176"/>
        <item x="1221"/>
        <item x="338"/>
        <item x="1514"/>
        <item x="49"/>
        <item x="854"/>
        <item x="1487"/>
        <item x="1957"/>
        <item x="73"/>
        <item x="790"/>
        <item x="965"/>
        <item x="384"/>
        <item x="1828"/>
        <item x="1300"/>
        <item x="910"/>
        <item x="1826"/>
        <item x="62"/>
        <item x="1252"/>
        <item x="422"/>
        <item x="1101"/>
        <item x="1840"/>
        <item x="1309"/>
        <item x="461"/>
        <item x="613"/>
        <item x="912"/>
        <item x="537"/>
        <item x="105"/>
        <item x="1384"/>
        <item x="823"/>
        <item x="900"/>
        <item x="1078"/>
        <item x="1937"/>
        <item x="1616"/>
        <item x="1052"/>
        <item x="1532"/>
        <item x="357"/>
        <item x="1849"/>
        <item x="1178"/>
        <item x="951"/>
        <item x="1021"/>
        <item x="1869"/>
        <item x="1896"/>
        <item x="1099"/>
        <item x="706"/>
        <item x="1516"/>
        <item x="429"/>
        <item x="1014"/>
        <item x="153"/>
        <item x="1905"/>
        <item x="1038"/>
        <item x="1031"/>
        <item x="1502"/>
        <item x="572"/>
        <item x="1573"/>
        <item x="220"/>
        <item x="1086"/>
        <item x="27"/>
        <item x="979"/>
        <item x="1155"/>
        <item x="1141"/>
        <item x="36"/>
        <item x="1793"/>
        <item x="573"/>
        <item x="1062"/>
        <item x="235"/>
        <item x="817"/>
        <item x="775"/>
        <item x="1693"/>
        <item x="1812"/>
        <item x="1465"/>
        <item x="598"/>
        <item x="652"/>
        <item x="1843"/>
        <item x="1094"/>
        <item x="926"/>
        <item x="1921"/>
        <item x="558"/>
        <item x="138"/>
        <item x="1827"/>
        <item x="1282"/>
        <item x="1067"/>
        <item x="739"/>
        <item x="1784"/>
        <item x="780"/>
        <item x="1722"/>
        <item x="1173"/>
        <item x="394"/>
        <item x="1609"/>
        <item x="1466"/>
        <item x="172"/>
        <item x="1926"/>
        <item x="2019"/>
        <item x="77"/>
        <item x="2030"/>
        <item x="192"/>
        <item x="432"/>
        <item x="732"/>
        <item x="552"/>
        <item x="1684"/>
        <item x="1529"/>
        <item x="701"/>
        <item x="1702"/>
        <item x="1825"/>
        <item x="364"/>
        <item x="195"/>
        <item x="1942"/>
        <item x="1771"/>
        <item x="941"/>
        <item x="578"/>
        <item x="1611"/>
        <item x="810"/>
        <item x="28"/>
        <item x="1482"/>
        <item x="1798"/>
        <item x="983"/>
        <item x="1549"/>
        <item x="93"/>
        <item x="1439"/>
        <item x="2013"/>
        <item x="2017"/>
        <item x="1904"/>
        <item x="1489"/>
        <item x="1821"/>
        <item x="117"/>
        <item x="1382"/>
        <item x="269"/>
        <item x="403"/>
        <item x="1383"/>
        <item x="1119"/>
        <item x="1250"/>
        <item x="1431"/>
        <item x="1711"/>
        <item x="567"/>
        <item x="268"/>
        <item x="1255"/>
        <item x="1941"/>
        <item x="451"/>
        <item x="763"/>
        <item x="216"/>
        <item x="1098"/>
        <item x="1818"/>
        <item x="1306"/>
        <item x="425"/>
        <item x="1517"/>
        <item x="166"/>
        <item x="1133"/>
        <item x="89"/>
        <item x="1522"/>
        <item x="391"/>
        <item x="1721"/>
        <item x="274"/>
        <item x="1415"/>
        <item x="1614"/>
        <item x="1331"/>
        <item x="737"/>
        <item x="1878"/>
        <item x="831"/>
        <item x="1833"/>
        <item x="1906"/>
        <item x="528"/>
        <item x="569"/>
        <item x="1925"/>
        <item x="1337"/>
        <item x="1985"/>
        <item x="1626"/>
        <item x="1783"/>
        <item x="1175"/>
        <item x="1732"/>
        <item x="501"/>
        <item x="529"/>
        <item x="463"/>
        <item x="1713"/>
        <item x="1301"/>
        <item x="1845"/>
        <item x="997"/>
        <item x="911"/>
        <item x="292"/>
        <item x="1753"/>
        <item x="904"/>
        <item x="2044"/>
        <item x="984"/>
        <item x="1344"/>
        <item x="745"/>
        <item x="1658"/>
        <item x="1647"/>
        <item x="1068"/>
        <item x="1013"/>
        <item x="1842"/>
        <item x="146"/>
        <item x="1844"/>
        <item x="1126"/>
        <item x="1777"/>
        <item x="1564"/>
        <item x="1161"/>
        <item x="649"/>
        <item x="4"/>
        <item x="1330"/>
        <item x="1373"/>
        <item x="886"/>
        <item x="70"/>
        <item x="258"/>
        <item x="155"/>
        <item x="502"/>
        <item x="681"/>
        <item x="404"/>
        <item x="78"/>
        <item x="421"/>
        <item x="1949"/>
        <item x="860"/>
        <item x="481"/>
        <item x="259"/>
        <item x="1329"/>
        <item x="1128"/>
        <item x="863"/>
        <item x="1705"/>
        <item x="1194"/>
        <item x="1973"/>
        <item x="620"/>
        <item x="1650"/>
        <item x="39"/>
        <item x="989"/>
        <item x="328"/>
        <item x="441"/>
        <item x="0"/>
        <item x="1070"/>
        <item x="484"/>
        <item x="1370"/>
        <item x="115"/>
        <item x="1513"/>
        <item x="1366"/>
        <item x="1773"/>
        <item x="245"/>
        <item x="298"/>
        <item x="1743"/>
        <item x="642"/>
        <item x="1016"/>
        <item x="1853"/>
        <item x="568"/>
        <item x="922"/>
        <item x="1696"/>
        <item x="2014"/>
        <item x="877"/>
        <item x="1639"/>
        <item x="1116"/>
        <item x="1397"/>
        <item x="75"/>
        <item x="968"/>
        <item x="428"/>
        <item x="1745"/>
        <item x="1151"/>
        <item x="1913"/>
        <item x="413"/>
        <item x="869"/>
        <item x="1063"/>
        <item x="845"/>
        <item x="582"/>
        <item x="210"/>
        <item x="1342"/>
        <item x="866"/>
        <item x="604"/>
        <item x="952"/>
        <item x="1970"/>
        <item x="556"/>
        <item x="1377"/>
        <item x="145"/>
        <item x="340"/>
        <item x="510"/>
        <item x="1203"/>
        <item x="1789"/>
        <item x="947"/>
        <item x="700"/>
        <item x="1785"/>
        <item x="1765"/>
        <item x="622"/>
        <item x="246"/>
        <item x="950"/>
        <item x="1350"/>
        <item x="1183"/>
        <item x="1579"/>
        <item x="1987"/>
        <item x="719"/>
        <item x="1801"/>
        <item x="173"/>
        <item x="1422"/>
        <item x="1209"/>
        <item x="1900"/>
        <item x="314"/>
        <item x="1748"/>
        <item x="355"/>
        <item x="198"/>
        <item x="1266"/>
        <item x="1934"/>
        <item x="1719"/>
        <item x="1345"/>
        <item x="730"/>
        <item x="1669"/>
        <item x="812"/>
        <item x="970"/>
        <item x="1453"/>
        <item x="114"/>
        <item x="807"/>
        <item x="1476"/>
        <item x="714"/>
        <item x="1887"/>
        <item x="534"/>
        <item x="1103"/>
        <item x="712"/>
        <item x="2016"/>
        <item x="1890"/>
        <item x="1956"/>
        <item x="1017"/>
        <item x="805"/>
        <item x="1571"/>
        <item x="838"/>
        <item x="257"/>
        <item x="803"/>
        <item x="2031"/>
        <item x="1496"/>
        <item x="371"/>
        <item x="1024"/>
        <item x="212"/>
        <item x="1227"/>
        <item x="872"/>
        <item x="322"/>
        <item x="673"/>
        <item x="466"/>
        <item x="1666"/>
        <item x="874"/>
        <item x="615"/>
        <item x="1857"/>
        <item x="686"/>
        <item x="784"/>
        <item x="1768"/>
        <item x="917"/>
        <item x="966"/>
        <item x="670"/>
        <item x="687"/>
        <item x="896"/>
        <item x="1230"/>
        <item x="811"/>
        <item x="1343"/>
        <item x="1451"/>
        <item x="1421"/>
        <item x="971"/>
        <item x="1576"/>
        <item x="1810"/>
        <item x="936"/>
        <item x="538"/>
        <item x="1037"/>
        <item x="1608"/>
        <item x="168"/>
        <item x="1691"/>
        <item x="44"/>
        <item x="1574"/>
        <item x="1197"/>
        <item x="1388"/>
        <item x="1447"/>
        <item x="1902"/>
        <item x="189"/>
        <item x="746"/>
        <item x="2024"/>
        <item x="656"/>
        <item x="144"/>
        <item x="995"/>
        <item x="2021"/>
        <item x="1710"/>
        <item x="1575"/>
        <item x="1171"/>
        <item x="1188"/>
        <item x="345"/>
        <item x="1040"/>
        <item x="957"/>
        <item x="1458"/>
        <item x="585"/>
        <item x="106"/>
        <item x="1788"/>
        <item x="1290"/>
        <item x="1940"/>
        <item x="1593"/>
        <item x="718"/>
        <item x="1390"/>
        <item x="891"/>
        <item x="929"/>
        <item x="1968"/>
        <item x="607"/>
        <item x="6"/>
        <item x="1261"/>
        <item x="47"/>
        <item x="1268"/>
        <item x="1419"/>
        <item x="720"/>
        <item x="417"/>
        <item x="587"/>
        <item x="1310"/>
        <item x="981"/>
        <item x="1590"/>
        <item x="621"/>
        <item x="1739"/>
        <item x="506"/>
        <item x="1577"/>
        <item x="282"/>
        <item x="326"/>
        <item x="1969"/>
        <item x="194"/>
        <item x="994"/>
        <item x="2041"/>
        <item x="1580"/>
        <item x="1859"/>
        <item x="898"/>
        <item x="2006"/>
        <item x="2015"/>
        <item x="11"/>
        <item x="1981"/>
        <item x="1541"/>
        <item x="1494"/>
        <item x="1265"/>
        <item x="1158"/>
        <item x="956"/>
        <item x="1400"/>
        <item x="934"/>
        <item x="1292"/>
        <item x="1879"/>
        <item x="1333"/>
        <item x="765"/>
        <item x="1003"/>
        <item x="715"/>
        <item x="1751"/>
        <item x="614"/>
        <item x="2037"/>
        <item x="796"/>
        <item x="389"/>
        <item x="196"/>
        <item x="1814"/>
        <item x="1699"/>
        <item x="1413"/>
        <item x="1477"/>
        <item x="1152"/>
        <item x="1979"/>
        <item x="595"/>
        <item x="509"/>
        <item x="392"/>
        <item x="191"/>
        <item x="1936"/>
        <item x="464"/>
        <item x="190"/>
        <item x="679"/>
        <item x="34"/>
        <item x="1790"/>
        <item x="800"/>
        <item x="12"/>
        <item x="1834"/>
        <item x="1444"/>
        <item x="748"/>
        <item x="1511"/>
        <item x="1202"/>
        <item x="424"/>
        <item x="767"/>
        <item x="1923"/>
        <item x="407"/>
        <item x="1364"/>
        <item x="1411"/>
        <item x="1903"/>
        <item x="1006"/>
        <item x="664"/>
        <item x="1260"/>
        <item x="1980"/>
        <item x="1561"/>
        <item x="66"/>
        <item x="1910"/>
        <item x="1379"/>
        <item x="992"/>
        <item x="1671"/>
        <item x="1943"/>
        <item x="470"/>
        <item x="1796"/>
        <item x="439"/>
        <item x="454"/>
        <item x="734"/>
        <item x="583"/>
        <item x="1667"/>
        <item x="499"/>
        <item x="1627"/>
        <item x="377"/>
        <item x="1315"/>
        <item x="1456"/>
        <item x="527"/>
        <item x="1802"/>
        <item x="1254"/>
        <item x="123"/>
        <item x="754"/>
        <item x="1697"/>
        <item x="507"/>
        <item x="1750"/>
        <item x="1629"/>
        <item x="1106"/>
        <item x="1681"/>
        <item x="1112"/>
        <item x="42"/>
        <item x="1450"/>
        <item x="2026"/>
        <item x="185"/>
        <item x="1499"/>
        <item x="240"/>
        <item x="991"/>
        <item x="667"/>
        <item x="533"/>
        <item x="442"/>
        <item x="832"/>
        <item x="1694"/>
        <item x="1931"/>
        <item x="785"/>
        <item x="1416"/>
        <item x="990"/>
        <item x="358"/>
        <item x="574"/>
        <item x="932"/>
        <item x="895"/>
        <item x="1971"/>
        <item x="1747"/>
        <item x="536"/>
        <item x="1077"/>
        <item x="603"/>
        <item x="1530"/>
        <item x="1607"/>
        <item x="1649"/>
        <item x="426"/>
        <item x="1222"/>
        <item x="1498"/>
        <item x="654"/>
        <item x="716"/>
        <item x="593"/>
        <item x="157"/>
        <item x="208"/>
        <item x="1901"/>
        <item x="1891"/>
        <item x="1588"/>
        <item x="324"/>
        <item x="875"/>
        <item x="1557"/>
        <item x="1262"/>
        <item x="1978"/>
        <item x="1462"/>
        <item x="733"/>
        <item x="164"/>
        <item x="1432"/>
        <item x="125"/>
        <item x="1319"/>
        <item x="762"/>
        <item x="376"/>
        <item x="1988"/>
        <item x="300"/>
        <item x="332"/>
        <item x="1730"/>
        <item x="758"/>
        <item x="1108"/>
        <item x="559"/>
        <item x="2018"/>
        <item x="1800"/>
        <item x="1776"/>
        <item x="1009"/>
        <item x="1690"/>
        <item x="406"/>
        <item x="1632"/>
        <item x="576"/>
        <item x="840"/>
        <item x="1808"/>
        <item x="1563"/>
        <item x="597"/>
        <item x="1708"/>
        <item x="650"/>
        <item x="1033"/>
        <item x="1135"/>
        <item x="1889"/>
        <item x="1472"/>
        <item x="503"/>
        <item x="9"/>
        <item x="623"/>
        <item x="857"/>
        <item x="683"/>
        <item x="627"/>
        <item x="1198"/>
        <item x="1680"/>
        <item x="750"/>
        <item x="659"/>
        <item x="1763"/>
        <item x="488"/>
        <item x="1196"/>
        <item x="1132"/>
        <item x="1725"/>
        <item x="1911"/>
        <item x="1542"/>
        <item x="525"/>
        <item x="1446"/>
        <item x="1280"/>
        <item x="1830"/>
        <item x="2003"/>
        <item x="339"/>
        <item x="186"/>
        <item x="933"/>
        <item x="496"/>
        <item x="320"/>
        <item x="436"/>
        <item x="827"/>
        <item x="200"/>
        <item x="698"/>
        <item x="699"/>
        <item x="657"/>
        <item x="1715"/>
        <item x="171"/>
        <item x="648"/>
        <item x="468"/>
        <item x="629"/>
        <item x="1682"/>
        <item x="612"/>
        <item x="1537"/>
        <item x="684"/>
        <item x="270"/>
        <item x="423"/>
        <item x="1138"/>
        <item x="616"/>
        <item x="1962"/>
        <item x="477"/>
        <item x="98"/>
        <item x="1856"/>
        <item x="893"/>
        <item x="894"/>
        <item x="925"/>
        <item x="766"/>
        <item x="646"/>
        <item x="899"/>
        <item x="609"/>
        <item x="980"/>
        <item x="586"/>
        <item x="600"/>
        <item x="296"/>
        <item x="1320"/>
        <item x="128"/>
        <item x="1125"/>
        <item x="1053"/>
        <item x="402"/>
        <item x="382"/>
        <item x="1087"/>
        <item x="202"/>
        <item x="870"/>
        <item x="561"/>
        <item x="591"/>
        <item x="1527"/>
        <item x="635"/>
        <item x="325"/>
        <item x="1186"/>
        <item x="736"/>
        <item x="1644"/>
        <item x="1042"/>
        <item x="914"/>
        <item x="1495"/>
        <item x="1082"/>
        <item x="722"/>
        <item x="457"/>
        <item x="584"/>
        <item x="987"/>
        <item x="416"/>
        <item x="1241"/>
        <item x="1615"/>
        <item x="473"/>
        <item x="1470"/>
        <item x="788"/>
        <item x="1803"/>
        <item x="1774"/>
        <item x="1811"/>
        <item x="2034"/>
        <item x="674"/>
        <item x="264"/>
        <item x="1486"/>
        <item x="231"/>
        <item x="1545"/>
        <item x="975"/>
        <item x="802"/>
        <item x="1394"/>
        <item x="1463"/>
        <item x="1253"/>
        <item x="199"/>
        <item x="1425"/>
        <item x="1219"/>
        <item x="266"/>
        <item x="1179"/>
        <item x="724"/>
        <item x="1360"/>
        <item x="937"/>
        <item x="50"/>
        <item x="480"/>
        <item x="1074"/>
        <item x="321"/>
        <item x="830"/>
        <item x="19"/>
        <item x="1618"/>
        <item x="1868"/>
        <item x="969"/>
        <item x="399"/>
        <item x="876"/>
        <item x="1735"/>
        <item x="1679"/>
        <item x="1216"/>
        <item x="1991"/>
        <item x="1232"/>
        <item x="305"/>
        <item x="443"/>
        <item x="738"/>
        <item x="1374"/>
        <item x="619"/>
        <item x="851"/>
        <item x="1668"/>
        <item x="1598"/>
        <item x="1877"/>
        <item x="853"/>
        <item x="789"/>
        <item x="127"/>
        <item x="175"/>
        <item x="801"/>
        <item x="996"/>
        <item x="1004"/>
        <item x="1558"/>
        <item x="90"/>
        <item x="1426"/>
        <item x="1172"/>
        <item x="420"/>
        <item x="1123"/>
        <item x="149"/>
        <item x="962"/>
        <item x="1193"/>
        <item x="921"/>
        <item x="1584"/>
        <item x="1907"/>
        <item x="1231"/>
        <item x="1624"/>
        <item x="237"/>
        <item x="1963"/>
        <item x="1287"/>
        <item x="1218"/>
        <item x="414"/>
        <item x="101"/>
        <item x="680"/>
        <item x="608"/>
        <item x="729"/>
        <item x="367"/>
        <item x="1049"/>
        <item x="1059"/>
        <item x="1273"/>
        <item x="38"/>
        <item x="1692"/>
        <item x="618"/>
        <item x="410"/>
        <item x="147"/>
        <item x="103"/>
        <item x="1560"/>
        <item x="1109"/>
        <item x="1449"/>
        <item x="1500"/>
        <item x="1674"/>
        <item x="1912"/>
        <item x="678"/>
        <item x="438"/>
        <item x="295"/>
        <item x="121"/>
        <item x="655"/>
        <item x="2053"/>
        <item x="834"/>
        <item x="1718"/>
        <item x="1481"/>
        <item x="1503"/>
        <item x="1908"/>
        <item x="1686"/>
        <item x="176"/>
        <item x="453"/>
        <item x="96"/>
        <item x="178"/>
        <item x="45"/>
        <item x="299"/>
        <item x="744"/>
        <item x="1568"/>
        <item x="331"/>
        <item x="819"/>
        <item x="411"/>
        <item x="548"/>
        <item x="1867"/>
        <item x="747"/>
        <item x="1603"/>
        <item x="986"/>
        <item x="602"/>
        <item x="400"/>
        <item x="530"/>
        <item x="17"/>
        <item x="1652"/>
        <item x="1538"/>
        <item x="1734"/>
        <item x="575"/>
        <item x="479"/>
        <item x="1436"/>
        <item x="204"/>
        <item x="1701"/>
        <item x="954"/>
        <item x="589"/>
        <item x="1804"/>
        <item x="760"/>
        <item x="2039"/>
        <item x="1277"/>
        <item x="1924"/>
        <item x="563"/>
        <item x="931"/>
        <item x="2011"/>
        <item x="725"/>
        <item x="1553"/>
        <item x="511"/>
        <item x="1736"/>
        <item x="689"/>
        <item x="1479"/>
        <item x="500"/>
        <item x="1414"/>
        <item x="1944"/>
        <item x="524"/>
        <item x="344"/>
        <item x="1829"/>
        <item x="1636"/>
        <item x="1505"/>
        <item x="942"/>
        <item x="1249"/>
        <item x="1726"/>
        <item x="1144"/>
        <item x="644"/>
        <item x="1723"/>
        <item x="1741"/>
        <item x="1914"/>
        <item x="1935"/>
        <item x="350"/>
        <item x="651"/>
        <item x="1480"/>
        <item x="476"/>
        <item x="1181"/>
        <item x="708"/>
        <item x="1131"/>
        <item x="1992"/>
        <item x="293"/>
        <item x="1111"/>
        <item x="1897"/>
        <item x="1643"/>
        <item x="1081"/>
        <item x="430"/>
        <item x="1919"/>
        <item x="555"/>
        <item x="283"/>
        <item x="1552"/>
        <item x="783"/>
        <item x="1313"/>
        <item x="99"/>
        <item x="1199"/>
        <item x="26"/>
        <item x="1583"/>
        <item x="1731"/>
        <item x="372"/>
        <item x="1023"/>
        <item x="474"/>
        <item x="23"/>
        <item x="1916"/>
        <item x="1288"/>
        <item x="1214"/>
        <item x="1007"/>
        <item x="1239"/>
        <item x="458"/>
        <item x="1875"/>
        <item x="1832"/>
        <item x="1999"/>
        <item x="1378"/>
        <item x="1881"/>
        <item x="346"/>
        <item x="2036"/>
        <item x="40"/>
        <item x="526"/>
        <item x="472"/>
        <item x="1775"/>
        <item x="1595"/>
        <item x="1524"/>
        <item x="1084"/>
        <item x="353"/>
        <item x="1409"/>
        <item x="1418"/>
        <item x="1646"/>
        <item x="387"/>
        <item x="1056"/>
        <item x="1780"/>
        <item x="633"/>
        <item x="581"/>
        <item x="662"/>
        <item x="858"/>
        <item x="1352"/>
        <item x="225"/>
        <item x="599"/>
        <item x="379"/>
        <item x="1274"/>
        <item x="835"/>
        <item x="365"/>
        <item x="401"/>
        <item x="590"/>
        <item x="1707"/>
        <item x="1468"/>
        <item x="1895"/>
        <item x="955"/>
        <item x="455"/>
        <item x="1208"/>
        <item x="1336"/>
        <item x="1982"/>
        <item x="806"/>
        <item x="1047"/>
        <item x="1994"/>
        <item x="676"/>
        <item x="1356"/>
        <item x="1000"/>
        <item x="508"/>
        <item x="1752"/>
        <item x="1167"/>
        <item x="1683"/>
        <item x="1659"/>
        <item x="184"/>
        <item x="691"/>
        <item x="847"/>
        <item x="214"/>
        <item x="1660"/>
        <item x="825"/>
        <item x="560"/>
        <item x="100"/>
        <item x="368"/>
        <item x="2004"/>
        <item x="169"/>
        <item x="804"/>
        <item x="83"/>
        <item x="437"/>
        <item x="369"/>
        <item x="1440"/>
        <item x="1656"/>
        <item x="1220"/>
        <item x="163"/>
        <item x="1163"/>
        <item x="1238"/>
        <item x="1894"/>
        <item x="605"/>
        <item x="1102"/>
        <item x="1469"/>
        <item x="1427"/>
        <item x="239"/>
        <item x="1187"/>
        <item x="945"/>
        <item x="919"/>
        <item x="944"/>
        <item x="1860"/>
        <item x="1749"/>
        <item x="841"/>
        <item x="1295"/>
        <item x="1952"/>
        <item x="723"/>
        <item x="1046"/>
        <item x="1159"/>
        <item x="953"/>
        <item x="408"/>
        <item x="1308"/>
        <item x="993"/>
        <item x="1882"/>
        <item x="1229"/>
        <item x="1341"/>
        <item x="1886"/>
        <item x="1596"/>
        <item x="645"/>
        <item x="1211"/>
        <item x="665"/>
        <item x="1565"/>
        <item x="878"/>
        <item x="229"/>
        <item x="1396"/>
        <item x="1204"/>
        <item x="1002"/>
        <item x="285"/>
        <item x="1764"/>
        <item x="483"/>
        <item x="450"/>
        <item x="1225"/>
        <item x="2022"/>
        <item x="1515"/>
        <item x="1169"/>
        <item x="1601"/>
        <item x="752"/>
        <item x="753"/>
        <item x="1918"/>
        <item x="1471"/>
        <item x="1534"/>
        <item x="462"/>
        <item x="1201"/>
        <item x="1864"/>
        <item x="504"/>
        <item x="1297"/>
        <item x="1823"/>
        <item x="2"/>
        <item x="1410"/>
        <item x="16"/>
        <item x="1523"/>
        <item x="740"/>
        <item x="842"/>
        <item x="148"/>
        <item x="625"/>
        <item x="1488"/>
        <item x="1361"/>
        <item x="769"/>
        <item x="1441"/>
        <item x="610"/>
        <item x="1075"/>
        <item x="1678"/>
        <item x="1293"/>
        <item x="1484"/>
        <item x="1927"/>
        <item x="1966"/>
        <item x="1353"/>
        <item x="177"/>
        <item x="1437"/>
        <item x="1872"/>
        <item x="1121"/>
        <item x="976"/>
        <item x="1562"/>
        <item x="1619"/>
        <item x="837"/>
        <item x="755"/>
        <item x="864"/>
        <item x="1012"/>
        <item x="1769"/>
        <item x="1519"/>
        <item x="380"/>
        <item x="261"/>
        <item x="1528"/>
        <item x="271"/>
        <item x="1195"/>
        <item x="666"/>
        <item x="1837"/>
        <item x="1712"/>
        <item x="1127"/>
        <item x="1995"/>
        <item x="542"/>
        <item x="1001"/>
        <item x="489"/>
        <item x="1192"/>
        <item x="624"/>
        <item x="1061"/>
        <item x="988"/>
        <item x="1286"/>
        <item x="431"/>
        <item x="8"/>
        <item x="21"/>
        <item x="37"/>
        <item x="1376"/>
        <item x="902"/>
        <item x="352"/>
        <item x="1613"/>
        <item x="349"/>
        <item x="1497"/>
        <item x="1983"/>
        <item x="808"/>
        <item x="1279"/>
        <item x="761"/>
        <item x="95"/>
        <item x="1797"/>
        <item x="1124"/>
        <item x="2040"/>
        <item x="1296"/>
        <item x="55"/>
        <item x="707"/>
        <item x="1642"/>
        <item x="251"/>
        <item x="1535"/>
        <item x="182"/>
        <item x="918"/>
        <item x="1348"/>
        <item x="1263"/>
        <item x="475"/>
        <item x="1215"/>
        <item x="1276"/>
        <item x="887"/>
        <item x="1404"/>
        <item x="471"/>
        <item x="1993"/>
        <item x="1461"/>
        <item x="1030"/>
        <item x="1536"/>
        <item x="1478"/>
        <item x="1977"/>
        <item x="852"/>
        <item x="1355"/>
        <item x="1570"/>
        <item x="1657"/>
        <item x="1510"/>
        <item x="861"/>
        <item x="721"/>
        <item x="1054"/>
        <item x="757"/>
        <item x="743"/>
        <item x="3"/>
        <item x="1019"/>
        <item x="218"/>
        <item x="1335"/>
        <item x="1093"/>
        <item x="297"/>
        <item x="1610"/>
        <item x="770"/>
        <item x="467"/>
        <item x="48"/>
        <item x="1964"/>
        <item x="1787"/>
        <item x="879"/>
        <item x="1526"/>
        <item x="515"/>
        <item x="1820"/>
        <item x="1368"/>
        <item x="1272"/>
        <item x="663"/>
        <item x="1663"/>
        <item x="1909"/>
        <item x="1168"/>
        <item x="1117"/>
        <item x="1779"/>
        <item x="1915"/>
        <item x="304"/>
        <item x="1600"/>
        <item x="312"/>
        <item x="287"/>
        <item x="490"/>
        <item x="53"/>
        <item x="1174"/>
        <item x="2020"/>
        <item x="1391"/>
        <item x="1512"/>
        <item x="381"/>
        <item x="1367"/>
        <item x="1848"/>
        <item x="61"/>
        <item x="1395"/>
        <item x="1258"/>
        <item x="1278"/>
        <item x="412"/>
        <item x="1599"/>
        <item x="2010"/>
        <item x="15"/>
        <item x="726"/>
        <item x="1008"/>
        <item x="1442"/>
        <item x="1460"/>
        <item x="267"/>
        <item x="280"/>
        <item x="151"/>
        <item x="1806"/>
        <item x="1782"/>
        <item x="1493"/>
        <item x="1010"/>
        <item x="1597"/>
        <item x="1770"/>
        <item x="1591"/>
        <item x="446"/>
        <item x="1556"/>
        <item x="1452"/>
        <item x="327"/>
        <item x="938"/>
        <item x="1321"/>
        <item x="1401"/>
        <item x="1628"/>
        <item x="1307"/>
        <item x="1778"/>
        <item x="1819"/>
        <item x="1653"/>
        <item x="1417"/>
        <item x="187"/>
        <item x="1072"/>
        <item x="1034"/>
        <item x="303"/>
        <item x="65"/>
        <item x="565"/>
        <item x="1509"/>
        <item x="1520"/>
        <item x="640"/>
        <item x="905"/>
        <item x="1285"/>
        <item x="1589"/>
        <item x="1922"/>
        <item x="1655"/>
        <item x="1191"/>
        <item x="310"/>
        <item x="1578"/>
        <item x="1700"/>
        <item x="1945"/>
        <item x="1539"/>
        <item x="1709"/>
        <item x="232"/>
        <item x="927"/>
        <item x="323"/>
        <item x="1724"/>
        <item x="361"/>
        <item x="821"/>
        <item x="1675"/>
        <item x="104"/>
        <item x="1244"/>
        <item x="86"/>
        <item x="1551"/>
        <item x="1100"/>
        <item x="641"/>
        <item x="112"/>
        <item x="1189"/>
        <item x="710"/>
        <item x="1638"/>
        <item x="1247"/>
        <item x="711"/>
        <item x="550"/>
        <item x="1149"/>
        <item x="1434"/>
        <item x="906"/>
        <item x="1633"/>
        <item x="1767"/>
        <item x="1039"/>
        <item x="982"/>
        <item x="1888"/>
        <item x="727"/>
        <item x="1947"/>
        <item x="94"/>
        <item x="1870"/>
        <item x="1435"/>
        <item x="492"/>
        <item x="253"/>
        <item x="1"/>
        <item x="709"/>
        <item x="5"/>
        <item x="1085"/>
        <item x="928"/>
        <item x="1207"/>
        <item x="943"/>
        <item x="222"/>
        <item x="1959"/>
        <item x="341"/>
        <item x="1744"/>
        <item x="1228"/>
        <item x="566"/>
        <item x="1807"/>
        <item x="741"/>
        <item x="881"/>
        <item x="677"/>
        <item x="1443"/>
        <item x="958"/>
        <item x="275"/>
        <item x="1958"/>
        <item x="1035"/>
        <item x="393"/>
        <item x="1899"/>
        <item x="964"/>
        <item x="1592"/>
        <item x="126"/>
        <item x="1625"/>
        <item x="920"/>
        <item x="1490"/>
        <item x="1648"/>
        <item x="1688"/>
        <item x="1786"/>
        <item x="1154"/>
        <item x="1025"/>
        <item x="1291"/>
        <item x="181"/>
        <item x="999"/>
        <item x="924"/>
        <item x="1738"/>
        <item x="551"/>
        <item x="1533"/>
        <item x="1986"/>
        <item x="1153"/>
        <item x="1704"/>
        <item x="1473"/>
        <item x="903"/>
        <item x="284"/>
        <item x="577"/>
        <item x="859"/>
        <item x="669"/>
        <item x="545"/>
        <item x="731"/>
        <item x="277"/>
        <item x="520"/>
        <item x="1862"/>
        <item x="122"/>
        <item x="888"/>
        <item x="396"/>
        <item x="516"/>
        <item x="1454"/>
        <item x="440"/>
        <item x="174"/>
        <item x="514"/>
        <item x="1861"/>
        <item x="1485"/>
        <item x="1015"/>
        <item x="1581"/>
        <item x="1661"/>
        <item x="961"/>
        <item x="909"/>
        <item x="571"/>
        <item x="72"/>
        <item x="1673"/>
        <item x="795"/>
        <item x="1457"/>
        <item x="519"/>
        <item x="1838"/>
        <item x="1028"/>
        <item x="523"/>
        <item x="469"/>
        <item x="1670"/>
        <item x="2012"/>
        <item x="363"/>
        <item x="843"/>
        <item x="1758"/>
        <item x="660"/>
        <item x="626"/>
        <item x="1022"/>
        <item x="281"/>
        <item x="1113"/>
        <item x="1685"/>
        <item x="1974"/>
        <item x="793"/>
        <item x="388"/>
        <item x="1885"/>
        <item x="1920"/>
        <item x="611"/>
        <item x="901"/>
        <item x="1695"/>
        <item x="1676"/>
        <item x="505"/>
        <item x="248"/>
        <item x="1134"/>
        <item x="85"/>
        <item x="1950"/>
        <item x="517"/>
        <item x="1240"/>
        <item x="1547"/>
        <item x="1130"/>
        <item x="636"/>
        <item x="1839"/>
        <item x="234"/>
        <item x="405"/>
        <item x="1717"/>
        <item x="594"/>
        <item x="639"/>
        <item x="1756"/>
        <item x="1687"/>
        <item x="1351"/>
        <item x="30"/>
        <item t="default"/>
      </items>
    </pivotField>
    <pivotField showAll="0" defaultSubtotal="0"/>
    <pivotField axis="axisCol" showAll="0" defaultSubtotal="0">
      <items count="15">
        <item x="0"/>
        <item x="1"/>
        <item x="2"/>
        <item x="3"/>
        <item x="4"/>
        <item x="5"/>
        <item x="6"/>
        <item x="7"/>
        <item x="8"/>
        <item x="9"/>
        <item x="10"/>
        <item x="11"/>
        <item x="12"/>
        <item x="13"/>
        <item x="14"/>
      </items>
    </pivotField>
  </pivotFields>
  <rowFields count="1">
    <field x="2"/>
  </rowFields>
  <rowItems count="9">
    <i>
      <x v="53"/>
    </i>
    <i>
      <x v="54"/>
    </i>
    <i>
      <x v="95"/>
    </i>
    <i>
      <x v="99"/>
    </i>
    <i>
      <x v="101"/>
    </i>
    <i>
      <x v="102"/>
    </i>
    <i>
      <x v="103"/>
    </i>
    <i>
      <x v="104"/>
    </i>
    <i t="grand">
      <x/>
    </i>
  </rowItems>
  <colFields count="1">
    <field x="16"/>
  </colFields>
  <colItems count="13">
    <i>
      <x v="2"/>
    </i>
    <i>
      <x v="3"/>
    </i>
    <i>
      <x v="4"/>
    </i>
    <i>
      <x v="5"/>
    </i>
    <i>
      <x v="6"/>
    </i>
    <i>
      <x v="7"/>
    </i>
    <i>
      <x v="8"/>
    </i>
    <i>
      <x v="9"/>
    </i>
    <i>
      <x v="10"/>
    </i>
    <i>
      <x v="11"/>
    </i>
    <i>
      <x v="12"/>
    </i>
    <i>
      <x v="13"/>
    </i>
    <i t="grand">
      <x/>
    </i>
  </colItems>
  <pageFields count="2">
    <pageField fld="1" hier="-1"/>
    <pageField fld="10" hier="-1"/>
  </pageFields>
  <dataFields count="1">
    <dataField name="Count of NERC MWH Loss" fld="14" subtotal="count" baseField="0" baseItem="0" numFmtId="164"/>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17D0F-B8AA-0E40-B7BF-1304695CE3F5}" name="Table1" displayName="Table1" ref="A1:O7" totalsRowShown="0">
  <autoFilter ref="A1:O7" xr:uid="{A3417D0F-B8AA-0E40-B7BF-1304695CE3F5}"/>
  <tableColumns count="15">
    <tableColumn id="1" xr3:uid="{495FA604-A5A7-A44C-B5FF-18E296C78A6B}" name="Utility Name"/>
    <tableColumn id="2" xr3:uid="{AAC6A456-80C1-A644-BC52-AC82917A40A3}" name="Plant Name"/>
    <tableColumn id="3" xr3:uid="{A77F2D58-E1B1-D04C-BEEC-DAD360991E57}" name="Unit Name"/>
    <tableColumn id="4" xr3:uid="{32C2687B-EA78-864B-9471-66DE6589350D}" name="Event Start Timestamp" dataDxfId="7"/>
    <tableColumn id="5" xr3:uid="{FDF9E32F-F9A5-FC4B-ACCC-DC3B14D65C1B}" name="Event End Timestamp" dataDxfId="6"/>
    <tableColumn id="6" xr3:uid="{A03A3383-460F-334F-B5E6-894EF2C4646A}" name="Event Type Code"/>
    <tableColumn id="7" xr3:uid="{D7EF965D-B62B-6A41-8F79-942E3DE211FE}" name="Event Number"/>
    <tableColumn id="8" xr3:uid="{51193CE7-D43F-6B4A-8135-312DCD70B509}" name="System Name"/>
    <tableColumn id="9" xr3:uid="{EF2EBC50-ACCF-7D4F-AFDB-56641CFA7FB9}" name="Component Name"/>
    <tableColumn id="10" xr3:uid="{72564766-73CD-424E-B00C-2878CFCBBBDE}" name="Cause Code"/>
    <tableColumn id="11" xr3:uid="{51A30870-AC01-9441-A2EC-0B184186E2BE}" name="Cause Description"/>
    <tableColumn id="12" xr3:uid="{5AD0B4E2-C856-C641-82CE-27D9A4B6618D}" name="Retired Flag"/>
    <tableColumn id="13" xr3:uid="{DC995F45-06C7-D449-AE92-948500FF7388}" name="v_Event_Reduction"/>
    <tableColumn id="14" xr3:uid="{B9DBE202-8259-1144-A625-C3F3DBEC8374}" name="NERC Equivalent Hours"/>
    <tableColumn id="15" xr3:uid="{3D2A36E7-0314-4F48-B3DF-5F9E0FFB4029}" name="NERC MWH Lo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A1FC95-483D-0D4B-9634-7C846AA08D85}" name="Table2" displayName="Table2" ref="A1:O30" totalsRowShown="0">
  <autoFilter ref="A1:O30" xr:uid="{39A1FC95-483D-0D4B-9634-7C846AA08D85}"/>
  <tableColumns count="15">
    <tableColumn id="1" xr3:uid="{F0C827DB-A199-BC42-A8D3-B2BF50509732}" name="Utility Name"/>
    <tableColumn id="2" xr3:uid="{8B7783F6-B831-B542-9496-E595E06E2E18}" name="Plant Name"/>
    <tableColumn id="3" xr3:uid="{29371EAD-804A-BE44-8A69-15942C7470D8}" name="Unit Name"/>
    <tableColumn id="4" xr3:uid="{25A9504F-B63C-FC4D-9FF6-469211AF4A49}" name="Event Start Timestamp" dataDxfId="4"/>
    <tableColumn id="5" xr3:uid="{4B3D8241-A852-6D48-B217-E63953B0FE85}" name="Event End Timestamp" dataDxfId="3"/>
    <tableColumn id="6" xr3:uid="{C55B5414-5E06-9F44-BD6B-263CE375D8CD}" name="Event Type Code"/>
    <tableColumn id="7" xr3:uid="{7EFB637E-FBCD-0A43-90D2-1C7D969FBC90}" name="Event Number"/>
    <tableColumn id="8" xr3:uid="{0443512C-8626-F14E-87F0-A1157887FFA3}" name="System Name"/>
    <tableColumn id="9" xr3:uid="{F5CEFEE7-D488-8B44-9317-F1266B96D150}" name="Component Name"/>
    <tableColumn id="10" xr3:uid="{AE53AA87-E539-C44A-9BB8-5D4605907C52}" name="Cause Code"/>
    <tableColumn id="11" xr3:uid="{7A47F27F-F608-534F-B34D-64EE1F80134B}" name="Cause Description"/>
    <tableColumn id="12" xr3:uid="{1A5054F5-35B6-2940-8AD6-371246645A11}" name="Retired Flag"/>
    <tableColumn id="13" xr3:uid="{38769823-091D-474C-9919-E8910556EC56}" name="v_Event_Reduction"/>
    <tableColumn id="14" xr3:uid="{FD0B7EED-275D-F44B-B21B-E30C4ECC0B00}" name="NERC Equivalent Hours"/>
    <tableColumn id="15" xr3:uid="{E52F01B4-D86A-FC45-8C83-1EB7EBCEE9EF}" name="NERC MWH Los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BC1B84-4118-8744-9E40-ABB60AE17A5C}" name="Table3" displayName="Table3" ref="A1:O2" totalsRowShown="0">
  <autoFilter ref="A1:O2" xr:uid="{FFBC1B84-4118-8744-9E40-ABB60AE17A5C}"/>
  <tableColumns count="15">
    <tableColumn id="1" xr3:uid="{CB5C8F81-F7AF-6849-8BAB-1E027909EA4C}" name="Utility Name"/>
    <tableColumn id="2" xr3:uid="{5E022E62-7591-A047-8B1F-9B03773C0FDA}" name="Plant Name"/>
    <tableColumn id="3" xr3:uid="{39FA2200-9292-054A-829C-02C4C17B3841}" name="Unit Name"/>
    <tableColumn id="4" xr3:uid="{A8BBA838-A7E6-CB4A-B1E1-930E6B1560C7}" name="Event Start Timestamp" dataDxfId="1"/>
    <tableColumn id="5" xr3:uid="{7FDD1424-B41B-6C44-8453-6F87BB2C0F82}" name="Event End Timestamp" dataDxfId="0"/>
    <tableColumn id="6" xr3:uid="{F6CD82DE-FF31-C847-ADDD-0F6A79E7237C}" name="Event Type Code"/>
    <tableColumn id="7" xr3:uid="{91AEE5D2-1C88-1549-819B-A36CEFC2F99A}" name="Event Number"/>
    <tableColumn id="8" xr3:uid="{0BB4B743-B96F-CF4A-B41C-9B90DAA4A12C}" name="System Name"/>
    <tableColumn id="9" xr3:uid="{EA0F4296-98C2-1E46-939B-57635C572467}" name="Component Name"/>
    <tableColumn id="10" xr3:uid="{C050FBBF-7DC7-0A40-AEC2-4FCB8CEC97AE}" name="Cause Code"/>
    <tableColumn id="11" xr3:uid="{5F4CE721-37CB-8F49-A1D4-93D5752B5BAC}" name="Cause Description"/>
    <tableColumn id="12" xr3:uid="{F60513C4-772E-674E-B74E-4D8BC8B8A94A}" name="Retired Flag"/>
    <tableColumn id="13" xr3:uid="{38BCC037-4886-8240-BD5D-DC520E9DE99C}" name="v_Event_Reduction"/>
    <tableColumn id="14" xr3:uid="{45C791D0-8689-7543-98EB-412192A98A5A}" name="NERC Equivalent Hours"/>
    <tableColumn id="15" xr3:uid="{4711D463-F2BC-BA44-8924-C71FABAF7891}" name="NERC MWH L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8"/>
  <sheetViews>
    <sheetView workbookViewId="0">
      <pane xSplit="3" ySplit="9" topLeftCell="D10" activePane="bottomRight" state="frozen"/>
      <selection pane="topRight" activeCell="D1" sqref="D1"/>
      <selection pane="bottomLeft" activeCell="A10" sqref="A10"/>
      <selection pane="bottomRight" activeCell="C177" sqref="C177:C188"/>
    </sheetView>
  </sheetViews>
  <sheetFormatPr baseColWidth="10" defaultColWidth="8.83203125" defaultRowHeight="15" x14ac:dyDescent="0.2"/>
  <cols>
    <col min="1" max="1" width="28.33203125" bestFit="1" customWidth="1"/>
    <col min="2" max="2" width="18.83203125" bestFit="1" customWidth="1"/>
    <col min="3" max="3" width="37" bestFit="1" customWidth="1"/>
    <col min="4" max="4" width="10.5" bestFit="1" customWidth="1"/>
    <col min="5" max="5" width="11" bestFit="1" customWidth="1"/>
    <col min="6" max="6" width="11.6640625" customWidth="1"/>
    <col min="7" max="8" width="10.5" bestFit="1" customWidth="1"/>
    <col min="9" max="9" width="10.1640625" bestFit="1" customWidth="1"/>
    <col min="10" max="11" width="10.5" bestFit="1" customWidth="1"/>
    <col min="12" max="12" width="9" bestFit="1" customWidth="1"/>
    <col min="13" max="14" width="10.5" bestFit="1" customWidth="1"/>
    <col min="15" max="15" width="9" bestFit="1" customWidth="1"/>
    <col min="16" max="16" width="11.5" bestFit="1" customWidth="1"/>
    <col min="17" max="17" width="6.6640625" customWidth="1"/>
    <col min="18" max="18" width="4.83203125" customWidth="1"/>
    <col min="19" max="19" width="4" customWidth="1"/>
    <col min="20" max="20" width="6.6640625" customWidth="1"/>
    <col min="21" max="21" width="4.5" customWidth="1"/>
    <col min="22" max="22" width="4.33203125" customWidth="1"/>
    <col min="23" max="23" width="6.6640625" customWidth="1"/>
    <col min="24" max="24" width="4.5" customWidth="1"/>
    <col min="25" max="25" width="4.33203125" customWidth="1"/>
    <col min="26" max="26" width="6.83203125" customWidth="1"/>
    <col min="27" max="27" width="4.33203125" customWidth="1"/>
    <col min="28" max="28" width="4.5" customWidth="1"/>
    <col min="29" max="29" width="6.6640625" customWidth="1"/>
    <col min="30" max="30" width="4.83203125" customWidth="1"/>
    <col min="31" max="31" width="4" customWidth="1"/>
    <col min="32" max="32" width="6.6640625" customWidth="1"/>
    <col min="33" max="33" width="4.5" customWidth="1"/>
    <col min="34" max="34" width="6.6640625" customWidth="1"/>
    <col min="35" max="35" width="4.5" customWidth="1"/>
    <col min="36" max="36" width="4.33203125" customWidth="1"/>
    <col min="37" max="37" width="6.83203125" customWidth="1"/>
    <col min="38" max="38" width="4.33203125" customWidth="1"/>
    <col min="39" max="39" width="4.5" customWidth="1"/>
    <col min="40" max="40" width="6.6640625" customWidth="1"/>
    <col min="41" max="41" width="4.83203125" customWidth="1"/>
    <col min="42" max="42" width="4" customWidth="1"/>
    <col min="43" max="43" width="6.6640625" customWidth="1"/>
    <col min="44" max="44" width="4.5" customWidth="1"/>
    <col min="45" max="45" width="6.6640625" customWidth="1"/>
    <col min="46" max="46" width="4.5" customWidth="1"/>
    <col min="47" max="47" width="4.33203125" customWidth="1"/>
    <col min="48" max="48" width="6.83203125" customWidth="1"/>
    <col min="49" max="49" width="4.33203125" customWidth="1"/>
    <col min="50" max="50" width="4.5" customWidth="1"/>
    <col min="51" max="51" width="6.6640625" customWidth="1"/>
    <col min="52" max="52" width="4" customWidth="1"/>
    <col min="53" max="53" width="6.6640625" customWidth="1"/>
    <col min="54" max="54" width="4.5" customWidth="1"/>
    <col min="55" max="55" width="4.33203125" customWidth="1"/>
    <col min="56" max="56" width="6.6640625" customWidth="1"/>
    <col min="57" max="57" width="4.5" customWidth="1"/>
    <col min="58" max="58" width="4.33203125" customWidth="1"/>
    <col min="59" max="59" width="6.83203125" customWidth="1"/>
    <col min="60" max="60" width="4.33203125" customWidth="1"/>
    <col min="61" max="61" width="4.5" customWidth="1"/>
    <col min="62" max="62" width="6.6640625" customWidth="1"/>
    <col min="63" max="63" width="4.83203125" customWidth="1"/>
    <col min="64" max="64" width="4" customWidth="1"/>
    <col min="65" max="65" width="6.6640625" customWidth="1"/>
    <col min="66" max="66" width="11.33203125" customWidth="1"/>
    <col min="67" max="69" width="14.83203125" bestFit="1" customWidth="1"/>
    <col min="70" max="70" width="15.83203125" bestFit="1" customWidth="1"/>
    <col min="71" max="71" width="14.83203125" bestFit="1" customWidth="1"/>
    <col min="72" max="72" width="12.6640625" bestFit="1" customWidth="1"/>
    <col min="73" max="74" width="13.83203125" bestFit="1" customWidth="1"/>
    <col min="75" max="77" width="14.83203125" bestFit="1" customWidth="1"/>
    <col min="78" max="78" width="13.83203125" bestFit="1" customWidth="1"/>
    <col min="79" max="79" width="12.6640625" bestFit="1" customWidth="1"/>
    <col min="80" max="84" width="13.83203125" bestFit="1" customWidth="1"/>
    <col min="85" max="85" width="14.83203125" bestFit="1" customWidth="1"/>
    <col min="86" max="86" width="13.83203125" bestFit="1" customWidth="1"/>
    <col min="87" max="89" width="14.83203125" bestFit="1" customWidth="1"/>
    <col min="90" max="90" width="13.83203125" bestFit="1" customWidth="1"/>
    <col min="91" max="91" width="14.83203125" bestFit="1" customWidth="1"/>
    <col min="92" max="92" width="13.83203125" bestFit="1" customWidth="1"/>
    <col min="93" max="93" width="14.83203125" bestFit="1" customWidth="1"/>
    <col min="94" max="94" width="13.83203125" bestFit="1" customWidth="1"/>
    <col min="95" max="95" width="14.83203125" bestFit="1" customWidth="1"/>
    <col min="96" max="96" width="13.83203125" bestFit="1" customWidth="1"/>
    <col min="97" max="97" width="12.6640625" bestFit="1" customWidth="1"/>
    <col min="98" max="99" width="13.83203125" bestFit="1" customWidth="1"/>
    <col min="100" max="101" width="14.83203125" bestFit="1" customWidth="1"/>
    <col min="102" max="102" width="15.83203125" bestFit="1" customWidth="1"/>
    <col min="103" max="103" width="14.83203125" bestFit="1" customWidth="1"/>
    <col min="104" max="105" width="13.83203125" bestFit="1" customWidth="1"/>
    <col min="106" max="109" width="14.83203125" bestFit="1" customWidth="1"/>
    <col min="110" max="110" width="15.83203125" bestFit="1" customWidth="1"/>
    <col min="111" max="112" width="14.83203125" bestFit="1" customWidth="1"/>
    <col min="113" max="113" width="15.83203125" bestFit="1" customWidth="1"/>
    <col min="114" max="115" width="13.83203125" bestFit="1" customWidth="1"/>
    <col min="116" max="116" width="15.83203125" bestFit="1" customWidth="1"/>
    <col min="117" max="118" width="13.83203125" bestFit="1" customWidth="1"/>
    <col min="119" max="119" width="14.83203125" bestFit="1" customWidth="1"/>
    <col min="120" max="120" width="13.83203125" bestFit="1" customWidth="1"/>
    <col min="121" max="123" width="14.83203125" bestFit="1" customWidth="1"/>
    <col min="124" max="126" width="13.83203125" bestFit="1" customWidth="1"/>
    <col min="127" max="127" width="12.6640625" bestFit="1" customWidth="1"/>
    <col min="128" max="128" width="14.83203125" bestFit="1" customWidth="1"/>
    <col min="129" max="129" width="13.83203125" bestFit="1" customWidth="1"/>
    <col min="130" max="130" width="12.6640625" bestFit="1" customWidth="1"/>
    <col min="131" max="133" width="14.83203125" bestFit="1" customWidth="1"/>
    <col min="134" max="136" width="13.83203125" bestFit="1" customWidth="1"/>
    <col min="137" max="137" width="14.83203125" bestFit="1" customWidth="1"/>
    <col min="138" max="138" width="13.83203125" bestFit="1" customWidth="1"/>
    <col min="139" max="140" width="14.83203125" bestFit="1" customWidth="1"/>
    <col min="141" max="142" width="13.83203125" bestFit="1" customWidth="1"/>
    <col min="143" max="143" width="12.6640625" bestFit="1" customWidth="1"/>
    <col min="144" max="145" width="14.83203125" bestFit="1" customWidth="1"/>
    <col min="146" max="148" width="13.83203125" bestFit="1" customWidth="1"/>
    <col min="149" max="149" width="14.83203125" bestFit="1" customWidth="1"/>
    <col min="150" max="150" width="15.83203125" bestFit="1" customWidth="1"/>
    <col min="151" max="153" width="14.83203125" bestFit="1" customWidth="1"/>
    <col min="154" max="154" width="15.83203125" bestFit="1" customWidth="1"/>
    <col min="155" max="158" width="13.83203125" bestFit="1" customWidth="1"/>
    <col min="159" max="159" width="14.83203125" bestFit="1" customWidth="1"/>
    <col min="160" max="161" width="12.6640625" bestFit="1" customWidth="1"/>
    <col min="162" max="162" width="13.83203125" bestFit="1" customWidth="1"/>
    <col min="163" max="163" width="14.83203125" bestFit="1" customWidth="1"/>
    <col min="164" max="166" width="13.83203125" bestFit="1" customWidth="1"/>
    <col min="167" max="167" width="12.6640625" bestFit="1" customWidth="1"/>
    <col min="168" max="168" width="13.83203125" bestFit="1" customWidth="1"/>
    <col min="169" max="170" width="14.83203125" bestFit="1" customWidth="1"/>
    <col min="171" max="171" width="12.6640625" bestFit="1" customWidth="1"/>
    <col min="172" max="172" width="13.83203125" bestFit="1" customWidth="1"/>
    <col min="173" max="173" width="14.83203125" bestFit="1" customWidth="1"/>
    <col min="174" max="174" width="13.83203125" bestFit="1" customWidth="1"/>
    <col min="175" max="175" width="12.6640625" bestFit="1" customWidth="1"/>
    <col min="176" max="176" width="13.83203125" bestFit="1" customWidth="1"/>
    <col min="177" max="177" width="12.6640625" bestFit="1" customWidth="1"/>
    <col min="178" max="179" width="13.83203125" bestFit="1" customWidth="1"/>
    <col min="180" max="180" width="12.6640625" bestFit="1" customWidth="1"/>
    <col min="181" max="182" width="13.83203125" bestFit="1" customWidth="1"/>
    <col min="183" max="185" width="15.83203125" bestFit="1" customWidth="1"/>
    <col min="186" max="186" width="14.83203125" bestFit="1" customWidth="1"/>
    <col min="187" max="188" width="13.83203125" bestFit="1" customWidth="1"/>
    <col min="189" max="191" width="14.83203125" bestFit="1" customWidth="1"/>
    <col min="192" max="192" width="12.6640625" bestFit="1" customWidth="1"/>
    <col min="193" max="193" width="13.83203125" bestFit="1" customWidth="1"/>
    <col min="194" max="196" width="14.83203125" bestFit="1" customWidth="1"/>
    <col min="197" max="199" width="13.83203125" bestFit="1" customWidth="1"/>
    <col min="200" max="201" width="12.6640625" bestFit="1" customWidth="1"/>
    <col min="202" max="202" width="13.83203125" bestFit="1" customWidth="1"/>
    <col min="203" max="204" width="14.83203125" bestFit="1" customWidth="1"/>
    <col min="205" max="208" width="12.6640625" bestFit="1" customWidth="1"/>
    <col min="209" max="210" width="13.83203125" bestFit="1" customWidth="1"/>
    <col min="211" max="211" width="14.83203125" bestFit="1" customWidth="1"/>
    <col min="212" max="212" width="13.83203125" bestFit="1" customWidth="1"/>
    <col min="213" max="216" width="14.83203125" bestFit="1" customWidth="1"/>
    <col min="217" max="217" width="12.6640625" bestFit="1" customWidth="1"/>
    <col min="218" max="218" width="13.83203125" bestFit="1" customWidth="1"/>
    <col min="219" max="220" width="12.6640625" bestFit="1" customWidth="1"/>
    <col min="221" max="222" width="14.83203125" bestFit="1" customWidth="1"/>
    <col min="223" max="223" width="13.83203125" bestFit="1" customWidth="1"/>
    <col min="224" max="224" width="11.33203125" bestFit="1" customWidth="1"/>
  </cols>
  <sheetData>
    <row r="1" spans="1:16" ht="51" customHeight="1" thickBot="1" x14ac:dyDescent="0.25">
      <c r="A1" s="15" t="s">
        <v>433</v>
      </c>
      <c r="B1" s="16"/>
      <c r="C1" s="17"/>
    </row>
    <row r="3" spans="1:16" hidden="1" x14ac:dyDescent="0.2">
      <c r="A3" s="4" t="s">
        <v>8</v>
      </c>
      <c r="B3" t="s">
        <v>400</v>
      </c>
    </row>
    <row r="4" spans="1:16" hidden="1" x14ac:dyDescent="0.2">
      <c r="A4" s="4" t="s">
        <v>185</v>
      </c>
      <c r="B4" t="s">
        <v>186</v>
      </c>
    </row>
    <row r="5" spans="1:16" hidden="1" x14ac:dyDescent="0.2"/>
    <row r="6" spans="1:16" x14ac:dyDescent="0.2">
      <c r="A6" s="4" t="s">
        <v>50</v>
      </c>
      <c r="D6" s="4" t="s">
        <v>51</v>
      </c>
      <c r="E6" s="4" t="s">
        <v>52</v>
      </c>
      <c r="F6" s="4" t="s">
        <v>3</v>
      </c>
    </row>
    <row r="7" spans="1:16" x14ac:dyDescent="0.2">
      <c r="D7" t="s">
        <v>427</v>
      </c>
      <c r="E7" t="s">
        <v>428</v>
      </c>
      <c r="F7" t="s">
        <v>429</v>
      </c>
      <c r="G7" t="s">
        <v>426</v>
      </c>
      <c r="H7" t="s">
        <v>44</v>
      </c>
      <c r="I7" t="s">
        <v>45</v>
      </c>
      <c r="J7" t="s">
        <v>46</v>
      </c>
      <c r="K7" t="s">
        <v>47</v>
      </c>
      <c r="L7" t="s">
        <v>48</v>
      </c>
      <c r="M7" t="s">
        <v>49</v>
      </c>
      <c r="N7" t="s">
        <v>393</v>
      </c>
      <c r="O7" t="s">
        <v>394</v>
      </c>
      <c r="P7" t="s">
        <v>43</v>
      </c>
    </row>
    <row r="9" spans="1:16" x14ac:dyDescent="0.2">
      <c r="A9" s="4" t="s">
        <v>2</v>
      </c>
      <c r="B9" s="4" t="s">
        <v>5</v>
      </c>
      <c r="C9" s="4" t="s">
        <v>402</v>
      </c>
    </row>
    <row r="10" spans="1:16" x14ac:dyDescent="0.2">
      <c r="A10" t="s">
        <v>104</v>
      </c>
      <c r="B10" t="s">
        <v>17</v>
      </c>
      <c r="C10" t="s">
        <v>40</v>
      </c>
      <c r="D10" s="5">
        <v>126840</v>
      </c>
      <c r="E10" s="5"/>
      <c r="F10" s="5">
        <v>18200</v>
      </c>
      <c r="G10" s="5"/>
      <c r="H10" s="5">
        <v>43266.666666666599</v>
      </c>
      <c r="I10" s="5">
        <v>40813.333333333299</v>
      </c>
      <c r="J10" s="5">
        <v>195200</v>
      </c>
      <c r="K10" s="5"/>
      <c r="L10" s="5"/>
      <c r="M10" s="5">
        <v>65533.333333333299</v>
      </c>
      <c r="N10" s="5"/>
      <c r="O10" s="5"/>
      <c r="P10" s="5">
        <v>489853.3333333332</v>
      </c>
    </row>
    <row r="11" spans="1:16" x14ac:dyDescent="0.2">
      <c r="C11" t="s">
        <v>33</v>
      </c>
      <c r="D11" s="5"/>
      <c r="E11" s="5"/>
      <c r="F11" s="5"/>
      <c r="G11" s="5"/>
      <c r="H11" s="5"/>
      <c r="I11" s="5">
        <v>51813.333333333401</v>
      </c>
      <c r="J11" s="5"/>
      <c r="K11" s="5"/>
      <c r="L11" s="5"/>
      <c r="M11" s="5"/>
      <c r="N11" s="5"/>
      <c r="O11" s="5"/>
      <c r="P11" s="5">
        <v>51813.333333333401</v>
      </c>
    </row>
    <row r="12" spans="1:16" x14ac:dyDescent="0.2">
      <c r="B12" t="s">
        <v>32</v>
      </c>
      <c r="C12" t="s">
        <v>40</v>
      </c>
      <c r="D12" s="5"/>
      <c r="E12" s="5"/>
      <c r="F12" s="5"/>
      <c r="G12" s="5"/>
      <c r="H12" s="5">
        <v>55640</v>
      </c>
      <c r="I12" s="5"/>
      <c r="J12" s="5"/>
      <c r="K12" s="5"/>
      <c r="L12" s="5"/>
      <c r="M12" s="5"/>
      <c r="N12" s="5"/>
      <c r="O12" s="5"/>
      <c r="P12" s="5">
        <v>55640</v>
      </c>
    </row>
    <row r="13" spans="1:16" x14ac:dyDescent="0.2">
      <c r="B13" t="s">
        <v>34</v>
      </c>
      <c r="C13" t="s">
        <v>20</v>
      </c>
      <c r="D13" s="5"/>
      <c r="E13" s="5"/>
      <c r="F13" s="5"/>
      <c r="G13" s="5"/>
      <c r="H13" s="5"/>
      <c r="I13" s="5">
        <v>85813.333333333299</v>
      </c>
      <c r="J13" s="5"/>
      <c r="K13" s="5"/>
      <c r="L13" s="5"/>
      <c r="M13" s="5"/>
      <c r="N13" s="5"/>
      <c r="O13" s="5"/>
      <c r="P13" s="5">
        <v>85813.333333333299</v>
      </c>
    </row>
    <row r="14" spans="1:16" x14ac:dyDescent="0.2">
      <c r="B14" t="s">
        <v>24</v>
      </c>
      <c r="C14" t="s">
        <v>40</v>
      </c>
      <c r="D14" s="5"/>
      <c r="E14" s="5"/>
      <c r="F14" s="5"/>
      <c r="G14" s="5"/>
      <c r="H14" s="5"/>
      <c r="I14" s="5">
        <v>70413.333333333299</v>
      </c>
      <c r="J14" s="5"/>
      <c r="K14" s="5"/>
      <c r="L14" s="5"/>
      <c r="M14" s="5"/>
      <c r="N14" s="5"/>
      <c r="O14" s="5"/>
      <c r="P14" s="5">
        <v>70413.333333333299</v>
      </c>
    </row>
    <row r="15" spans="1:16" x14ac:dyDescent="0.2">
      <c r="C15" t="s">
        <v>42</v>
      </c>
      <c r="D15" s="5">
        <v>63853.333333333299</v>
      </c>
      <c r="E15" s="5"/>
      <c r="F15" s="5"/>
      <c r="G15" s="5"/>
      <c r="H15" s="5"/>
      <c r="I15" s="5"/>
      <c r="J15" s="5"/>
      <c r="K15" s="5"/>
      <c r="L15" s="5"/>
      <c r="M15" s="5"/>
      <c r="N15" s="5"/>
      <c r="O15" s="5"/>
      <c r="P15" s="5">
        <v>63853.333333333299</v>
      </c>
    </row>
    <row r="16" spans="1:16" x14ac:dyDescent="0.2">
      <c r="C16" t="s">
        <v>67</v>
      </c>
      <c r="D16" s="5"/>
      <c r="E16" s="5"/>
      <c r="F16" s="5"/>
      <c r="G16" s="5"/>
      <c r="H16" s="5"/>
      <c r="I16" s="5"/>
      <c r="J16" s="5"/>
      <c r="K16" s="5"/>
      <c r="L16" s="5">
        <v>99293.333333333299</v>
      </c>
      <c r="M16" s="5"/>
      <c r="N16" s="5"/>
      <c r="O16" s="5"/>
      <c r="P16" s="5">
        <v>99293.333333333299</v>
      </c>
    </row>
    <row r="17" spans="1:16" x14ac:dyDescent="0.2">
      <c r="B17" t="s">
        <v>31</v>
      </c>
      <c r="C17" t="s">
        <v>40</v>
      </c>
      <c r="D17" s="5"/>
      <c r="E17" s="5"/>
      <c r="F17" s="5">
        <v>19200</v>
      </c>
      <c r="G17" s="5"/>
      <c r="H17" s="5"/>
      <c r="I17" s="5"/>
      <c r="J17" s="5"/>
      <c r="K17" s="5"/>
      <c r="L17" s="5"/>
      <c r="M17" s="5"/>
      <c r="N17" s="5"/>
      <c r="O17" s="5"/>
      <c r="P17" s="5">
        <v>19200</v>
      </c>
    </row>
    <row r="18" spans="1:16" x14ac:dyDescent="0.2">
      <c r="A18" s="7" t="s">
        <v>164</v>
      </c>
      <c r="B18" s="7"/>
      <c r="C18" s="7"/>
      <c r="D18" s="8">
        <v>190693.33333333331</v>
      </c>
      <c r="E18" s="8"/>
      <c r="F18" s="8">
        <v>37400</v>
      </c>
      <c r="G18" s="8"/>
      <c r="H18" s="8">
        <v>98906.666666666599</v>
      </c>
      <c r="I18" s="8">
        <v>248853.33333333331</v>
      </c>
      <c r="J18" s="8">
        <v>195200</v>
      </c>
      <c r="K18" s="8"/>
      <c r="L18" s="8">
        <v>99293.333333333299</v>
      </c>
      <c r="M18" s="8">
        <v>65533.333333333299</v>
      </c>
      <c r="N18" s="8"/>
      <c r="O18" s="8"/>
      <c r="P18" s="8">
        <v>935879.99999999965</v>
      </c>
    </row>
    <row r="19" spans="1:16" x14ac:dyDescent="0.2">
      <c r="A19" t="s">
        <v>116</v>
      </c>
      <c r="B19" t="s">
        <v>17</v>
      </c>
      <c r="C19" t="s">
        <v>40</v>
      </c>
      <c r="D19" s="5">
        <v>234773.3333333332</v>
      </c>
      <c r="E19" s="5"/>
      <c r="F19" s="5"/>
      <c r="G19" s="5">
        <v>77013.333333333198</v>
      </c>
      <c r="H19" s="5"/>
      <c r="I19" s="5"/>
      <c r="J19" s="5"/>
      <c r="K19" s="5"/>
      <c r="L19" s="5"/>
      <c r="M19" s="5">
        <v>104146.66666666701</v>
      </c>
      <c r="N19" s="5">
        <v>61906.666666666701</v>
      </c>
      <c r="O19" s="5"/>
      <c r="P19" s="5">
        <v>477840.00000000006</v>
      </c>
    </row>
    <row r="20" spans="1:16" x14ac:dyDescent="0.2">
      <c r="C20" t="s">
        <v>42</v>
      </c>
      <c r="D20" s="5"/>
      <c r="E20" s="5">
        <v>79480</v>
      </c>
      <c r="F20" s="5"/>
      <c r="G20" s="5"/>
      <c r="H20" s="5"/>
      <c r="I20" s="5"/>
      <c r="J20" s="5"/>
      <c r="K20" s="5"/>
      <c r="L20" s="5"/>
      <c r="M20" s="5"/>
      <c r="N20" s="5">
        <v>34760</v>
      </c>
      <c r="O20" s="5"/>
      <c r="P20" s="5">
        <v>114240</v>
      </c>
    </row>
    <row r="21" spans="1:16" x14ac:dyDescent="0.2">
      <c r="C21" t="s">
        <v>67</v>
      </c>
      <c r="D21" s="5"/>
      <c r="E21" s="5"/>
      <c r="F21" s="5"/>
      <c r="G21" s="5"/>
      <c r="H21" s="5"/>
      <c r="I21" s="5"/>
      <c r="J21" s="5">
        <v>95760</v>
      </c>
      <c r="K21" s="5"/>
      <c r="L21" s="5"/>
      <c r="M21" s="5"/>
      <c r="N21" s="5"/>
      <c r="O21" s="5"/>
      <c r="P21" s="5">
        <v>95760</v>
      </c>
    </row>
    <row r="22" spans="1:16" x14ac:dyDescent="0.2">
      <c r="B22" t="s">
        <v>32</v>
      </c>
      <c r="C22" t="s">
        <v>42</v>
      </c>
      <c r="D22" s="5"/>
      <c r="E22" s="5"/>
      <c r="F22" s="5"/>
      <c r="G22" s="5"/>
      <c r="H22" s="5"/>
      <c r="I22" s="5"/>
      <c r="J22" s="5"/>
      <c r="K22" s="5"/>
      <c r="L22" s="5"/>
      <c r="M22" s="5">
        <v>61240</v>
      </c>
      <c r="N22" s="5"/>
      <c r="O22" s="5"/>
      <c r="P22" s="5">
        <v>61240</v>
      </c>
    </row>
    <row r="23" spans="1:16" x14ac:dyDescent="0.2">
      <c r="C23" t="s">
        <v>20</v>
      </c>
      <c r="D23" s="5"/>
      <c r="E23" s="5"/>
      <c r="F23" s="5"/>
      <c r="G23" s="5"/>
      <c r="H23" s="5">
        <v>50920</v>
      </c>
      <c r="I23" s="5"/>
      <c r="J23" s="5"/>
      <c r="K23" s="5"/>
      <c r="L23" s="5"/>
      <c r="M23" s="5"/>
      <c r="N23" s="5"/>
      <c r="O23" s="5"/>
      <c r="P23" s="5">
        <v>50920</v>
      </c>
    </row>
    <row r="24" spans="1:16" x14ac:dyDescent="0.2">
      <c r="B24" t="s">
        <v>34</v>
      </c>
      <c r="C24" t="s">
        <v>40</v>
      </c>
      <c r="D24" s="5">
        <v>74200</v>
      </c>
      <c r="E24" s="5"/>
      <c r="F24" s="5"/>
      <c r="G24" s="5"/>
      <c r="H24" s="5"/>
      <c r="I24" s="5"/>
      <c r="J24" s="5"/>
      <c r="K24" s="5"/>
      <c r="L24" s="5"/>
      <c r="M24" s="5"/>
      <c r="N24" s="5"/>
      <c r="O24" s="5"/>
      <c r="P24" s="5">
        <v>74200</v>
      </c>
    </row>
    <row r="25" spans="1:16" x14ac:dyDescent="0.2">
      <c r="C25" t="s">
        <v>20</v>
      </c>
      <c r="D25" s="5">
        <v>88840</v>
      </c>
      <c r="E25" s="5"/>
      <c r="F25" s="5"/>
      <c r="G25" s="5"/>
      <c r="H25" s="5"/>
      <c r="I25" s="5"/>
      <c r="J25" s="5"/>
      <c r="K25" s="5"/>
      <c r="L25" s="5"/>
      <c r="M25" s="5"/>
      <c r="N25" s="5"/>
      <c r="O25" s="5"/>
      <c r="P25" s="5">
        <v>88840</v>
      </c>
    </row>
    <row r="26" spans="1:16" x14ac:dyDescent="0.2">
      <c r="B26" t="s">
        <v>24</v>
      </c>
      <c r="C26" t="s">
        <v>40</v>
      </c>
      <c r="D26" s="5">
        <v>106906.66666666701</v>
      </c>
      <c r="E26" s="5"/>
      <c r="F26" s="5"/>
      <c r="G26" s="5"/>
      <c r="H26" s="5"/>
      <c r="I26" s="5"/>
      <c r="J26" s="5"/>
      <c r="K26" s="5"/>
      <c r="L26" s="5"/>
      <c r="M26" s="5"/>
      <c r="N26" s="5"/>
      <c r="O26" s="5"/>
      <c r="P26" s="5">
        <v>106906.66666666701</v>
      </c>
    </row>
    <row r="27" spans="1:16" x14ac:dyDescent="0.2">
      <c r="A27" s="7" t="s">
        <v>171</v>
      </c>
      <c r="B27" s="7"/>
      <c r="C27" s="7"/>
      <c r="D27" s="8">
        <v>504720.00000000023</v>
      </c>
      <c r="E27" s="8">
        <v>79480</v>
      </c>
      <c r="F27" s="8"/>
      <c r="G27" s="8">
        <v>77013.333333333198</v>
      </c>
      <c r="H27" s="8">
        <v>50920</v>
      </c>
      <c r="I27" s="8"/>
      <c r="J27" s="8">
        <v>95760</v>
      </c>
      <c r="K27" s="8"/>
      <c r="L27" s="8"/>
      <c r="M27" s="8">
        <v>165386.66666666701</v>
      </c>
      <c r="N27" s="8">
        <v>96666.666666666701</v>
      </c>
      <c r="O27" s="8"/>
      <c r="P27" s="8">
        <v>1069946.666666667</v>
      </c>
    </row>
    <row r="28" spans="1:16" x14ac:dyDescent="0.2">
      <c r="A28" t="s">
        <v>27</v>
      </c>
      <c r="B28" t="s">
        <v>17</v>
      </c>
      <c r="C28" t="s">
        <v>36</v>
      </c>
      <c r="D28" s="5"/>
      <c r="E28" s="5"/>
      <c r="F28" s="5"/>
      <c r="G28" s="5"/>
      <c r="H28" s="5"/>
      <c r="I28" s="5"/>
      <c r="J28" s="5"/>
      <c r="K28" s="5"/>
      <c r="L28" s="5"/>
      <c r="M28" s="5">
        <v>136325</v>
      </c>
      <c r="N28" s="5"/>
      <c r="O28" s="5"/>
      <c r="P28" s="5">
        <v>136325</v>
      </c>
    </row>
    <row r="29" spans="1:16" x14ac:dyDescent="0.2">
      <c r="C29" t="s">
        <v>35</v>
      </c>
      <c r="D29" s="5"/>
      <c r="E29" s="5"/>
      <c r="F29" s="5"/>
      <c r="G29" s="5"/>
      <c r="H29" s="5"/>
      <c r="I29" s="5">
        <v>7381.5</v>
      </c>
      <c r="J29" s="5"/>
      <c r="K29" s="5"/>
      <c r="L29" s="5"/>
      <c r="M29" s="5"/>
      <c r="N29" s="5"/>
      <c r="O29" s="5"/>
      <c r="P29" s="5">
        <v>7381.5</v>
      </c>
    </row>
    <row r="30" spans="1:16" x14ac:dyDescent="0.2">
      <c r="C30" t="s">
        <v>37</v>
      </c>
      <c r="D30" s="5">
        <v>177775</v>
      </c>
      <c r="E30" s="5"/>
      <c r="F30" s="5"/>
      <c r="G30" s="5"/>
      <c r="H30" s="5"/>
      <c r="I30" s="5"/>
      <c r="J30" s="5"/>
      <c r="K30" s="5">
        <v>127458.33333333299</v>
      </c>
      <c r="L30" s="5"/>
      <c r="M30" s="5"/>
      <c r="N30" s="5"/>
      <c r="O30" s="5"/>
      <c r="P30" s="5">
        <v>305233.33333333302</v>
      </c>
    </row>
    <row r="31" spans="1:16" x14ac:dyDescent="0.2">
      <c r="C31" t="s">
        <v>20</v>
      </c>
      <c r="D31" s="5"/>
      <c r="E31" s="5"/>
      <c r="F31" s="5"/>
      <c r="G31" s="5">
        <v>304589.99999999971</v>
      </c>
      <c r="H31" s="5">
        <v>208897.83333333331</v>
      </c>
      <c r="I31" s="5">
        <v>92989.166666666599</v>
      </c>
      <c r="J31" s="5">
        <v>190212.16666666701</v>
      </c>
      <c r="K31" s="5">
        <v>463926.16666666669</v>
      </c>
      <c r="L31" s="5"/>
      <c r="M31" s="5"/>
      <c r="N31" s="5">
        <v>306809.73333333328</v>
      </c>
      <c r="O31" s="5">
        <v>46265.311666666697</v>
      </c>
      <c r="P31" s="5">
        <v>1613690.3783333332</v>
      </c>
    </row>
    <row r="32" spans="1:16" x14ac:dyDescent="0.2">
      <c r="B32" t="s">
        <v>32</v>
      </c>
      <c r="C32" t="s">
        <v>42</v>
      </c>
      <c r="D32" s="5"/>
      <c r="E32" s="5"/>
      <c r="F32" s="5"/>
      <c r="G32" s="5"/>
      <c r="H32" s="5"/>
      <c r="I32" s="5"/>
      <c r="J32" s="5"/>
      <c r="K32" s="5"/>
      <c r="L32" s="5">
        <v>218386</v>
      </c>
      <c r="M32" s="5"/>
      <c r="N32" s="5"/>
      <c r="O32" s="5"/>
      <c r="P32" s="5">
        <v>218386</v>
      </c>
    </row>
    <row r="33" spans="1:16" x14ac:dyDescent="0.2">
      <c r="C33" t="s">
        <v>37</v>
      </c>
      <c r="D33" s="5"/>
      <c r="E33" s="5"/>
      <c r="F33" s="5"/>
      <c r="G33" s="5">
        <v>106253.33333333299</v>
      </c>
      <c r="H33" s="5"/>
      <c r="I33" s="5"/>
      <c r="J33" s="5"/>
      <c r="K33" s="5"/>
      <c r="L33" s="5"/>
      <c r="M33" s="5"/>
      <c r="N33" s="5"/>
      <c r="O33" s="5"/>
      <c r="P33" s="5">
        <v>106253.33333333299</v>
      </c>
    </row>
    <row r="34" spans="1:16" x14ac:dyDescent="0.2">
      <c r="C34" t="s">
        <v>20</v>
      </c>
      <c r="D34" s="5">
        <v>137063.33333333299</v>
      </c>
      <c r="E34" s="5"/>
      <c r="F34" s="5"/>
      <c r="G34" s="5">
        <v>141375</v>
      </c>
      <c r="H34" s="5">
        <v>86184</v>
      </c>
      <c r="I34" s="5"/>
      <c r="J34" s="5">
        <v>349368.83333333401</v>
      </c>
      <c r="K34" s="5"/>
      <c r="L34" s="5"/>
      <c r="M34" s="5"/>
      <c r="N34" s="5"/>
      <c r="O34" s="5"/>
      <c r="P34" s="5">
        <v>713991.16666666698</v>
      </c>
    </row>
    <row r="35" spans="1:16" x14ac:dyDescent="0.2">
      <c r="B35" t="s">
        <v>34</v>
      </c>
      <c r="C35" t="s">
        <v>35</v>
      </c>
      <c r="D35" s="5"/>
      <c r="E35" s="5"/>
      <c r="F35" s="5"/>
      <c r="G35" s="5">
        <v>71500</v>
      </c>
      <c r="H35" s="5"/>
      <c r="I35" s="5"/>
      <c r="J35" s="5"/>
      <c r="K35" s="5"/>
      <c r="L35" s="5"/>
      <c r="M35" s="5"/>
      <c r="N35" s="5"/>
      <c r="O35" s="5"/>
      <c r="P35" s="5">
        <v>71500</v>
      </c>
    </row>
    <row r="36" spans="1:16" x14ac:dyDescent="0.2">
      <c r="C36" t="s">
        <v>20</v>
      </c>
      <c r="D36" s="5"/>
      <c r="E36" s="5"/>
      <c r="F36" s="5"/>
      <c r="G36" s="5"/>
      <c r="H36" s="5"/>
      <c r="I36" s="5"/>
      <c r="J36" s="5"/>
      <c r="K36" s="5">
        <v>123756.5</v>
      </c>
      <c r="L36" s="5"/>
      <c r="M36" s="5"/>
      <c r="N36" s="5"/>
      <c r="O36" s="5"/>
      <c r="P36" s="5">
        <v>123756.5</v>
      </c>
    </row>
    <row r="37" spans="1:16" x14ac:dyDescent="0.2">
      <c r="B37" t="s">
        <v>24</v>
      </c>
      <c r="C37" t="s">
        <v>36</v>
      </c>
      <c r="D37" s="5"/>
      <c r="E37" s="5"/>
      <c r="F37" s="5"/>
      <c r="G37" s="5"/>
      <c r="H37" s="5"/>
      <c r="I37" s="5"/>
      <c r="J37" s="5"/>
      <c r="K37" s="5"/>
      <c r="L37" s="5"/>
      <c r="M37" s="5">
        <v>190212.16666666701</v>
      </c>
      <c r="N37" s="5"/>
      <c r="O37" s="5"/>
      <c r="P37" s="5">
        <v>190212.16666666701</v>
      </c>
    </row>
    <row r="38" spans="1:16" x14ac:dyDescent="0.2">
      <c r="C38" t="s">
        <v>35</v>
      </c>
      <c r="D38" s="5"/>
      <c r="E38" s="5">
        <v>433723.33333333302</v>
      </c>
      <c r="F38" s="5"/>
      <c r="G38" s="5"/>
      <c r="H38" s="5"/>
      <c r="I38" s="5"/>
      <c r="J38" s="5"/>
      <c r="K38" s="5"/>
      <c r="L38" s="5"/>
      <c r="M38" s="5"/>
      <c r="N38" s="5"/>
      <c r="O38" s="5"/>
      <c r="P38" s="5">
        <v>433723.33333333302</v>
      </c>
    </row>
    <row r="39" spans="1:16" x14ac:dyDescent="0.2">
      <c r="C39" t="s">
        <v>37</v>
      </c>
      <c r="D39" s="5"/>
      <c r="E39" s="5"/>
      <c r="F39" s="5"/>
      <c r="G39" s="5">
        <v>30550</v>
      </c>
      <c r="H39" s="5"/>
      <c r="I39" s="5"/>
      <c r="J39" s="5"/>
      <c r="K39" s="5">
        <v>60914</v>
      </c>
      <c r="L39" s="5"/>
      <c r="M39" s="5"/>
      <c r="N39" s="5"/>
      <c r="O39" s="5"/>
      <c r="P39" s="5">
        <v>91464</v>
      </c>
    </row>
    <row r="40" spans="1:16" x14ac:dyDescent="0.2">
      <c r="C40" t="s">
        <v>20</v>
      </c>
      <c r="D40" s="5">
        <v>84803.333333333299</v>
      </c>
      <c r="E40" s="5">
        <v>404603.33333333401</v>
      </c>
      <c r="F40" s="5">
        <v>337869.99999999971</v>
      </c>
      <c r="G40" s="5"/>
      <c r="H40" s="5">
        <v>196507.49999999971</v>
      </c>
      <c r="I40" s="5">
        <v>305656.16666666599</v>
      </c>
      <c r="J40" s="5"/>
      <c r="K40" s="5">
        <v>176003.33333333299</v>
      </c>
      <c r="L40" s="5"/>
      <c r="M40" s="5"/>
      <c r="N40" s="5">
        <v>260389.243333333</v>
      </c>
      <c r="O40" s="5"/>
      <c r="P40" s="5">
        <v>1765832.9099999988</v>
      </c>
    </row>
    <row r="41" spans="1:16" x14ac:dyDescent="0.2">
      <c r="A41" s="7" t="s">
        <v>53</v>
      </c>
      <c r="B41" s="7"/>
      <c r="C41" s="7"/>
      <c r="D41" s="8">
        <v>399641.66666666634</v>
      </c>
      <c r="E41" s="8">
        <v>838326.66666666698</v>
      </c>
      <c r="F41" s="8">
        <v>337869.99999999971</v>
      </c>
      <c r="G41" s="8">
        <v>654268.33333333267</v>
      </c>
      <c r="H41" s="8">
        <v>491589.33333333302</v>
      </c>
      <c r="I41" s="8">
        <v>406026.83333333256</v>
      </c>
      <c r="J41" s="8">
        <v>539581.00000000105</v>
      </c>
      <c r="K41" s="8">
        <v>952058.33333333267</v>
      </c>
      <c r="L41" s="8">
        <v>218386</v>
      </c>
      <c r="M41" s="8">
        <v>326537.16666666698</v>
      </c>
      <c r="N41" s="8">
        <v>567198.97666666633</v>
      </c>
      <c r="O41" s="8">
        <v>46265.311666666697</v>
      </c>
      <c r="P41" s="8">
        <v>5777749.6216666643</v>
      </c>
    </row>
    <row r="42" spans="1:16" x14ac:dyDescent="0.2">
      <c r="A42" t="s">
        <v>115</v>
      </c>
      <c r="B42" t="s">
        <v>17</v>
      </c>
      <c r="C42" t="s">
        <v>40</v>
      </c>
      <c r="D42" s="5"/>
      <c r="E42" s="5"/>
      <c r="F42" s="5">
        <v>7566.1666666666697</v>
      </c>
      <c r="G42" s="5"/>
      <c r="H42" s="5"/>
      <c r="I42" s="5"/>
      <c r="J42" s="5">
        <v>15697</v>
      </c>
      <c r="K42" s="5"/>
      <c r="L42" s="5"/>
      <c r="M42" s="5"/>
      <c r="N42" s="5"/>
      <c r="O42" s="5"/>
      <c r="P42" s="5">
        <v>23263.166666666672</v>
      </c>
    </row>
    <row r="43" spans="1:16" x14ac:dyDescent="0.2">
      <c r="C43" t="s">
        <v>20</v>
      </c>
      <c r="D43" s="5">
        <v>7227.00000000001</v>
      </c>
      <c r="E43" s="5"/>
      <c r="F43" s="5"/>
      <c r="G43" s="5"/>
      <c r="H43" s="5">
        <v>7921.8333333333403</v>
      </c>
      <c r="I43" s="5"/>
      <c r="J43" s="5"/>
      <c r="K43" s="5"/>
      <c r="L43" s="5"/>
      <c r="M43" s="5"/>
      <c r="N43" s="5"/>
      <c r="O43" s="5"/>
      <c r="P43" s="5">
        <v>15148.83333333335</v>
      </c>
    </row>
    <row r="44" spans="1:16" x14ac:dyDescent="0.2">
      <c r="B44" t="s">
        <v>24</v>
      </c>
      <c r="C44" t="s">
        <v>20</v>
      </c>
      <c r="D44" s="5"/>
      <c r="E44" s="5"/>
      <c r="F44" s="5"/>
      <c r="G44" s="5"/>
      <c r="H44" s="5"/>
      <c r="I44" s="5"/>
      <c r="J44" s="5"/>
      <c r="K44" s="5"/>
      <c r="L44" s="5"/>
      <c r="M44" s="5">
        <v>24808.666666666701</v>
      </c>
      <c r="N44" s="5"/>
      <c r="O44" s="5"/>
      <c r="P44" s="5">
        <v>24808.666666666701</v>
      </c>
    </row>
    <row r="45" spans="1:16" x14ac:dyDescent="0.2">
      <c r="A45" s="7" t="s">
        <v>170</v>
      </c>
      <c r="B45" s="7"/>
      <c r="C45" s="7"/>
      <c r="D45" s="8">
        <v>7227.00000000001</v>
      </c>
      <c r="E45" s="8"/>
      <c r="F45" s="8">
        <v>7566.1666666666697</v>
      </c>
      <c r="G45" s="8"/>
      <c r="H45" s="8">
        <v>7921.8333333333403</v>
      </c>
      <c r="I45" s="8"/>
      <c r="J45" s="8">
        <v>15697</v>
      </c>
      <c r="K45" s="8"/>
      <c r="L45" s="8"/>
      <c r="M45" s="8">
        <v>24808.666666666701</v>
      </c>
      <c r="N45" s="8"/>
      <c r="O45" s="8"/>
      <c r="P45" s="8">
        <v>63220.666666666722</v>
      </c>
    </row>
    <row r="46" spans="1:16" x14ac:dyDescent="0.2">
      <c r="A46" t="s">
        <v>138</v>
      </c>
      <c r="B46" t="s">
        <v>17</v>
      </c>
      <c r="C46" t="s">
        <v>67</v>
      </c>
      <c r="D46" s="5">
        <v>7839.6</v>
      </c>
      <c r="E46" s="5"/>
      <c r="F46" s="5"/>
      <c r="G46" s="5"/>
      <c r="H46" s="5"/>
      <c r="I46" s="5"/>
      <c r="J46" s="5"/>
      <c r="K46" s="5"/>
      <c r="L46" s="5"/>
      <c r="M46" s="5"/>
      <c r="N46" s="5"/>
      <c r="O46" s="5"/>
      <c r="P46" s="5">
        <v>7839.6</v>
      </c>
    </row>
    <row r="47" spans="1:16" x14ac:dyDescent="0.2">
      <c r="C47" t="s">
        <v>20</v>
      </c>
      <c r="D47" s="5"/>
      <c r="E47" s="5"/>
      <c r="F47" s="5"/>
      <c r="G47" s="5"/>
      <c r="H47" s="5"/>
      <c r="I47" s="5"/>
      <c r="J47" s="5">
        <v>63896</v>
      </c>
      <c r="K47" s="5">
        <v>24840.666666666701</v>
      </c>
      <c r="L47" s="5"/>
      <c r="M47" s="5"/>
      <c r="N47" s="5">
        <v>21268.799999999999</v>
      </c>
      <c r="O47" s="5"/>
      <c r="P47" s="5">
        <v>110005.4666666667</v>
      </c>
    </row>
    <row r="48" spans="1:16" x14ac:dyDescent="0.2">
      <c r="B48" t="s">
        <v>24</v>
      </c>
      <c r="C48" t="s">
        <v>67</v>
      </c>
      <c r="D48" s="5">
        <v>102961.933333333</v>
      </c>
      <c r="E48" s="5"/>
      <c r="F48" s="5"/>
      <c r="G48" s="5"/>
      <c r="H48" s="5"/>
      <c r="I48" s="5"/>
      <c r="J48" s="5"/>
      <c r="K48" s="5"/>
      <c r="L48" s="5"/>
      <c r="M48" s="5"/>
      <c r="N48" s="5"/>
      <c r="O48" s="5"/>
      <c r="P48" s="5">
        <v>102961.933333333</v>
      </c>
    </row>
    <row r="49" spans="1:16" x14ac:dyDescent="0.2">
      <c r="C49" t="s">
        <v>20</v>
      </c>
      <c r="D49" s="5">
        <v>33401.699999999997</v>
      </c>
      <c r="E49" s="5"/>
      <c r="F49" s="5"/>
      <c r="G49" s="5"/>
      <c r="H49" s="5"/>
      <c r="I49" s="5"/>
      <c r="J49" s="5"/>
      <c r="K49" s="5"/>
      <c r="L49" s="5"/>
      <c r="M49" s="5"/>
      <c r="N49" s="5">
        <v>27536.203333333298</v>
      </c>
      <c r="O49" s="5"/>
      <c r="P49" s="5">
        <v>60937.903333333292</v>
      </c>
    </row>
    <row r="50" spans="1:16" x14ac:dyDescent="0.2">
      <c r="A50" s="7" t="s">
        <v>182</v>
      </c>
      <c r="B50" s="7"/>
      <c r="C50" s="7"/>
      <c r="D50" s="8">
        <v>144203.23333333299</v>
      </c>
      <c r="E50" s="8"/>
      <c r="F50" s="8"/>
      <c r="G50" s="8"/>
      <c r="H50" s="8"/>
      <c r="I50" s="8"/>
      <c r="J50" s="8">
        <v>63896</v>
      </c>
      <c r="K50" s="8">
        <v>24840.666666666701</v>
      </c>
      <c r="L50" s="8"/>
      <c r="M50" s="8"/>
      <c r="N50" s="8">
        <v>48805.003333333298</v>
      </c>
      <c r="O50" s="8"/>
      <c r="P50" s="8">
        <v>281744.90333333297</v>
      </c>
    </row>
    <row r="51" spans="1:16" x14ac:dyDescent="0.2">
      <c r="A51" t="s">
        <v>100</v>
      </c>
      <c r="B51" t="s">
        <v>17</v>
      </c>
      <c r="C51" t="s">
        <v>40</v>
      </c>
      <c r="D51" s="5"/>
      <c r="E51" s="5"/>
      <c r="F51" s="5"/>
      <c r="G51" s="5"/>
      <c r="H51" s="5"/>
      <c r="I51" s="5">
        <v>92147.25</v>
      </c>
      <c r="J51" s="5">
        <v>91394.416666666701</v>
      </c>
      <c r="K51" s="5"/>
      <c r="L51" s="5"/>
      <c r="M51" s="5"/>
      <c r="N51" s="5">
        <v>442347.5833333332</v>
      </c>
      <c r="O51" s="5"/>
      <c r="P51" s="5">
        <v>625889.24999999988</v>
      </c>
    </row>
    <row r="52" spans="1:16" x14ac:dyDescent="0.2">
      <c r="C52" t="s">
        <v>42</v>
      </c>
      <c r="D52" s="5"/>
      <c r="E52" s="5"/>
      <c r="F52" s="5"/>
      <c r="G52" s="5">
        <v>372001</v>
      </c>
      <c r="H52" s="5">
        <v>274664.66666666698</v>
      </c>
      <c r="I52" s="5"/>
      <c r="J52" s="5"/>
      <c r="K52" s="5"/>
      <c r="L52" s="5"/>
      <c r="M52" s="5"/>
      <c r="N52" s="5"/>
      <c r="O52" s="5"/>
      <c r="P52" s="5">
        <v>646665.66666666698</v>
      </c>
    </row>
    <row r="53" spans="1:16" x14ac:dyDescent="0.2">
      <c r="C53" t="s">
        <v>67</v>
      </c>
      <c r="D53" s="5"/>
      <c r="E53" s="5"/>
      <c r="F53" s="5"/>
      <c r="G53" s="5"/>
      <c r="H53" s="5"/>
      <c r="I53" s="5">
        <v>166927.25</v>
      </c>
      <c r="J53" s="5"/>
      <c r="K53" s="5"/>
      <c r="L53" s="5"/>
      <c r="M53" s="5"/>
      <c r="N53" s="5"/>
      <c r="O53" s="5"/>
      <c r="P53" s="5">
        <v>166927.25</v>
      </c>
    </row>
    <row r="54" spans="1:16" x14ac:dyDescent="0.2">
      <c r="C54" t="s">
        <v>20</v>
      </c>
      <c r="D54" s="5"/>
      <c r="E54" s="5"/>
      <c r="F54" s="5">
        <v>44000.25</v>
      </c>
      <c r="G54" s="5"/>
      <c r="H54" s="5"/>
      <c r="I54" s="5">
        <v>52549.333333333299</v>
      </c>
      <c r="J54" s="5">
        <v>153401.5833333334</v>
      </c>
      <c r="K54" s="5"/>
      <c r="L54" s="5">
        <v>101725.16666666701</v>
      </c>
      <c r="M54" s="5"/>
      <c r="N54" s="5">
        <v>148162.75</v>
      </c>
      <c r="O54" s="5"/>
      <c r="P54" s="5">
        <v>499839.08333333372</v>
      </c>
    </row>
    <row r="55" spans="1:16" x14ac:dyDescent="0.2">
      <c r="B55" t="s">
        <v>32</v>
      </c>
      <c r="C55" t="s">
        <v>42</v>
      </c>
      <c r="D55" s="5"/>
      <c r="E55" s="5"/>
      <c r="F55" s="5"/>
      <c r="G55" s="5">
        <v>135476.25</v>
      </c>
      <c r="H55" s="5"/>
      <c r="I55" s="5"/>
      <c r="J55" s="5"/>
      <c r="K55" s="5"/>
      <c r="L55" s="5"/>
      <c r="M55" s="5"/>
      <c r="N55" s="5"/>
      <c r="O55" s="5"/>
      <c r="P55" s="5">
        <v>135476.25</v>
      </c>
    </row>
    <row r="56" spans="1:16" x14ac:dyDescent="0.2">
      <c r="C56" t="s">
        <v>67</v>
      </c>
      <c r="D56" s="5"/>
      <c r="E56" s="5"/>
      <c r="F56" s="5"/>
      <c r="G56" s="5"/>
      <c r="H56" s="5"/>
      <c r="I56" s="5">
        <v>110585.66666666701</v>
      </c>
      <c r="J56" s="5"/>
      <c r="K56" s="5"/>
      <c r="L56" s="5"/>
      <c r="M56" s="5"/>
      <c r="N56" s="5"/>
      <c r="O56" s="5"/>
      <c r="P56" s="5">
        <v>110585.66666666701</v>
      </c>
    </row>
    <row r="57" spans="1:16" x14ac:dyDescent="0.2">
      <c r="C57" t="s">
        <v>20</v>
      </c>
      <c r="D57" s="5"/>
      <c r="E57" s="5"/>
      <c r="F57" s="5"/>
      <c r="G57" s="5"/>
      <c r="H57" s="5"/>
      <c r="I57" s="5"/>
      <c r="J57" s="5"/>
      <c r="K57" s="5"/>
      <c r="L57" s="5">
        <v>109956</v>
      </c>
      <c r="M57" s="5"/>
      <c r="N57" s="5"/>
      <c r="O57" s="5"/>
      <c r="P57" s="5">
        <v>109956</v>
      </c>
    </row>
    <row r="58" spans="1:16" x14ac:dyDescent="0.2">
      <c r="B58" t="s">
        <v>34</v>
      </c>
      <c r="C58" t="s">
        <v>42</v>
      </c>
      <c r="D58" s="5"/>
      <c r="E58" s="5"/>
      <c r="F58" s="5">
        <v>206772.41666666701</v>
      </c>
      <c r="G58" s="5"/>
      <c r="H58" s="5"/>
      <c r="I58" s="5">
        <v>41828.5</v>
      </c>
      <c r="J58" s="5"/>
      <c r="K58" s="5"/>
      <c r="L58" s="5"/>
      <c r="M58" s="5"/>
      <c r="N58" s="5"/>
      <c r="O58" s="5"/>
      <c r="P58" s="5">
        <v>248600.91666666701</v>
      </c>
    </row>
    <row r="59" spans="1:16" x14ac:dyDescent="0.2">
      <c r="C59" t="s">
        <v>20</v>
      </c>
      <c r="D59" s="5">
        <v>55725.5</v>
      </c>
      <c r="E59" s="5"/>
      <c r="F59" s="5"/>
      <c r="G59" s="5"/>
      <c r="H59" s="5"/>
      <c r="I59" s="5"/>
      <c r="J59" s="5"/>
      <c r="K59" s="5"/>
      <c r="L59" s="5"/>
      <c r="M59" s="5"/>
      <c r="N59" s="5"/>
      <c r="O59" s="5"/>
      <c r="P59" s="5">
        <v>55725.5</v>
      </c>
    </row>
    <row r="60" spans="1:16" x14ac:dyDescent="0.2">
      <c r="B60" t="s">
        <v>24</v>
      </c>
      <c r="C60" t="s">
        <v>72</v>
      </c>
      <c r="D60" s="5"/>
      <c r="E60" s="5"/>
      <c r="F60" s="5"/>
      <c r="G60" s="5"/>
      <c r="H60" s="5"/>
      <c r="I60" s="5"/>
      <c r="J60" s="5"/>
      <c r="K60" s="5"/>
      <c r="L60" s="5"/>
      <c r="M60" s="5">
        <v>57700.5</v>
      </c>
      <c r="N60" s="5"/>
      <c r="O60" s="5"/>
      <c r="P60" s="5">
        <v>57700.5</v>
      </c>
    </row>
    <row r="61" spans="1:16" x14ac:dyDescent="0.2">
      <c r="C61" t="s">
        <v>36</v>
      </c>
      <c r="D61" s="5"/>
      <c r="E61" s="5"/>
      <c r="F61" s="5"/>
      <c r="G61" s="5"/>
      <c r="H61" s="5"/>
      <c r="I61" s="5"/>
      <c r="J61" s="5"/>
      <c r="K61" s="5">
        <v>66560.666666666701</v>
      </c>
      <c r="L61" s="5"/>
      <c r="M61" s="5"/>
      <c r="N61" s="5">
        <v>234161.91666666669</v>
      </c>
      <c r="O61" s="5"/>
      <c r="P61" s="5">
        <v>300722.58333333337</v>
      </c>
    </row>
    <row r="62" spans="1:16" x14ac:dyDescent="0.2">
      <c r="C62" t="s">
        <v>33</v>
      </c>
      <c r="D62" s="5"/>
      <c r="E62" s="5"/>
      <c r="F62" s="5">
        <v>55216</v>
      </c>
      <c r="G62" s="5"/>
      <c r="H62" s="5"/>
      <c r="I62" s="5"/>
      <c r="J62" s="5"/>
      <c r="K62" s="5"/>
      <c r="L62" s="5"/>
      <c r="M62" s="5"/>
      <c r="N62" s="5"/>
      <c r="O62" s="5"/>
      <c r="P62" s="5">
        <v>55216</v>
      </c>
    </row>
    <row r="63" spans="1:16" x14ac:dyDescent="0.2">
      <c r="C63" t="s">
        <v>20</v>
      </c>
      <c r="D63" s="5"/>
      <c r="E63" s="5"/>
      <c r="F63" s="5"/>
      <c r="G63" s="5"/>
      <c r="H63" s="5"/>
      <c r="I63" s="5">
        <v>117636.16666666701</v>
      </c>
      <c r="J63" s="5"/>
      <c r="K63" s="5">
        <v>34420.75</v>
      </c>
      <c r="L63" s="5"/>
      <c r="M63" s="5"/>
      <c r="N63" s="5"/>
      <c r="O63" s="5"/>
      <c r="P63" s="5">
        <v>152056.91666666701</v>
      </c>
    </row>
    <row r="64" spans="1:16" x14ac:dyDescent="0.2">
      <c r="A64" s="7" t="s">
        <v>161</v>
      </c>
      <c r="B64" s="7"/>
      <c r="C64" s="7"/>
      <c r="D64" s="8">
        <v>55725.5</v>
      </c>
      <c r="E64" s="8"/>
      <c r="F64" s="8">
        <v>305988.66666666698</v>
      </c>
      <c r="G64" s="8">
        <v>507477.25</v>
      </c>
      <c r="H64" s="8">
        <v>274664.66666666698</v>
      </c>
      <c r="I64" s="8">
        <v>581674.16666666733</v>
      </c>
      <c r="J64" s="8">
        <v>244796.00000000012</v>
      </c>
      <c r="K64" s="8">
        <v>100981.4166666667</v>
      </c>
      <c r="L64" s="8">
        <v>211681.16666666701</v>
      </c>
      <c r="M64" s="8">
        <v>57700.5</v>
      </c>
      <c r="N64" s="8">
        <v>824672.25</v>
      </c>
      <c r="O64" s="8"/>
      <c r="P64" s="8">
        <v>3165361.5833333354</v>
      </c>
    </row>
    <row r="65" spans="1:16" x14ac:dyDescent="0.2">
      <c r="A65" t="s">
        <v>74</v>
      </c>
      <c r="B65" t="s">
        <v>17</v>
      </c>
      <c r="C65" t="s">
        <v>72</v>
      </c>
      <c r="D65" s="5"/>
      <c r="E65" s="5"/>
      <c r="F65" s="5"/>
      <c r="G65" s="5"/>
      <c r="H65" s="5"/>
      <c r="I65" s="5"/>
      <c r="J65" s="5"/>
      <c r="K65" s="5"/>
      <c r="L65" s="5">
        <v>10233.333333333299</v>
      </c>
      <c r="M65" s="5"/>
      <c r="N65" s="5">
        <v>29957.4</v>
      </c>
      <c r="O65" s="5">
        <v>7163.166666666667</v>
      </c>
      <c r="P65" s="5">
        <v>47353.899999999965</v>
      </c>
    </row>
    <row r="66" spans="1:16" x14ac:dyDescent="0.2">
      <c r="C66" t="s">
        <v>40</v>
      </c>
      <c r="D66" s="5"/>
      <c r="E66" s="5"/>
      <c r="F66" s="5"/>
      <c r="G66" s="5"/>
      <c r="H66" s="5"/>
      <c r="I66" s="5"/>
      <c r="J66" s="5"/>
      <c r="K66" s="5"/>
      <c r="L66" s="5"/>
      <c r="M66" s="5"/>
      <c r="N66" s="5">
        <v>6177.6</v>
      </c>
      <c r="O66" s="5"/>
      <c r="P66" s="5">
        <v>6177.6</v>
      </c>
    </row>
    <row r="67" spans="1:16" x14ac:dyDescent="0.2">
      <c r="C67" t="s">
        <v>42</v>
      </c>
      <c r="D67" s="5"/>
      <c r="E67" s="5"/>
      <c r="F67" s="5"/>
      <c r="G67" s="5">
        <v>15559.8833333333</v>
      </c>
      <c r="H67" s="5"/>
      <c r="I67" s="5"/>
      <c r="J67" s="5">
        <v>10030</v>
      </c>
      <c r="K67" s="5"/>
      <c r="L67" s="5"/>
      <c r="M67" s="5"/>
      <c r="N67" s="5"/>
      <c r="O67" s="5"/>
      <c r="P67" s="5">
        <v>25589.883333333302</v>
      </c>
    </row>
    <row r="68" spans="1:16" x14ac:dyDescent="0.2">
      <c r="C68" t="s">
        <v>37</v>
      </c>
      <c r="D68" s="5"/>
      <c r="E68" s="5"/>
      <c r="F68" s="5"/>
      <c r="G68" s="5"/>
      <c r="H68" s="5"/>
      <c r="I68" s="5"/>
      <c r="J68" s="5"/>
      <c r="K68" s="5">
        <v>13181.9</v>
      </c>
      <c r="L68" s="5"/>
      <c r="M68" s="5"/>
      <c r="N68" s="5"/>
      <c r="O68" s="5"/>
      <c r="P68" s="5">
        <v>13181.9</v>
      </c>
    </row>
    <row r="69" spans="1:16" x14ac:dyDescent="0.2">
      <c r="C69" t="s">
        <v>20</v>
      </c>
      <c r="D69" s="5">
        <v>7233.5666666666602</v>
      </c>
      <c r="E69" s="5"/>
      <c r="F69" s="5"/>
      <c r="G69" s="5">
        <v>39691.183333333305</v>
      </c>
      <c r="H69" s="5">
        <v>30995.5333333333</v>
      </c>
      <c r="I69" s="5">
        <v>43756.550000000039</v>
      </c>
      <c r="J69" s="5">
        <v>12107.5333333333</v>
      </c>
      <c r="K69" s="5">
        <v>27536.666666666701</v>
      </c>
      <c r="L69" s="5">
        <v>8149.0499999999902</v>
      </c>
      <c r="M69" s="5"/>
      <c r="N69" s="5"/>
      <c r="O69" s="5"/>
      <c r="P69" s="5">
        <v>169470.08333333331</v>
      </c>
    </row>
    <row r="70" spans="1:16" x14ac:dyDescent="0.2">
      <c r="B70" t="s">
        <v>32</v>
      </c>
      <c r="C70" t="s">
        <v>36</v>
      </c>
      <c r="D70" s="5"/>
      <c r="E70" s="5">
        <v>11367.25</v>
      </c>
      <c r="F70" s="5"/>
      <c r="G70" s="5"/>
      <c r="H70" s="5"/>
      <c r="I70" s="5"/>
      <c r="J70" s="5"/>
      <c r="K70" s="5"/>
      <c r="L70" s="5"/>
      <c r="M70" s="5"/>
      <c r="N70" s="5"/>
      <c r="O70" s="5"/>
      <c r="P70" s="5">
        <v>11367.25</v>
      </c>
    </row>
    <row r="71" spans="1:16" x14ac:dyDescent="0.2">
      <c r="C71" t="s">
        <v>42</v>
      </c>
      <c r="D71" s="5"/>
      <c r="E71" s="5"/>
      <c r="F71" s="5">
        <v>18865.2</v>
      </c>
      <c r="G71" s="5"/>
      <c r="H71" s="5"/>
      <c r="I71" s="5"/>
      <c r="J71" s="5"/>
      <c r="K71" s="5"/>
      <c r="L71" s="5"/>
      <c r="M71" s="5"/>
      <c r="N71" s="5"/>
      <c r="O71" s="5"/>
      <c r="P71" s="5">
        <v>18865.2</v>
      </c>
    </row>
    <row r="72" spans="1:16" x14ac:dyDescent="0.2">
      <c r="B72" t="s">
        <v>24</v>
      </c>
      <c r="C72" t="s">
        <v>72</v>
      </c>
      <c r="D72" s="5"/>
      <c r="E72" s="5"/>
      <c r="F72" s="5"/>
      <c r="G72" s="5"/>
      <c r="H72" s="5"/>
      <c r="I72" s="5"/>
      <c r="J72" s="5">
        <v>9612.9</v>
      </c>
      <c r="K72" s="5"/>
      <c r="L72" s="5"/>
      <c r="M72" s="5"/>
      <c r="N72" s="5"/>
      <c r="O72" s="5"/>
      <c r="P72" s="5">
        <v>9612.9</v>
      </c>
    </row>
    <row r="73" spans="1:16" x14ac:dyDescent="0.2">
      <c r="C73" t="s">
        <v>36</v>
      </c>
      <c r="D73" s="5">
        <v>8568</v>
      </c>
      <c r="E73" s="5"/>
      <c r="F73" s="5"/>
      <c r="G73" s="5"/>
      <c r="H73" s="5">
        <v>32813.333333333299</v>
      </c>
      <c r="I73" s="5"/>
      <c r="J73" s="5"/>
      <c r="K73" s="5"/>
      <c r="L73" s="5"/>
      <c r="M73" s="5"/>
      <c r="N73" s="5"/>
      <c r="O73" s="5"/>
      <c r="P73" s="5">
        <v>41381.333333333299</v>
      </c>
    </row>
    <row r="74" spans="1:16" x14ac:dyDescent="0.2">
      <c r="C74" t="s">
        <v>39</v>
      </c>
      <c r="D74" s="5"/>
      <c r="E74" s="5"/>
      <c r="F74" s="5"/>
      <c r="G74" s="5"/>
      <c r="H74" s="5"/>
      <c r="I74" s="5"/>
      <c r="J74" s="5"/>
      <c r="K74" s="5"/>
      <c r="L74" s="5">
        <v>19251.75</v>
      </c>
      <c r="M74" s="5"/>
      <c r="N74" s="5"/>
      <c r="O74" s="5"/>
      <c r="P74" s="5">
        <v>19251.75</v>
      </c>
    </row>
    <row r="75" spans="1:16" x14ac:dyDescent="0.2">
      <c r="C75" t="s">
        <v>20</v>
      </c>
      <c r="D75" s="5"/>
      <c r="E75" s="5"/>
      <c r="F75" s="5"/>
      <c r="G75" s="5"/>
      <c r="H75" s="5">
        <v>2530</v>
      </c>
      <c r="I75" s="5">
        <v>9600</v>
      </c>
      <c r="J75" s="5"/>
      <c r="K75" s="5"/>
      <c r="L75" s="5">
        <v>17506.5</v>
      </c>
      <c r="M75" s="5">
        <v>14763.333333333299</v>
      </c>
      <c r="N75" s="5"/>
      <c r="O75" s="5"/>
      <c r="P75" s="5">
        <v>44399.833333333299</v>
      </c>
    </row>
    <row r="76" spans="1:16" x14ac:dyDescent="0.2">
      <c r="A76" s="7" t="s">
        <v>153</v>
      </c>
      <c r="B76" s="7"/>
      <c r="C76" s="7"/>
      <c r="D76" s="8">
        <v>15801.56666666666</v>
      </c>
      <c r="E76" s="8">
        <v>11367.25</v>
      </c>
      <c r="F76" s="8">
        <v>18865.2</v>
      </c>
      <c r="G76" s="8">
        <v>55251.066666666607</v>
      </c>
      <c r="H76" s="8">
        <v>66338.866666666596</v>
      </c>
      <c r="I76" s="8">
        <v>53356.550000000039</v>
      </c>
      <c r="J76" s="8">
        <v>31750.433333333298</v>
      </c>
      <c r="K76" s="8">
        <v>40718.566666666702</v>
      </c>
      <c r="L76" s="8">
        <v>55140.633333333288</v>
      </c>
      <c r="M76" s="8">
        <v>14763.333333333299</v>
      </c>
      <c r="N76" s="8">
        <v>36135</v>
      </c>
      <c r="O76" s="8">
        <v>7163.166666666667</v>
      </c>
      <c r="P76" s="8">
        <v>406651.63333333324</v>
      </c>
    </row>
    <row r="77" spans="1:16" x14ac:dyDescent="0.2">
      <c r="A77" t="s">
        <v>70</v>
      </c>
      <c r="B77" t="s">
        <v>17</v>
      </c>
      <c r="C77" t="s">
        <v>72</v>
      </c>
      <c r="D77" s="5"/>
      <c r="E77" s="5"/>
      <c r="F77" s="5"/>
      <c r="G77" s="5"/>
      <c r="H77" s="5"/>
      <c r="I77" s="5"/>
      <c r="J77" s="5">
        <v>17711</v>
      </c>
      <c r="K77" s="5"/>
      <c r="L77" s="5"/>
      <c r="M77" s="5"/>
      <c r="N77" s="5">
        <v>14799.8833333333</v>
      </c>
      <c r="O77" s="5"/>
      <c r="P77" s="5">
        <v>32510.883333333302</v>
      </c>
    </row>
    <row r="78" spans="1:16" x14ac:dyDescent="0.2">
      <c r="C78" t="s">
        <v>36</v>
      </c>
      <c r="D78" s="5"/>
      <c r="E78" s="5"/>
      <c r="F78" s="5"/>
      <c r="G78" s="5"/>
      <c r="H78" s="5"/>
      <c r="I78" s="5"/>
      <c r="J78" s="5"/>
      <c r="K78" s="5">
        <v>18840</v>
      </c>
      <c r="L78" s="5"/>
      <c r="M78" s="5">
        <v>22153.183333333302</v>
      </c>
      <c r="N78" s="5"/>
      <c r="O78" s="5"/>
      <c r="P78" s="5">
        <v>40993.183333333305</v>
      </c>
    </row>
    <row r="79" spans="1:16" x14ac:dyDescent="0.2">
      <c r="C79" t="s">
        <v>42</v>
      </c>
      <c r="D79" s="5"/>
      <c r="E79" s="5"/>
      <c r="F79" s="5"/>
      <c r="G79" s="5"/>
      <c r="H79" s="5"/>
      <c r="I79" s="5"/>
      <c r="J79" s="5"/>
      <c r="K79" s="5"/>
      <c r="L79" s="5"/>
      <c r="M79" s="5"/>
      <c r="N79" s="5"/>
      <c r="O79" s="5">
        <v>6831</v>
      </c>
      <c r="P79" s="5">
        <v>6831</v>
      </c>
    </row>
    <row r="80" spans="1:16" x14ac:dyDescent="0.2">
      <c r="C80" t="s">
        <v>67</v>
      </c>
      <c r="D80" s="5"/>
      <c r="E80" s="5"/>
      <c r="F80" s="5"/>
      <c r="G80" s="5"/>
      <c r="H80" s="5"/>
      <c r="I80" s="5"/>
      <c r="J80" s="5"/>
      <c r="K80" s="5"/>
      <c r="L80" s="5">
        <v>11708.4</v>
      </c>
      <c r="M80" s="5"/>
      <c r="N80" s="5"/>
      <c r="O80" s="5"/>
      <c r="P80" s="5">
        <v>11708.4</v>
      </c>
    </row>
    <row r="81" spans="1:16" x14ac:dyDescent="0.2">
      <c r="C81" t="s">
        <v>37</v>
      </c>
      <c r="D81" s="5">
        <v>15631.25</v>
      </c>
      <c r="E81" s="5"/>
      <c r="F81" s="5"/>
      <c r="G81" s="5">
        <v>21448.933333333302</v>
      </c>
      <c r="H81" s="5">
        <v>13253.333333333299</v>
      </c>
      <c r="I81" s="5">
        <v>9483.3333333333394</v>
      </c>
      <c r="J81" s="5"/>
      <c r="K81" s="5"/>
      <c r="L81" s="5">
        <v>13104.3</v>
      </c>
      <c r="M81" s="5">
        <v>12853.333333333299</v>
      </c>
      <c r="N81" s="5"/>
      <c r="O81" s="5"/>
      <c r="P81" s="5">
        <v>85774.48333333325</v>
      </c>
    </row>
    <row r="82" spans="1:16" x14ac:dyDescent="0.2">
      <c r="C82" t="s">
        <v>20</v>
      </c>
      <c r="D82" s="5">
        <v>16816.833333333299</v>
      </c>
      <c r="E82" s="5"/>
      <c r="F82" s="5"/>
      <c r="G82" s="5"/>
      <c r="H82" s="5">
        <v>29177.383333333401</v>
      </c>
      <c r="I82" s="5"/>
      <c r="J82" s="5"/>
      <c r="K82" s="5"/>
      <c r="L82" s="5"/>
      <c r="M82" s="5">
        <v>17855.7166666667</v>
      </c>
      <c r="N82" s="5">
        <v>16032.3</v>
      </c>
      <c r="O82" s="5">
        <v>6360</v>
      </c>
      <c r="P82" s="5">
        <v>86242.23333333341</v>
      </c>
    </row>
    <row r="83" spans="1:16" x14ac:dyDescent="0.2">
      <c r="B83" t="s">
        <v>32</v>
      </c>
      <c r="C83" t="s">
        <v>36</v>
      </c>
      <c r="D83" s="5">
        <v>6603.3</v>
      </c>
      <c r="E83" s="5">
        <v>12183.833333333299</v>
      </c>
      <c r="F83" s="5"/>
      <c r="G83" s="5"/>
      <c r="H83" s="5"/>
      <c r="I83" s="5"/>
      <c r="J83" s="5"/>
      <c r="K83" s="5"/>
      <c r="L83" s="5"/>
      <c r="M83" s="5"/>
      <c r="N83" s="5"/>
      <c r="O83" s="5"/>
      <c r="P83" s="5">
        <v>18787.133333333299</v>
      </c>
    </row>
    <row r="84" spans="1:16" x14ac:dyDescent="0.2">
      <c r="C84" t="s">
        <v>42</v>
      </c>
      <c r="D84" s="5"/>
      <c r="E84" s="5"/>
      <c r="F84" s="5"/>
      <c r="G84" s="5"/>
      <c r="H84" s="5">
        <v>16900</v>
      </c>
      <c r="I84" s="5"/>
      <c r="J84" s="5"/>
      <c r="K84" s="5"/>
      <c r="L84" s="5"/>
      <c r="M84" s="5"/>
      <c r="N84" s="5"/>
      <c r="O84" s="5"/>
      <c r="P84" s="5">
        <v>16900</v>
      </c>
    </row>
    <row r="85" spans="1:16" x14ac:dyDescent="0.2">
      <c r="C85" t="s">
        <v>20</v>
      </c>
      <c r="D85" s="5">
        <v>17073.333333333299</v>
      </c>
      <c r="E85" s="5"/>
      <c r="F85" s="5">
        <v>17604.866666666701</v>
      </c>
      <c r="G85" s="5">
        <v>9643.3333333333394</v>
      </c>
      <c r="H85" s="5"/>
      <c r="I85" s="5"/>
      <c r="J85" s="5"/>
      <c r="K85" s="5"/>
      <c r="L85" s="5"/>
      <c r="M85" s="5"/>
      <c r="N85" s="5"/>
      <c r="O85" s="5"/>
      <c r="P85" s="5">
        <v>44321.53333333334</v>
      </c>
    </row>
    <row r="86" spans="1:16" x14ac:dyDescent="0.2">
      <c r="B86" t="s">
        <v>24</v>
      </c>
      <c r="C86" t="s">
        <v>36</v>
      </c>
      <c r="D86" s="5">
        <v>20372.400000000009</v>
      </c>
      <c r="E86" s="5"/>
      <c r="F86" s="5">
        <v>22724.25</v>
      </c>
      <c r="G86" s="5"/>
      <c r="H86" s="5"/>
      <c r="I86" s="5"/>
      <c r="J86" s="5"/>
      <c r="K86" s="5">
        <v>20075.2166666667</v>
      </c>
      <c r="L86" s="5"/>
      <c r="M86" s="5"/>
      <c r="N86" s="5"/>
      <c r="O86" s="5"/>
      <c r="P86" s="5">
        <v>63171.866666666712</v>
      </c>
    </row>
    <row r="87" spans="1:16" x14ac:dyDescent="0.2">
      <c r="C87" t="s">
        <v>42</v>
      </c>
      <c r="D87" s="5"/>
      <c r="E87" s="5"/>
      <c r="F87" s="5"/>
      <c r="G87" s="5"/>
      <c r="H87" s="5"/>
      <c r="I87" s="5"/>
      <c r="J87" s="5">
        <v>28317.3</v>
      </c>
      <c r="K87" s="5"/>
      <c r="L87" s="5"/>
      <c r="M87" s="5"/>
      <c r="N87" s="5"/>
      <c r="O87" s="5"/>
      <c r="P87" s="5">
        <v>28317.3</v>
      </c>
    </row>
    <row r="88" spans="1:16" x14ac:dyDescent="0.2">
      <c r="C88" t="s">
        <v>35</v>
      </c>
      <c r="D88" s="5"/>
      <c r="E88" s="5"/>
      <c r="F88" s="5"/>
      <c r="G88" s="5">
        <v>16000</v>
      </c>
      <c r="H88" s="5"/>
      <c r="I88" s="5"/>
      <c r="J88" s="5"/>
      <c r="K88" s="5"/>
      <c r="L88" s="5"/>
      <c r="M88" s="5"/>
      <c r="N88" s="5"/>
      <c r="O88" s="5"/>
      <c r="P88" s="5">
        <v>16000</v>
      </c>
    </row>
    <row r="89" spans="1:16" x14ac:dyDescent="0.2">
      <c r="C89" t="s">
        <v>37</v>
      </c>
      <c r="D89" s="5">
        <v>3468</v>
      </c>
      <c r="E89" s="5">
        <v>14905.6</v>
      </c>
      <c r="F89" s="5">
        <v>13461.666666666701</v>
      </c>
      <c r="G89" s="5">
        <v>1829.3333333333301</v>
      </c>
      <c r="H89" s="5"/>
      <c r="I89" s="5"/>
      <c r="J89" s="5"/>
      <c r="K89" s="5"/>
      <c r="L89" s="5"/>
      <c r="M89" s="5"/>
      <c r="N89" s="5"/>
      <c r="O89" s="5"/>
      <c r="P89" s="5">
        <v>33664.600000000028</v>
      </c>
    </row>
    <row r="90" spans="1:16" x14ac:dyDescent="0.2">
      <c r="C90" t="s">
        <v>20</v>
      </c>
      <c r="D90" s="5"/>
      <c r="E90" s="5"/>
      <c r="F90" s="5"/>
      <c r="G90" s="5"/>
      <c r="H90" s="5"/>
      <c r="I90" s="5"/>
      <c r="J90" s="5">
        <v>9837.2999999999993</v>
      </c>
      <c r="K90" s="5"/>
      <c r="L90" s="5"/>
      <c r="M90" s="5"/>
      <c r="N90" s="5">
        <v>13600</v>
      </c>
      <c r="O90" s="5"/>
      <c r="P90" s="5">
        <v>23437.3</v>
      </c>
    </row>
    <row r="91" spans="1:16" x14ac:dyDescent="0.2">
      <c r="A91" s="7" t="s">
        <v>151</v>
      </c>
      <c r="B91" s="7"/>
      <c r="C91" s="7"/>
      <c r="D91" s="8">
        <v>79965.11666666661</v>
      </c>
      <c r="E91" s="8">
        <v>27089.433333333298</v>
      </c>
      <c r="F91" s="8">
        <v>53790.783333333398</v>
      </c>
      <c r="G91" s="8">
        <v>48921.599999999969</v>
      </c>
      <c r="H91" s="8">
        <v>59330.716666666704</v>
      </c>
      <c r="I91" s="8">
        <v>9483.3333333333394</v>
      </c>
      <c r="J91" s="8">
        <v>55865.600000000006</v>
      </c>
      <c r="K91" s="8">
        <v>38915.216666666704</v>
      </c>
      <c r="L91" s="8">
        <v>24812.699999999997</v>
      </c>
      <c r="M91" s="8">
        <v>52862.233333333308</v>
      </c>
      <c r="N91" s="8">
        <v>44432.183333333298</v>
      </c>
      <c r="O91" s="8">
        <v>13191</v>
      </c>
      <c r="P91" s="8">
        <v>508659.91666666657</v>
      </c>
    </row>
    <row r="92" spans="1:16" x14ac:dyDescent="0.2">
      <c r="A92" t="s">
        <v>75</v>
      </c>
      <c r="B92" t="s">
        <v>17</v>
      </c>
      <c r="C92" t="s">
        <v>72</v>
      </c>
      <c r="D92" s="5"/>
      <c r="E92" s="5"/>
      <c r="F92" s="5"/>
      <c r="G92" s="5"/>
      <c r="H92" s="5"/>
      <c r="I92" s="5"/>
      <c r="J92" s="5">
        <v>43154.1</v>
      </c>
      <c r="K92" s="5">
        <v>1389.6</v>
      </c>
      <c r="L92" s="5"/>
      <c r="M92" s="5"/>
      <c r="N92" s="5"/>
      <c r="O92" s="5">
        <v>24912.65</v>
      </c>
      <c r="P92" s="5">
        <v>69456.350000000006</v>
      </c>
    </row>
    <row r="93" spans="1:16" x14ac:dyDescent="0.2">
      <c r="C93" t="s">
        <v>36</v>
      </c>
      <c r="D93" s="5"/>
      <c r="E93" s="5"/>
      <c r="F93" s="5">
        <v>14341.266666666699</v>
      </c>
      <c r="G93" s="5">
        <v>8950</v>
      </c>
      <c r="H93" s="5">
        <v>2033.3333333333301</v>
      </c>
      <c r="I93" s="5"/>
      <c r="J93" s="5">
        <v>11050</v>
      </c>
      <c r="K93" s="5"/>
      <c r="L93" s="5"/>
      <c r="M93" s="5"/>
      <c r="N93" s="5"/>
      <c r="O93" s="5"/>
      <c r="P93" s="5">
        <v>36374.600000000028</v>
      </c>
    </row>
    <row r="94" spans="1:16" x14ac:dyDescent="0.2">
      <c r="C94" t="s">
        <v>42</v>
      </c>
      <c r="D94" s="5"/>
      <c r="E94" s="5"/>
      <c r="F94" s="5"/>
      <c r="G94" s="5"/>
      <c r="H94" s="5"/>
      <c r="I94" s="5"/>
      <c r="J94" s="5"/>
      <c r="K94" s="5"/>
      <c r="L94" s="5"/>
      <c r="M94" s="5"/>
      <c r="N94" s="5">
        <v>10310</v>
      </c>
      <c r="O94" s="5"/>
      <c r="P94" s="5">
        <v>10310</v>
      </c>
    </row>
    <row r="95" spans="1:16" x14ac:dyDescent="0.2">
      <c r="C95" t="s">
        <v>35</v>
      </c>
      <c r="D95" s="5"/>
      <c r="E95" s="5"/>
      <c r="F95" s="5"/>
      <c r="G95" s="5"/>
      <c r="H95" s="5">
        <v>25226.43333333332</v>
      </c>
      <c r="I95" s="5"/>
      <c r="J95" s="5"/>
      <c r="K95" s="5"/>
      <c r="L95" s="5"/>
      <c r="M95" s="5"/>
      <c r="N95" s="5"/>
      <c r="O95" s="5"/>
      <c r="P95" s="5">
        <v>25226.43333333332</v>
      </c>
    </row>
    <row r="96" spans="1:16" x14ac:dyDescent="0.2">
      <c r="C96" t="s">
        <v>37</v>
      </c>
      <c r="D96" s="5"/>
      <c r="E96" s="5"/>
      <c r="F96" s="5"/>
      <c r="G96" s="5"/>
      <c r="H96" s="5"/>
      <c r="I96" s="5">
        <v>28080.2833333333</v>
      </c>
      <c r="J96" s="5"/>
      <c r="K96" s="5"/>
      <c r="L96" s="5"/>
      <c r="M96" s="5"/>
      <c r="N96" s="5"/>
      <c r="O96" s="5"/>
      <c r="P96" s="5">
        <v>28080.2833333333</v>
      </c>
    </row>
    <row r="97" spans="1:16" x14ac:dyDescent="0.2">
      <c r="C97" t="s">
        <v>20</v>
      </c>
      <c r="D97" s="5">
        <v>18530.516666666699</v>
      </c>
      <c r="E97" s="5">
        <v>52549.35</v>
      </c>
      <c r="F97" s="5">
        <v>67658.666666666701</v>
      </c>
      <c r="G97" s="5">
        <v>73505.466666666704</v>
      </c>
      <c r="H97" s="5">
        <v>22825.26666666667</v>
      </c>
      <c r="I97" s="5">
        <v>9770.9</v>
      </c>
      <c r="J97" s="5">
        <v>61922.23333333333</v>
      </c>
      <c r="K97" s="5">
        <v>8703.3333333333303</v>
      </c>
      <c r="L97" s="5">
        <v>7443.3333333333303</v>
      </c>
      <c r="M97" s="5">
        <v>10570</v>
      </c>
      <c r="N97" s="5">
        <v>3926.6666666666702</v>
      </c>
      <c r="O97" s="5">
        <v>8023.3333333333303</v>
      </c>
      <c r="P97" s="5">
        <v>345429.06666666671</v>
      </c>
    </row>
    <row r="98" spans="1:16" x14ac:dyDescent="0.2">
      <c r="B98" t="s">
        <v>32</v>
      </c>
      <c r="C98" t="s">
        <v>36</v>
      </c>
      <c r="D98" s="5">
        <v>7861.75</v>
      </c>
      <c r="E98" s="5"/>
      <c r="F98" s="5"/>
      <c r="G98" s="5">
        <v>9939.5</v>
      </c>
      <c r="H98" s="5"/>
      <c r="I98" s="5"/>
      <c r="J98" s="5"/>
      <c r="K98" s="5"/>
      <c r="L98" s="5"/>
      <c r="M98" s="5"/>
      <c r="N98" s="5"/>
      <c r="O98" s="5"/>
      <c r="P98" s="5">
        <v>17801.25</v>
      </c>
    </row>
    <row r="99" spans="1:16" x14ac:dyDescent="0.2">
      <c r="C99" t="s">
        <v>67</v>
      </c>
      <c r="D99" s="5"/>
      <c r="E99" s="5"/>
      <c r="F99" s="5">
        <v>9434.4833333333299</v>
      </c>
      <c r="G99" s="5"/>
      <c r="H99" s="5"/>
      <c r="I99" s="5"/>
      <c r="J99" s="5"/>
      <c r="K99" s="5"/>
      <c r="L99" s="5"/>
      <c r="M99" s="5"/>
      <c r="N99" s="5"/>
      <c r="O99" s="5"/>
      <c r="P99" s="5">
        <v>9434.4833333333299</v>
      </c>
    </row>
    <row r="100" spans="1:16" x14ac:dyDescent="0.2">
      <c r="C100" t="s">
        <v>37</v>
      </c>
      <c r="D100" s="5">
        <v>7011</v>
      </c>
      <c r="E100" s="5"/>
      <c r="F100" s="5">
        <v>22407.4</v>
      </c>
      <c r="G100" s="5"/>
      <c r="H100" s="5"/>
      <c r="I100" s="5"/>
      <c r="J100" s="5"/>
      <c r="K100" s="5"/>
      <c r="L100" s="5"/>
      <c r="M100" s="5"/>
      <c r="N100" s="5"/>
      <c r="O100" s="5"/>
      <c r="P100" s="5">
        <v>29418.400000000001</v>
      </c>
    </row>
    <row r="101" spans="1:16" x14ac:dyDescent="0.2">
      <c r="C101" t="s">
        <v>20</v>
      </c>
      <c r="D101" s="5"/>
      <c r="E101" s="5"/>
      <c r="F101" s="5">
        <v>43494.166666666701</v>
      </c>
      <c r="G101" s="5"/>
      <c r="H101" s="5"/>
      <c r="I101" s="5"/>
      <c r="J101" s="5"/>
      <c r="K101" s="5"/>
      <c r="L101" s="5"/>
      <c r="M101" s="5"/>
      <c r="N101" s="5"/>
      <c r="O101" s="5"/>
      <c r="P101" s="5">
        <v>43494.166666666701</v>
      </c>
    </row>
    <row r="102" spans="1:16" x14ac:dyDescent="0.2">
      <c r="B102" t="s">
        <v>24</v>
      </c>
      <c r="C102" t="s">
        <v>72</v>
      </c>
      <c r="D102" s="5"/>
      <c r="E102" s="5"/>
      <c r="F102" s="5"/>
      <c r="G102" s="5"/>
      <c r="H102" s="5"/>
      <c r="I102" s="5"/>
      <c r="J102" s="5"/>
      <c r="K102" s="5">
        <v>16099.416666666701</v>
      </c>
      <c r="L102" s="5"/>
      <c r="M102" s="5"/>
      <c r="N102" s="5"/>
      <c r="O102" s="5">
        <v>53679.533333333296</v>
      </c>
      <c r="P102" s="5">
        <v>69778.95</v>
      </c>
    </row>
    <row r="103" spans="1:16" x14ac:dyDescent="0.2">
      <c r="C103" t="s">
        <v>67</v>
      </c>
      <c r="D103" s="5"/>
      <c r="E103" s="5">
        <v>6368.6666666666697</v>
      </c>
      <c r="F103" s="5"/>
      <c r="G103" s="5"/>
      <c r="H103" s="5"/>
      <c r="I103" s="5"/>
      <c r="J103" s="5"/>
      <c r="K103" s="5"/>
      <c r="L103" s="5"/>
      <c r="M103" s="5"/>
      <c r="N103" s="5"/>
      <c r="O103" s="5"/>
      <c r="P103" s="5">
        <v>6368.6666666666697</v>
      </c>
    </row>
    <row r="104" spans="1:16" x14ac:dyDescent="0.2">
      <c r="C104" t="s">
        <v>35</v>
      </c>
      <c r="D104" s="5"/>
      <c r="E104" s="5"/>
      <c r="F104" s="5"/>
      <c r="G104" s="5"/>
      <c r="H104" s="5"/>
      <c r="I104" s="5"/>
      <c r="J104" s="5"/>
      <c r="K104" s="5">
        <v>18133.333333333299</v>
      </c>
      <c r="L104" s="5"/>
      <c r="M104" s="5"/>
      <c r="N104" s="5"/>
      <c r="O104" s="5"/>
      <c r="P104" s="5">
        <v>18133.333333333299</v>
      </c>
    </row>
    <row r="105" spans="1:16" x14ac:dyDescent="0.2">
      <c r="C105" t="s">
        <v>37</v>
      </c>
      <c r="D105" s="5"/>
      <c r="E105" s="5"/>
      <c r="F105" s="5">
        <v>1293.5</v>
      </c>
      <c r="G105" s="5"/>
      <c r="H105" s="5">
        <v>6278.5333333333301</v>
      </c>
      <c r="I105" s="5"/>
      <c r="J105" s="5"/>
      <c r="K105" s="5"/>
      <c r="L105" s="5"/>
      <c r="M105" s="5"/>
      <c r="N105" s="5"/>
      <c r="O105" s="5"/>
      <c r="P105" s="5">
        <v>7572.0333333333301</v>
      </c>
    </row>
    <row r="106" spans="1:16" x14ac:dyDescent="0.2">
      <c r="C106" t="s">
        <v>20</v>
      </c>
      <c r="D106" s="5"/>
      <c r="E106" s="5">
        <v>1742.5</v>
      </c>
      <c r="F106" s="5">
        <v>6278.45</v>
      </c>
      <c r="G106" s="5">
        <v>33432</v>
      </c>
      <c r="H106" s="5"/>
      <c r="I106" s="5">
        <v>20800</v>
      </c>
      <c r="J106" s="5">
        <v>21643.333333333372</v>
      </c>
      <c r="K106" s="5">
        <v>15133.333333333299</v>
      </c>
      <c r="L106" s="5"/>
      <c r="M106" s="5"/>
      <c r="N106" s="5"/>
      <c r="O106" s="5"/>
      <c r="P106" s="5">
        <v>99029.616666666669</v>
      </c>
    </row>
    <row r="107" spans="1:16" x14ac:dyDescent="0.2">
      <c r="A107" s="7" t="s">
        <v>154</v>
      </c>
      <c r="B107" s="7"/>
      <c r="C107" s="7"/>
      <c r="D107" s="8">
        <v>33403.266666666699</v>
      </c>
      <c r="E107" s="8">
        <v>60660.51666666667</v>
      </c>
      <c r="F107" s="8">
        <v>164907.93333333347</v>
      </c>
      <c r="G107" s="8">
        <v>125826.9666666667</v>
      </c>
      <c r="H107" s="8">
        <v>56363.566666666651</v>
      </c>
      <c r="I107" s="8">
        <v>58651.183333333298</v>
      </c>
      <c r="J107" s="8">
        <v>137769.66666666669</v>
      </c>
      <c r="K107" s="8">
        <v>59459.016666666634</v>
      </c>
      <c r="L107" s="8">
        <v>7443.3333333333303</v>
      </c>
      <c r="M107" s="8">
        <v>10570</v>
      </c>
      <c r="N107" s="8">
        <v>14236.66666666667</v>
      </c>
      <c r="O107" s="8">
        <v>86615.516666666634</v>
      </c>
      <c r="P107" s="8">
        <v>815907.6333333333</v>
      </c>
    </row>
    <row r="108" spans="1:16" x14ac:dyDescent="0.2">
      <c r="A108" t="s">
        <v>73</v>
      </c>
      <c r="B108" t="s">
        <v>17</v>
      </c>
      <c r="C108" t="s">
        <v>72</v>
      </c>
      <c r="D108" s="5"/>
      <c r="E108" s="5"/>
      <c r="F108" s="5"/>
      <c r="G108" s="5"/>
      <c r="H108" s="5"/>
      <c r="I108" s="5"/>
      <c r="J108" s="5"/>
      <c r="K108" s="5"/>
      <c r="L108" s="5"/>
      <c r="M108" s="5"/>
      <c r="N108" s="5"/>
      <c r="O108" s="5">
        <v>24679.816666666702</v>
      </c>
      <c r="P108" s="5">
        <v>24679.816666666702</v>
      </c>
    </row>
    <row r="109" spans="1:16" x14ac:dyDescent="0.2">
      <c r="C109" t="s">
        <v>36</v>
      </c>
      <c r="D109" s="5"/>
      <c r="E109" s="5"/>
      <c r="F109" s="5"/>
      <c r="G109" s="5"/>
      <c r="H109" s="5">
        <v>3100.0666666666698</v>
      </c>
      <c r="I109" s="5"/>
      <c r="J109" s="5"/>
      <c r="K109" s="5"/>
      <c r="L109" s="5"/>
      <c r="M109" s="5"/>
      <c r="N109" s="5"/>
      <c r="O109" s="5"/>
      <c r="P109" s="5">
        <v>3100.0666666666698</v>
      </c>
    </row>
    <row r="110" spans="1:16" x14ac:dyDescent="0.2">
      <c r="C110" t="s">
        <v>42</v>
      </c>
      <c r="D110" s="5"/>
      <c r="E110" s="5"/>
      <c r="F110" s="5">
        <v>18573.333333333299</v>
      </c>
      <c r="G110" s="5"/>
      <c r="H110" s="5"/>
      <c r="I110" s="5"/>
      <c r="J110" s="5"/>
      <c r="K110" s="5"/>
      <c r="L110" s="5"/>
      <c r="M110" s="5"/>
      <c r="N110" s="5"/>
      <c r="O110" s="5"/>
      <c r="P110" s="5">
        <v>18573.333333333299</v>
      </c>
    </row>
    <row r="111" spans="1:16" x14ac:dyDescent="0.2">
      <c r="C111" t="s">
        <v>67</v>
      </c>
      <c r="D111" s="5"/>
      <c r="E111" s="5"/>
      <c r="F111" s="5">
        <v>18820.7166666667</v>
      </c>
      <c r="G111" s="5"/>
      <c r="H111" s="5"/>
      <c r="I111" s="5"/>
      <c r="J111" s="5"/>
      <c r="K111" s="5"/>
      <c r="L111" s="5"/>
      <c r="M111" s="5"/>
      <c r="N111" s="5"/>
      <c r="O111" s="5"/>
      <c r="P111" s="5">
        <v>18820.7166666667</v>
      </c>
    </row>
    <row r="112" spans="1:16" x14ac:dyDescent="0.2">
      <c r="C112" t="s">
        <v>37</v>
      </c>
      <c r="D112" s="5"/>
      <c r="E112" s="5">
        <v>34597.199999999997</v>
      </c>
      <c r="F112" s="5"/>
      <c r="G112" s="5"/>
      <c r="H112" s="5">
        <v>41923.333333333401</v>
      </c>
      <c r="I112" s="5">
        <v>18609.5</v>
      </c>
      <c r="J112" s="5"/>
      <c r="K112" s="5"/>
      <c r="L112" s="5"/>
      <c r="M112" s="5"/>
      <c r="N112" s="5"/>
      <c r="O112" s="5"/>
      <c r="P112" s="5">
        <v>95130.033333333398</v>
      </c>
    </row>
    <row r="113" spans="1:16" x14ac:dyDescent="0.2">
      <c r="C113" t="s">
        <v>20</v>
      </c>
      <c r="D113" s="5">
        <v>15386.55</v>
      </c>
      <c r="E113" s="5">
        <v>6809.4166666666697</v>
      </c>
      <c r="F113" s="5"/>
      <c r="G113" s="5"/>
      <c r="H113" s="5">
        <v>14308</v>
      </c>
      <c r="I113" s="5"/>
      <c r="J113" s="5"/>
      <c r="K113" s="5">
        <v>13533.333333333299</v>
      </c>
      <c r="L113" s="5"/>
      <c r="M113" s="5">
        <v>12271.583333333299</v>
      </c>
      <c r="N113" s="5">
        <v>10452.783333333329</v>
      </c>
      <c r="O113" s="5"/>
      <c r="P113" s="5">
        <v>72761.666666666599</v>
      </c>
    </row>
    <row r="114" spans="1:16" x14ac:dyDescent="0.2">
      <c r="B114" t="s">
        <v>32</v>
      </c>
      <c r="C114" t="s">
        <v>36</v>
      </c>
      <c r="D114" s="5">
        <v>26582.85</v>
      </c>
      <c r="E114" s="5"/>
      <c r="F114" s="5">
        <v>7026.6666666666597</v>
      </c>
      <c r="G114" s="5"/>
      <c r="H114" s="5"/>
      <c r="I114" s="5"/>
      <c r="J114" s="5"/>
      <c r="K114" s="5"/>
      <c r="L114" s="5"/>
      <c r="M114" s="5"/>
      <c r="N114" s="5"/>
      <c r="O114" s="5"/>
      <c r="P114" s="5">
        <v>33609.516666666656</v>
      </c>
    </row>
    <row r="115" spans="1:16" x14ac:dyDescent="0.2">
      <c r="C115" t="s">
        <v>37</v>
      </c>
      <c r="D115" s="5">
        <v>38306.983333333337</v>
      </c>
      <c r="E115" s="5">
        <v>13952.13333333334</v>
      </c>
      <c r="F115" s="5"/>
      <c r="G115" s="5"/>
      <c r="H115" s="5"/>
      <c r="I115" s="5"/>
      <c r="J115" s="5"/>
      <c r="K115" s="5"/>
      <c r="L115" s="5"/>
      <c r="M115" s="5"/>
      <c r="N115" s="5"/>
      <c r="O115" s="5"/>
      <c r="P115" s="5">
        <v>52259.116666666676</v>
      </c>
    </row>
    <row r="116" spans="1:16" x14ac:dyDescent="0.2">
      <c r="C116" t="s">
        <v>20</v>
      </c>
      <c r="D116" s="5">
        <v>22783.366666666701</v>
      </c>
      <c r="E116" s="5"/>
      <c r="F116" s="5"/>
      <c r="G116" s="5"/>
      <c r="H116" s="5"/>
      <c r="I116" s="5"/>
      <c r="J116" s="5"/>
      <c r="K116" s="5"/>
      <c r="L116" s="5"/>
      <c r="M116" s="5"/>
      <c r="N116" s="5"/>
      <c r="O116" s="5"/>
      <c r="P116" s="5">
        <v>22783.366666666701</v>
      </c>
    </row>
    <row r="117" spans="1:16" x14ac:dyDescent="0.2">
      <c r="B117" t="s">
        <v>34</v>
      </c>
      <c r="C117" t="s">
        <v>36</v>
      </c>
      <c r="D117" s="5">
        <v>15535.583333333299</v>
      </c>
      <c r="E117" s="5"/>
      <c r="F117" s="5"/>
      <c r="G117" s="5"/>
      <c r="H117" s="5">
        <v>7418.6</v>
      </c>
      <c r="I117" s="5"/>
      <c r="J117" s="5"/>
      <c r="K117" s="5"/>
      <c r="L117" s="5"/>
      <c r="M117" s="5"/>
      <c r="N117" s="5"/>
      <c r="O117" s="5"/>
      <c r="P117" s="5">
        <v>22954.183333333298</v>
      </c>
    </row>
    <row r="118" spans="1:16" x14ac:dyDescent="0.2">
      <c r="C118" t="s">
        <v>37</v>
      </c>
      <c r="D118" s="5"/>
      <c r="E118" s="5">
        <v>23028.2</v>
      </c>
      <c r="F118" s="5"/>
      <c r="G118" s="5"/>
      <c r="H118" s="5"/>
      <c r="I118" s="5"/>
      <c r="J118" s="5"/>
      <c r="K118" s="5"/>
      <c r="L118" s="5"/>
      <c r="M118" s="5"/>
      <c r="N118" s="5"/>
      <c r="O118" s="5"/>
      <c r="P118" s="5">
        <v>23028.2</v>
      </c>
    </row>
    <row r="119" spans="1:16" x14ac:dyDescent="0.2">
      <c r="C119" t="s">
        <v>20</v>
      </c>
      <c r="D119" s="5"/>
      <c r="E119" s="5"/>
      <c r="F119" s="5"/>
      <c r="G119" s="5">
        <v>10793.333333333299</v>
      </c>
      <c r="H119" s="5"/>
      <c r="I119" s="5"/>
      <c r="J119" s="5"/>
      <c r="K119" s="5"/>
      <c r="L119" s="5"/>
      <c r="M119" s="5"/>
      <c r="N119" s="5"/>
      <c r="O119" s="5"/>
      <c r="P119" s="5">
        <v>10793.333333333299</v>
      </c>
    </row>
    <row r="120" spans="1:16" x14ac:dyDescent="0.2">
      <c r="B120" t="s">
        <v>24</v>
      </c>
      <c r="C120" t="s">
        <v>36</v>
      </c>
      <c r="D120" s="5"/>
      <c r="E120" s="5">
        <v>6533.2166666666699</v>
      </c>
      <c r="F120" s="5"/>
      <c r="G120" s="5"/>
      <c r="H120" s="5"/>
      <c r="I120" s="5"/>
      <c r="J120" s="5"/>
      <c r="K120" s="5"/>
      <c r="L120" s="5"/>
      <c r="M120" s="5"/>
      <c r="N120" s="5"/>
      <c r="O120" s="5"/>
      <c r="P120" s="5">
        <v>6533.2166666666699</v>
      </c>
    </row>
    <row r="121" spans="1:16" x14ac:dyDescent="0.2">
      <c r="C121" t="s">
        <v>37</v>
      </c>
      <c r="D121" s="5">
        <v>6381.8</v>
      </c>
      <c r="E121" s="5">
        <v>11275</v>
      </c>
      <c r="F121" s="5"/>
      <c r="G121" s="5"/>
      <c r="H121" s="5">
        <v>10830.6</v>
      </c>
      <c r="I121" s="5"/>
      <c r="J121" s="5"/>
      <c r="K121" s="5"/>
      <c r="L121" s="5"/>
      <c r="M121" s="5"/>
      <c r="N121" s="5"/>
      <c r="O121" s="5"/>
      <c r="P121" s="5">
        <v>28487.4</v>
      </c>
    </row>
    <row r="122" spans="1:16" x14ac:dyDescent="0.2">
      <c r="C122" t="s">
        <v>20</v>
      </c>
      <c r="D122" s="5">
        <v>7992.6</v>
      </c>
      <c r="E122" s="5"/>
      <c r="F122" s="5"/>
      <c r="G122" s="5"/>
      <c r="H122" s="5"/>
      <c r="I122" s="5">
        <v>1700</v>
      </c>
      <c r="J122" s="5"/>
      <c r="K122" s="5">
        <v>26822.400000000001</v>
      </c>
      <c r="L122" s="5"/>
      <c r="M122" s="5"/>
      <c r="N122" s="5"/>
      <c r="O122" s="5"/>
      <c r="P122" s="5">
        <v>36515</v>
      </c>
    </row>
    <row r="123" spans="1:16" x14ac:dyDescent="0.2">
      <c r="A123" s="7" t="s">
        <v>152</v>
      </c>
      <c r="B123" s="7"/>
      <c r="C123" s="7"/>
      <c r="D123" s="8">
        <v>132969.73333333334</v>
      </c>
      <c r="E123" s="8">
        <v>96195.166666666686</v>
      </c>
      <c r="F123" s="8">
        <v>44420.71666666666</v>
      </c>
      <c r="G123" s="8">
        <v>10793.333333333299</v>
      </c>
      <c r="H123" s="8">
        <v>77580.600000000079</v>
      </c>
      <c r="I123" s="8">
        <v>20309.5</v>
      </c>
      <c r="J123" s="8"/>
      <c r="K123" s="8">
        <v>40355.733333333301</v>
      </c>
      <c r="L123" s="8"/>
      <c r="M123" s="8">
        <v>12271.583333333299</v>
      </c>
      <c r="N123" s="8">
        <v>10452.783333333329</v>
      </c>
      <c r="O123" s="8">
        <v>24679.816666666702</v>
      </c>
      <c r="P123" s="8">
        <v>470028.96666666673</v>
      </c>
    </row>
    <row r="124" spans="1:16" x14ac:dyDescent="0.2">
      <c r="A124" t="s">
        <v>98</v>
      </c>
      <c r="B124" t="s">
        <v>17</v>
      </c>
      <c r="C124" t="s">
        <v>72</v>
      </c>
      <c r="D124" s="5"/>
      <c r="E124" s="5"/>
      <c r="F124" s="5"/>
      <c r="G124" s="5"/>
      <c r="H124" s="5"/>
      <c r="I124" s="5"/>
      <c r="J124" s="5"/>
      <c r="K124" s="5"/>
      <c r="L124" s="5"/>
      <c r="M124" s="5"/>
      <c r="N124" s="5">
        <v>4342.8</v>
      </c>
      <c r="O124" s="5"/>
      <c r="P124" s="5">
        <v>4342.8</v>
      </c>
    </row>
    <row r="125" spans="1:16" x14ac:dyDescent="0.2">
      <c r="C125" t="s">
        <v>36</v>
      </c>
      <c r="D125" s="5">
        <v>7157.9166666666697</v>
      </c>
      <c r="E125" s="5"/>
      <c r="F125" s="5"/>
      <c r="G125" s="5"/>
      <c r="H125" s="5"/>
      <c r="I125" s="5"/>
      <c r="J125" s="5"/>
      <c r="K125" s="5"/>
      <c r="L125" s="5"/>
      <c r="M125" s="5"/>
      <c r="N125" s="5"/>
      <c r="O125" s="5"/>
      <c r="P125" s="5">
        <v>7157.9166666666697</v>
      </c>
    </row>
    <row r="126" spans="1:16" x14ac:dyDescent="0.2">
      <c r="C126" t="s">
        <v>146</v>
      </c>
      <c r="D126" s="5"/>
      <c r="E126" s="5"/>
      <c r="F126" s="5"/>
      <c r="G126" s="5"/>
      <c r="H126" s="5"/>
      <c r="I126" s="5"/>
      <c r="J126" s="5"/>
      <c r="K126" s="5"/>
      <c r="L126" s="5"/>
      <c r="M126" s="5"/>
      <c r="N126" s="5">
        <v>6933.3333333333303</v>
      </c>
      <c r="O126" s="5"/>
      <c r="P126" s="5">
        <v>6933.3333333333303</v>
      </c>
    </row>
    <row r="127" spans="1:16" x14ac:dyDescent="0.2">
      <c r="C127" t="s">
        <v>42</v>
      </c>
      <c r="D127" s="5">
        <v>34102.199999999997</v>
      </c>
      <c r="E127" s="5"/>
      <c r="F127" s="5"/>
      <c r="G127" s="5"/>
      <c r="H127" s="5"/>
      <c r="I127" s="5"/>
      <c r="J127" s="5"/>
      <c r="K127" s="5"/>
      <c r="L127" s="5"/>
      <c r="M127" s="5">
        <v>10155.016666666699</v>
      </c>
      <c r="N127" s="5"/>
      <c r="O127" s="5">
        <v>8095.9</v>
      </c>
      <c r="P127" s="5">
        <v>52353.116666666698</v>
      </c>
    </row>
    <row r="128" spans="1:16" x14ac:dyDescent="0.2">
      <c r="C128" t="s">
        <v>37</v>
      </c>
      <c r="D128" s="5"/>
      <c r="E128" s="5"/>
      <c r="F128" s="5"/>
      <c r="G128" s="5"/>
      <c r="H128" s="5"/>
      <c r="I128" s="5"/>
      <c r="J128" s="5"/>
      <c r="K128" s="5">
        <v>38176.150000000031</v>
      </c>
      <c r="L128" s="5"/>
      <c r="M128" s="5"/>
      <c r="N128" s="5"/>
      <c r="O128" s="5"/>
      <c r="P128" s="5">
        <v>38176.150000000031</v>
      </c>
    </row>
    <row r="129" spans="1:16" x14ac:dyDescent="0.2">
      <c r="C129" t="s">
        <v>20</v>
      </c>
      <c r="D129" s="5"/>
      <c r="E129" s="5"/>
      <c r="F129" s="5">
        <v>13157.2166666667</v>
      </c>
      <c r="G129" s="5">
        <v>32060.933333333302</v>
      </c>
      <c r="H129" s="5">
        <v>34740.283333333304</v>
      </c>
      <c r="I129" s="5">
        <v>58431.699999999968</v>
      </c>
      <c r="J129" s="5"/>
      <c r="K129" s="5">
        <v>37954.033333333296</v>
      </c>
      <c r="L129" s="5">
        <v>99268.216666666704</v>
      </c>
      <c r="M129" s="5"/>
      <c r="N129" s="5"/>
      <c r="O129" s="5">
        <v>5780.95</v>
      </c>
      <c r="P129" s="5">
        <v>281393.33333333331</v>
      </c>
    </row>
    <row r="130" spans="1:16" x14ac:dyDescent="0.2">
      <c r="B130" t="s">
        <v>32</v>
      </c>
      <c r="C130" t="s">
        <v>42</v>
      </c>
      <c r="D130" s="5">
        <v>31409.4</v>
      </c>
      <c r="E130" s="5"/>
      <c r="F130" s="5"/>
      <c r="G130" s="5">
        <v>8896.7999999999902</v>
      </c>
      <c r="H130" s="5"/>
      <c r="I130" s="5"/>
      <c r="J130" s="5"/>
      <c r="K130" s="5"/>
      <c r="L130" s="5"/>
      <c r="M130" s="5"/>
      <c r="N130" s="5"/>
      <c r="O130" s="5"/>
      <c r="P130" s="5">
        <v>40306.19999999999</v>
      </c>
    </row>
    <row r="131" spans="1:16" x14ac:dyDescent="0.2">
      <c r="C131" t="s">
        <v>20</v>
      </c>
      <c r="D131" s="5"/>
      <c r="E131" s="5">
        <v>20206.166666666701</v>
      </c>
      <c r="F131" s="5"/>
      <c r="G131" s="5"/>
      <c r="H131" s="5"/>
      <c r="I131" s="5"/>
      <c r="J131" s="5"/>
      <c r="K131" s="5"/>
      <c r="L131" s="5"/>
      <c r="M131" s="5"/>
      <c r="N131" s="5"/>
      <c r="O131" s="5"/>
      <c r="P131" s="5">
        <v>20206.166666666701</v>
      </c>
    </row>
    <row r="132" spans="1:16" x14ac:dyDescent="0.2">
      <c r="B132" t="s">
        <v>34</v>
      </c>
      <c r="C132" t="s">
        <v>20</v>
      </c>
      <c r="D132" s="5"/>
      <c r="E132" s="5"/>
      <c r="F132" s="5"/>
      <c r="G132" s="5">
        <v>19848.266666666699</v>
      </c>
      <c r="H132" s="5"/>
      <c r="I132" s="5"/>
      <c r="J132" s="5"/>
      <c r="K132" s="5"/>
      <c r="L132" s="5"/>
      <c r="M132" s="5"/>
      <c r="N132" s="5"/>
      <c r="O132" s="5"/>
      <c r="P132" s="5">
        <v>19848.266666666699</v>
      </c>
    </row>
    <row r="133" spans="1:16" x14ac:dyDescent="0.2">
      <c r="B133" t="s">
        <v>24</v>
      </c>
      <c r="C133" t="s">
        <v>72</v>
      </c>
      <c r="D133" s="5"/>
      <c r="E133" s="5"/>
      <c r="F133" s="5"/>
      <c r="G133" s="5"/>
      <c r="H133" s="5"/>
      <c r="I133" s="5"/>
      <c r="J133" s="5"/>
      <c r="K133" s="5"/>
      <c r="L133" s="5"/>
      <c r="M133" s="5">
        <v>8166.6666666666697</v>
      </c>
      <c r="N133" s="5"/>
      <c r="O133" s="5"/>
      <c r="P133" s="5">
        <v>8166.6666666666697</v>
      </c>
    </row>
    <row r="134" spans="1:16" x14ac:dyDescent="0.2">
      <c r="C134" t="s">
        <v>37</v>
      </c>
      <c r="D134" s="5">
        <v>14397.9</v>
      </c>
      <c r="E134" s="5"/>
      <c r="F134" s="5"/>
      <c r="G134" s="5"/>
      <c r="H134" s="5"/>
      <c r="I134" s="5"/>
      <c r="J134" s="5"/>
      <c r="K134" s="5"/>
      <c r="L134" s="5"/>
      <c r="M134" s="5">
        <v>10096.666666666701</v>
      </c>
      <c r="N134" s="5"/>
      <c r="O134" s="5">
        <v>13963.333333333299</v>
      </c>
      <c r="P134" s="5">
        <v>38457.9</v>
      </c>
    </row>
    <row r="135" spans="1:16" x14ac:dyDescent="0.2">
      <c r="C135" t="s">
        <v>20</v>
      </c>
      <c r="D135" s="5"/>
      <c r="E135" s="5"/>
      <c r="F135" s="5"/>
      <c r="G135" s="5"/>
      <c r="H135" s="5">
        <v>24000</v>
      </c>
      <c r="I135" s="5"/>
      <c r="J135" s="5"/>
      <c r="K135" s="5">
        <v>17940</v>
      </c>
      <c r="L135" s="5"/>
      <c r="M135" s="5"/>
      <c r="N135" s="5"/>
      <c r="O135" s="5"/>
      <c r="P135" s="5">
        <v>41940</v>
      </c>
    </row>
    <row r="136" spans="1:16" x14ac:dyDescent="0.2">
      <c r="A136" s="7" t="s">
        <v>160</v>
      </c>
      <c r="B136" s="7"/>
      <c r="C136" s="7"/>
      <c r="D136" s="8">
        <v>87067.416666666657</v>
      </c>
      <c r="E136" s="8">
        <v>20206.166666666701</v>
      </c>
      <c r="F136" s="8">
        <v>13157.2166666667</v>
      </c>
      <c r="G136" s="8">
        <v>60805.999999999993</v>
      </c>
      <c r="H136" s="8">
        <v>58740.283333333304</v>
      </c>
      <c r="I136" s="8">
        <v>58431.699999999968</v>
      </c>
      <c r="J136" s="8"/>
      <c r="K136" s="8">
        <v>94070.18333333332</v>
      </c>
      <c r="L136" s="8">
        <v>99268.216666666704</v>
      </c>
      <c r="M136" s="8">
        <v>28418.350000000071</v>
      </c>
      <c r="N136" s="8">
        <v>11276.133333333331</v>
      </c>
      <c r="O136" s="8">
        <v>27840.183333333298</v>
      </c>
      <c r="P136" s="8">
        <v>559281.85000000009</v>
      </c>
    </row>
    <row r="137" spans="1:16" x14ac:dyDescent="0.2">
      <c r="A137" t="s">
        <v>80</v>
      </c>
      <c r="B137" t="s">
        <v>17</v>
      </c>
      <c r="C137" t="s">
        <v>72</v>
      </c>
      <c r="D137" s="5"/>
      <c r="E137" s="5"/>
      <c r="F137" s="5"/>
      <c r="G137" s="5"/>
      <c r="H137" s="5"/>
      <c r="I137" s="5">
        <v>11541.4</v>
      </c>
      <c r="J137" s="5"/>
      <c r="K137" s="5"/>
      <c r="L137" s="5"/>
      <c r="M137" s="5">
        <v>30918.033333333296</v>
      </c>
      <c r="N137" s="5">
        <v>63186.883333333302</v>
      </c>
      <c r="O137" s="5">
        <v>30109.333333333299</v>
      </c>
      <c r="P137" s="5">
        <v>135755.64999999991</v>
      </c>
    </row>
    <row r="138" spans="1:16" x14ac:dyDescent="0.2">
      <c r="C138" t="s">
        <v>36</v>
      </c>
      <c r="D138" s="5"/>
      <c r="E138" s="5"/>
      <c r="F138" s="5">
        <v>10686.4</v>
      </c>
      <c r="G138" s="5">
        <v>14870.23333333333</v>
      </c>
      <c r="H138" s="5"/>
      <c r="I138" s="5"/>
      <c r="J138" s="5"/>
      <c r="K138" s="5"/>
      <c r="L138" s="5"/>
      <c r="M138" s="5"/>
      <c r="N138" s="5"/>
      <c r="O138" s="5"/>
      <c r="P138" s="5">
        <v>25556.633333333331</v>
      </c>
    </row>
    <row r="139" spans="1:16" x14ac:dyDescent="0.2">
      <c r="C139" t="s">
        <v>146</v>
      </c>
      <c r="D139" s="5"/>
      <c r="E139" s="5"/>
      <c r="F139" s="5"/>
      <c r="G139" s="5"/>
      <c r="H139" s="5"/>
      <c r="I139" s="5"/>
      <c r="J139" s="5"/>
      <c r="K139" s="5"/>
      <c r="L139" s="5">
        <v>17810.683333333302</v>
      </c>
      <c r="M139" s="5"/>
      <c r="N139" s="5"/>
      <c r="O139" s="5"/>
      <c r="P139" s="5">
        <v>17810.683333333302</v>
      </c>
    </row>
    <row r="140" spans="1:16" x14ac:dyDescent="0.2">
      <c r="C140" t="s">
        <v>42</v>
      </c>
      <c r="D140" s="5">
        <v>5644.3333333333303</v>
      </c>
      <c r="E140" s="5"/>
      <c r="F140" s="5"/>
      <c r="G140" s="5">
        <v>51799.333333333299</v>
      </c>
      <c r="H140" s="5"/>
      <c r="I140" s="5">
        <v>13291.266666666699</v>
      </c>
      <c r="J140" s="5"/>
      <c r="K140" s="5"/>
      <c r="L140" s="5">
        <v>38283.333333333328</v>
      </c>
      <c r="M140" s="5"/>
      <c r="N140" s="5"/>
      <c r="O140" s="5"/>
      <c r="P140" s="5">
        <v>109018.26666666665</v>
      </c>
    </row>
    <row r="141" spans="1:16" x14ac:dyDescent="0.2">
      <c r="C141" t="s">
        <v>67</v>
      </c>
      <c r="D141" s="5"/>
      <c r="E141" s="5"/>
      <c r="F141" s="5"/>
      <c r="G141" s="5"/>
      <c r="H141" s="5"/>
      <c r="I141" s="5"/>
      <c r="J141" s="5"/>
      <c r="K141" s="5"/>
      <c r="L141" s="5">
        <v>24871.933333333298</v>
      </c>
      <c r="M141" s="5">
        <v>21016.666666666701</v>
      </c>
      <c r="N141" s="5"/>
      <c r="O141" s="5">
        <v>17933.216666666671</v>
      </c>
      <c r="P141" s="5">
        <v>63821.816666666666</v>
      </c>
    </row>
    <row r="142" spans="1:16" x14ac:dyDescent="0.2">
      <c r="C142" t="s">
        <v>37</v>
      </c>
      <c r="D142" s="5"/>
      <c r="E142" s="5"/>
      <c r="F142" s="5">
        <v>30607.1</v>
      </c>
      <c r="G142" s="5"/>
      <c r="H142" s="5">
        <v>20713.933333333302</v>
      </c>
      <c r="I142" s="5">
        <v>22777.2166666667</v>
      </c>
      <c r="J142" s="5">
        <v>6041.75</v>
      </c>
      <c r="K142" s="5"/>
      <c r="L142" s="5">
        <v>17946.566666666669</v>
      </c>
      <c r="M142" s="5">
        <v>3933.3333333333298</v>
      </c>
      <c r="N142" s="5">
        <v>8745</v>
      </c>
      <c r="O142" s="5"/>
      <c r="P142" s="5">
        <v>110764.9</v>
      </c>
    </row>
    <row r="143" spans="1:16" x14ac:dyDescent="0.2">
      <c r="C143" t="s">
        <v>20</v>
      </c>
      <c r="D143" s="5">
        <v>29086.166666666701</v>
      </c>
      <c r="E143" s="5">
        <v>19270</v>
      </c>
      <c r="F143" s="5">
        <v>16886.45</v>
      </c>
      <c r="G143" s="5">
        <v>22695.65</v>
      </c>
      <c r="H143" s="5">
        <v>69597.599999999991</v>
      </c>
      <c r="I143" s="5">
        <v>19204.733333333301</v>
      </c>
      <c r="J143" s="5">
        <v>26393.4</v>
      </c>
      <c r="K143" s="5">
        <v>22316.666666666701</v>
      </c>
      <c r="L143" s="5">
        <v>90084.683333333305</v>
      </c>
      <c r="M143" s="5"/>
      <c r="N143" s="5">
        <v>22440.76666666667</v>
      </c>
      <c r="O143" s="5"/>
      <c r="P143" s="5">
        <v>337976.11666666664</v>
      </c>
    </row>
    <row r="144" spans="1:16" x14ac:dyDescent="0.2">
      <c r="B144" t="s">
        <v>32</v>
      </c>
      <c r="C144" t="s">
        <v>36</v>
      </c>
      <c r="D144" s="5">
        <v>5558.9166666666697</v>
      </c>
      <c r="E144" s="5"/>
      <c r="F144" s="5"/>
      <c r="G144" s="5">
        <v>14400</v>
      </c>
      <c r="H144" s="5"/>
      <c r="I144" s="5"/>
      <c r="J144" s="5"/>
      <c r="K144" s="5"/>
      <c r="L144" s="5"/>
      <c r="M144" s="5"/>
      <c r="N144" s="5"/>
      <c r="O144" s="5"/>
      <c r="P144" s="5">
        <v>19958.916666666672</v>
      </c>
    </row>
    <row r="145" spans="1:16" x14ac:dyDescent="0.2">
      <c r="C145" t="s">
        <v>42</v>
      </c>
      <c r="D145" s="5"/>
      <c r="E145" s="5"/>
      <c r="F145" s="5">
        <v>39720.333333333401</v>
      </c>
      <c r="G145" s="5"/>
      <c r="H145" s="5"/>
      <c r="I145" s="5"/>
      <c r="J145" s="5"/>
      <c r="K145" s="5"/>
      <c r="L145" s="5"/>
      <c r="M145" s="5"/>
      <c r="N145" s="5"/>
      <c r="O145" s="5"/>
      <c r="P145" s="5">
        <v>39720.333333333401</v>
      </c>
    </row>
    <row r="146" spans="1:16" x14ac:dyDescent="0.2">
      <c r="C146" t="s">
        <v>37</v>
      </c>
      <c r="D146" s="5">
        <v>22568.7</v>
      </c>
      <c r="E146" s="5"/>
      <c r="F146" s="5"/>
      <c r="G146" s="5"/>
      <c r="H146" s="5"/>
      <c r="I146" s="5"/>
      <c r="J146" s="5"/>
      <c r="K146" s="5"/>
      <c r="L146" s="5"/>
      <c r="M146" s="5"/>
      <c r="N146" s="5"/>
      <c r="O146" s="5"/>
      <c r="P146" s="5">
        <v>22568.7</v>
      </c>
    </row>
    <row r="147" spans="1:16" x14ac:dyDescent="0.2">
      <c r="C147" t="s">
        <v>20</v>
      </c>
      <c r="D147" s="5"/>
      <c r="E147" s="5">
        <v>24896.666666666701</v>
      </c>
      <c r="F147" s="5">
        <v>19992.666666666693</v>
      </c>
      <c r="G147" s="5">
        <v>41594.066666666637</v>
      </c>
      <c r="H147" s="5"/>
      <c r="I147" s="5"/>
      <c r="J147" s="5"/>
      <c r="K147" s="5"/>
      <c r="L147" s="5"/>
      <c r="M147" s="5"/>
      <c r="N147" s="5"/>
      <c r="O147" s="5"/>
      <c r="P147" s="5">
        <v>86483.400000000023</v>
      </c>
    </row>
    <row r="148" spans="1:16" x14ac:dyDescent="0.2">
      <c r="B148" t="s">
        <v>34</v>
      </c>
      <c r="C148" t="s">
        <v>36</v>
      </c>
      <c r="D148" s="5">
        <v>8173.3333333333303</v>
      </c>
      <c r="E148" s="5"/>
      <c r="F148" s="5"/>
      <c r="G148" s="5"/>
      <c r="H148" s="5"/>
      <c r="I148" s="5"/>
      <c r="J148" s="5"/>
      <c r="K148" s="5"/>
      <c r="L148" s="5"/>
      <c r="M148" s="5"/>
      <c r="N148" s="5"/>
      <c r="O148" s="5"/>
      <c r="P148" s="5">
        <v>8173.3333333333303</v>
      </c>
    </row>
    <row r="149" spans="1:16" x14ac:dyDescent="0.2">
      <c r="C149" t="s">
        <v>42</v>
      </c>
      <c r="D149" s="5"/>
      <c r="E149" s="5"/>
      <c r="F149" s="5"/>
      <c r="G149" s="5">
        <v>15603.333333333299</v>
      </c>
      <c r="H149" s="5"/>
      <c r="I149" s="5"/>
      <c r="J149" s="5"/>
      <c r="K149" s="5"/>
      <c r="L149" s="5"/>
      <c r="M149" s="5"/>
      <c r="N149" s="5"/>
      <c r="O149" s="5"/>
      <c r="P149" s="5">
        <v>15603.333333333299</v>
      </c>
    </row>
    <row r="150" spans="1:16" x14ac:dyDescent="0.2">
      <c r="C150" t="s">
        <v>20</v>
      </c>
      <c r="D150" s="5"/>
      <c r="E150" s="5"/>
      <c r="F150" s="5"/>
      <c r="G150" s="5"/>
      <c r="H150" s="5">
        <v>11904.75</v>
      </c>
      <c r="I150" s="5"/>
      <c r="J150" s="5"/>
      <c r="K150" s="5"/>
      <c r="L150" s="5"/>
      <c r="M150" s="5"/>
      <c r="N150" s="5"/>
      <c r="O150" s="5"/>
      <c r="P150" s="5">
        <v>11904.75</v>
      </c>
    </row>
    <row r="151" spans="1:16" x14ac:dyDescent="0.2">
      <c r="B151" t="s">
        <v>24</v>
      </c>
      <c r="C151" t="s">
        <v>72</v>
      </c>
      <c r="D151" s="5"/>
      <c r="E151" s="5"/>
      <c r="F151" s="5"/>
      <c r="G151" s="5"/>
      <c r="H151" s="5"/>
      <c r="I151" s="5"/>
      <c r="J151" s="5">
        <v>15313.05</v>
      </c>
      <c r="K151" s="5"/>
      <c r="L151" s="5">
        <v>4596.6666666666697</v>
      </c>
      <c r="M151" s="5">
        <v>15383.333333333299</v>
      </c>
      <c r="N151" s="5"/>
      <c r="O151" s="5">
        <v>91630</v>
      </c>
      <c r="P151" s="5">
        <v>126923.04999999996</v>
      </c>
    </row>
    <row r="152" spans="1:16" x14ac:dyDescent="0.2">
      <c r="C152" t="s">
        <v>36</v>
      </c>
      <c r="D152" s="5">
        <v>5152.3333333333303</v>
      </c>
      <c r="E152" s="5">
        <v>11046.083333333339</v>
      </c>
      <c r="F152" s="5"/>
      <c r="G152" s="5"/>
      <c r="H152" s="5"/>
      <c r="I152" s="5"/>
      <c r="J152" s="5"/>
      <c r="K152" s="5"/>
      <c r="L152" s="5"/>
      <c r="M152" s="5"/>
      <c r="N152" s="5"/>
      <c r="O152" s="5"/>
      <c r="P152" s="5">
        <v>16198.41666666667</v>
      </c>
    </row>
    <row r="153" spans="1:16" x14ac:dyDescent="0.2">
      <c r="C153" t="s">
        <v>42</v>
      </c>
      <c r="D153" s="5"/>
      <c r="E153" s="5"/>
      <c r="F153" s="5"/>
      <c r="G153" s="5">
        <v>11381.7</v>
      </c>
      <c r="H153" s="5"/>
      <c r="I153" s="5"/>
      <c r="J153" s="5"/>
      <c r="K153" s="5"/>
      <c r="L153" s="5"/>
      <c r="M153" s="5">
        <v>6576.6666666666633</v>
      </c>
      <c r="N153" s="5"/>
      <c r="O153" s="5"/>
      <c r="P153" s="5">
        <v>17958.366666666665</v>
      </c>
    </row>
    <row r="154" spans="1:16" x14ac:dyDescent="0.2">
      <c r="C154" t="s">
        <v>67</v>
      </c>
      <c r="D154" s="5"/>
      <c r="E154" s="5"/>
      <c r="F154" s="5"/>
      <c r="G154" s="5"/>
      <c r="H154" s="5"/>
      <c r="I154" s="5">
        <v>16800</v>
      </c>
      <c r="J154" s="5"/>
      <c r="K154" s="5"/>
      <c r="L154" s="5"/>
      <c r="M154" s="5"/>
      <c r="N154" s="5"/>
      <c r="O154" s="5"/>
      <c r="P154" s="5">
        <v>16800</v>
      </c>
    </row>
    <row r="155" spans="1:16" x14ac:dyDescent="0.2">
      <c r="C155" t="s">
        <v>20</v>
      </c>
      <c r="D155" s="5">
        <v>12789</v>
      </c>
      <c r="E155" s="5"/>
      <c r="F155" s="5"/>
      <c r="G155" s="5">
        <v>12576.3</v>
      </c>
      <c r="H155" s="5"/>
      <c r="I155" s="5">
        <v>29793.066666666702</v>
      </c>
      <c r="J155" s="5"/>
      <c r="K155" s="5">
        <v>8810</v>
      </c>
      <c r="L155" s="5"/>
      <c r="M155" s="5"/>
      <c r="N155" s="5"/>
      <c r="O155" s="5"/>
      <c r="P155" s="5">
        <v>63968.366666666698</v>
      </c>
    </row>
    <row r="156" spans="1:16" x14ac:dyDescent="0.2">
      <c r="A156" s="7" t="s">
        <v>157</v>
      </c>
      <c r="B156" s="7"/>
      <c r="C156" s="7"/>
      <c r="D156" s="8">
        <v>88972.783333333355</v>
      </c>
      <c r="E156" s="8">
        <v>55212.750000000044</v>
      </c>
      <c r="F156" s="8">
        <v>117892.9500000001</v>
      </c>
      <c r="G156" s="8">
        <v>184920.61666666658</v>
      </c>
      <c r="H156" s="8">
        <v>102216.2833333333</v>
      </c>
      <c r="I156" s="8">
        <v>113407.68333333341</v>
      </c>
      <c r="J156" s="8">
        <v>47748.2</v>
      </c>
      <c r="K156" s="8">
        <v>31126.666666666701</v>
      </c>
      <c r="L156" s="8">
        <v>193593.86666666655</v>
      </c>
      <c r="M156" s="8">
        <v>77828.033333333282</v>
      </c>
      <c r="N156" s="8">
        <v>94372.649999999965</v>
      </c>
      <c r="O156" s="8">
        <v>139672.54999999999</v>
      </c>
      <c r="P156" s="8">
        <v>1246965.0333333332</v>
      </c>
    </row>
    <row r="157" spans="1:16" x14ac:dyDescent="0.2">
      <c r="A157" t="s">
        <v>135</v>
      </c>
      <c r="B157" t="s">
        <v>17</v>
      </c>
      <c r="C157" t="s">
        <v>37</v>
      </c>
      <c r="D157" s="5">
        <v>46866.333333333299</v>
      </c>
      <c r="E157" s="5"/>
      <c r="F157" s="5"/>
      <c r="G157" s="5"/>
      <c r="H157" s="5"/>
      <c r="I157" s="5"/>
      <c r="J157" s="5"/>
      <c r="K157" s="5"/>
      <c r="L157" s="5"/>
      <c r="M157" s="5"/>
      <c r="N157" s="5"/>
      <c r="O157" s="5"/>
      <c r="P157" s="5">
        <v>46866.333333333299</v>
      </c>
    </row>
    <row r="158" spans="1:16" x14ac:dyDescent="0.2">
      <c r="C158" t="s">
        <v>20</v>
      </c>
      <c r="D158" s="5"/>
      <c r="E158" s="5">
        <v>85782.833333333299</v>
      </c>
      <c r="F158" s="5"/>
      <c r="G158" s="5"/>
      <c r="H158" s="5"/>
      <c r="I158" s="5">
        <v>75087.333333333299</v>
      </c>
      <c r="J158" s="5">
        <v>37474.666666666701</v>
      </c>
      <c r="K158" s="5">
        <v>46717.5</v>
      </c>
      <c r="L158" s="5"/>
      <c r="M158" s="5">
        <v>141127.5</v>
      </c>
      <c r="N158" s="5">
        <v>187195.08333333299</v>
      </c>
      <c r="O158" s="5"/>
      <c r="P158" s="5">
        <v>573384.91666666628</v>
      </c>
    </row>
    <row r="159" spans="1:16" x14ac:dyDescent="0.2">
      <c r="B159" t="s">
        <v>34</v>
      </c>
      <c r="C159" t="s">
        <v>42</v>
      </c>
      <c r="D159" s="5"/>
      <c r="E159" s="5"/>
      <c r="F159" s="5"/>
      <c r="G159" s="5">
        <v>141575.75</v>
      </c>
      <c r="H159" s="5"/>
      <c r="I159" s="5"/>
      <c r="J159" s="5"/>
      <c r="K159" s="5"/>
      <c r="L159" s="5"/>
      <c r="M159" s="5"/>
      <c r="N159" s="5"/>
      <c r="O159" s="5"/>
      <c r="P159" s="5">
        <v>141575.75</v>
      </c>
    </row>
    <row r="160" spans="1:16" x14ac:dyDescent="0.2">
      <c r="C160" t="s">
        <v>20</v>
      </c>
      <c r="D160" s="5">
        <v>19822.166666666701</v>
      </c>
      <c r="E160" s="5"/>
      <c r="F160" s="5"/>
      <c r="G160" s="5"/>
      <c r="H160" s="5"/>
      <c r="I160" s="5"/>
      <c r="J160" s="5"/>
      <c r="K160" s="5">
        <v>29898.75</v>
      </c>
      <c r="L160" s="5"/>
      <c r="M160" s="5"/>
      <c r="N160" s="5"/>
      <c r="O160" s="5"/>
      <c r="P160" s="5">
        <v>49720.916666666701</v>
      </c>
    </row>
    <row r="161" spans="1:16" x14ac:dyDescent="0.2">
      <c r="B161" t="s">
        <v>24</v>
      </c>
      <c r="C161" t="s">
        <v>42</v>
      </c>
      <c r="D161" s="5">
        <v>31576.166666666701</v>
      </c>
      <c r="E161" s="5">
        <v>43719.166666666701</v>
      </c>
      <c r="F161" s="5"/>
      <c r="G161" s="5"/>
      <c r="H161" s="5"/>
      <c r="I161" s="5"/>
      <c r="J161" s="5"/>
      <c r="K161" s="5"/>
      <c r="L161" s="5"/>
      <c r="M161" s="5"/>
      <c r="N161" s="5"/>
      <c r="O161" s="5"/>
      <c r="P161" s="5">
        <v>75295.333333333401</v>
      </c>
    </row>
    <row r="162" spans="1:16" x14ac:dyDescent="0.2">
      <c r="C162" t="s">
        <v>20</v>
      </c>
      <c r="D162" s="5"/>
      <c r="E162" s="5"/>
      <c r="F162" s="5">
        <v>31940.416666666701</v>
      </c>
      <c r="G162" s="5"/>
      <c r="H162" s="5"/>
      <c r="I162" s="5">
        <v>21727.333333333299</v>
      </c>
      <c r="J162" s="5"/>
      <c r="K162" s="5"/>
      <c r="L162" s="5"/>
      <c r="M162" s="5"/>
      <c r="N162" s="5"/>
      <c r="O162" s="5"/>
      <c r="P162" s="5">
        <v>53667.75</v>
      </c>
    </row>
    <row r="163" spans="1:16" x14ac:dyDescent="0.2">
      <c r="A163" s="7" t="s">
        <v>179</v>
      </c>
      <c r="B163" s="7"/>
      <c r="C163" s="7"/>
      <c r="D163" s="8">
        <v>98264.666666666701</v>
      </c>
      <c r="E163" s="8">
        <v>129502</v>
      </c>
      <c r="F163" s="8">
        <v>31940.416666666701</v>
      </c>
      <c r="G163" s="8">
        <v>141575.75</v>
      </c>
      <c r="H163" s="8"/>
      <c r="I163" s="8">
        <v>96814.666666666599</v>
      </c>
      <c r="J163" s="8">
        <v>37474.666666666701</v>
      </c>
      <c r="K163" s="8">
        <v>76616.25</v>
      </c>
      <c r="L163" s="8"/>
      <c r="M163" s="8">
        <v>141127.5</v>
      </c>
      <c r="N163" s="8">
        <v>187195.08333333299</v>
      </c>
      <c r="O163" s="8"/>
      <c r="P163" s="8">
        <v>940510.99999999965</v>
      </c>
    </row>
    <row r="164" spans="1:16" x14ac:dyDescent="0.2">
      <c r="A164" t="s">
        <v>139</v>
      </c>
      <c r="B164" t="s">
        <v>17</v>
      </c>
      <c r="C164" t="s">
        <v>36</v>
      </c>
      <c r="D164" s="5"/>
      <c r="E164" s="5">
        <v>143792.58333333299</v>
      </c>
      <c r="F164" s="5"/>
      <c r="G164" s="5"/>
      <c r="H164" s="5"/>
      <c r="I164" s="5"/>
      <c r="J164" s="5"/>
      <c r="K164" s="5"/>
      <c r="L164" s="5"/>
      <c r="M164" s="5"/>
      <c r="N164" s="5"/>
      <c r="O164" s="5">
        <v>22422.916666666701</v>
      </c>
      <c r="P164" s="5">
        <v>166215.49999999971</v>
      </c>
    </row>
    <row r="165" spans="1:16" x14ac:dyDescent="0.2">
      <c r="C165" t="s">
        <v>37</v>
      </c>
      <c r="D165" s="5">
        <v>16215</v>
      </c>
      <c r="E165" s="5"/>
      <c r="F165" s="5"/>
      <c r="G165" s="5"/>
      <c r="H165" s="5"/>
      <c r="I165" s="5"/>
      <c r="J165" s="5"/>
      <c r="K165" s="5"/>
      <c r="L165" s="5"/>
      <c r="M165" s="5"/>
      <c r="N165" s="5"/>
      <c r="O165" s="5"/>
      <c r="P165" s="5">
        <v>16215</v>
      </c>
    </row>
    <row r="166" spans="1:16" x14ac:dyDescent="0.2">
      <c r="C166" t="s">
        <v>20</v>
      </c>
      <c r="D166" s="5"/>
      <c r="E166" s="5">
        <v>345222.83333333302</v>
      </c>
      <c r="F166" s="5">
        <v>31230.166666666701</v>
      </c>
      <c r="G166" s="5">
        <v>66924.083333333299</v>
      </c>
      <c r="H166" s="5"/>
      <c r="I166" s="5"/>
      <c r="J166" s="5"/>
      <c r="K166" s="5">
        <v>16705.666666666701</v>
      </c>
      <c r="L166" s="5"/>
      <c r="M166" s="5">
        <v>45014.833333333299</v>
      </c>
      <c r="N166" s="5">
        <v>40281</v>
      </c>
      <c r="O166" s="5"/>
      <c r="P166" s="5">
        <v>545378.58333333302</v>
      </c>
    </row>
    <row r="167" spans="1:16" x14ac:dyDescent="0.2">
      <c r="B167" t="s">
        <v>34</v>
      </c>
      <c r="C167" t="s">
        <v>20</v>
      </c>
      <c r="D167" s="5"/>
      <c r="E167" s="5"/>
      <c r="F167" s="5"/>
      <c r="G167" s="5">
        <v>48760</v>
      </c>
      <c r="H167" s="5"/>
      <c r="I167" s="5"/>
      <c r="J167" s="5"/>
      <c r="K167" s="5"/>
      <c r="L167" s="5"/>
      <c r="M167" s="5"/>
      <c r="N167" s="5"/>
      <c r="O167" s="5"/>
      <c r="P167" s="5">
        <v>48760</v>
      </c>
    </row>
    <row r="168" spans="1:16" x14ac:dyDescent="0.2">
      <c r="B168" t="s">
        <v>24</v>
      </c>
      <c r="C168" t="s">
        <v>35</v>
      </c>
      <c r="D168" s="5">
        <v>8391.1666666666606</v>
      </c>
      <c r="E168" s="5"/>
      <c r="F168" s="5"/>
      <c r="G168" s="5"/>
      <c r="H168" s="5"/>
      <c r="I168" s="5"/>
      <c r="J168" s="5"/>
      <c r="K168" s="5"/>
      <c r="L168" s="5"/>
      <c r="M168" s="5"/>
      <c r="N168" s="5"/>
      <c r="O168" s="5"/>
      <c r="P168" s="5">
        <v>8391.1666666666606</v>
      </c>
    </row>
    <row r="169" spans="1:16" x14ac:dyDescent="0.2">
      <c r="C169" t="s">
        <v>37</v>
      </c>
      <c r="D169" s="5">
        <v>45856.333333333299</v>
      </c>
      <c r="E169" s="5"/>
      <c r="F169" s="5"/>
      <c r="G169" s="5"/>
      <c r="H169" s="5"/>
      <c r="I169" s="5"/>
      <c r="J169" s="5"/>
      <c r="K169" s="5"/>
      <c r="L169" s="5"/>
      <c r="M169" s="5"/>
      <c r="N169" s="5"/>
      <c r="O169" s="5"/>
      <c r="P169" s="5">
        <v>45856.333333333299</v>
      </c>
    </row>
    <row r="170" spans="1:16" x14ac:dyDescent="0.2">
      <c r="C170" t="s">
        <v>20</v>
      </c>
      <c r="D170" s="5"/>
      <c r="E170" s="5"/>
      <c r="F170" s="5"/>
      <c r="G170" s="5">
        <v>38636.166666666701</v>
      </c>
      <c r="H170" s="5"/>
      <c r="I170" s="5"/>
      <c r="J170" s="5"/>
      <c r="K170" s="5">
        <v>49729.833333333299</v>
      </c>
      <c r="L170" s="5"/>
      <c r="M170" s="5"/>
      <c r="N170" s="5"/>
      <c r="O170" s="5"/>
      <c r="P170" s="5">
        <v>88366</v>
      </c>
    </row>
    <row r="171" spans="1:16" x14ac:dyDescent="0.2">
      <c r="A171" s="7" t="s">
        <v>183</v>
      </c>
      <c r="B171" s="7"/>
      <c r="C171" s="7"/>
      <c r="D171" s="8">
        <v>70462.499999999956</v>
      </c>
      <c r="E171" s="8">
        <v>489015.41666666605</v>
      </c>
      <c r="F171" s="8">
        <v>31230.166666666701</v>
      </c>
      <c r="G171" s="8">
        <v>154320.25</v>
      </c>
      <c r="H171" s="8"/>
      <c r="I171" s="8"/>
      <c r="J171" s="8"/>
      <c r="K171" s="8">
        <v>66435.5</v>
      </c>
      <c r="L171" s="8"/>
      <c r="M171" s="8">
        <v>45014.833333333299</v>
      </c>
      <c r="N171" s="8">
        <v>40281</v>
      </c>
      <c r="O171" s="8">
        <v>22422.916666666701</v>
      </c>
      <c r="P171" s="8">
        <v>919182.58333333267</v>
      </c>
    </row>
    <row r="172" spans="1:16" x14ac:dyDescent="0.2">
      <c r="A172" t="s">
        <v>425</v>
      </c>
      <c r="B172" t="s">
        <v>24</v>
      </c>
      <c r="C172" t="s">
        <v>147</v>
      </c>
      <c r="D172" s="5"/>
      <c r="E172" s="5"/>
      <c r="F172" s="5"/>
      <c r="G172" s="5">
        <v>42768</v>
      </c>
      <c r="H172" s="5"/>
      <c r="I172" s="5"/>
      <c r="J172" s="5"/>
      <c r="K172" s="5"/>
      <c r="L172" s="5"/>
      <c r="M172" s="5"/>
      <c r="N172" s="5"/>
      <c r="O172" s="5"/>
      <c r="P172" s="5">
        <v>42768</v>
      </c>
    </row>
    <row r="173" spans="1:16" x14ac:dyDescent="0.2">
      <c r="A173" s="7" t="s">
        <v>434</v>
      </c>
      <c r="B173" s="7"/>
      <c r="C173" s="7"/>
      <c r="D173" s="8"/>
      <c r="E173" s="8"/>
      <c r="F173" s="8"/>
      <c r="G173" s="8">
        <v>42768</v>
      </c>
      <c r="H173" s="8"/>
      <c r="I173" s="8"/>
      <c r="J173" s="8"/>
      <c r="K173" s="8"/>
      <c r="L173" s="8"/>
      <c r="M173" s="8"/>
      <c r="N173" s="8"/>
      <c r="O173" s="8"/>
      <c r="P173" s="8">
        <v>42768</v>
      </c>
    </row>
    <row r="174" spans="1:16" x14ac:dyDescent="0.2">
      <c r="A174" t="s">
        <v>133</v>
      </c>
      <c r="B174" t="s">
        <v>17</v>
      </c>
      <c r="C174" t="s">
        <v>123</v>
      </c>
      <c r="D174" s="5"/>
      <c r="E174" s="5"/>
      <c r="F174" s="5"/>
      <c r="G174" s="5"/>
      <c r="H174" s="5"/>
      <c r="I174" s="5">
        <v>2096.25</v>
      </c>
      <c r="J174" s="5"/>
      <c r="K174" s="5"/>
      <c r="L174" s="5"/>
      <c r="M174" s="5"/>
      <c r="N174" s="5"/>
      <c r="O174" s="5"/>
      <c r="P174" s="5">
        <v>2096.25</v>
      </c>
    </row>
    <row r="175" spans="1:16" x14ac:dyDescent="0.2">
      <c r="B175" t="s">
        <v>24</v>
      </c>
      <c r="C175" t="s">
        <v>123</v>
      </c>
      <c r="D175" s="5"/>
      <c r="E175" s="5">
        <v>6074.9</v>
      </c>
      <c r="F175" s="5"/>
      <c r="G175" s="5"/>
      <c r="H175" s="5"/>
      <c r="I175" s="5"/>
      <c r="J175" s="5"/>
      <c r="K175" s="5"/>
      <c r="L175" s="5"/>
      <c r="M175" s="5">
        <v>12190.666666666701</v>
      </c>
      <c r="N175" s="5"/>
      <c r="O175" s="5"/>
      <c r="P175" s="5">
        <v>18265.566666666702</v>
      </c>
    </row>
    <row r="176" spans="1:16" x14ac:dyDescent="0.2">
      <c r="A176" s="7" t="s">
        <v>395</v>
      </c>
      <c r="B176" s="7"/>
      <c r="C176" s="7"/>
      <c r="D176" s="8"/>
      <c r="E176" s="8">
        <v>6074.9</v>
      </c>
      <c r="F176" s="8"/>
      <c r="G176" s="8"/>
      <c r="H176" s="8"/>
      <c r="I176" s="8">
        <v>2096.25</v>
      </c>
      <c r="J176" s="8"/>
      <c r="K176" s="8"/>
      <c r="L176" s="8"/>
      <c r="M176" s="8">
        <v>12190.666666666701</v>
      </c>
      <c r="N176" s="8"/>
      <c r="O176" s="8"/>
      <c r="P176" s="8">
        <v>20361.816666666702</v>
      </c>
    </row>
    <row r="177" spans="1:16" x14ac:dyDescent="0.2">
      <c r="A177" t="s">
        <v>87</v>
      </c>
      <c r="B177" t="s">
        <v>17</v>
      </c>
      <c r="C177" t="s">
        <v>40</v>
      </c>
      <c r="D177" s="5"/>
      <c r="E177" s="5"/>
      <c r="F177" s="5">
        <v>49987.3</v>
      </c>
      <c r="G177" s="5"/>
      <c r="H177" s="5"/>
      <c r="I177" s="5"/>
      <c r="J177" s="5"/>
      <c r="K177" s="5"/>
      <c r="L177" s="5"/>
      <c r="M177" s="5"/>
      <c r="N177" s="5"/>
      <c r="O177" s="5"/>
      <c r="P177" s="5">
        <v>49987.3</v>
      </c>
    </row>
    <row r="178" spans="1:16" x14ac:dyDescent="0.2">
      <c r="C178" t="s">
        <v>42</v>
      </c>
      <c r="D178" s="5"/>
      <c r="E178" s="5">
        <v>27200.0666666666</v>
      </c>
      <c r="F178" s="5">
        <v>47766.161666666703</v>
      </c>
      <c r="G178" s="5">
        <v>57203.96</v>
      </c>
      <c r="H178" s="5"/>
      <c r="I178" s="5">
        <v>32990.133333333397</v>
      </c>
      <c r="J178" s="5"/>
      <c r="K178" s="5"/>
      <c r="L178" s="5"/>
      <c r="M178" s="5"/>
      <c r="N178" s="5"/>
      <c r="O178" s="5"/>
      <c r="P178" s="5">
        <v>165160.32166666668</v>
      </c>
    </row>
    <row r="179" spans="1:16" x14ac:dyDescent="0.2">
      <c r="C179" t="s">
        <v>35</v>
      </c>
      <c r="D179" s="5"/>
      <c r="E179" s="5"/>
      <c r="F179" s="5"/>
      <c r="G179" s="5"/>
      <c r="H179" s="5"/>
      <c r="I179" s="5">
        <v>25490.433333333302</v>
      </c>
      <c r="J179" s="5"/>
      <c r="K179" s="5"/>
      <c r="L179" s="5"/>
      <c r="M179" s="5"/>
      <c r="N179" s="5"/>
      <c r="O179" s="5"/>
      <c r="P179" s="5">
        <v>25490.433333333302</v>
      </c>
    </row>
    <row r="180" spans="1:16" x14ac:dyDescent="0.2">
      <c r="C180" t="s">
        <v>39</v>
      </c>
      <c r="D180" s="5"/>
      <c r="E180" s="5"/>
      <c r="F180" s="5">
        <v>59972</v>
      </c>
      <c r="G180" s="5"/>
      <c r="H180" s="5"/>
      <c r="I180" s="5"/>
      <c r="J180" s="5"/>
      <c r="K180" s="5"/>
      <c r="L180" s="5"/>
      <c r="M180" s="5"/>
      <c r="N180" s="5"/>
      <c r="O180" s="5"/>
      <c r="P180" s="5">
        <v>59972</v>
      </c>
    </row>
    <row r="181" spans="1:16" x14ac:dyDescent="0.2">
      <c r="C181" t="s">
        <v>20</v>
      </c>
      <c r="D181" s="5"/>
      <c r="E181" s="5">
        <v>18810.366666666701</v>
      </c>
      <c r="F181" s="5"/>
      <c r="G181" s="5"/>
      <c r="H181" s="5">
        <v>43533.3066666667</v>
      </c>
      <c r="I181" s="5"/>
      <c r="J181" s="5"/>
      <c r="K181" s="5"/>
      <c r="L181" s="5"/>
      <c r="M181" s="5"/>
      <c r="N181" s="5"/>
      <c r="O181" s="5"/>
      <c r="P181" s="5">
        <v>62343.673333333398</v>
      </c>
    </row>
    <row r="182" spans="1:16" x14ac:dyDescent="0.2">
      <c r="B182" t="s">
        <v>32</v>
      </c>
      <c r="C182" t="s">
        <v>42</v>
      </c>
      <c r="D182" s="5"/>
      <c r="E182" s="5">
        <v>73019.100000000006</v>
      </c>
      <c r="F182" s="5"/>
      <c r="G182" s="5"/>
      <c r="H182" s="5"/>
      <c r="I182" s="5"/>
      <c r="J182" s="5"/>
      <c r="K182" s="5"/>
      <c r="L182" s="5"/>
      <c r="M182" s="5"/>
      <c r="N182" s="5"/>
      <c r="O182" s="5"/>
      <c r="P182" s="5">
        <v>73019.100000000006</v>
      </c>
    </row>
    <row r="183" spans="1:16" x14ac:dyDescent="0.2">
      <c r="C183" t="s">
        <v>37</v>
      </c>
      <c r="D183" s="5"/>
      <c r="E183" s="5">
        <v>56643.766666666597</v>
      </c>
      <c r="F183" s="5"/>
      <c r="G183" s="5"/>
      <c r="H183" s="5"/>
      <c r="I183" s="5"/>
      <c r="J183" s="5"/>
      <c r="K183" s="5"/>
      <c r="L183" s="5"/>
      <c r="M183" s="5"/>
      <c r="N183" s="5"/>
      <c r="O183" s="5"/>
      <c r="P183" s="5">
        <v>56643.766666666597</v>
      </c>
    </row>
    <row r="184" spans="1:16" x14ac:dyDescent="0.2">
      <c r="C184" t="s">
        <v>20</v>
      </c>
      <c r="D184" s="5"/>
      <c r="E184" s="5"/>
      <c r="F184" s="5"/>
      <c r="G184" s="5"/>
      <c r="H184" s="5">
        <v>74764.891666666692</v>
      </c>
      <c r="I184" s="5"/>
      <c r="J184" s="5"/>
      <c r="K184" s="5"/>
      <c r="L184" s="5"/>
      <c r="M184" s="5">
        <v>43245.855000000003</v>
      </c>
      <c r="N184" s="5"/>
      <c r="O184" s="5"/>
      <c r="P184" s="5">
        <v>118010.7466666667</v>
      </c>
    </row>
    <row r="185" spans="1:16" x14ac:dyDescent="0.2">
      <c r="B185" t="s">
        <v>34</v>
      </c>
      <c r="C185" t="s">
        <v>40</v>
      </c>
      <c r="D185" s="5"/>
      <c r="E185" s="5"/>
      <c r="F185" s="5"/>
      <c r="G185" s="5"/>
      <c r="H185" s="5"/>
      <c r="I185" s="5"/>
      <c r="J185" s="5"/>
      <c r="K185" s="5">
        <v>31152.551666666699</v>
      </c>
      <c r="L185" s="5"/>
      <c r="M185" s="5"/>
      <c r="N185" s="5"/>
      <c r="O185" s="5"/>
      <c r="P185" s="5">
        <v>31152.551666666699</v>
      </c>
    </row>
    <row r="186" spans="1:16" x14ac:dyDescent="0.2">
      <c r="C186" t="s">
        <v>67</v>
      </c>
      <c r="D186" s="5"/>
      <c r="E186" s="5"/>
      <c r="F186" s="5"/>
      <c r="G186" s="5"/>
      <c r="H186" s="5"/>
      <c r="I186" s="5">
        <v>38640.36</v>
      </c>
      <c r="J186" s="5"/>
      <c r="K186" s="5"/>
      <c r="L186" s="5"/>
      <c r="M186" s="5"/>
      <c r="N186" s="5"/>
      <c r="O186" s="5"/>
      <c r="P186" s="5">
        <v>38640.36</v>
      </c>
    </row>
    <row r="187" spans="1:16" x14ac:dyDescent="0.2">
      <c r="B187" t="s">
        <v>24</v>
      </c>
      <c r="C187" t="s">
        <v>35</v>
      </c>
      <c r="D187" s="5"/>
      <c r="E187" s="5"/>
      <c r="F187" s="5">
        <v>33849.951666666697</v>
      </c>
      <c r="G187" s="5"/>
      <c r="H187" s="5"/>
      <c r="I187" s="5"/>
      <c r="J187" s="5"/>
      <c r="K187" s="5"/>
      <c r="L187" s="5"/>
      <c r="M187" s="5"/>
      <c r="N187" s="5"/>
      <c r="O187" s="5"/>
      <c r="P187" s="5">
        <v>33849.951666666697</v>
      </c>
    </row>
    <row r="188" spans="1:16" x14ac:dyDescent="0.2">
      <c r="C188" t="s">
        <v>20</v>
      </c>
      <c r="D188" s="5"/>
      <c r="E188" s="5"/>
      <c r="F188" s="5">
        <v>23276.366666666701</v>
      </c>
      <c r="G188" s="5"/>
      <c r="H188" s="5"/>
      <c r="I188" s="5"/>
      <c r="J188" s="5"/>
      <c r="K188" s="5"/>
      <c r="L188" s="5"/>
      <c r="M188" s="5"/>
      <c r="N188" s="5"/>
      <c r="O188" s="5"/>
      <c r="P188" s="5">
        <v>23276.366666666701</v>
      </c>
    </row>
    <row r="189" spans="1:16" x14ac:dyDescent="0.2">
      <c r="A189" s="7" t="s">
        <v>435</v>
      </c>
      <c r="B189" s="7"/>
      <c r="C189" s="7"/>
      <c r="D189" s="8"/>
      <c r="E189" s="8">
        <v>175673.2999999999</v>
      </c>
      <c r="F189" s="8">
        <v>214851.78000000009</v>
      </c>
      <c r="G189" s="8">
        <v>57203.96</v>
      </c>
      <c r="H189" s="8">
        <v>118298.19833333339</v>
      </c>
      <c r="I189" s="8">
        <v>97120.926666666695</v>
      </c>
      <c r="J189" s="8"/>
      <c r="K189" s="8">
        <v>31152.551666666699</v>
      </c>
      <c r="L189" s="8"/>
      <c r="M189" s="8">
        <v>43245.855000000003</v>
      </c>
      <c r="N189" s="8"/>
      <c r="O189" s="8"/>
      <c r="P189" s="8">
        <v>737546.57166666677</v>
      </c>
    </row>
    <row r="190" spans="1:16" x14ac:dyDescent="0.2">
      <c r="A190" t="s">
        <v>125</v>
      </c>
      <c r="B190" t="s">
        <v>17</v>
      </c>
      <c r="C190" t="s">
        <v>40</v>
      </c>
      <c r="D190" s="5"/>
      <c r="E190" s="5"/>
      <c r="F190" s="5">
        <v>41360</v>
      </c>
      <c r="G190" s="5"/>
      <c r="H190" s="5"/>
      <c r="I190" s="5">
        <v>20495.2</v>
      </c>
      <c r="J190" s="5">
        <v>52468.6</v>
      </c>
      <c r="K190" s="5"/>
      <c r="L190" s="5"/>
      <c r="M190" s="5">
        <v>12263.6</v>
      </c>
      <c r="N190" s="5"/>
      <c r="O190" s="5"/>
      <c r="P190" s="5">
        <v>126587.4</v>
      </c>
    </row>
    <row r="191" spans="1:16" x14ac:dyDescent="0.2">
      <c r="C191" t="s">
        <v>67</v>
      </c>
      <c r="D191" s="5"/>
      <c r="E191" s="5"/>
      <c r="F191" s="5"/>
      <c r="G191" s="5"/>
      <c r="H191" s="5"/>
      <c r="I191" s="5"/>
      <c r="J191" s="5">
        <v>69324.600000000006</v>
      </c>
      <c r="K191" s="5"/>
      <c r="L191" s="5"/>
      <c r="M191" s="5"/>
      <c r="N191" s="5"/>
      <c r="O191" s="5"/>
      <c r="P191" s="5">
        <v>69324.600000000006</v>
      </c>
    </row>
    <row r="192" spans="1:16" x14ac:dyDescent="0.2">
      <c r="B192" t="s">
        <v>32</v>
      </c>
      <c r="C192" t="s">
        <v>40</v>
      </c>
      <c r="D192" s="5"/>
      <c r="E192" s="5"/>
      <c r="F192" s="5"/>
      <c r="G192" s="5"/>
      <c r="H192" s="5"/>
      <c r="I192" s="5"/>
      <c r="J192" s="5">
        <v>169205</v>
      </c>
      <c r="K192" s="5"/>
      <c r="L192" s="5"/>
      <c r="M192" s="5">
        <v>120486</v>
      </c>
      <c r="N192" s="5"/>
      <c r="O192" s="5"/>
      <c r="P192" s="5">
        <v>289691</v>
      </c>
    </row>
    <row r="193" spans="1:16" x14ac:dyDescent="0.2">
      <c r="B193" t="s">
        <v>34</v>
      </c>
      <c r="C193" t="s">
        <v>40</v>
      </c>
      <c r="D193" s="5">
        <v>47132.800000000003</v>
      </c>
      <c r="E193" s="5"/>
      <c r="F193" s="5"/>
      <c r="G193" s="5"/>
      <c r="H193" s="5"/>
      <c r="I193" s="5"/>
      <c r="J193" s="5"/>
      <c r="K193" s="5"/>
      <c r="L193" s="5"/>
      <c r="M193" s="5">
        <v>39947</v>
      </c>
      <c r="N193" s="5"/>
      <c r="O193" s="5"/>
      <c r="P193" s="5">
        <v>87079.8</v>
      </c>
    </row>
    <row r="194" spans="1:16" x14ac:dyDescent="0.2">
      <c r="C194" t="s">
        <v>67</v>
      </c>
      <c r="D194" s="5"/>
      <c r="E194" s="5">
        <v>27588</v>
      </c>
      <c r="F194" s="5"/>
      <c r="G194" s="5"/>
      <c r="H194" s="5"/>
      <c r="I194" s="5"/>
      <c r="J194" s="5"/>
      <c r="K194" s="5"/>
      <c r="L194" s="5"/>
      <c r="M194" s="5"/>
      <c r="N194" s="5"/>
      <c r="O194" s="5"/>
      <c r="P194" s="5">
        <v>27588</v>
      </c>
    </row>
    <row r="195" spans="1:16" x14ac:dyDescent="0.2">
      <c r="C195" t="s">
        <v>37</v>
      </c>
      <c r="D195" s="5"/>
      <c r="E195" s="5"/>
      <c r="F195" s="5">
        <v>27368</v>
      </c>
      <c r="G195" s="5"/>
      <c r="H195" s="5"/>
      <c r="I195" s="5"/>
      <c r="J195" s="5"/>
      <c r="K195" s="5"/>
      <c r="L195" s="5"/>
      <c r="M195" s="5"/>
      <c r="N195" s="5"/>
      <c r="O195" s="5"/>
      <c r="P195" s="5">
        <v>27368</v>
      </c>
    </row>
    <row r="196" spans="1:16" x14ac:dyDescent="0.2">
      <c r="B196" t="s">
        <v>24</v>
      </c>
      <c r="C196" t="s">
        <v>40</v>
      </c>
      <c r="D196" s="5"/>
      <c r="E196" s="5">
        <v>44660</v>
      </c>
      <c r="F196" s="5">
        <v>37602.400000000001</v>
      </c>
      <c r="G196" s="5"/>
      <c r="H196" s="5"/>
      <c r="I196" s="5"/>
      <c r="J196" s="5"/>
      <c r="K196" s="5">
        <v>44625.4</v>
      </c>
      <c r="L196" s="5"/>
      <c r="M196" s="5">
        <v>41073.599999999999</v>
      </c>
      <c r="N196" s="5"/>
      <c r="O196" s="5"/>
      <c r="P196" s="5">
        <v>167961.4</v>
      </c>
    </row>
    <row r="197" spans="1:16" x14ac:dyDescent="0.2">
      <c r="A197" s="7" t="s">
        <v>174</v>
      </c>
      <c r="B197" s="7"/>
      <c r="C197" s="7"/>
      <c r="D197" s="8">
        <v>47132.800000000003</v>
      </c>
      <c r="E197" s="8">
        <v>72248</v>
      </c>
      <c r="F197" s="8">
        <v>106330.4</v>
      </c>
      <c r="G197" s="8"/>
      <c r="H197" s="8"/>
      <c r="I197" s="8">
        <v>20495.2</v>
      </c>
      <c r="J197" s="8">
        <v>290998.2</v>
      </c>
      <c r="K197" s="8">
        <v>44625.4</v>
      </c>
      <c r="L197" s="8"/>
      <c r="M197" s="8">
        <v>213770.2</v>
      </c>
      <c r="N197" s="8"/>
      <c r="O197" s="8"/>
      <c r="P197" s="8">
        <v>795600.20000000007</v>
      </c>
    </row>
    <row r="198" spans="1:16" x14ac:dyDescent="0.2">
      <c r="A198" t="s">
        <v>142</v>
      </c>
      <c r="B198" t="s">
        <v>17</v>
      </c>
      <c r="C198" t="s">
        <v>37</v>
      </c>
      <c r="D198" s="5"/>
      <c r="E198" s="5"/>
      <c r="F198" s="5"/>
      <c r="G198" s="5"/>
      <c r="H198" s="5"/>
      <c r="I198" s="5"/>
      <c r="J198" s="5"/>
      <c r="K198" s="5"/>
      <c r="L198" s="5">
        <v>160488.03333333301</v>
      </c>
      <c r="M198" s="5"/>
      <c r="N198" s="5"/>
      <c r="O198" s="5"/>
      <c r="P198" s="5">
        <v>160488.03333333301</v>
      </c>
    </row>
    <row r="199" spans="1:16" x14ac:dyDescent="0.2">
      <c r="C199" t="s">
        <v>20</v>
      </c>
      <c r="D199" s="5"/>
      <c r="E199" s="5"/>
      <c r="F199" s="5">
        <v>159098.4</v>
      </c>
      <c r="G199" s="5"/>
      <c r="H199" s="5"/>
      <c r="I199" s="5"/>
      <c r="J199" s="5"/>
      <c r="K199" s="5">
        <v>53340.6</v>
      </c>
      <c r="L199" s="5"/>
      <c r="M199" s="5"/>
      <c r="N199" s="5"/>
      <c r="O199" s="5"/>
      <c r="P199" s="5">
        <v>212439</v>
      </c>
    </row>
    <row r="200" spans="1:16" x14ac:dyDescent="0.2">
      <c r="B200" t="s">
        <v>32</v>
      </c>
      <c r="C200" t="s">
        <v>20</v>
      </c>
      <c r="D200" s="5"/>
      <c r="E200" s="5"/>
      <c r="F200" s="5"/>
      <c r="G200" s="5"/>
      <c r="H200" s="5"/>
      <c r="I200" s="5"/>
      <c r="J200" s="5"/>
      <c r="K200" s="5"/>
      <c r="L200" s="5">
        <v>38418</v>
      </c>
      <c r="M200" s="5"/>
      <c r="N200" s="5"/>
      <c r="O200" s="5"/>
      <c r="P200" s="5">
        <v>38418</v>
      </c>
    </row>
    <row r="201" spans="1:16" x14ac:dyDescent="0.2">
      <c r="B201" t="s">
        <v>24</v>
      </c>
      <c r="C201" t="s">
        <v>40</v>
      </c>
      <c r="D201" s="5"/>
      <c r="E201" s="5"/>
      <c r="F201" s="5"/>
      <c r="G201" s="5"/>
      <c r="H201" s="5"/>
      <c r="I201" s="5"/>
      <c r="J201" s="5"/>
      <c r="K201" s="5"/>
      <c r="L201" s="5">
        <v>7854.6666666666697</v>
      </c>
      <c r="M201" s="5"/>
      <c r="N201" s="5"/>
      <c r="O201" s="5"/>
      <c r="P201" s="5">
        <v>7854.6666666666697</v>
      </c>
    </row>
    <row r="202" spans="1:16" x14ac:dyDescent="0.2">
      <c r="C202" t="s">
        <v>42</v>
      </c>
      <c r="D202" s="5"/>
      <c r="E202" s="5">
        <v>18678.900000000001</v>
      </c>
      <c r="F202" s="5"/>
      <c r="G202" s="5"/>
      <c r="H202" s="5"/>
      <c r="I202" s="5"/>
      <c r="J202" s="5"/>
      <c r="K202" s="5"/>
      <c r="L202" s="5"/>
      <c r="M202" s="5"/>
      <c r="N202" s="5"/>
      <c r="O202" s="5"/>
      <c r="P202" s="5">
        <v>18678.900000000001</v>
      </c>
    </row>
    <row r="203" spans="1:16" x14ac:dyDescent="0.2">
      <c r="C203" t="s">
        <v>37</v>
      </c>
      <c r="D203" s="5"/>
      <c r="E203" s="5">
        <v>38121.599999999999</v>
      </c>
      <c r="F203" s="5"/>
      <c r="G203" s="5"/>
      <c r="H203" s="5"/>
      <c r="I203" s="5"/>
      <c r="J203" s="5"/>
      <c r="K203" s="5"/>
      <c r="L203" s="5"/>
      <c r="M203" s="5"/>
      <c r="N203" s="5"/>
      <c r="O203" s="5"/>
      <c r="P203" s="5">
        <v>38121.599999999999</v>
      </c>
    </row>
    <row r="204" spans="1:16" x14ac:dyDescent="0.2">
      <c r="C204" t="s">
        <v>20</v>
      </c>
      <c r="D204" s="5"/>
      <c r="E204" s="5"/>
      <c r="F204" s="5"/>
      <c r="G204" s="5"/>
      <c r="H204" s="5"/>
      <c r="I204" s="5"/>
      <c r="J204" s="5"/>
      <c r="K204" s="5"/>
      <c r="L204" s="5">
        <v>113937.3</v>
      </c>
      <c r="M204" s="5"/>
      <c r="N204" s="5"/>
      <c r="O204" s="5"/>
      <c r="P204" s="5">
        <v>113937.3</v>
      </c>
    </row>
    <row r="205" spans="1:16" x14ac:dyDescent="0.2">
      <c r="A205" s="7" t="s">
        <v>184</v>
      </c>
      <c r="B205" s="7"/>
      <c r="C205" s="7"/>
      <c r="D205" s="8"/>
      <c r="E205" s="8">
        <v>56800.5</v>
      </c>
      <c r="F205" s="8">
        <v>159098.4</v>
      </c>
      <c r="G205" s="8"/>
      <c r="H205" s="8"/>
      <c r="I205" s="8"/>
      <c r="J205" s="8"/>
      <c r="K205" s="8">
        <v>53340.6</v>
      </c>
      <c r="L205" s="8">
        <v>320697.99999999965</v>
      </c>
      <c r="M205" s="8"/>
      <c r="N205" s="8"/>
      <c r="O205" s="8"/>
      <c r="P205" s="8">
        <v>589937.49999999965</v>
      </c>
    </row>
    <row r="206" spans="1:16" x14ac:dyDescent="0.2">
      <c r="A206" t="s">
        <v>101</v>
      </c>
      <c r="B206" t="s">
        <v>17</v>
      </c>
      <c r="C206" t="s">
        <v>72</v>
      </c>
      <c r="D206" s="5"/>
      <c r="E206" s="5"/>
      <c r="F206" s="5"/>
      <c r="G206" s="5"/>
      <c r="H206" s="5"/>
      <c r="I206" s="5"/>
      <c r="J206" s="5"/>
      <c r="K206" s="5"/>
      <c r="L206" s="5"/>
      <c r="M206" s="5">
        <v>9347.65</v>
      </c>
      <c r="N206" s="5"/>
      <c r="O206" s="5"/>
      <c r="P206" s="5">
        <v>9347.65</v>
      </c>
    </row>
    <row r="207" spans="1:16" x14ac:dyDescent="0.2">
      <c r="C207" t="s">
        <v>36</v>
      </c>
      <c r="D207" s="5">
        <v>28523.783333333369</v>
      </c>
      <c r="E207" s="5"/>
      <c r="F207" s="5"/>
      <c r="G207" s="5"/>
      <c r="H207" s="5"/>
      <c r="I207" s="5"/>
      <c r="J207" s="5"/>
      <c r="K207" s="5"/>
      <c r="L207" s="5"/>
      <c r="M207" s="5"/>
      <c r="N207" s="5"/>
      <c r="O207" s="5"/>
      <c r="P207" s="5">
        <v>28523.783333333369</v>
      </c>
    </row>
    <row r="208" spans="1:16" x14ac:dyDescent="0.2">
      <c r="C208" t="s">
        <v>38</v>
      </c>
      <c r="D208" s="5"/>
      <c r="E208" s="5"/>
      <c r="F208" s="5"/>
      <c r="G208" s="5"/>
      <c r="H208" s="5"/>
      <c r="I208" s="5"/>
      <c r="J208" s="5"/>
      <c r="K208" s="5"/>
      <c r="L208" s="5"/>
      <c r="M208" s="5"/>
      <c r="N208" s="5"/>
      <c r="O208" s="5">
        <v>13986.3833333333</v>
      </c>
      <c r="P208" s="5">
        <v>13986.3833333333</v>
      </c>
    </row>
    <row r="209" spans="1:16" x14ac:dyDescent="0.2">
      <c r="C209" t="s">
        <v>67</v>
      </c>
      <c r="D209" s="5"/>
      <c r="E209" s="5"/>
      <c r="F209" s="5"/>
      <c r="G209" s="5"/>
      <c r="H209" s="5">
        <v>18803.650000000001</v>
      </c>
      <c r="I209" s="5"/>
      <c r="J209" s="5"/>
      <c r="K209" s="5"/>
      <c r="L209" s="5"/>
      <c r="M209" s="5"/>
      <c r="N209" s="5"/>
      <c r="O209" s="5"/>
      <c r="P209" s="5">
        <v>18803.650000000001</v>
      </c>
    </row>
    <row r="210" spans="1:16" x14ac:dyDescent="0.2">
      <c r="C210" t="s">
        <v>37</v>
      </c>
      <c r="D210" s="5"/>
      <c r="E210" s="5"/>
      <c r="F210" s="5"/>
      <c r="G210" s="5"/>
      <c r="H210" s="5"/>
      <c r="I210" s="5"/>
      <c r="J210" s="5"/>
      <c r="K210" s="5"/>
      <c r="L210" s="5"/>
      <c r="M210" s="5">
        <v>8837.4</v>
      </c>
      <c r="N210" s="5"/>
      <c r="O210" s="5"/>
      <c r="P210" s="5">
        <v>8837.4</v>
      </c>
    </row>
    <row r="211" spans="1:16" x14ac:dyDescent="0.2">
      <c r="C211" t="s">
        <v>20</v>
      </c>
      <c r="D211" s="5">
        <v>2418.1666666666661</v>
      </c>
      <c r="E211" s="5">
        <v>16373.350000000009</v>
      </c>
      <c r="F211" s="5">
        <v>25067.366666666669</v>
      </c>
      <c r="G211" s="5">
        <v>18720</v>
      </c>
      <c r="H211" s="5"/>
      <c r="I211" s="5"/>
      <c r="J211" s="5"/>
      <c r="K211" s="5">
        <v>15651.749999999967</v>
      </c>
      <c r="L211" s="5">
        <v>11900.2</v>
      </c>
      <c r="M211" s="5">
        <v>43807.25</v>
      </c>
      <c r="N211" s="5"/>
      <c r="O211" s="5"/>
      <c r="P211" s="5">
        <v>133938.08333333331</v>
      </c>
    </row>
    <row r="212" spans="1:16" x14ac:dyDescent="0.2">
      <c r="B212" t="s">
        <v>32</v>
      </c>
      <c r="C212" t="s">
        <v>36</v>
      </c>
      <c r="D212" s="5">
        <v>17010.099999999999</v>
      </c>
      <c r="E212" s="5"/>
      <c r="F212" s="5"/>
      <c r="G212" s="5"/>
      <c r="H212" s="5"/>
      <c r="I212" s="5"/>
      <c r="J212" s="5"/>
      <c r="K212" s="5"/>
      <c r="L212" s="5"/>
      <c r="M212" s="5"/>
      <c r="N212" s="5"/>
      <c r="O212" s="5"/>
      <c r="P212" s="5">
        <v>17010.099999999999</v>
      </c>
    </row>
    <row r="213" spans="1:16" x14ac:dyDescent="0.2">
      <c r="C213" t="s">
        <v>37</v>
      </c>
      <c r="D213" s="5">
        <v>10772.75</v>
      </c>
      <c r="E213" s="5"/>
      <c r="F213" s="5"/>
      <c r="G213" s="5"/>
      <c r="H213" s="5"/>
      <c r="I213" s="5">
        <v>4019.8</v>
      </c>
      <c r="J213" s="5"/>
      <c r="K213" s="5"/>
      <c r="L213" s="5"/>
      <c r="M213" s="5"/>
      <c r="N213" s="5"/>
      <c r="O213" s="5"/>
      <c r="P213" s="5">
        <v>14792.55</v>
      </c>
    </row>
    <row r="214" spans="1:16" x14ac:dyDescent="0.2">
      <c r="C214" t="s">
        <v>20</v>
      </c>
      <c r="D214" s="5">
        <v>7260.6333333333296</v>
      </c>
      <c r="E214" s="5">
        <v>9578.6</v>
      </c>
      <c r="F214" s="5"/>
      <c r="G214" s="5"/>
      <c r="H214" s="5"/>
      <c r="I214" s="5"/>
      <c r="J214" s="5"/>
      <c r="K214" s="5"/>
      <c r="L214" s="5"/>
      <c r="M214" s="5"/>
      <c r="N214" s="5"/>
      <c r="O214" s="5"/>
      <c r="P214" s="5">
        <v>16839.23333333333</v>
      </c>
    </row>
    <row r="215" spans="1:16" x14ac:dyDescent="0.2">
      <c r="B215" t="s">
        <v>34</v>
      </c>
      <c r="C215" t="s">
        <v>36</v>
      </c>
      <c r="D215" s="5">
        <v>36328.450000000033</v>
      </c>
      <c r="E215" s="5"/>
      <c r="F215" s="5"/>
      <c r="G215" s="5"/>
      <c r="H215" s="5"/>
      <c r="I215" s="5"/>
      <c r="J215" s="5"/>
      <c r="K215" s="5"/>
      <c r="L215" s="5"/>
      <c r="M215" s="5"/>
      <c r="N215" s="5"/>
      <c r="O215" s="5"/>
      <c r="P215" s="5">
        <v>36328.450000000033</v>
      </c>
    </row>
    <row r="216" spans="1:16" x14ac:dyDescent="0.2">
      <c r="C216" t="s">
        <v>20</v>
      </c>
      <c r="D216" s="5"/>
      <c r="E216" s="5">
        <v>22648.300000000003</v>
      </c>
      <c r="F216" s="5"/>
      <c r="G216" s="5"/>
      <c r="H216" s="5"/>
      <c r="I216" s="5"/>
      <c r="J216" s="5"/>
      <c r="K216" s="5"/>
      <c r="L216" s="5"/>
      <c r="M216" s="5"/>
      <c r="N216" s="5"/>
      <c r="O216" s="5"/>
      <c r="P216" s="5">
        <v>22648.300000000003</v>
      </c>
    </row>
    <row r="217" spans="1:16" x14ac:dyDescent="0.2">
      <c r="B217" t="s">
        <v>24</v>
      </c>
      <c r="C217" t="s">
        <v>38</v>
      </c>
      <c r="D217" s="5"/>
      <c r="E217" s="5"/>
      <c r="F217" s="5"/>
      <c r="G217" s="5"/>
      <c r="H217" s="5"/>
      <c r="I217" s="5"/>
      <c r="J217" s="5"/>
      <c r="K217" s="5"/>
      <c r="L217" s="5"/>
      <c r="M217" s="5"/>
      <c r="N217" s="5"/>
      <c r="O217" s="5">
        <v>30095.433333333302</v>
      </c>
      <c r="P217" s="5">
        <v>30095.433333333302</v>
      </c>
    </row>
    <row r="218" spans="1:16" x14ac:dyDescent="0.2">
      <c r="C218" t="s">
        <v>42</v>
      </c>
      <c r="D218" s="5"/>
      <c r="E218" s="5"/>
      <c r="F218" s="5"/>
      <c r="G218" s="5"/>
      <c r="H218" s="5"/>
      <c r="I218" s="5">
        <v>14256</v>
      </c>
      <c r="J218" s="5"/>
      <c r="K218" s="5"/>
      <c r="L218" s="5"/>
      <c r="M218" s="5"/>
      <c r="N218" s="5"/>
      <c r="O218" s="5"/>
      <c r="P218" s="5">
        <v>14256</v>
      </c>
    </row>
    <row r="219" spans="1:16" x14ac:dyDescent="0.2">
      <c r="C219" t="s">
        <v>67</v>
      </c>
      <c r="D219" s="5"/>
      <c r="E219" s="5"/>
      <c r="F219" s="5"/>
      <c r="G219" s="5"/>
      <c r="H219" s="5"/>
      <c r="I219" s="5"/>
      <c r="J219" s="5"/>
      <c r="K219" s="5"/>
      <c r="L219" s="5"/>
      <c r="M219" s="5"/>
      <c r="N219" s="5">
        <v>20638.366666666701</v>
      </c>
      <c r="O219" s="5"/>
      <c r="P219" s="5">
        <v>20638.366666666701</v>
      </c>
    </row>
    <row r="220" spans="1:16" x14ac:dyDescent="0.2">
      <c r="C220" t="s">
        <v>20</v>
      </c>
      <c r="D220" s="5"/>
      <c r="E220" s="5"/>
      <c r="F220" s="5">
        <v>282487.13333333301</v>
      </c>
      <c r="G220" s="5">
        <v>15254.8666666667</v>
      </c>
      <c r="H220" s="5"/>
      <c r="I220" s="5"/>
      <c r="J220" s="5"/>
      <c r="K220" s="5"/>
      <c r="L220" s="5"/>
      <c r="M220" s="5">
        <v>15060.983333333301</v>
      </c>
      <c r="N220" s="5">
        <v>20364.333333333299</v>
      </c>
      <c r="O220" s="5"/>
      <c r="P220" s="5">
        <v>333167.3166666663</v>
      </c>
    </row>
    <row r="221" spans="1:16" x14ac:dyDescent="0.2">
      <c r="A221" s="7" t="s">
        <v>162</v>
      </c>
      <c r="B221" s="7"/>
      <c r="C221" s="7"/>
      <c r="D221" s="8">
        <v>102313.88333333339</v>
      </c>
      <c r="E221" s="8">
        <v>48600.250000000015</v>
      </c>
      <c r="F221" s="8">
        <v>307554.49999999965</v>
      </c>
      <c r="G221" s="8">
        <v>33974.866666666698</v>
      </c>
      <c r="H221" s="8">
        <v>18803.650000000001</v>
      </c>
      <c r="I221" s="8">
        <v>18275.8</v>
      </c>
      <c r="J221" s="8"/>
      <c r="K221" s="8">
        <v>15651.749999999967</v>
      </c>
      <c r="L221" s="8">
        <v>11900.2</v>
      </c>
      <c r="M221" s="8">
        <v>77053.283333333296</v>
      </c>
      <c r="N221" s="8">
        <v>41002.699999999997</v>
      </c>
      <c r="O221" s="8">
        <v>44081.8166666666</v>
      </c>
      <c r="P221" s="8">
        <v>719212.6999999996</v>
      </c>
    </row>
    <row r="222" spans="1:16" x14ac:dyDescent="0.2">
      <c r="A222" t="s">
        <v>63</v>
      </c>
      <c r="B222" t="s">
        <v>17</v>
      </c>
      <c r="C222" t="s">
        <v>36</v>
      </c>
      <c r="D222" s="5"/>
      <c r="E222" s="5"/>
      <c r="F222" s="5"/>
      <c r="G222" s="5">
        <v>21976.5</v>
      </c>
      <c r="H222" s="5">
        <v>12609.9666666667</v>
      </c>
      <c r="I222" s="5">
        <v>35113.550000000003</v>
      </c>
      <c r="J222" s="5"/>
      <c r="K222" s="5"/>
      <c r="L222" s="5"/>
      <c r="M222" s="5"/>
      <c r="N222" s="5"/>
      <c r="O222" s="5"/>
      <c r="P222" s="5">
        <v>69700.016666666706</v>
      </c>
    </row>
    <row r="223" spans="1:16" x14ac:dyDescent="0.2">
      <c r="C223" t="s">
        <v>42</v>
      </c>
      <c r="D223" s="5"/>
      <c r="E223" s="5"/>
      <c r="F223" s="5"/>
      <c r="G223" s="5">
        <v>21720.866666666698</v>
      </c>
      <c r="H223" s="5">
        <v>4975</v>
      </c>
      <c r="I223" s="5">
        <v>49876.45</v>
      </c>
      <c r="J223" s="5"/>
      <c r="K223" s="5"/>
      <c r="L223" s="5"/>
      <c r="M223" s="5"/>
      <c r="N223" s="5"/>
      <c r="O223" s="5"/>
      <c r="P223" s="5">
        <v>76572.316666666695</v>
      </c>
    </row>
    <row r="224" spans="1:16" x14ac:dyDescent="0.2">
      <c r="C224" t="s">
        <v>37</v>
      </c>
      <c r="D224" s="5"/>
      <c r="E224" s="5"/>
      <c r="F224" s="5"/>
      <c r="G224" s="5"/>
      <c r="H224" s="5"/>
      <c r="I224" s="5">
        <v>14031.5</v>
      </c>
      <c r="J224" s="5"/>
      <c r="K224" s="5"/>
      <c r="L224" s="5"/>
      <c r="M224" s="5"/>
      <c r="N224" s="5"/>
      <c r="O224" s="5"/>
      <c r="P224" s="5">
        <v>14031.5</v>
      </c>
    </row>
    <row r="225" spans="1:16" x14ac:dyDescent="0.2">
      <c r="C225" t="s">
        <v>97</v>
      </c>
      <c r="D225" s="5"/>
      <c r="E225" s="5"/>
      <c r="F225" s="5"/>
      <c r="G225" s="5"/>
      <c r="H225" s="5"/>
      <c r="I225" s="5"/>
      <c r="J225" s="5">
        <v>12558.75</v>
      </c>
      <c r="K225" s="5"/>
      <c r="L225" s="5"/>
      <c r="M225" s="5"/>
      <c r="N225" s="5"/>
      <c r="O225" s="5"/>
      <c r="P225" s="5">
        <v>12558.75</v>
      </c>
    </row>
    <row r="226" spans="1:16" x14ac:dyDescent="0.2">
      <c r="C226" t="s">
        <v>20</v>
      </c>
      <c r="D226" s="5"/>
      <c r="E226" s="5">
        <v>13256.75</v>
      </c>
      <c r="F226" s="5"/>
      <c r="G226" s="5">
        <v>33005.066666666629</v>
      </c>
      <c r="H226" s="5">
        <v>38400</v>
      </c>
      <c r="I226" s="5">
        <v>17163.800000000003</v>
      </c>
      <c r="J226" s="5"/>
      <c r="K226" s="5"/>
      <c r="L226" s="5"/>
      <c r="M226" s="5"/>
      <c r="N226" s="5"/>
      <c r="O226" s="5"/>
      <c r="P226" s="5">
        <v>101825.61666666662</v>
      </c>
    </row>
    <row r="227" spans="1:16" x14ac:dyDescent="0.2">
      <c r="B227" t="s">
        <v>32</v>
      </c>
      <c r="C227" t="s">
        <v>36</v>
      </c>
      <c r="D227" s="5">
        <v>37505.833333333343</v>
      </c>
      <c r="E227" s="5"/>
      <c r="F227" s="5"/>
      <c r="G227" s="5"/>
      <c r="H227" s="5"/>
      <c r="I227" s="5"/>
      <c r="J227" s="5"/>
      <c r="K227" s="5"/>
      <c r="L227" s="5"/>
      <c r="M227" s="5"/>
      <c r="N227" s="5"/>
      <c r="O227" s="5"/>
      <c r="P227" s="5">
        <v>37505.833333333343</v>
      </c>
    </row>
    <row r="228" spans="1:16" x14ac:dyDescent="0.2">
      <c r="C228" t="s">
        <v>42</v>
      </c>
      <c r="D228" s="5"/>
      <c r="E228" s="5">
        <v>18778.333333333339</v>
      </c>
      <c r="F228" s="5"/>
      <c r="G228" s="5">
        <v>10864.833333333299</v>
      </c>
      <c r="H228" s="5"/>
      <c r="I228" s="5"/>
      <c r="J228" s="5"/>
      <c r="K228" s="5"/>
      <c r="L228" s="5"/>
      <c r="M228" s="5"/>
      <c r="N228" s="5"/>
      <c r="O228" s="5"/>
      <c r="P228" s="5">
        <v>29643.166666666639</v>
      </c>
    </row>
    <row r="229" spans="1:16" x14ac:dyDescent="0.2">
      <c r="C229" t="s">
        <v>20</v>
      </c>
      <c r="D229" s="5"/>
      <c r="E229" s="5"/>
      <c r="F229" s="5"/>
      <c r="G229" s="5"/>
      <c r="H229" s="5"/>
      <c r="I229" s="5">
        <v>17829.900000000001</v>
      </c>
      <c r="J229" s="5"/>
      <c r="K229" s="5"/>
      <c r="L229" s="5"/>
      <c r="M229" s="5"/>
      <c r="N229" s="5"/>
      <c r="O229" s="5"/>
      <c r="P229" s="5">
        <v>17829.900000000001</v>
      </c>
    </row>
    <row r="230" spans="1:16" x14ac:dyDescent="0.2">
      <c r="B230" t="s">
        <v>34</v>
      </c>
      <c r="C230" t="s">
        <v>36</v>
      </c>
      <c r="D230" s="5">
        <v>4804.3333333333403</v>
      </c>
      <c r="E230" s="5"/>
      <c r="F230" s="5"/>
      <c r="G230" s="5"/>
      <c r="H230" s="5"/>
      <c r="I230" s="5"/>
      <c r="J230" s="5"/>
      <c r="K230" s="5"/>
      <c r="L230" s="5"/>
      <c r="M230" s="5"/>
      <c r="N230" s="5"/>
      <c r="O230" s="5"/>
      <c r="P230" s="5">
        <v>4804.3333333333403</v>
      </c>
    </row>
    <row r="231" spans="1:16" x14ac:dyDescent="0.2">
      <c r="C231" t="s">
        <v>42</v>
      </c>
      <c r="D231" s="5">
        <v>7799.5999999999904</v>
      </c>
      <c r="E231" s="5">
        <v>6111.6666666666697</v>
      </c>
      <c r="F231" s="5">
        <v>18453.599999999999</v>
      </c>
      <c r="G231" s="5">
        <v>8318.8333333333303</v>
      </c>
      <c r="H231" s="5">
        <v>9642.3166666666693</v>
      </c>
      <c r="I231" s="5"/>
      <c r="J231" s="5"/>
      <c r="K231" s="5"/>
      <c r="L231" s="5"/>
      <c r="M231" s="5"/>
      <c r="N231" s="5"/>
      <c r="O231" s="5"/>
      <c r="P231" s="5">
        <v>50326.016666666663</v>
      </c>
    </row>
    <row r="232" spans="1:16" x14ac:dyDescent="0.2">
      <c r="C232" t="s">
        <v>37</v>
      </c>
      <c r="D232" s="5"/>
      <c r="E232" s="5"/>
      <c r="F232" s="5"/>
      <c r="G232" s="5"/>
      <c r="H232" s="5">
        <v>11439.1333333333</v>
      </c>
      <c r="I232" s="5"/>
      <c r="J232" s="5"/>
      <c r="K232" s="5"/>
      <c r="L232" s="5"/>
      <c r="M232" s="5"/>
      <c r="N232" s="5"/>
      <c r="O232" s="5"/>
      <c r="P232" s="5">
        <v>11439.1333333333</v>
      </c>
    </row>
    <row r="233" spans="1:16" x14ac:dyDescent="0.2">
      <c r="C233" t="s">
        <v>20</v>
      </c>
      <c r="D233" s="5">
        <v>9064.4166666666697</v>
      </c>
      <c r="E233" s="5"/>
      <c r="F233" s="5"/>
      <c r="G233" s="5">
        <v>7889.85</v>
      </c>
      <c r="H233" s="5">
        <v>38828.800000000003</v>
      </c>
      <c r="I233" s="5"/>
      <c r="J233" s="5"/>
      <c r="K233" s="5"/>
      <c r="L233" s="5"/>
      <c r="M233" s="5"/>
      <c r="N233" s="5"/>
      <c r="O233" s="5"/>
      <c r="P233" s="5">
        <v>55783.066666666673</v>
      </c>
    </row>
    <row r="234" spans="1:16" x14ac:dyDescent="0.2">
      <c r="B234" t="s">
        <v>24</v>
      </c>
      <c r="C234" t="s">
        <v>36</v>
      </c>
      <c r="D234" s="5">
        <v>10521.23333333333</v>
      </c>
      <c r="E234" s="5">
        <v>6732</v>
      </c>
      <c r="F234" s="5"/>
      <c r="G234" s="5">
        <v>29191.833333333299</v>
      </c>
      <c r="H234" s="5">
        <v>103456.78333333301</v>
      </c>
      <c r="I234" s="5"/>
      <c r="J234" s="5"/>
      <c r="K234" s="5"/>
      <c r="L234" s="5"/>
      <c r="M234" s="5"/>
      <c r="N234" s="5"/>
      <c r="O234" s="5"/>
      <c r="P234" s="5">
        <v>149901.84999999963</v>
      </c>
    </row>
    <row r="235" spans="1:16" x14ac:dyDescent="0.2">
      <c r="C235" t="s">
        <v>42</v>
      </c>
      <c r="D235" s="5">
        <v>4968.6000000000004</v>
      </c>
      <c r="E235" s="5"/>
      <c r="F235" s="5"/>
      <c r="G235" s="5"/>
      <c r="H235" s="5"/>
      <c r="I235" s="5"/>
      <c r="J235" s="5"/>
      <c r="K235" s="5"/>
      <c r="L235" s="5"/>
      <c r="M235" s="5"/>
      <c r="N235" s="5"/>
      <c r="O235" s="5"/>
      <c r="P235" s="5">
        <v>4968.6000000000004</v>
      </c>
    </row>
    <row r="236" spans="1:16" x14ac:dyDescent="0.2">
      <c r="C236" t="s">
        <v>37</v>
      </c>
      <c r="D236" s="5">
        <v>2135.0999999999899</v>
      </c>
      <c r="E236" s="5"/>
      <c r="F236" s="5"/>
      <c r="G236" s="5">
        <v>9018.9</v>
      </c>
      <c r="H236" s="5"/>
      <c r="I236" s="5"/>
      <c r="J236" s="5"/>
      <c r="K236" s="5"/>
      <c r="L236" s="5"/>
      <c r="M236" s="5">
        <v>21555.083333333299</v>
      </c>
      <c r="N236" s="5"/>
      <c r="O236" s="5"/>
      <c r="P236" s="5">
        <v>32709.083333333288</v>
      </c>
    </row>
    <row r="237" spans="1:16" x14ac:dyDescent="0.2">
      <c r="C237" t="s">
        <v>20</v>
      </c>
      <c r="D237" s="5"/>
      <c r="E237" s="5"/>
      <c r="F237" s="5"/>
      <c r="G237" s="5"/>
      <c r="H237" s="5">
        <v>9019.3166666666602</v>
      </c>
      <c r="I237" s="5"/>
      <c r="J237" s="5"/>
      <c r="K237" s="5"/>
      <c r="L237" s="5">
        <v>38233.533333333296</v>
      </c>
      <c r="M237" s="5">
        <v>34956.633333333404</v>
      </c>
      <c r="N237" s="5"/>
      <c r="O237" s="5">
        <v>19986.233333333301</v>
      </c>
      <c r="P237" s="5">
        <v>102195.71666666667</v>
      </c>
    </row>
    <row r="238" spans="1:16" x14ac:dyDescent="0.2">
      <c r="A238" s="7" t="s">
        <v>148</v>
      </c>
      <c r="B238" s="7"/>
      <c r="C238" s="7"/>
      <c r="D238" s="8">
        <v>76799.116666666683</v>
      </c>
      <c r="E238" s="8">
        <v>44878.750000000007</v>
      </c>
      <c r="F238" s="8">
        <v>18453.599999999999</v>
      </c>
      <c r="G238" s="8">
        <v>141986.68333333326</v>
      </c>
      <c r="H238" s="8">
        <v>228371.31666666633</v>
      </c>
      <c r="I238" s="8">
        <v>134015.20000000001</v>
      </c>
      <c r="J238" s="8">
        <v>12558.75</v>
      </c>
      <c r="K238" s="8"/>
      <c r="L238" s="8">
        <v>38233.533333333296</v>
      </c>
      <c r="M238" s="8">
        <v>56511.716666666704</v>
      </c>
      <c r="N238" s="8"/>
      <c r="O238" s="8">
        <v>19986.233333333301</v>
      </c>
      <c r="P238" s="8">
        <v>771794.89999999944</v>
      </c>
    </row>
    <row r="239" spans="1:16" x14ac:dyDescent="0.2">
      <c r="A239" t="s">
        <v>77</v>
      </c>
      <c r="B239" t="s">
        <v>17</v>
      </c>
      <c r="C239" t="s">
        <v>36</v>
      </c>
      <c r="D239" s="5"/>
      <c r="E239" s="5"/>
      <c r="F239" s="5"/>
      <c r="G239" s="5"/>
      <c r="H239" s="5"/>
      <c r="I239" s="5"/>
      <c r="J239" s="5">
        <v>13873.6166666667</v>
      </c>
      <c r="K239" s="5"/>
      <c r="L239" s="5"/>
      <c r="M239" s="5"/>
      <c r="N239" s="5"/>
      <c r="O239" s="5"/>
      <c r="P239" s="5">
        <v>13873.6166666667</v>
      </c>
    </row>
    <row r="240" spans="1:16" x14ac:dyDescent="0.2">
      <c r="C240" t="s">
        <v>42</v>
      </c>
      <c r="D240" s="5">
        <v>17292</v>
      </c>
      <c r="E240" s="5"/>
      <c r="F240" s="5">
        <v>8159</v>
      </c>
      <c r="G240" s="5"/>
      <c r="H240" s="5"/>
      <c r="I240" s="5"/>
      <c r="J240" s="5">
        <v>28459.200000000001</v>
      </c>
      <c r="K240" s="5"/>
      <c r="L240" s="5"/>
      <c r="M240" s="5"/>
      <c r="N240" s="5"/>
      <c r="O240" s="5"/>
      <c r="P240" s="5">
        <v>53910.2</v>
      </c>
    </row>
    <row r="241" spans="1:16" x14ac:dyDescent="0.2">
      <c r="C241" t="s">
        <v>67</v>
      </c>
      <c r="D241" s="5"/>
      <c r="E241" s="5"/>
      <c r="F241" s="5"/>
      <c r="G241" s="5"/>
      <c r="H241" s="5"/>
      <c r="I241" s="5"/>
      <c r="J241" s="5">
        <v>11670.783333333329</v>
      </c>
      <c r="K241" s="5"/>
      <c r="L241" s="5"/>
      <c r="M241" s="5"/>
      <c r="N241" s="5"/>
      <c r="O241" s="5"/>
      <c r="P241" s="5">
        <v>11670.783333333329</v>
      </c>
    </row>
    <row r="242" spans="1:16" x14ac:dyDescent="0.2">
      <c r="C242" t="s">
        <v>37</v>
      </c>
      <c r="D242" s="5"/>
      <c r="E242" s="5"/>
      <c r="F242" s="5"/>
      <c r="G242" s="5"/>
      <c r="H242" s="5"/>
      <c r="I242" s="5"/>
      <c r="J242" s="5">
        <v>21341.000000000029</v>
      </c>
      <c r="K242" s="5">
        <v>8266.5</v>
      </c>
      <c r="L242" s="5"/>
      <c r="M242" s="5"/>
      <c r="N242" s="5"/>
      <c r="O242" s="5"/>
      <c r="P242" s="5">
        <v>29607.500000000029</v>
      </c>
    </row>
    <row r="243" spans="1:16" x14ac:dyDescent="0.2">
      <c r="C243" t="s">
        <v>20</v>
      </c>
      <c r="D243" s="5"/>
      <c r="E243" s="5">
        <v>36068.23333333333</v>
      </c>
      <c r="F243" s="5">
        <v>10433.91666666667</v>
      </c>
      <c r="G243" s="5">
        <v>106753.03333333331</v>
      </c>
      <c r="H243" s="5">
        <v>58637.866666666661</v>
      </c>
      <c r="I243" s="5">
        <v>37362.6</v>
      </c>
      <c r="J243" s="5">
        <v>10066.083333333332</v>
      </c>
      <c r="K243" s="5"/>
      <c r="L243" s="5">
        <v>11355.666666666701</v>
      </c>
      <c r="M243" s="5">
        <v>12044.7</v>
      </c>
      <c r="N243" s="5"/>
      <c r="O243" s="5"/>
      <c r="P243" s="5">
        <v>282722.10000000003</v>
      </c>
    </row>
    <row r="244" spans="1:16" x14ac:dyDescent="0.2">
      <c r="B244" t="s">
        <v>32</v>
      </c>
      <c r="C244" t="s">
        <v>42</v>
      </c>
      <c r="D244" s="5">
        <v>29217.300000000003</v>
      </c>
      <c r="E244" s="5">
        <v>36701.166666666701</v>
      </c>
      <c r="F244" s="5">
        <v>7833.9666666666699</v>
      </c>
      <c r="G244" s="5"/>
      <c r="H244" s="5"/>
      <c r="I244" s="5"/>
      <c r="J244" s="5"/>
      <c r="K244" s="5"/>
      <c r="L244" s="5"/>
      <c r="M244" s="5"/>
      <c r="N244" s="5"/>
      <c r="O244" s="5"/>
      <c r="P244" s="5">
        <v>73752.433333333378</v>
      </c>
    </row>
    <row r="245" spans="1:16" x14ac:dyDescent="0.2">
      <c r="C245" t="s">
        <v>37</v>
      </c>
      <c r="D245" s="5"/>
      <c r="E245" s="5">
        <v>10689.25</v>
      </c>
      <c r="F245" s="5"/>
      <c r="G245" s="5"/>
      <c r="H245" s="5"/>
      <c r="I245" s="5"/>
      <c r="J245" s="5"/>
      <c r="K245" s="5"/>
      <c r="L245" s="5"/>
      <c r="M245" s="5"/>
      <c r="N245" s="5"/>
      <c r="O245" s="5"/>
      <c r="P245" s="5">
        <v>10689.25</v>
      </c>
    </row>
    <row r="246" spans="1:16" x14ac:dyDescent="0.2">
      <c r="C246" t="s">
        <v>20</v>
      </c>
      <c r="D246" s="5"/>
      <c r="E246" s="5">
        <v>34677.166666666701</v>
      </c>
      <c r="F246" s="5">
        <v>47869.2</v>
      </c>
      <c r="G246" s="5"/>
      <c r="H246" s="5"/>
      <c r="I246" s="5"/>
      <c r="J246" s="5"/>
      <c r="K246" s="5"/>
      <c r="L246" s="5"/>
      <c r="M246" s="5"/>
      <c r="N246" s="5"/>
      <c r="O246" s="5"/>
      <c r="P246" s="5">
        <v>82546.366666666698</v>
      </c>
    </row>
    <row r="247" spans="1:16" x14ac:dyDescent="0.2">
      <c r="B247" t="s">
        <v>34</v>
      </c>
      <c r="C247" t="s">
        <v>36</v>
      </c>
      <c r="D247" s="5"/>
      <c r="E247" s="5">
        <v>4969.8</v>
      </c>
      <c r="F247" s="5"/>
      <c r="G247" s="5"/>
      <c r="H247" s="5"/>
      <c r="I247" s="5"/>
      <c r="J247" s="5"/>
      <c r="K247" s="5"/>
      <c r="L247" s="5"/>
      <c r="M247" s="5"/>
      <c r="N247" s="5"/>
      <c r="O247" s="5"/>
      <c r="P247" s="5">
        <v>4969.8</v>
      </c>
    </row>
    <row r="248" spans="1:16" x14ac:dyDescent="0.2">
      <c r="C248" t="s">
        <v>42</v>
      </c>
      <c r="D248" s="5">
        <v>11068.2</v>
      </c>
      <c r="E248" s="5"/>
      <c r="F248" s="5"/>
      <c r="G248" s="5"/>
      <c r="H248" s="5"/>
      <c r="I248" s="5"/>
      <c r="J248" s="5"/>
      <c r="K248" s="5"/>
      <c r="L248" s="5"/>
      <c r="M248" s="5"/>
      <c r="N248" s="5"/>
      <c r="O248" s="5"/>
      <c r="P248" s="5">
        <v>11068.2</v>
      </c>
    </row>
    <row r="249" spans="1:16" x14ac:dyDescent="0.2">
      <c r="B249" t="s">
        <v>24</v>
      </c>
      <c r="C249" t="s">
        <v>67</v>
      </c>
      <c r="D249" s="5">
        <v>8078.4</v>
      </c>
      <c r="E249" s="5"/>
      <c r="F249" s="5"/>
      <c r="G249" s="5"/>
      <c r="H249" s="5"/>
      <c r="I249" s="5"/>
      <c r="J249" s="5"/>
      <c r="K249" s="5"/>
      <c r="L249" s="5"/>
      <c r="M249" s="5"/>
      <c r="N249" s="5"/>
      <c r="O249" s="5"/>
      <c r="P249" s="5">
        <v>8078.4</v>
      </c>
    </row>
    <row r="250" spans="1:16" x14ac:dyDescent="0.2">
      <c r="C250" t="s">
        <v>20</v>
      </c>
      <c r="D250" s="5">
        <v>26579.749999999978</v>
      </c>
      <c r="E250" s="5"/>
      <c r="F250" s="5"/>
      <c r="G250" s="5"/>
      <c r="H250" s="5">
        <v>9980.7500000000091</v>
      </c>
      <c r="I250" s="5"/>
      <c r="J250" s="5"/>
      <c r="K250" s="5">
        <v>13580.8</v>
      </c>
      <c r="L250" s="5"/>
      <c r="M250" s="5"/>
      <c r="N250" s="5"/>
      <c r="O250" s="5"/>
      <c r="P250" s="5">
        <v>50141.299999999988</v>
      </c>
    </row>
    <row r="251" spans="1:16" x14ac:dyDescent="0.2">
      <c r="A251" s="7" t="s">
        <v>155</v>
      </c>
      <c r="B251" s="7"/>
      <c r="C251" s="7"/>
      <c r="D251" s="8">
        <v>92235.649999999965</v>
      </c>
      <c r="E251" s="8">
        <v>123105.61666666673</v>
      </c>
      <c r="F251" s="8">
        <v>74296.083333333343</v>
      </c>
      <c r="G251" s="8">
        <v>106753.03333333331</v>
      </c>
      <c r="H251" s="8">
        <v>68618.616666666669</v>
      </c>
      <c r="I251" s="8">
        <v>37362.6</v>
      </c>
      <c r="J251" s="8">
        <v>85410.683333333393</v>
      </c>
      <c r="K251" s="8">
        <v>21847.3</v>
      </c>
      <c r="L251" s="8">
        <v>11355.666666666701</v>
      </c>
      <c r="M251" s="8">
        <v>12044.7</v>
      </c>
      <c r="N251" s="8"/>
      <c r="O251" s="8"/>
      <c r="P251" s="8">
        <v>633029.95000000019</v>
      </c>
    </row>
    <row r="252" spans="1:16" x14ac:dyDescent="0.2">
      <c r="A252" t="s">
        <v>66</v>
      </c>
      <c r="B252" t="s">
        <v>17</v>
      </c>
      <c r="C252" t="s">
        <v>72</v>
      </c>
      <c r="D252" s="5"/>
      <c r="E252" s="5"/>
      <c r="F252" s="5"/>
      <c r="G252" s="5"/>
      <c r="H252" s="5"/>
      <c r="I252" s="5"/>
      <c r="J252" s="5"/>
      <c r="K252" s="5"/>
      <c r="L252" s="5">
        <v>14699.483333333301</v>
      </c>
      <c r="M252" s="5"/>
      <c r="N252" s="5"/>
      <c r="O252" s="5">
        <v>7545.6</v>
      </c>
      <c r="P252" s="5">
        <v>22245.083333333299</v>
      </c>
    </row>
    <row r="253" spans="1:16" x14ac:dyDescent="0.2">
      <c r="C253" t="s">
        <v>42</v>
      </c>
      <c r="D253" s="5"/>
      <c r="E253" s="5"/>
      <c r="F253" s="5"/>
      <c r="G253" s="5"/>
      <c r="H253" s="5">
        <v>54315.86666666664</v>
      </c>
      <c r="I253" s="5"/>
      <c r="J253" s="5"/>
      <c r="K253" s="5">
        <v>7548.3833333333296</v>
      </c>
      <c r="L253" s="5"/>
      <c r="M253" s="5">
        <v>28243.5</v>
      </c>
      <c r="N253" s="5"/>
      <c r="O253" s="5"/>
      <c r="P253" s="5">
        <v>90107.749999999971</v>
      </c>
    </row>
    <row r="254" spans="1:16" x14ac:dyDescent="0.2">
      <c r="C254" t="s">
        <v>67</v>
      </c>
      <c r="D254" s="5"/>
      <c r="E254" s="5"/>
      <c r="F254" s="5"/>
      <c r="G254" s="5"/>
      <c r="H254" s="5">
        <v>9250.1833333333307</v>
      </c>
      <c r="I254" s="5"/>
      <c r="J254" s="5"/>
      <c r="K254" s="5">
        <v>6901.5666666666602</v>
      </c>
      <c r="L254" s="5"/>
      <c r="M254" s="5"/>
      <c r="N254" s="5"/>
      <c r="O254" s="5"/>
      <c r="P254" s="5">
        <v>16151.749999999991</v>
      </c>
    </row>
    <row r="255" spans="1:16" x14ac:dyDescent="0.2">
      <c r="C255" t="s">
        <v>37</v>
      </c>
      <c r="D255" s="5"/>
      <c r="E255" s="5"/>
      <c r="F255" s="5"/>
      <c r="G255" s="5"/>
      <c r="H255" s="5"/>
      <c r="I255" s="5"/>
      <c r="J255" s="5"/>
      <c r="K255" s="5">
        <v>20991.75</v>
      </c>
      <c r="L255" s="5"/>
      <c r="M255" s="5"/>
      <c r="N255" s="5"/>
      <c r="O255" s="5"/>
      <c r="P255" s="5">
        <v>20991.75</v>
      </c>
    </row>
    <row r="256" spans="1:16" x14ac:dyDescent="0.2">
      <c r="C256" t="s">
        <v>20</v>
      </c>
      <c r="D256" s="5">
        <v>4967.3999999999996</v>
      </c>
      <c r="E256" s="5"/>
      <c r="F256" s="5"/>
      <c r="G256" s="5">
        <v>25391.9</v>
      </c>
      <c r="H256" s="5"/>
      <c r="I256" s="5">
        <v>14397.416666666701</v>
      </c>
      <c r="J256" s="5">
        <v>880.33333333333303</v>
      </c>
      <c r="K256" s="5">
        <v>5668.1833333333298</v>
      </c>
      <c r="L256" s="5"/>
      <c r="M256" s="5">
        <v>18866.099999999999</v>
      </c>
      <c r="N256" s="5">
        <v>26851.733333333301</v>
      </c>
      <c r="O256" s="5"/>
      <c r="P256" s="5">
        <v>97023.06666666668</v>
      </c>
    </row>
    <row r="257" spans="1:16" x14ac:dyDescent="0.2">
      <c r="B257" t="s">
        <v>32</v>
      </c>
      <c r="C257" t="s">
        <v>36</v>
      </c>
      <c r="D257" s="5">
        <v>6579</v>
      </c>
      <c r="E257" s="5"/>
      <c r="F257" s="5"/>
      <c r="G257" s="5"/>
      <c r="H257" s="5"/>
      <c r="I257" s="5"/>
      <c r="J257" s="5"/>
      <c r="K257" s="5"/>
      <c r="L257" s="5"/>
      <c r="M257" s="5"/>
      <c r="N257" s="5"/>
      <c r="O257" s="5"/>
      <c r="P257" s="5">
        <v>6579</v>
      </c>
    </row>
    <row r="258" spans="1:16" x14ac:dyDescent="0.2">
      <c r="C258" t="s">
        <v>67</v>
      </c>
      <c r="D258" s="5"/>
      <c r="E258" s="5">
        <v>9344.3666666666595</v>
      </c>
      <c r="F258" s="5"/>
      <c r="G258" s="5"/>
      <c r="H258" s="5"/>
      <c r="I258" s="5"/>
      <c r="J258" s="5"/>
      <c r="K258" s="5"/>
      <c r="L258" s="5"/>
      <c r="M258" s="5"/>
      <c r="N258" s="5"/>
      <c r="O258" s="5"/>
      <c r="P258" s="5">
        <v>9344.3666666666595</v>
      </c>
    </row>
    <row r="259" spans="1:16" x14ac:dyDescent="0.2">
      <c r="C259" t="s">
        <v>20</v>
      </c>
      <c r="D259" s="5"/>
      <c r="E259" s="5">
        <v>18173.099999999999</v>
      </c>
      <c r="F259" s="5"/>
      <c r="G259" s="5"/>
      <c r="H259" s="5"/>
      <c r="I259" s="5"/>
      <c r="J259" s="5"/>
      <c r="K259" s="5"/>
      <c r="L259" s="5"/>
      <c r="M259" s="5"/>
      <c r="N259" s="5"/>
      <c r="O259" s="5"/>
      <c r="P259" s="5">
        <v>18173.099999999999</v>
      </c>
    </row>
    <row r="260" spans="1:16" x14ac:dyDescent="0.2">
      <c r="B260" t="s">
        <v>34</v>
      </c>
      <c r="C260" t="s">
        <v>42</v>
      </c>
      <c r="D260" s="5"/>
      <c r="E260" s="5"/>
      <c r="F260" s="5"/>
      <c r="G260" s="5"/>
      <c r="H260" s="5">
        <v>95338.75</v>
      </c>
      <c r="I260" s="5"/>
      <c r="J260" s="5"/>
      <c r="K260" s="5"/>
      <c r="L260" s="5"/>
      <c r="M260" s="5"/>
      <c r="N260" s="5"/>
      <c r="O260" s="5"/>
      <c r="P260" s="5">
        <v>95338.75</v>
      </c>
    </row>
    <row r="261" spans="1:16" x14ac:dyDescent="0.2">
      <c r="C261" t="s">
        <v>20</v>
      </c>
      <c r="D261" s="5"/>
      <c r="E261" s="5"/>
      <c r="F261" s="5">
        <v>12426</v>
      </c>
      <c r="G261" s="5"/>
      <c r="H261" s="5">
        <v>20863.566666666698</v>
      </c>
      <c r="I261" s="5"/>
      <c r="J261" s="5"/>
      <c r="K261" s="5"/>
      <c r="L261" s="5"/>
      <c r="M261" s="5"/>
      <c r="N261" s="5"/>
      <c r="O261" s="5"/>
      <c r="P261" s="5">
        <v>33289.566666666695</v>
      </c>
    </row>
    <row r="262" spans="1:16" x14ac:dyDescent="0.2">
      <c r="B262" t="s">
        <v>24</v>
      </c>
      <c r="C262" t="s">
        <v>36</v>
      </c>
      <c r="D262" s="5">
        <v>5961.4333333333298</v>
      </c>
      <c r="E262" s="5"/>
      <c r="F262" s="5"/>
      <c r="G262" s="5">
        <v>3.1666666666659999</v>
      </c>
      <c r="H262" s="5"/>
      <c r="I262" s="5"/>
      <c r="J262" s="5"/>
      <c r="K262" s="5"/>
      <c r="L262" s="5"/>
      <c r="M262" s="5"/>
      <c r="N262" s="5"/>
      <c r="O262" s="5"/>
      <c r="P262" s="5">
        <v>5964.5999999999958</v>
      </c>
    </row>
    <row r="263" spans="1:16" x14ac:dyDescent="0.2">
      <c r="C263" t="s">
        <v>42</v>
      </c>
      <c r="D263" s="5"/>
      <c r="E263" s="5"/>
      <c r="F263" s="5"/>
      <c r="G263" s="5"/>
      <c r="H263" s="5"/>
      <c r="I263" s="5"/>
      <c r="J263" s="5"/>
      <c r="K263" s="5"/>
      <c r="L263" s="5"/>
      <c r="M263" s="5"/>
      <c r="N263" s="5">
        <v>12089.25</v>
      </c>
      <c r="O263" s="5"/>
      <c r="P263" s="5">
        <v>12089.25</v>
      </c>
    </row>
    <row r="264" spans="1:16" x14ac:dyDescent="0.2">
      <c r="C264" t="s">
        <v>20</v>
      </c>
      <c r="D264" s="5"/>
      <c r="E264" s="5"/>
      <c r="F264" s="5"/>
      <c r="G264" s="5"/>
      <c r="H264" s="5"/>
      <c r="I264" s="5"/>
      <c r="J264" s="5">
        <v>13680</v>
      </c>
      <c r="K264" s="5"/>
      <c r="L264" s="5"/>
      <c r="M264" s="5">
        <v>15415.8666666667</v>
      </c>
      <c r="N264" s="5"/>
      <c r="O264" s="5"/>
      <c r="P264" s="5">
        <v>29095.866666666698</v>
      </c>
    </row>
    <row r="265" spans="1:16" x14ac:dyDescent="0.2">
      <c r="A265" s="7" t="s">
        <v>150</v>
      </c>
      <c r="B265" s="7"/>
      <c r="C265" s="7"/>
      <c r="D265" s="8">
        <v>17507.833333333328</v>
      </c>
      <c r="E265" s="8">
        <v>27517.46666666666</v>
      </c>
      <c r="F265" s="8">
        <v>12426</v>
      </c>
      <c r="G265" s="8">
        <v>25395.066666666666</v>
      </c>
      <c r="H265" s="8">
        <v>179768.3666666667</v>
      </c>
      <c r="I265" s="8">
        <v>14397.416666666701</v>
      </c>
      <c r="J265" s="8">
        <v>14560.333333333332</v>
      </c>
      <c r="K265" s="8">
        <v>41109.883333333317</v>
      </c>
      <c r="L265" s="8">
        <v>14699.483333333301</v>
      </c>
      <c r="M265" s="8">
        <v>62525.466666666696</v>
      </c>
      <c r="N265" s="8">
        <v>38940.983333333301</v>
      </c>
      <c r="O265" s="8">
        <v>7545.6</v>
      </c>
      <c r="P265" s="8">
        <v>456393.89999999997</v>
      </c>
    </row>
    <row r="266" spans="1:16" x14ac:dyDescent="0.2">
      <c r="A266" t="s">
        <v>64</v>
      </c>
      <c r="B266" t="s">
        <v>17</v>
      </c>
      <c r="C266" t="s">
        <v>36</v>
      </c>
      <c r="D266" s="5"/>
      <c r="E266" s="5">
        <v>4649.2</v>
      </c>
      <c r="F266" s="5"/>
      <c r="G266" s="5">
        <v>9367.3500000000095</v>
      </c>
      <c r="H266" s="5"/>
      <c r="I266" s="5">
        <v>13949</v>
      </c>
      <c r="J266" s="5"/>
      <c r="K266" s="5"/>
      <c r="L266" s="5"/>
      <c r="M266" s="5"/>
      <c r="N266" s="5"/>
      <c r="O266" s="5"/>
      <c r="P266" s="5">
        <v>27965.55000000001</v>
      </c>
    </row>
    <row r="267" spans="1:16" x14ac:dyDescent="0.2">
      <c r="C267" t="s">
        <v>20</v>
      </c>
      <c r="D267" s="5"/>
      <c r="E267" s="5">
        <v>21201.653333333339</v>
      </c>
      <c r="F267" s="5">
        <v>18138.216666666671</v>
      </c>
      <c r="G267" s="5">
        <v>27341.100000000002</v>
      </c>
      <c r="H267" s="5">
        <v>40224.116666666698</v>
      </c>
      <c r="I267" s="5">
        <v>19666.583333333299</v>
      </c>
      <c r="J267" s="5"/>
      <c r="K267" s="5"/>
      <c r="L267" s="5"/>
      <c r="M267" s="5"/>
      <c r="N267" s="5"/>
      <c r="O267" s="5"/>
      <c r="P267" s="5">
        <v>126571.67000000001</v>
      </c>
    </row>
    <row r="268" spans="1:16" x14ac:dyDescent="0.2">
      <c r="B268" t="s">
        <v>32</v>
      </c>
      <c r="C268" t="s">
        <v>42</v>
      </c>
      <c r="D268" s="5">
        <v>20953.333333333292</v>
      </c>
      <c r="E268" s="5"/>
      <c r="F268" s="5"/>
      <c r="G268" s="5"/>
      <c r="H268" s="5"/>
      <c r="I268" s="5"/>
      <c r="J268" s="5"/>
      <c r="K268" s="5"/>
      <c r="L268" s="5"/>
      <c r="M268" s="5"/>
      <c r="N268" s="5"/>
      <c r="O268" s="5"/>
      <c r="P268" s="5">
        <v>20953.333333333292</v>
      </c>
    </row>
    <row r="269" spans="1:16" x14ac:dyDescent="0.2">
      <c r="C269" t="s">
        <v>37</v>
      </c>
      <c r="D269" s="5">
        <v>19203.44999999999</v>
      </c>
      <c r="E269" s="5"/>
      <c r="F269" s="5"/>
      <c r="G269" s="5">
        <v>12795.7</v>
      </c>
      <c r="H269" s="5"/>
      <c r="I269" s="5"/>
      <c r="J269" s="5"/>
      <c r="K269" s="5"/>
      <c r="L269" s="5"/>
      <c r="M269" s="5"/>
      <c r="N269" s="5"/>
      <c r="O269" s="5"/>
      <c r="P269" s="5">
        <v>31999.149999999991</v>
      </c>
    </row>
    <row r="270" spans="1:16" x14ac:dyDescent="0.2">
      <c r="C270" t="s">
        <v>20</v>
      </c>
      <c r="D270" s="5"/>
      <c r="E270" s="5"/>
      <c r="F270" s="5">
        <v>18242.400000000001</v>
      </c>
      <c r="G270" s="5">
        <v>18750.083333333328</v>
      </c>
      <c r="H270" s="5"/>
      <c r="I270" s="5"/>
      <c r="J270" s="5"/>
      <c r="K270" s="5"/>
      <c r="L270" s="5"/>
      <c r="M270" s="5"/>
      <c r="N270" s="5"/>
      <c r="O270" s="5"/>
      <c r="P270" s="5">
        <v>36992.48333333333</v>
      </c>
    </row>
    <row r="271" spans="1:16" x14ac:dyDescent="0.2">
      <c r="B271" t="s">
        <v>34</v>
      </c>
      <c r="C271" t="s">
        <v>42</v>
      </c>
      <c r="D271" s="5">
        <v>21085.566666666698</v>
      </c>
      <c r="E271" s="5"/>
      <c r="F271" s="5"/>
      <c r="G271" s="5"/>
      <c r="H271" s="5"/>
      <c r="I271" s="5"/>
      <c r="J271" s="5"/>
      <c r="K271" s="5"/>
      <c r="L271" s="5"/>
      <c r="M271" s="5"/>
      <c r="N271" s="5"/>
      <c r="O271" s="5"/>
      <c r="P271" s="5">
        <v>21085.566666666698</v>
      </c>
    </row>
    <row r="272" spans="1:16" x14ac:dyDescent="0.2">
      <c r="C272" t="s">
        <v>35</v>
      </c>
      <c r="D272" s="5"/>
      <c r="E272" s="5"/>
      <c r="F272" s="5"/>
      <c r="G272" s="5"/>
      <c r="H272" s="5">
        <v>18101.016666666699</v>
      </c>
      <c r="I272" s="5"/>
      <c r="J272" s="5"/>
      <c r="K272" s="5"/>
      <c r="L272" s="5"/>
      <c r="M272" s="5"/>
      <c r="N272" s="5"/>
      <c r="O272" s="5"/>
      <c r="P272" s="5">
        <v>18101.016666666699</v>
      </c>
    </row>
    <row r="273" spans="1:16" x14ac:dyDescent="0.2">
      <c r="C273" t="s">
        <v>37</v>
      </c>
      <c r="D273" s="5"/>
      <c r="E273" s="5"/>
      <c r="F273" s="5">
        <v>8174.0999999999904</v>
      </c>
      <c r="G273" s="5">
        <v>5329.8833333333296</v>
      </c>
      <c r="H273" s="5"/>
      <c r="I273" s="5"/>
      <c r="J273" s="5"/>
      <c r="K273" s="5"/>
      <c r="L273" s="5"/>
      <c r="M273" s="5"/>
      <c r="N273" s="5"/>
      <c r="O273" s="5"/>
      <c r="P273" s="5">
        <v>13503.983333333319</v>
      </c>
    </row>
    <row r="274" spans="1:16" x14ac:dyDescent="0.2">
      <c r="C274" t="s">
        <v>20</v>
      </c>
      <c r="D274" s="5"/>
      <c r="E274" s="5"/>
      <c r="F274" s="5"/>
      <c r="G274" s="5">
        <v>24712.666666666701</v>
      </c>
      <c r="H274" s="5">
        <v>67701.083333333401</v>
      </c>
      <c r="I274" s="5"/>
      <c r="J274" s="5"/>
      <c r="K274" s="5"/>
      <c r="L274" s="5"/>
      <c r="M274" s="5"/>
      <c r="N274" s="5"/>
      <c r="O274" s="5"/>
      <c r="P274" s="5">
        <v>92413.750000000102</v>
      </c>
    </row>
    <row r="275" spans="1:16" x14ac:dyDescent="0.2">
      <c r="B275" t="s">
        <v>24</v>
      </c>
      <c r="C275" t="s">
        <v>36</v>
      </c>
      <c r="D275" s="5">
        <v>21644.466666666649</v>
      </c>
      <c r="E275" s="5">
        <v>5489.0833333333303</v>
      </c>
      <c r="F275" s="5"/>
      <c r="G275" s="5"/>
      <c r="H275" s="5"/>
      <c r="I275" s="5"/>
      <c r="J275" s="5"/>
      <c r="K275" s="5"/>
      <c r="L275" s="5"/>
      <c r="M275" s="5"/>
      <c r="N275" s="5"/>
      <c r="O275" s="5"/>
      <c r="P275" s="5">
        <v>27133.549999999981</v>
      </c>
    </row>
    <row r="276" spans="1:16" x14ac:dyDescent="0.2">
      <c r="C276" t="s">
        <v>42</v>
      </c>
      <c r="D276" s="5"/>
      <c r="E276" s="5"/>
      <c r="F276" s="5"/>
      <c r="G276" s="5"/>
      <c r="H276" s="5"/>
      <c r="I276" s="5"/>
      <c r="J276" s="5"/>
      <c r="K276" s="5"/>
      <c r="L276" s="5"/>
      <c r="M276" s="5"/>
      <c r="N276" s="5">
        <v>23156.9666666667</v>
      </c>
      <c r="O276" s="5"/>
      <c r="P276" s="5">
        <v>23156.9666666667</v>
      </c>
    </row>
    <row r="277" spans="1:16" x14ac:dyDescent="0.2">
      <c r="C277" t="s">
        <v>67</v>
      </c>
      <c r="D277" s="5"/>
      <c r="E277" s="5"/>
      <c r="F277" s="5">
        <v>4686.45</v>
      </c>
      <c r="G277" s="5"/>
      <c r="H277" s="5"/>
      <c r="I277" s="5"/>
      <c r="J277" s="5"/>
      <c r="K277" s="5"/>
      <c r="L277" s="5"/>
      <c r="M277" s="5"/>
      <c r="N277" s="5"/>
      <c r="O277" s="5"/>
      <c r="P277" s="5">
        <v>4686.45</v>
      </c>
    </row>
    <row r="278" spans="1:16" x14ac:dyDescent="0.2">
      <c r="C278" t="s">
        <v>20</v>
      </c>
      <c r="D278" s="5"/>
      <c r="E278" s="5">
        <v>25492.073333333399</v>
      </c>
      <c r="F278" s="5">
        <v>7339.7833333333301</v>
      </c>
      <c r="G278" s="5">
        <v>1689.6</v>
      </c>
      <c r="H278" s="5">
        <v>20125.533333333369</v>
      </c>
      <c r="I278" s="5"/>
      <c r="J278" s="5"/>
      <c r="K278" s="5">
        <v>9194.7333333333299</v>
      </c>
      <c r="L278" s="5">
        <v>26149.433333333298</v>
      </c>
      <c r="M278" s="5"/>
      <c r="N278" s="5"/>
      <c r="O278" s="5"/>
      <c r="P278" s="5">
        <v>89991.156666666735</v>
      </c>
    </row>
    <row r="279" spans="1:16" x14ac:dyDescent="0.2">
      <c r="A279" s="7" t="s">
        <v>149</v>
      </c>
      <c r="B279" s="7"/>
      <c r="C279" s="7"/>
      <c r="D279" s="8">
        <v>82886.816666666622</v>
      </c>
      <c r="E279" s="8">
        <v>56832.010000000068</v>
      </c>
      <c r="F279" s="8">
        <v>56580.94999999999</v>
      </c>
      <c r="G279" s="8">
        <v>99986.383333333375</v>
      </c>
      <c r="H279" s="8">
        <v>146151.75000000017</v>
      </c>
      <c r="I279" s="8">
        <v>33615.583333333299</v>
      </c>
      <c r="J279" s="8"/>
      <c r="K279" s="8">
        <v>9194.7333333333299</v>
      </c>
      <c r="L279" s="8">
        <v>26149.433333333298</v>
      </c>
      <c r="M279" s="8"/>
      <c r="N279" s="8">
        <v>23156.9666666667</v>
      </c>
      <c r="O279" s="8"/>
      <c r="P279" s="8">
        <v>534554.62666666694</v>
      </c>
    </row>
    <row r="280" spans="1:16" x14ac:dyDescent="0.2">
      <c r="A280" t="s">
        <v>136</v>
      </c>
      <c r="B280" t="s">
        <v>17</v>
      </c>
      <c r="C280" t="s">
        <v>40</v>
      </c>
      <c r="D280" s="5"/>
      <c r="E280" s="5"/>
      <c r="F280" s="5"/>
      <c r="G280" s="5"/>
      <c r="H280" s="5"/>
      <c r="I280" s="5"/>
      <c r="J280" s="5">
        <v>10298.6833333333</v>
      </c>
      <c r="K280" s="5"/>
      <c r="L280" s="5"/>
      <c r="M280" s="5"/>
      <c r="N280" s="5"/>
      <c r="O280" s="5"/>
      <c r="P280" s="5">
        <v>10298.6833333333</v>
      </c>
    </row>
    <row r="281" spans="1:16" x14ac:dyDescent="0.2">
      <c r="C281" t="s">
        <v>20</v>
      </c>
      <c r="D281" s="5"/>
      <c r="E281" s="5"/>
      <c r="F281" s="5">
        <v>18117.616666666701</v>
      </c>
      <c r="G281" s="5"/>
      <c r="H281" s="5"/>
      <c r="I281" s="5">
        <v>167431.26666666701</v>
      </c>
      <c r="J281" s="5">
        <v>65354.583333333299</v>
      </c>
      <c r="K281" s="5"/>
      <c r="L281" s="5"/>
      <c r="M281" s="5"/>
      <c r="N281" s="5"/>
      <c r="O281" s="5"/>
      <c r="P281" s="5">
        <v>250903.46666666702</v>
      </c>
    </row>
    <row r="282" spans="1:16" x14ac:dyDescent="0.2">
      <c r="B282" t="s">
        <v>24</v>
      </c>
      <c r="C282" t="s">
        <v>40</v>
      </c>
      <c r="D282" s="5">
        <v>5955.0333333333301</v>
      </c>
      <c r="E282" s="5"/>
      <c r="F282" s="5"/>
      <c r="G282" s="5"/>
      <c r="H282" s="5"/>
      <c r="I282" s="5"/>
      <c r="J282" s="5"/>
      <c r="K282" s="5">
        <v>14279</v>
      </c>
      <c r="L282" s="5">
        <v>4220.1166666666659</v>
      </c>
      <c r="M282" s="5">
        <v>48410.533333333296</v>
      </c>
      <c r="N282" s="5">
        <v>16319.11666666667</v>
      </c>
      <c r="O282" s="5"/>
      <c r="P282" s="5">
        <v>89183.799999999959</v>
      </c>
    </row>
    <row r="283" spans="1:16" x14ac:dyDescent="0.2">
      <c r="C283" t="s">
        <v>41</v>
      </c>
      <c r="D283" s="5"/>
      <c r="E283" s="5"/>
      <c r="F283" s="5"/>
      <c r="G283" s="5"/>
      <c r="H283" s="5"/>
      <c r="I283" s="5"/>
      <c r="J283" s="5">
        <v>3725.9833333333299</v>
      </c>
      <c r="K283" s="5"/>
      <c r="L283" s="5"/>
      <c r="M283" s="5"/>
      <c r="N283" s="5"/>
      <c r="O283" s="5"/>
      <c r="P283" s="5">
        <v>3725.9833333333299</v>
      </c>
    </row>
    <row r="284" spans="1:16" x14ac:dyDescent="0.2">
      <c r="C284" t="s">
        <v>97</v>
      </c>
      <c r="D284" s="5">
        <v>8636.4333333333307</v>
      </c>
      <c r="E284" s="5"/>
      <c r="F284" s="5"/>
      <c r="G284" s="5"/>
      <c r="H284" s="5"/>
      <c r="I284" s="5"/>
      <c r="J284" s="5"/>
      <c r="K284" s="5"/>
      <c r="L284" s="5"/>
      <c r="M284" s="5"/>
      <c r="N284" s="5"/>
      <c r="O284" s="5"/>
      <c r="P284" s="5">
        <v>8636.4333333333307</v>
      </c>
    </row>
    <row r="285" spans="1:16" x14ac:dyDescent="0.2">
      <c r="C285" t="s">
        <v>20</v>
      </c>
      <c r="D285" s="5"/>
      <c r="E285" s="5"/>
      <c r="F285" s="5"/>
      <c r="G285" s="5"/>
      <c r="H285" s="5"/>
      <c r="I285" s="5"/>
      <c r="J285" s="5">
        <v>6558.1666666666697</v>
      </c>
      <c r="K285" s="5"/>
      <c r="L285" s="5"/>
      <c r="M285" s="5"/>
      <c r="N285" s="5"/>
      <c r="O285" s="5"/>
      <c r="P285" s="5">
        <v>6558.1666666666697</v>
      </c>
    </row>
    <row r="286" spans="1:16" x14ac:dyDescent="0.2">
      <c r="A286" s="7" t="s">
        <v>180</v>
      </c>
      <c r="B286" s="7"/>
      <c r="C286" s="7"/>
      <c r="D286" s="8">
        <v>14591.46666666666</v>
      </c>
      <c r="E286" s="8"/>
      <c r="F286" s="8">
        <v>18117.616666666701</v>
      </c>
      <c r="G286" s="8"/>
      <c r="H286" s="8"/>
      <c r="I286" s="8">
        <v>167431.26666666701</v>
      </c>
      <c r="J286" s="8">
        <v>85937.416666666613</v>
      </c>
      <c r="K286" s="8">
        <v>14279</v>
      </c>
      <c r="L286" s="8">
        <v>4220.1166666666659</v>
      </c>
      <c r="M286" s="8">
        <v>48410.533333333296</v>
      </c>
      <c r="N286" s="8">
        <v>16319.11666666667</v>
      </c>
      <c r="O286" s="8"/>
      <c r="P286" s="8">
        <v>369306.53333333367</v>
      </c>
    </row>
    <row r="287" spans="1:16" x14ac:dyDescent="0.2">
      <c r="A287" t="s">
        <v>131</v>
      </c>
      <c r="B287" t="s">
        <v>17</v>
      </c>
      <c r="C287" t="s">
        <v>40</v>
      </c>
      <c r="D287" s="5"/>
      <c r="E287" s="5"/>
      <c r="F287" s="5"/>
      <c r="G287" s="5"/>
      <c r="H287" s="5"/>
      <c r="I287" s="5">
        <v>905.4</v>
      </c>
      <c r="J287" s="5">
        <v>3870</v>
      </c>
      <c r="K287" s="5">
        <v>34059.599999999999</v>
      </c>
      <c r="L287" s="5">
        <v>22984.2</v>
      </c>
      <c r="M287" s="5">
        <v>14707.8</v>
      </c>
      <c r="N287" s="5">
        <v>2637</v>
      </c>
      <c r="O287" s="5"/>
      <c r="P287" s="5">
        <v>79164</v>
      </c>
    </row>
    <row r="288" spans="1:16" x14ac:dyDescent="0.2">
      <c r="C288" t="s">
        <v>35</v>
      </c>
      <c r="D288" s="5"/>
      <c r="E288" s="5"/>
      <c r="F288" s="5"/>
      <c r="G288" s="5"/>
      <c r="H288" s="5"/>
      <c r="I288" s="5"/>
      <c r="J288" s="5">
        <v>13260.6</v>
      </c>
      <c r="K288" s="5"/>
      <c r="L288" s="5"/>
      <c r="M288" s="5"/>
      <c r="N288" s="5"/>
      <c r="O288" s="5"/>
      <c r="P288" s="5">
        <v>13260.6</v>
      </c>
    </row>
    <row r="289" spans="1:16" x14ac:dyDescent="0.2">
      <c r="C289" t="s">
        <v>33</v>
      </c>
      <c r="D289" s="5"/>
      <c r="E289" s="5"/>
      <c r="F289" s="5"/>
      <c r="G289" s="5"/>
      <c r="H289" s="5"/>
      <c r="I289" s="5"/>
      <c r="J289" s="5"/>
      <c r="K289" s="5"/>
      <c r="L289" s="5"/>
      <c r="M289" s="5"/>
      <c r="N289" s="5">
        <v>21634.2</v>
      </c>
      <c r="O289" s="5"/>
      <c r="P289" s="5">
        <v>21634.2</v>
      </c>
    </row>
    <row r="290" spans="1:16" x14ac:dyDescent="0.2">
      <c r="C290" t="s">
        <v>20</v>
      </c>
      <c r="D290" s="5"/>
      <c r="E290" s="5">
        <v>7144.2</v>
      </c>
      <c r="F290" s="5"/>
      <c r="G290" s="5"/>
      <c r="H290" s="5"/>
      <c r="I290" s="5"/>
      <c r="J290" s="5"/>
      <c r="K290" s="5"/>
      <c r="L290" s="5">
        <v>20323.8</v>
      </c>
      <c r="M290" s="5"/>
      <c r="N290" s="5"/>
      <c r="O290" s="5"/>
      <c r="P290" s="5">
        <v>27468</v>
      </c>
    </row>
    <row r="291" spans="1:16" x14ac:dyDescent="0.2">
      <c r="B291" t="s">
        <v>34</v>
      </c>
      <c r="C291" t="s">
        <v>40</v>
      </c>
      <c r="D291" s="5"/>
      <c r="E291" s="5"/>
      <c r="F291" s="5"/>
      <c r="G291" s="5"/>
      <c r="H291" s="5"/>
      <c r="I291" s="5"/>
      <c r="J291" s="5">
        <v>27793.8</v>
      </c>
      <c r="K291" s="5"/>
      <c r="L291" s="5"/>
      <c r="M291" s="5"/>
      <c r="N291" s="5"/>
      <c r="O291" s="5"/>
      <c r="P291" s="5">
        <v>27793.8</v>
      </c>
    </row>
    <row r="292" spans="1:16" x14ac:dyDescent="0.2">
      <c r="B292" t="s">
        <v>24</v>
      </c>
      <c r="C292" t="s">
        <v>40</v>
      </c>
      <c r="D292" s="5">
        <v>9960.9000000000015</v>
      </c>
      <c r="E292" s="5"/>
      <c r="F292" s="5"/>
      <c r="G292" s="5">
        <v>70632</v>
      </c>
      <c r="H292" s="5"/>
      <c r="I292" s="5"/>
      <c r="J292" s="5"/>
      <c r="K292" s="5">
        <v>62780.4</v>
      </c>
      <c r="L292" s="5">
        <v>31482</v>
      </c>
      <c r="M292" s="5">
        <v>12169.8</v>
      </c>
      <c r="N292" s="5"/>
      <c r="O292" s="5"/>
      <c r="P292" s="5">
        <v>187025.09999999998</v>
      </c>
    </row>
    <row r="293" spans="1:16" x14ac:dyDescent="0.2">
      <c r="C293" t="s">
        <v>67</v>
      </c>
      <c r="D293" s="5"/>
      <c r="E293" s="5"/>
      <c r="F293" s="5"/>
      <c r="G293" s="5"/>
      <c r="H293" s="5"/>
      <c r="I293" s="5"/>
      <c r="J293" s="5"/>
      <c r="K293" s="5"/>
      <c r="L293" s="5"/>
      <c r="M293" s="5">
        <v>55215</v>
      </c>
      <c r="N293" s="5"/>
      <c r="O293" s="5"/>
      <c r="P293" s="5">
        <v>55215</v>
      </c>
    </row>
    <row r="294" spans="1:16" x14ac:dyDescent="0.2">
      <c r="C294" t="s">
        <v>41</v>
      </c>
      <c r="D294" s="5"/>
      <c r="E294" s="5"/>
      <c r="F294" s="5"/>
      <c r="G294" s="5"/>
      <c r="H294" s="5"/>
      <c r="I294" s="5"/>
      <c r="J294" s="5">
        <v>9180</v>
      </c>
      <c r="K294" s="5"/>
      <c r="L294" s="5"/>
      <c r="M294" s="5"/>
      <c r="N294" s="5"/>
      <c r="O294" s="5"/>
      <c r="P294" s="5">
        <v>9180</v>
      </c>
    </row>
    <row r="295" spans="1:16" x14ac:dyDescent="0.2">
      <c r="C295" t="s">
        <v>37</v>
      </c>
      <c r="D295" s="5"/>
      <c r="E295" s="5"/>
      <c r="F295" s="5"/>
      <c r="G295" s="5">
        <v>12501</v>
      </c>
      <c r="H295" s="5"/>
      <c r="I295" s="5"/>
      <c r="J295" s="5"/>
      <c r="K295" s="5"/>
      <c r="L295" s="5"/>
      <c r="M295" s="5"/>
      <c r="N295" s="5"/>
      <c r="O295" s="5"/>
      <c r="P295" s="5">
        <v>12501</v>
      </c>
    </row>
    <row r="296" spans="1:16" x14ac:dyDescent="0.2">
      <c r="C296" t="s">
        <v>20</v>
      </c>
      <c r="D296" s="5"/>
      <c r="E296" s="5"/>
      <c r="F296" s="5"/>
      <c r="G296" s="5"/>
      <c r="H296" s="5"/>
      <c r="I296" s="5"/>
      <c r="J296" s="5"/>
      <c r="K296" s="5"/>
      <c r="L296" s="5"/>
      <c r="M296" s="5"/>
      <c r="N296" s="5">
        <v>65782.8</v>
      </c>
      <c r="O296" s="5">
        <v>7315.2</v>
      </c>
      <c r="P296" s="5">
        <v>73098</v>
      </c>
    </row>
    <row r="297" spans="1:16" x14ac:dyDescent="0.2">
      <c r="A297" s="7" t="s">
        <v>178</v>
      </c>
      <c r="B297" s="7"/>
      <c r="C297" s="7"/>
      <c r="D297" s="8">
        <v>9960.9000000000015</v>
      </c>
      <c r="E297" s="8">
        <v>7144.2</v>
      </c>
      <c r="F297" s="8"/>
      <c r="G297" s="8">
        <v>83133</v>
      </c>
      <c r="H297" s="8"/>
      <c r="I297" s="8">
        <v>905.4</v>
      </c>
      <c r="J297" s="8">
        <v>54104.399999999994</v>
      </c>
      <c r="K297" s="8">
        <v>96840</v>
      </c>
      <c r="L297" s="8">
        <v>74790</v>
      </c>
      <c r="M297" s="8">
        <v>82092.600000000006</v>
      </c>
      <c r="N297" s="8">
        <v>90054</v>
      </c>
      <c r="O297" s="8">
        <v>7315.2</v>
      </c>
      <c r="P297" s="8">
        <v>506339.69999999995</v>
      </c>
    </row>
    <row r="298" spans="1:16" x14ac:dyDescent="0.2">
      <c r="A298" t="s">
        <v>95</v>
      </c>
      <c r="B298" t="s">
        <v>17</v>
      </c>
      <c r="C298" t="s">
        <v>40</v>
      </c>
      <c r="D298" s="5"/>
      <c r="E298" s="5"/>
      <c r="F298" s="5"/>
      <c r="G298" s="5"/>
      <c r="H298" s="5">
        <v>17838.333333333401</v>
      </c>
      <c r="I298" s="5">
        <v>244898.49999999959</v>
      </c>
      <c r="J298" s="5"/>
      <c r="K298" s="5">
        <v>125279</v>
      </c>
      <c r="L298" s="5">
        <v>81273.5</v>
      </c>
      <c r="M298" s="5"/>
      <c r="N298" s="5"/>
      <c r="O298" s="5"/>
      <c r="P298" s="5">
        <v>469289.33333333302</v>
      </c>
    </row>
    <row r="299" spans="1:16" x14ac:dyDescent="0.2">
      <c r="C299" t="s">
        <v>42</v>
      </c>
      <c r="D299" s="5"/>
      <c r="E299" s="5"/>
      <c r="F299" s="5"/>
      <c r="G299" s="5">
        <v>85097.833333333401</v>
      </c>
      <c r="H299" s="5"/>
      <c r="I299" s="5"/>
      <c r="J299" s="5"/>
      <c r="K299" s="5"/>
      <c r="L299" s="5"/>
      <c r="M299" s="5"/>
      <c r="N299" s="5"/>
      <c r="O299" s="5"/>
      <c r="P299" s="5">
        <v>85097.833333333401</v>
      </c>
    </row>
    <row r="300" spans="1:16" x14ac:dyDescent="0.2">
      <c r="C300" t="s">
        <v>39</v>
      </c>
      <c r="D300" s="5"/>
      <c r="E300" s="5"/>
      <c r="F300" s="5"/>
      <c r="G300" s="5"/>
      <c r="H300" s="5"/>
      <c r="I300" s="5"/>
      <c r="J300" s="5"/>
      <c r="K300" s="5"/>
      <c r="L300" s="5"/>
      <c r="M300" s="5"/>
      <c r="N300" s="5">
        <v>90422.574999999997</v>
      </c>
      <c r="O300" s="5"/>
      <c r="P300" s="5">
        <v>90422.574999999997</v>
      </c>
    </row>
    <row r="301" spans="1:16" x14ac:dyDescent="0.2">
      <c r="C301" t="s">
        <v>37</v>
      </c>
      <c r="D301" s="5"/>
      <c r="E301" s="5">
        <v>58776.666666666701</v>
      </c>
      <c r="F301" s="5"/>
      <c r="G301" s="5"/>
      <c r="H301" s="5"/>
      <c r="I301" s="5"/>
      <c r="J301" s="5"/>
      <c r="K301" s="5">
        <v>62909</v>
      </c>
      <c r="L301" s="5"/>
      <c r="M301" s="5"/>
      <c r="N301" s="5"/>
      <c r="O301" s="5"/>
      <c r="P301" s="5">
        <v>121685.6666666667</v>
      </c>
    </row>
    <row r="302" spans="1:16" x14ac:dyDescent="0.2">
      <c r="C302" t="s">
        <v>20</v>
      </c>
      <c r="D302" s="5"/>
      <c r="E302" s="5"/>
      <c r="F302" s="5">
        <v>93978.5</v>
      </c>
      <c r="G302" s="5"/>
      <c r="H302" s="5"/>
      <c r="I302" s="5"/>
      <c r="J302" s="5"/>
      <c r="K302" s="5"/>
      <c r="L302" s="5">
        <v>114447.66666666701</v>
      </c>
      <c r="M302" s="5"/>
      <c r="N302" s="5"/>
      <c r="O302" s="5"/>
      <c r="P302" s="5">
        <v>208426.16666666701</v>
      </c>
    </row>
    <row r="303" spans="1:16" x14ac:dyDescent="0.2">
      <c r="B303" t="s">
        <v>32</v>
      </c>
      <c r="C303" t="s">
        <v>42</v>
      </c>
      <c r="D303" s="5"/>
      <c r="E303" s="5"/>
      <c r="F303" s="5"/>
      <c r="G303" s="5"/>
      <c r="H303" s="5">
        <v>104681.5</v>
      </c>
      <c r="I303" s="5"/>
      <c r="J303" s="5"/>
      <c r="K303" s="5"/>
      <c r="L303" s="5"/>
      <c r="M303" s="5"/>
      <c r="N303" s="5"/>
      <c r="O303" s="5"/>
      <c r="P303" s="5">
        <v>104681.5</v>
      </c>
    </row>
    <row r="304" spans="1:16" x14ac:dyDescent="0.2">
      <c r="C304" t="s">
        <v>33</v>
      </c>
      <c r="D304" s="5"/>
      <c r="E304" s="5"/>
      <c r="F304" s="5"/>
      <c r="G304" s="5"/>
      <c r="H304" s="5"/>
      <c r="I304" s="5"/>
      <c r="J304" s="5"/>
      <c r="K304" s="5"/>
      <c r="L304" s="5"/>
      <c r="M304" s="5"/>
      <c r="N304" s="5">
        <v>92257.98</v>
      </c>
      <c r="O304" s="5"/>
      <c r="P304" s="5">
        <v>92257.98</v>
      </c>
    </row>
    <row r="305" spans="1:16" x14ac:dyDescent="0.2">
      <c r="C305" t="s">
        <v>20</v>
      </c>
      <c r="D305" s="5">
        <v>55979</v>
      </c>
      <c r="E305" s="5"/>
      <c r="F305" s="5"/>
      <c r="G305" s="5">
        <v>316431.49999999959</v>
      </c>
      <c r="H305" s="5"/>
      <c r="I305" s="5"/>
      <c r="J305" s="5"/>
      <c r="K305" s="5"/>
      <c r="L305" s="5"/>
      <c r="M305" s="5"/>
      <c r="N305" s="5">
        <v>167625.1</v>
      </c>
      <c r="O305" s="5"/>
      <c r="P305" s="5">
        <v>540035.59999999963</v>
      </c>
    </row>
    <row r="306" spans="1:16" x14ac:dyDescent="0.2">
      <c r="B306" t="s">
        <v>34</v>
      </c>
      <c r="C306" t="s">
        <v>20</v>
      </c>
      <c r="D306" s="5"/>
      <c r="E306" s="5"/>
      <c r="F306" s="5"/>
      <c r="G306" s="5"/>
      <c r="H306" s="5"/>
      <c r="I306" s="5"/>
      <c r="J306" s="5"/>
      <c r="K306" s="5"/>
      <c r="L306" s="5"/>
      <c r="M306" s="5"/>
      <c r="N306" s="5">
        <v>24874.23</v>
      </c>
      <c r="O306" s="5"/>
      <c r="P306" s="5">
        <v>24874.23</v>
      </c>
    </row>
    <row r="307" spans="1:16" x14ac:dyDescent="0.2">
      <c r="B307" t="s">
        <v>24</v>
      </c>
      <c r="C307" t="s">
        <v>42</v>
      </c>
      <c r="D307" s="5"/>
      <c r="E307" s="5"/>
      <c r="F307" s="5"/>
      <c r="G307" s="5"/>
      <c r="H307" s="5"/>
      <c r="I307" s="5">
        <v>146710.66666666701</v>
      </c>
      <c r="J307" s="5"/>
      <c r="K307" s="5"/>
      <c r="L307" s="5"/>
      <c r="M307" s="5"/>
      <c r="N307" s="5"/>
      <c r="O307" s="5"/>
      <c r="P307" s="5">
        <v>146710.66666666701</v>
      </c>
    </row>
    <row r="308" spans="1:16" x14ac:dyDescent="0.2">
      <c r="C308" t="s">
        <v>20</v>
      </c>
      <c r="D308" s="5"/>
      <c r="E308" s="5"/>
      <c r="F308" s="5"/>
      <c r="G308" s="5">
        <v>368380.83333333302</v>
      </c>
      <c r="H308" s="5"/>
      <c r="I308" s="5"/>
      <c r="J308" s="5"/>
      <c r="K308" s="5"/>
      <c r="L308" s="5"/>
      <c r="M308" s="5"/>
      <c r="N308" s="5">
        <v>123986.1</v>
      </c>
      <c r="O308" s="5"/>
      <c r="P308" s="5">
        <v>492366.933333333</v>
      </c>
    </row>
    <row r="309" spans="1:16" x14ac:dyDescent="0.2">
      <c r="A309" s="7" t="s">
        <v>159</v>
      </c>
      <c r="B309" s="7"/>
      <c r="C309" s="7"/>
      <c r="D309" s="8">
        <v>55979</v>
      </c>
      <c r="E309" s="8">
        <v>58776.666666666701</v>
      </c>
      <c r="F309" s="8">
        <v>93978.5</v>
      </c>
      <c r="G309" s="8">
        <v>769910.16666666605</v>
      </c>
      <c r="H309" s="8">
        <v>122519.8333333334</v>
      </c>
      <c r="I309" s="8">
        <v>391609.16666666663</v>
      </c>
      <c r="J309" s="8"/>
      <c r="K309" s="8">
        <v>188188</v>
      </c>
      <c r="L309" s="8">
        <v>195721.16666666701</v>
      </c>
      <c r="M309" s="8"/>
      <c r="N309" s="8">
        <v>499165.98499999999</v>
      </c>
      <c r="O309" s="8"/>
      <c r="P309" s="8">
        <v>2375848.4849999999</v>
      </c>
    </row>
    <row r="310" spans="1:16" x14ac:dyDescent="0.2">
      <c r="A310" t="s">
        <v>84</v>
      </c>
      <c r="B310" t="s">
        <v>17</v>
      </c>
      <c r="C310" t="s">
        <v>40</v>
      </c>
      <c r="D310" s="5">
        <v>149441.66666666701</v>
      </c>
      <c r="E310" s="5">
        <v>129033.3333333334</v>
      </c>
      <c r="F310" s="5"/>
      <c r="G310" s="5">
        <v>66307.333333333299</v>
      </c>
      <c r="H310" s="5"/>
      <c r="I310" s="5">
        <v>158434.5</v>
      </c>
      <c r="J310" s="5"/>
      <c r="K310" s="5"/>
      <c r="L310" s="5"/>
      <c r="M310" s="5"/>
      <c r="N310" s="5"/>
      <c r="O310" s="5"/>
      <c r="P310" s="5">
        <v>503216.83333333372</v>
      </c>
    </row>
    <row r="311" spans="1:16" x14ac:dyDescent="0.2">
      <c r="C311" t="s">
        <v>35</v>
      </c>
      <c r="D311" s="5"/>
      <c r="E311" s="5"/>
      <c r="F311" s="5"/>
      <c r="G311" s="5"/>
      <c r="H311" s="5"/>
      <c r="I311" s="5">
        <v>65306.666666666701</v>
      </c>
      <c r="J311" s="5"/>
      <c r="K311" s="5"/>
      <c r="L311" s="5"/>
      <c r="M311" s="5"/>
      <c r="N311" s="5"/>
      <c r="O311" s="5"/>
      <c r="P311" s="5">
        <v>65306.666666666701</v>
      </c>
    </row>
    <row r="312" spans="1:16" x14ac:dyDescent="0.2">
      <c r="C312" t="s">
        <v>20</v>
      </c>
      <c r="D312" s="5"/>
      <c r="E312" s="5"/>
      <c r="F312" s="5">
        <v>78565.5</v>
      </c>
      <c r="G312" s="5"/>
      <c r="H312" s="5">
        <v>6412.1666666666697</v>
      </c>
      <c r="I312" s="5"/>
      <c r="J312" s="5"/>
      <c r="K312" s="5"/>
      <c r="L312" s="5"/>
      <c r="M312" s="5"/>
      <c r="N312" s="5"/>
      <c r="O312" s="5"/>
      <c r="P312" s="5">
        <v>84977.666666666672</v>
      </c>
    </row>
    <row r="313" spans="1:16" x14ac:dyDescent="0.2">
      <c r="B313" t="s">
        <v>32</v>
      </c>
      <c r="C313" t="s">
        <v>20</v>
      </c>
      <c r="D313" s="5"/>
      <c r="E313" s="5"/>
      <c r="F313" s="5"/>
      <c r="G313" s="5"/>
      <c r="H313" s="5">
        <v>60184.833333333401</v>
      </c>
      <c r="I313" s="5"/>
      <c r="J313" s="5"/>
      <c r="K313" s="5"/>
      <c r="L313" s="5">
        <v>71126.333333333299</v>
      </c>
      <c r="M313" s="5"/>
      <c r="N313" s="5"/>
      <c r="O313" s="5"/>
      <c r="P313" s="5">
        <v>131311.16666666669</v>
      </c>
    </row>
    <row r="314" spans="1:16" x14ac:dyDescent="0.2">
      <c r="B314" t="s">
        <v>34</v>
      </c>
      <c r="C314" t="s">
        <v>42</v>
      </c>
      <c r="D314" s="5"/>
      <c r="E314" s="5"/>
      <c r="F314" s="5">
        <v>212957.66666666701</v>
      </c>
      <c r="G314" s="5"/>
      <c r="H314" s="5"/>
      <c r="I314" s="5"/>
      <c r="J314" s="5"/>
      <c r="K314" s="5"/>
      <c r="L314" s="5"/>
      <c r="M314" s="5"/>
      <c r="N314" s="5"/>
      <c r="O314" s="5"/>
      <c r="P314" s="5">
        <v>212957.66666666701</v>
      </c>
    </row>
    <row r="315" spans="1:16" x14ac:dyDescent="0.2">
      <c r="B315" t="s">
        <v>24</v>
      </c>
      <c r="C315" t="s">
        <v>36</v>
      </c>
      <c r="D315" s="5"/>
      <c r="E315" s="5"/>
      <c r="F315" s="5"/>
      <c r="G315" s="5">
        <v>66162.499999999971</v>
      </c>
      <c r="H315" s="5"/>
      <c r="I315" s="5"/>
      <c r="J315" s="5"/>
      <c r="K315" s="5"/>
      <c r="L315" s="5"/>
      <c r="M315" s="5"/>
      <c r="N315" s="5"/>
      <c r="O315" s="5"/>
      <c r="P315" s="5">
        <v>66162.499999999971</v>
      </c>
    </row>
    <row r="316" spans="1:16" x14ac:dyDescent="0.2">
      <c r="C316" t="s">
        <v>40</v>
      </c>
      <c r="D316" s="5"/>
      <c r="E316" s="5"/>
      <c r="F316" s="5"/>
      <c r="G316" s="5">
        <v>261569</v>
      </c>
      <c r="H316" s="5"/>
      <c r="I316" s="5"/>
      <c r="J316" s="5"/>
      <c r="K316" s="5"/>
      <c r="L316" s="5"/>
      <c r="M316" s="5"/>
      <c r="N316" s="5"/>
      <c r="O316" s="5"/>
      <c r="P316" s="5">
        <v>261569</v>
      </c>
    </row>
    <row r="317" spans="1:16" x14ac:dyDescent="0.2">
      <c r="C317" t="s">
        <v>42</v>
      </c>
      <c r="D317" s="5"/>
      <c r="E317" s="5"/>
      <c r="F317" s="5"/>
      <c r="G317" s="5">
        <v>77196.166666666599</v>
      </c>
      <c r="H317" s="5"/>
      <c r="I317" s="5"/>
      <c r="J317" s="5"/>
      <c r="K317" s="5"/>
      <c r="L317" s="5"/>
      <c r="M317" s="5"/>
      <c r="N317" s="5"/>
      <c r="O317" s="5"/>
      <c r="P317" s="5">
        <v>77196.166666666599</v>
      </c>
    </row>
    <row r="318" spans="1:16" x14ac:dyDescent="0.2">
      <c r="C318" t="s">
        <v>33</v>
      </c>
      <c r="D318" s="5"/>
      <c r="E318" s="5"/>
      <c r="F318" s="5"/>
      <c r="G318" s="5"/>
      <c r="H318" s="5">
        <v>122147.16666666701</v>
      </c>
      <c r="I318" s="5"/>
      <c r="J318" s="5"/>
      <c r="K318" s="5"/>
      <c r="L318" s="5"/>
      <c r="M318" s="5"/>
      <c r="N318" s="5"/>
      <c r="O318" s="5"/>
      <c r="P318" s="5">
        <v>122147.16666666701</v>
      </c>
    </row>
    <row r="319" spans="1:16" x14ac:dyDescent="0.2">
      <c r="C319" t="s">
        <v>20</v>
      </c>
      <c r="D319" s="5"/>
      <c r="E319" s="5"/>
      <c r="F319" s="5"/>
      <c r="G319" s="5"/>
      <c r="H319" s="5"/>
      <c r="I319" s="5"/>
      <c r="J319" s="5"/>
      <c r="K319" s="5">
        <v>166242.33333333299</v>
      </c>
      <c r="L319" s="5">
        <v>145992</v>
      </c>
      <c r="M319" s="5">
        <v>138724</v>
      </c>
      <c r="N319" s="5"/>
      <c r="O319" s="5"/>
      <c r="P319" s="5">
        <v>450958.33333333302</v>
      </c>
    </row>
    <row r="320" spans="1:16" x14ac:dyDescent="0.2">
      <c r="A320" s="7" t="s">
        <v>158</v>
      </c>
      <c r="B320" s="7"/>
      <c r="C320" s="7"/>
      <c r="D320" s="8">
        <v>149441.66666666701</v>
      </c>
      <c r="E320" s="8">
        <v>129033.3333333334</v>
      </c>
      <c r="F320" s="8">
        <v>291523.16666666698</v>
      </c>
      <c r="G320" s="8">
        <v>471234.99999999988</v>
      </c>
      <c r="H320" s="8">
        <v>188744.16666666709</v>
      </c>
      <c r="I320" s="8">
        <v>223741.16666666669</v>
      </c>
      <c r="J320" s="8"/>
      <c r="K320" s="8">
        <v>166242.33333333299</v>
      </c>
      <c r="L320" s="8">
        <v>217118.33333333331</v>
      </c>
      <c r="M320" s="8">
        <v>138724</v>
      </c>
      <c r="N320" s="8"/>
      <c r="O320" s="8"/>
      <c r="P320" s="8">
        <v>1975803.1666666672</v>
      </c>
    </row>
    <row r="321" spans="1:16" x14ac:dyDescent="0.2">
      <c r="A321" t="s">
        <v>16</v>
      </c>
      <c r="B321" t="s">
        <v>17</v>
      </c>
      <c r="C321" t="s">
        <v>36</v>
      </c>
      <c r="D321" s="5">
        <v>87186</v>
      </c>
      <c r="E321" s="5"/>
      <c r="F321" s="5"/>
      <c r="G321" s="5"/>
      <c r="H321" s="5"/>
      <c r="I321" s="5"/>
      <c r="J321" s="5"/>
      <c r="K321" s="5"/>
      <c r="L321" s="5"/>
      <c r="M321" s="5"/>
      <c r="N321" s="5"/>
      <c r="O321" s="5"/>
      <c r="P321" s="5">
        <v>87186</v>
      </c>
    </row>
    <row r="322" spans="1:16" x14ac:dyDescent="0.2">
      <c r="C322" t="s">
        <v>40</v>
      </c>
      <c r="D322" s="5">
        <v>63556.833333333299</v>
      </c>
      <c r="E322" s="5"/>
      <c r="F322" s="5"/>
      <c r="G322" s="5"/>
      <c r="H322" s="5"/>
      <c r="I322" s="5"/>
      <c r="J322" s="5"/>
      <c r="K322" s="5"/>
      <c r="L322" s="5"/>
      <c r="M322" s="5"/>
      <c r="N322" s="5">
        <v>150128</v>
      </c>
      <c r="O322" s="5"/>
      <c r="P322" s="5">
        <v>213684.83333333331</v>
      </c>
    </row>
    <row r="323" spans="1:16" x14ac:dyDescent="0.2">
      <c r="C323" t="s">
        <v>67</v>
      </c>
      <c r="D323" s="5"/>
      <c r="E323" s="5"/>
      <c r="F323" s="5">
        <v>86042</v>
      </c>
      <c r="G323" s="5">
        <v>81444</v>
      </c>
      <c r="H323" s="5"/>
      <c r="I323" s="5"/>
      <c r="J323" s="5"/>
      <c r="K323" s="5"/>
      <c r="L323" s="5"/>
      <c r="M323" s="5"/>
      <c r="N323" s="5"/>
      <c r="O323" s="5"/>
      <c r="P323" s="5">
        <v>167486</v>
      </c>
    </row>
    <row r="324" spans="1:16" x14ac:dyDescent="0.2">
      <c r="C324" t="s">
        <v>37</v>
      </c>
      <c r="D324" s="5"/>
      <c r="E324" s="5"/>
      <c r="F324" s="5"/>
      <c r="G324" s="5"/>
      <c r="H324" s="5"/>
      <c r="I324" s="5"/>
      <c r="J324" s="5">
        <v>220176</v>
      </c>
      <c r="K324" s="5"/>
      <c r="L324" s="5"/>
      <c r="M324" s="5"/>
      <c r="N324" s="5"/>
      <c r="O324" s="5"/>
      <c r="P324" s="5">
        <v>220176</v>
      </c>
    </row>
    <row r="325" spans="1:16" x14ac:dyDescent="0.2">
      <c r="C325" t="s">
        <v>20</v>
      </c>
      <c r="D325" s="5">
        <v>64152</v>
      </c>
      <c r="E325" s="5"/>
      <c r="F325" s="5"/>
      <c r="G325" s="5"/>
      <c r="H325" s="5">
        <v>161392</v>
      </c>
      <c r="I325" s="5">
        <v>106502</v>
      </c>
      <c r="J325" s="5">
        <v>130240</v>
      </c>
      <c r="K325" s="5"/>
      <c r="L325" s="5">
        <v>135278</v>
      </c>
      <c r="M325" s="5"/>
      <c r="N325" s="5"/>
      <c r="O325" s="5"/>
      <c r="P325" s="5">
        <v>597564</v>
      </c>
    </row>
    <row r="326" spans="1:16" x14ac:dyDescent="0.2">
      <c r="B326" t="s">
        <v>32</v>
      </c>
      <c r="C326" t="s">
        <v>36</v>
      </c>
      <c r="D326" s="5"/>
      <c r="E326" s="5"/>
      <c r="F326" s="5">
        <v>72578</v>
      </c>
      <c r="G326" s="5"/>
      <c r="H326" s="5"/>
      <c r="I326" s="5"/>
      <c r="J326" s="5"/>
      <c r="K326" s="5"/>
      <c r="L326" s="5"/>
      <c r="M326" s="5"/>
      <c r="N326" s="5"/>
      <c r="O326" s="5"/>
      <c r="P326" s="5">
        <v>72578</v>
      </c>
    </row>
    <row r="327" spans="1:16" x14ac:dyDescent="0.2">
      <c r="C327" t="s">
        <v>42</v>
      </c>
      <c r="D327" s="5">
        <v>124740</v>
      </c>
      <c r="E327" s="5"/>
      <c r="F327" s="5"/>
      <c r="G327" s="5"/>
      <c r="H327" s="5"/>
      <c r="I327" s="5"/>
      <c r="J327" s="5"/>
      <c r="K327" s="5"/>
      <c r="L327" s="5"/>
      <c r="M327" s="5"/>
      <c r="N327" s="5"/>
      <c r="O327" s="5"/>
      <c r="P327" s="5">
        <v>124740</v>
      </c>
    </row>
    <row r="328" spans="1:16" x14ac:dyDescent="0.2">
      <c r="C328" t="s">
        <v>35</v>
      </c>
      <c r="D328" s="5"/>
      <c r="E328" s="5"/>
      <c r="F328" s="5"/>
      <c r="G328" s="5"/>
      <c r="H328" s="5"/>
      <c r="I328" s="5"/>
      <c r="J328" s="5">
        <v>105509.25</v>
      </c>
      <c r="K328" s="5"/>
      <c r="L328" s="5"/>
      <c r="M328" s="5"/>
      <c r="N328" s="5"/>
      <c r="O328" s="5"/>
      <c r="P328" s="5">
        <v>105509.25</v>
      </c>
    </row>
    <row r="329" spans="1:16" x14ac:dyDescent="0.2">
      <c r="C329" t="s">
        <v>37</v>
      </c>
      <c r="D329" s="5"/>
      <c r="E329" s="5"/>
      <c r="F329" s="5"/>
      <c r="G329" s="5"/>
      <c r="H329" s="5"/>
      <c r="I329" s="5"/>
      <c r="J329" s="5">
        <v>271632</v>
      </c>
      <c r="K329" s="5"/>
      <c r="L329" s="5"/>
      <c r="M329" s="5">
        <v>371021.33333333302</v>
      </c>
      <c r="N329" s="5">
        <v>340120</v>
      </c>
      <c r="O329" s="5"/>
      <c r="P329" s="5">
        <v>982773.33333333302</v>
      </c>
    </row>
    <row r="330" spans="1:16" x14ac:dyDescent="0.2">
      <c r="B330" t="s">
        <v>34</v>
      </c>
      <c r="C330" t="s">
        <v>40</v>
      </c>
      <c r="D330" s="5"/>
      <c r="E330" s="5"/>
      <c r="F330" s="5">
        <v>55594</v>
      </c>
      <c r="G330" s="5"/>
      <c r="H330" s="5"/>
      <c r="I330" s="5"/>
      <c r="J330" s="5"/>
      <c r="K330" s="5">
        <v>255112</v>
      </c>
      <c r="L330" s="5"/>
      <c r="M330" s="5"/>
      <c r="N330" s="5"/>
      <c r="O330" s="5"/>
      <c r="P330" s="5">
        <v>310706</v>
      </c>
    </row>
    <row r="331" spans="1:16" x14ac:dyDescent="0.2">
      <c r="C331" t="s">
        <v>37</v>
      </c>
      <c r="D331" s="5"/>
      <c r="E331" s="5"/>
      <c r="F331" s="5"/>
      <c r="G331" s="5"/>
      <c r="H331" s="5"/>
      <c r="I331" s="5">
        <v>98714</v>
      </c>
      <c r="J331" s="5"/>
      <c r="K331" s="5"/>
      <c r="L331" s="5"/>
      <c r="M331" s="5"/>
      <c r="N331" s="5"/>
      <c r="O331" s="5"/>
      <c r="P331" s="5">
        <v>98714</v>
      </c>
    </row>
    <row r="332" spans="1:16" x14ac:dyDescent="0.2">
      <c r="B332" t="s">
        <v>24</v>
      </c>
      <c r="C332" t="s">
        <v>35</v>
      </c>
      <c r="D332" s="5"/>
      <c r="E332" s="5"/>
      <c r="F332" s="5"/>
      <c r="G332" s="5">
        <v>116645.25</v>
      </c>
      <c r="H332" s="5"/>
      <c r="I332" s="5"/>
      <c r="J332" s="5"/>
      <c r="K332" s="5"/>
      <c r="L332" s="5">
        <v>107836.5</v>
      </c>
      <c r="M332" s="5"/>
      <c r="N332" s="5"/>
      <c r="O332" s="5"/>
      <c r="P332" s="5">
        <v>224481.75</v>
      </c>
    </row>
    <row r="333" spans="1:16" x14ac:dyDescent="0.2">
      <c r="C333" t="s">
        <v>37</v>
      </c>
      <c r="D333" s="5"/>
      <c r="E333" s="5"/>
      <c r="F333" s="5"/>
      <c r="G333" s="5">
        <v>393514</v>
      </c>
      <c r="H333" s="5"/>
      <c r="I333" s="5"/>
      <c r="J333" s="5"/>
      <c r="K333" s="5"/>
      <c r="L333" s="5"/>
      <c r="M333" s="5"/>
      <c r="N333" s="5"/>
      <c r="O333" s="5"/>
      <c r="P333" s="5">
        <v>393514</v>
      </c>
    </row>
    <row r="334" spans="1:16" x14ac:dyDescent="0.2">
      <c r="C334" t="s">
        <v>20</v>
      </c>
      <c r="D334" s="5">
        <v>44726</v>
      </c>
      <c r="E334" s="5"/>
      <c r="F334" s="5"/>
      <c r="G334" s="5"/>
      <c r="H334" s="5"/>
      <c r="I334" s="5"/>
      <c r="J334" s="5">
        <v>367004</v>
      </c>
      <c r="K334" s="5"/>
      <c r="L334" s="5"/>
      <c r="M334" s="5">
        <v>154229.25</v>
      </c>
      <c r="N334" s="5"/>
      <c r="O334" s="5">
        <v>103620</v>
      </c>
      <c r="P334" s="5">
        <v>669579.25</v>
      </c>
    </row>
    <row r="335" spans="1:16" x14ac:dyDescent="0.2">
      <c r="A335" s="7" t="s">
        <v>54</v>
      </c>
      <c r="B335" s="7"/>
      <c r="C335" s="7"/>
      <c r="D335" s="8">
        <v>384360.83333333331</v>
      </c>
      <c r="E335" s="8"/>
      <c r="F335" s="8">
        <v>214214</v>
      </c>
      <c r="G335" s="8">
        <v>591603.25</v>
      </c>
      <c r="H335" s="8">
        <v>161392</v>
      </c>
      <c r="I335" s="8">
        <v>205216</v>
      </c>
      <c r="J335" s="8">
        <v>1094561.25</v>
      </c>
      <c r="K335" s="8">
        <v>255112</v>
      </c>
      <c r="L335" s="8">
        <v>243114.5</v>
      </c>
      <c r="M335" s="8">
        <v>525250.58333333302</v>
      </c>
      <c r="N335" s="8">
        <v>490248</v>
      </c>
      <c r="O335" s="8">
        <v>103620</v>
      </c>
      <c r="P335" s="8">
        <v>4268692.416666666</v>
      </c>
    </row>
    <row r="336" spans="1:16" x14ac:dyDescent="0.2">
      <c r="A336" t="s">
        <v>118</v>
      </c>
      <c r="B336" t="s">
        <v>17</v>
      </c>
      <c r="C336" t="s">
        <v>147</v>
      </c>
      <c r="D336" s="5"/>
      <c r="E336" s="5"/>
      <c r="F336" s="5"/>
      <c r="G336" s="5"/>
      <c r="H336" s="5"/>
      <c r="I336" s="5"/>
      <c r="J336" s="5"/>
      <c r="K336" s="5"/>
      <c r="L336" s="5"/>
      <c r="M336" s="5">
        <v>28200</v>
      </c>
      <c r="N336" s="5"/>
      <c r="O336" s="5"/>
      <c r="P336" s="5">
        <v>28200</v>
      </c>
    </row>
    <row r="337" spans="1:16" x14ac:dyDescent="0.2">
      <c r="C337" t="s">
        <v>93</v>
      </c>
      <c r="D337" s="5"/>
      <c r="E337" s="5"/>
      <c r="F337" s="5"/>
      <c r="G337" s="5"/>
      <c r="H337" s="5"/>
      <c r="I337" s="5">
        <v>8897.5</v>
      </c>
      <c r="J337" s="5"/>
      <c r="K337" s="5"/>
      <c r="L337" s="5"/>
      <c r="M337" s="5"/>
      <c r="N337" s="5"/>
      <c r="O337" s="5"/>
      <c r="P337" s="5">
        <v>8897.5</v>
      </c>
    </row>
    <row r="338" spans="1:16" x14ac:dyDescent="0.2">
      <c r="B338" t="s">
        <v>34</v>
      </c>
      <c r="C338" t="s">
        <v>387</v>
      </c>
      <c r="D338" s="5"/>
      <c r="E338" s="5"/>
      <c r="F338" s="5"/>
      <c r="G338" s="5"/>
      <c r="H338" s="5"/>
      <c r="I338" s="5"/>
      <c r="J338" s="5"/>
      <c r="K338" s="5"/>
      <c r="L338" s="5"/>
      <c r="M338" s="5"/>
      <c r="N338" s="5"/>
      <c r="O338" s="5">
        <v>5265.6</v>
      </c>
      <c r="P338" s="5">
        <v>5265.6</v>
      </c>
    </row>
    <row r="339" spans="1:16" x14ac:dyDescent="0.2">
      <c r="B339" t="s">
        <v>24</v>
      </c>
      <c r="C339" t="s">
        <v>42</v>
      </c>
      <c r="D339" s="5"/>
      <c r="E339" s="5"/>
      <c r="F339" s="5"/>
      <c r="G339" s="5">
        <v>10769.2</v>
      </c>
      <c r="H339" s="5"/>
      <c r="I339" s="5"/>
      <c r="J339" s="5"/>
      <c r="K339" s="5"/>
      <c r="L339" s="5"/>
      <c r="M339" s="5"/>
      <c r="N339" s="5"/>
      <c r="O339" s="5"/>
      <c r="P339" s="5">
        <v>10769.2</v>
      </c>
    </row>
    <row r="340" spans="1:16" x14ac:dyDescent="0.2">
      <c r="C340" t="s">
        <v>93</v>
      </c>
      <c r="D340" s="5"/>
      <c r="E340" s="5"/>
      <c r="F340" s="5"/>
      <c r="G340" s="5"/>
      <c r="H340" s="5">
        <v>17111.05</v>
      </c>
      <c r="I340" s="5">
        <v>14121.25</v>
      </c>
      <c r="J340" s="5">
        <v>30630.799999999999</v>
      </c>
      <c r="K340" s="5"/>
      <c r="L340" s="5"/>
      <c r="M340" s="5"/>
      <c r="N340" s="5">
        <v>22977.599999999999</v>
      </c>
      <c r="O340" s="5">
        <v>21634.25</v>
      </c>
      <c r="P340" s="5">
        <v>106474.95</v>
      </c>
    </row>
    <row r="341" spans="1:16" x14ac:dyDescent="0.2">
      <c r="C341" t="s">
        <v>119</v>
      </c>
      <c r="D341" s="5"/>
      <c r="E341" s="5"/>
      <c r="F341" s="5"/>
      <c r="G341" s="5">
        <v>27131.3</v>
      </c>
      <c r="H341" s="5">
        <v>11738.4</v>
      </c>
      <c r="I341" s="5"/>
      <c r="J341" s="5"/>
      <c r="K341" s="5"/>
      <c r="L341" s="5"/>
      <c r="M341" s="5"/>
      <c r="N341" s="5"/>
      <c r="O341" s="5"/>
      <c r="P341" s="5">
        <v>38869.699999999997</v>
      </c>
    </row>
    <row r="342" spans="1:16" x14ac:dyDescent="0.2">
      <c r="A342" s="7" t="s">
        <v>396</v>
      </c>
      <c r="B342" s="7"/>
      <c r="C342" s="7"/>
      <c r="D342" s="8"/>
      <c r="E342" s="8"/>
      <c r="F342" s="8"/>
      <c r="G342" s="8">
        <v>37900.5</v>
      </c>
      <c r="H342" s="8">
        <v>28849.449999999997</v>
      </c>
      <c r="I342" s="8">
        <v>23018.75</v>
      </c>
      <c r="J342" s="8">
        <v>30630.799999999999</v>
      </c>
      <c r="K342" s="8"/>
      <c r="L342" s="8"/>
      <c r="M342" s="8">
        <v>28200</v>
      </c>
      <c r="N342" s="8">
        <v>22977.599999999999</v>
      </c>
      <c r="O342" s="8">
        <v>26899.85</v>
      </c>
      <c r="P342" s="8">
        <v>198476.95</v>
      </c>
    </row>
    <row r="343" spans="1:16" x14ac:dyDescent="0.2">
      <c r="A343" t="s">
        <v>90</v>
      </c>
      <c r="B343" t="s">
        <v>17</v>
      </c>
      <c r="C343" t="s">
        <v>93</v>
      </c>
      <c r="D343" s="5"/>
      <c r="E343" s="5">
        <v>39562</v>
      </c>
      <c r="F343" s="5"/>
      <c r="G343" s="5"/>
      <c r="H343" s="5">
        <v>19203.7166666667</v>
      </c>
      <c r="I343" s="5"/>
      <c r="J343" s="5"/>
      <c r="K343" s="5"/>
      <c r="L343" s="5"/>
      <c r="M343" s="5"/>
      <c r="N343" s="5"/>
      <c r="O343" s="5"/>
      <c r="P343" s="5">
        <v>58765.716666666704</v>
      </c>
    </row>
    <row r="344" spans="1:16" x14ac:dyDescent="0.2">
      <c r="B344" t="s">
        <v>32</v>
      </c>
      <c r="C344" t="s">
        <v>93</v>
      </c>
      <c r="D344" s="5"/>
      <c r="E344" s="5"/>
      <c r="F344" s="5"/>
      <c r="G344" s="5"/>
      <c r="H344" s="5">
        <v>9455</v>
      </c>
      <c r="I344" s="5">
        <v>8767.5</v>
      </c>
      <c r="J344" s="5"/>
      <c r="K344" s="5"/>
      <c r="L344" s="5"/>
      <c r="M344" s="5"/>
      <c r="N344" s="5"/>
      <c r="O344" s="5"/>
      <c r="P344" s="5">
        <v>18222.5</v>
      </c>
    </row>
    <row r="345" spans="1:16" x14ac:dyDescent="0.2">
      <c r="B345" t="s">
        <v>34</v>
      </c>
      <c r="C345" t="s">
        <v>93</v>
      </c>
      <c r="D345" s="5"/>
      <c r="E345" s="5"/>
      <c r="F345" s="5"/>
      <c r="G345" s="5"/>
      <c r="H345" s="5">
        <v>15038.4</v>
      </c>
      <c r="I345" s="5"/>
      <c r="J345" s="5"/>
      <c r="K345" s="5"/>
      <c r="L345" s="5"/>
      <c r="M345" s="5"/>
      <c r="N345" s="5"/>
      <c r="O345" s="5"/>
      <c r="P345" s="5">
        <v>15038.4</v>
      </c>
    </row>
    <row r="346" spans="1:16" x14ac:dyDescent="0.2">
      <c r="B346" t="s">
        <v>24</v>
      </c>
      <c r="C346" t="s">
        <v>42</v>
      </c>
      <c r="D346" s="5"/>
      <c r="E346" s="5"/>
      <c r="F346" s="5"/>
      <c r="G346" s="5">
        <v>10769.2</v>
      </c>
      <c r="H346" s="5"/>
      <c r="I346" s="5"/>
      <c r="J346" s="5"/>
      <c r="K346" s="5"/>
      <c r="L346" s="5"/>
      <c r="M346" s="5"/>
      <c r="N346" s="5"/>
      <c r="O346" s="5"/>
      <c r="P346" s="5">
        <v>10769.2</v>
      </c>
    </row>
    <row r="347" spans="1:16" x14ac:dyDescent="0.2">
      <c r="C347" t="s">
        <v>147</v>
      </c>
      <c r="D347" s="5"/>
      <c r="E347" s="5"/>
      <c r="F347" s="5"/>
      <c r="G347" s="5"/>
      <c r="H347" s="5"/>
      <c r="I347" s="5"/>
      <c r="J347" s="5"/>
      <c r="K347" s="5"/>
      <c r="L347" s="5"/>
      <c r="M347" s="5">
        <v>24168.400000000001</v>
      </c>
      <c r="N347" s="5"/>
      <c r="O347" s="5"/>
      <c r="P347" s="5">
        <v>24168.400000000001</v>
      </c>
    </row>
    <row r="348" spans="1:16" x14ac:dyDescent="0.2">
      <c r="C348" t="s">
        <v>93</v>
      </c>
      <c r="D348" s="5"/>
      <c r="E348" s="5"/>
      <c r="F348" s="5"/>
      <c r="G348" s="5"/>
      <c r="H348" s="5"/>
      <c r="I348" s="5">
        <v>14154.25</v>
      </c>
      <c r="J348" s="5">
        <v>31459</v>
      </c>
      <c r="K348" s="5"/>
      <c r="L348" s="5"/>
      <c r="M348" s="5"/>
      <c r="N348" s="5">
        <v>24607.4666666667</v>
      </c>
      <c r="O348" s="5">
        <v>21634.25</v>
      </c>
      <c r="P348" s="5">
        <v>91854.966666666704</v>
      </c>
    </row>
    <row r="349" spans="1:16" x14ac:dyDescent="0.2">
      <c r="C349" t="s">
        <v>387</v>
      </c>
      <c r="D349" s="5"/>
      <c r="E349" s="5"/>
      <c r="F349" s="5"/>
      <c r="G349" s="5"/>
      <c r="H349" s="5"/>
      <c r="I349" s="5"/>
      <c r="J349" s="5"/>
      <c r="K349" s="5"/>
      <c r="L349" s="5"/>
      <c r="M349" s="5"/>
      <c r="N349" s="5"/>
      <c r="O349" s="5">
        <v>3342.3333333333298</v>
      </c>
      <c r="P349" s="5">
        <v>3342.3333333333298</v>
      </c>
    </row>
    <row r="350" spans="1:16" x14ac:dyDescent="0.2">
      <c r="C350" t="s">
        <v>119</v>
      </c>
      <c r="D350" s="5"/>
      <c r="E350" s="5"/>
      <c r="F350" s="5"/>
      <c r="G350" s="5">
        <v>26670.333333333299</v>
      </c>
      <c r="H350" s="5"/>
      <c r="I350" s="5"/>
      <c r="J350" s="5"/>
      <c r="K350" s="5"/>
      <c r="L350" s="5"/>
      <c r="M350" s="5"/>
      <c r="N350" s="5"/>
      <c r="O350" s="5"/>
      <c r="P350" s="5">
        <v>26670.333333333299</v>
      </c>
    </row>
    <row r="351" spans="1:16" x14ac:dyDescent="0.2">
      <c r="A351" s="7" t="s">
        <v>397</v>
      </c>
      <c r="B351" s="7"/>
      <c r="C351" s="7"/>
      <c r="D351" s="8"/>
      <c r="E351" s="8">
        <v>39562</v>
      </c>
      <c r="F351" s="8"/>
      <c r="G351" s="8">
        <v>37439.533333333296</v>
      </c>
      <c r="H351" s="8">
        <v>43697.116666666698</v>
      </c>
      <c r="I351" s="8">
        <v>22921.75</v>
      </c>
      <c r="J351" s="8">
        <v>31459</v>
      </c>
      <c r="K351" s="8"/>
      <c r="L351" s="8"/>
      <c r="M351" s="8">
        <v>24168.400000000001</v>
      </c>
      <c r="N351" s="8">
        <v>24607.4666666667</v>
      </c>
      <c r="O351" s="8">
        <v>24976.583333333328</v>
      </c>
      <c r="P351" s="8">
        <v>248831.85000000003</v>
      </c>
    </row>
    <row r="352" spans="1:16" x14ac:dyDescent="0.2">
      <c r="A352" t="s">
        <v>120</v>
      </c>
      <c r="B352" t="s">
        <v>32</v>
      </c>
      <c r="C352" t="s">
        <v>93</v>
      </c>
      <c r="D352" s="5"/>
      <c r="E352" s="5"/>
      <c r="F352" s="5"/>
      <c r="G352" s="5"/>
      <c r="H352" s="5"/>
      <c r="I352" s="5">
        <v>8054.6</v>
      </c>
      <c r="J352" s="5"/>
      <c r="K352" s="5"/>
      <c r="L352" s="5"/>
      <c r="M352" s="5"/>
      <c r="N352" s="5"/>
      <c r="O352" s="5"/>
      <c r="P352" s="5">
        <v>8054.6</v>
      </c>
    </row>
    <row r="353" spans="1:16" x14ac:dyDescent="0.2">
      <c r="B353" t="s">
        <v>24</v>
      </c>
      <c r="C353" t="s">
        <v>42</v>
      </c>
      <c r="D353" s="5"/>
      <c r="E353" s="5"/>
      <c r="F353" s="5"/>
      <c r="G353" s="5">
        <v>9664.6666666666606</v>
      </c>
      <c r="H353" s="5"/>
      <c r="I353" s="5"/>
      <c r="J353" s="5"/>
      <c r="K353" s="5"/>
      <c r="L353" s="5"/>
      <c r="M353" s="5"/>
      <c r="N353" s="5"/>
      <c r="O353" s="5"/>
      <c r="P353" s="5">
        <v>9664.6666666666606</v>
      </c>
    </row>
    <row r="354" spans="1:16" x14ac:dyDescent="0.2">
      <c r="C354" t="s">
        <v>147</v>
      </c>
      <c r="D354" s="5"/>
      <c r="E354" s="5"/>
      <c r="F354" s="5"/>
      <c r="G354" s="5"/>
      <c r="H354" s="5"/>
      <c r="I354" s="5"/>
      <c r="J354" s="5"/>
      <c r="K354" s="5"/>
      <c r="L354" s="5"/>
      <c r="M354" s="5">
        <v>19539</v>
      </c>
      <c r="N354" s="5"/>
      <c r="O354" s="5"/>
      <c r="P354" s="5">
        <v>19539</v>
      </c>
    </row>
    <row r="355" spans="1:16" x14ac:dyDescent="0.2">
      <c r="C355" t="s">
        <v>93</v>
      </c>
      <c r="D355" s="5"/>
      <c r="E355" s="5"/>
      <c r="F355" s="5"/>
      <c r="G355" s="5"/>
      <c r="H355" s="5">
        <v>15267.3666666667</v>
      </c>
      <c r="I355" s="5">
        <v>11977</v>
      </c>
      <c r="J355" s="5">
        <v>28871.7</v>
      </c>
      <c r="K355" s="5"/>
      <c r="L355" s="5"/>
      <c r="M355" s="5"/>
      <c r="N355" s="5">
        <v>21668.833333333299</v>
      </c>
      <c r="O355" s="5">
        <v>18356.333333333299</v>
      </c>
      <c r="P355" s="5">
        <v>96141.233333333294</v>
      </c>
    </row>
    <row r="356" spans="1:16" x14ac:dyDescent="0.2">
      <c r="C356" t="s">
        <v>387</v>
      </c>
      <c r="D356" s="5"/>
      <c r="E356" s="5"/>
      <c r="F356" s="5"/>
      <c r="G356" s="5"/>
      <c r="H356" s="5"/>
      <c r="I356" s="5"/>
      <c r="J356" s="5"/>
      <c r="K356" s="5"/>
      <c r="L356" s="5"/>
      <c r="M356" s="5"/>
      <c r="N356" s="5"/>
      <c r="O356" s="5">
        <v>2925</v>
      </c>
      <c r="P356" s="5">
        <v>2925</v>
      </c>
    </row>
    <row r="357" spans="1:16" x14ac:dyDescent="0.2">
      <c r="C357" t="s">
        <v>119</v>
      </c>
      <c r="D357" s="5"/>
      <c r="E357" s="5"/>
      <c r="F357" s="5"/>
      <c r="G357" s="5">
        <v>24831</v>
      </c>
      <c r="H357" s="5">
        <v>10769.1333333333</v>
      </c>
      <c r="I357" s="5"/>
      <c r="J357" s="5"/>
      <c r="K357" s="5"/>
      <c r="L357" s="5"/>
      <c r="M357" s="5"/>
      <c r="N357" s="5"/>
      <c r="O357" s="5"/>
      <c r="P357" s="5">
        <v>35600.133333333302</v>
      </c>
    </row>
    <row r="358" spans="1:16" x14ac:dyDescent="0.2">
      <c r="A358" s="7" t="s">
        <v>398</v>
      </c>
      <c r="B358" s="7"/>
      <c r="C358" s="7"/>
      <c r="D358" s="8"/>
      <c r="E358" s="8"/>
      <c r="F358" s="8"/>
      <c r="G358" s="8">
        <v>34495.666666666657</v>
      </c>
      <c r="H358" s="8">
        <v>26036.5</v>
      </c>
      <c r="I358" s="8">
        <v>20031.599999999999</v>
      </c>
      <c r="J358" s="8">
        <v>28871.7</v>
      </c>
      <c r="K358" s="8"/>
      <c r="L358" s="8"/>
      <c r="M358" s="8">
        <v>19539</v>
      </c>
      <c r="N358" s="8">
        <v>21668.833333333299</v>
      </c>
      <c r="O358" s="8">
        <v>21281.333333333299</v>
      </c>
      <c r="P358" s="8">
        <v>171924.63333333324</v>
      </c>
    </row>
    <row r="359" spans="1:16" x14ac:dyDescent="0.2">
      <c r="A359" t="s">
        <v>117</v>
      </c>
      <c r="B359" t="s">
        <v>17</v>
      </c>
      <c r="C359" t="s">
        <v>42</v>
      </c>
      <c r="D359" s="5"/>
      <c r="E359" s="5"/>
      <c r="F359" s="5"/>
      <c r="G359" s="5"/>
      <c r="H359" s="5"/>
      <c r="I359" s="5"/>
      <c r="J359" s="5"/>
      <c r="K359" s="5">
        <v>32832.1</v>
      </c>
      <c r="L359" s="5"/>
      <c r="M359" s="5"/>
      <c r="N359" s="5"/>
      <c r="O359" s="5"/>
      <c r="P359" s="5">
        <v>32832.1</v>
      </c>
    </row>
    <row r="360" spans="1:16" x14ac:dyDescent="0.2">
      <c r="C360" t="s">
        <v>67</v>
      </c>
      <c r="D360" s="5">
        <v>18064.2</v>
      </c>
      <c r="E360" s="5"/>
      <c r="F360" s="5"/>
      <c r="G360" s="5"/>
      <c r="H360" s="5"/>
      <c r="I360" s="5"/>
      <c r="J360" s="5"/>
      <c r="K360" s="5"/>
      <c r="L360" s="5"/>
      <c r="M360" s="5"/>
      <c r="N360" s="5"/>
      <c r="O360" s="5"/>
      <c r="P360" s="5">
        <v>18064.2</v>
      </c>
    </row>
    <row r="361" spans="1:16" x14ac:dyDescent="0.2">
      <c r="C361" t="s">
        <v>35</v>
      </c>
      <c r="D361" s="5"/>
      <c r="E361" s="5"/>
      <c r="F361" s="5"/>
      <c r="G361" s="5"/>
      <c r="H361" s="5"/>
      <c r="I361" s="5"/>
      <c r="J361" s="5">
        <v>58590</v>
      </c>
      <c r="K361" s="5"/>
      <c r="L361" s="5"/>
      <c r="M361" s="5"/>
      <c r="N361" s="5"/>
      <c r="O361" s="5"/>
      <c r="P361" s="5">
        <v>58590</v>
      </c>
    </row>
    <row r="362" spans="1:16" x14ac:dyDescent="0.2">
      <c r="C362" t="s">
        <v>37</v>
      </c>
      <c r="D362" s="5"/>
      <c r="E362" s="5"/>
      <c r="F362" s="5">
        <v>456519.13333333301</v>
      </c>
      <c r="G362" s="5"/>
      <c r="H362" s="5"/>
      <c r="I362" s="5"/>
      <c r="J362" s="5"/>
      <c r="K362" s="5"/>
      <c r="L362" s="5"/>
      <c r="M362" s="5"/>
      <c r="N362" s="5"/>
      <c r="O362" s="5"/>
      <c r="P362" s="5">
        <v>456519.13333333301</v>
      </c>
    </row>
    <row r="363" spans="1:16" x14ac:dyDescent="0.2">
      <c r="C363" t="s">
        <v>20</v>
      </c>
      <c r="D363" s="5"/>
      <c r="E363" s="5"/>
      <c r="F363" s="5"/>
      <c r="G363" s="5"/>
      <c r="H363" s="5">
        <v>73317.600000000006</v>
      </c>
      <c r="I363" s="5"/>
      <c r="J363" s="5"/>
      <c r="K363" s="5"/>
      <c r="L363" s="5"/>
      <c r="M363" s="5"/>
      <c r="N363" s="5"/>
      <c r="O363" s="5"/>
      <c r="P363" s="5">
        <v>73317.600000000006</v>
      </c>
    </row>
    <row r="364" spans="1:16" x14ac:dyDescent="0.2">
      <c r="B364" t="s">
        <v>24</v>
      </c>
      <c r="C364" t="s">
        <v>37</v>
      </c>
      <c r="D364" s="5"/>
      <c r="E364" s="5"/>
      <c r="F364" s="5"/>
      <c r="G364" s="5">
        <v>16980.166666666701</v>
      </c>
      <c r="H364" s="5"/>
      <c r="I364" s="5"/>
      <c r="J364" s="5"/>
      <c r="K364" s="5"/>
      <c r="L364" s="5"/>
      <c r="M364" s="5"/>
      <c r="N364" s="5"/>
      <c r="O364" s="5"/>
      <c r="P364" s="5">
        <v>16980.166666666701</v>
      </c>
    </row>
    <row r="365" spans="1:16" x14ac:dyDescent="0.2">
      <c r="C365" t="s">
        <v>20</v>
      </c>
      <c r="D365" s="5"/>
      <c r="E365" s="5">
        <v>49177.5</v>
      </c>
      <c r="F365" s="5"/>
      <c r="G365" s="5"/>
      <c r="H365" s="5"/>
      <c r="I365" s="5"/>
      <c r="J365" s="5">
        <v>77664.3</v>
      </c>
      <c r="K365" s="5"/>
      <c r="L365" s="5"/>
      <c r="M365" s="5"/>
      <c r="N365" s="5"/>
      <c r="O365" s="5"/>
      <c r="P365" s="5">
        <v>126841.8</v>
      </c>
    </row>
    <row r="366" spans="1:16" x14ac:dyDescent="0.2">
      <c r="A366" s="7" t="s">
        <v>172</v>
      </c>
      <c r="B366" s="7"/>
      <c r="C366" s="7"/>
      <c r="D366" s="8">
        <v>18064.2</v>
      </c>
      <c r="E366" s="8">
        <v>49177.5</v>
      </c>
      <c r="F366" s="8">
        <v>456519.13333333301</v>
      </c>
      <c r="G366" s="8">
        <v>16980.166666666701</v>
      </c>
      <c r="H366" s="8">
        <v>73317.600000000006</v>
      </c>
      <c r="I366" s="8"/>
      <c r="J366" s="8">
        <v>136254.29999999999</v>
      </c>
      <c r="K366" s="8">
        <v>32832.1</v>
      </c>
      <c r="L366" s="8"/>
      <c r="M366" s="8"/>
      <c r="N366" s="8"/>
      <c r="O366" s="8"/>
      <c r="P366" s="8">
        <v>783144.99999999977</v>
      </c>
    </row>
    <row r="367" spans="1:16" x14ac:dyDescent="0.2">
      <c r="A367" t="s">
        <v>106</v>
      </c>
      <c r="B367" t="s">
        <v>17</v>
      </c>
      <c r="C367" t="s">
        <v>42</v>
      </c>
      <c r="D367" s="5">
        <v>24732.666666666701</v>
      </c>
      <c r="E367" s="5"/>
      <c r="F367" s="5"/>
      <c r="G367" s="5"/>
      <c r="H367" s="5"/>
      <c r="I367" s="5"/>
      <c r="J367" s="5"/>
      <c r="K367" s="5"/>
      <c r="L367" s="5"/>
      <c r="M367" s="5"/>
      <c r="N367" s="5"/>
      <c r="O367" s="5"/>
      <c r="P367" s="5">
        <v>24732.666666666701</v>
      </c>
    </row>
    <row r="368" spans="1:16" x14ac:dyDescent="0.2">
      <c r="C368" t="s">
        <v>39</v>
      </c>
      <c r="D368" s="5"/>
      <c r="E368" s="5"/>
      <c r="F368" s="5"/>
      <c r="G368" s="5">
        <v>15344.1166666667</v>
      </c>
      <c r="H368" s="5"/>
      <c r="I368" s="5"/>
      <c r="J368" s="5"/>
      <c r="K368" s="5"/>
      <c r="L368" s="5"/>
      <c r="M368" s="5"/>
      <c r="N368" s="5"/>
      <c r="O368" s="5">
        <v>86815.5</v>
      </c>
      <c r="P368" s="5">
        <v>102159.6166666667</v>
      </c>
    </row>
    <row r="369" spans="1:16" x14ac:dyDescent="0.2">
      <c r="C369" t="s">
        <v>20</v>
      </c>
      <c r="D369" s="5"/>
      <c r="E369" s="5"/>
      <c r="F369" s="5"/>
      <c r="G369" s="5"/>
      <c r="H369" s="5"/>
      <c r="I369" s="5"/>
      <c r="J369" s="5"/>
      <c r="K369" s="5"/>
      <c r="L369" s="5"/>
      <c r="M369" s="5">
        <v>77150.5</v>
      </c>
      <c r="N369" s="5"/>
      <c r="O369" s="5"/>
      <c r="P369" s="5">
        <v>77150.5</v>
      </c>
    </row>
    <row r="370" spans="1:16" x14ac:dyDescent="0.2">
      <c r="B370" t="s">
        <v>32</v>
      </c>
      <c r="C370" t="s">
        <v>37</v>
      </c>
      <c r="D370" s="5"/>
      <c r="E370" s="5"/>
      <c r="F370" s="5"/>
      <c r="G370" s="5"/>
      <c r="H370" s="5">
        <v>65527.116666666603</v>
      </c>
      <c r="I370" s="5"/>
      <c r="J370" s="5"/>
      <c r="K370" s="5"/>
      <c r="L370" s="5"/>
      <c r="M370" s="5"/>
      <c r="N370" s="5"/>
      <c r="O370" s="5"/>
      <c r="P370" s="5">
        <v>65527.116666666603</v>
      </c>
    </row>
    <row r="371" spans="1:16" x14ac:dyDescent="0.2">
      <c r="B371" t="s">
        <v>34</v>
      </c>
      <c r="C371" t="s">
        <v>39</v>
      </c>
      <c r="D371" s="5"/>
      <c r="E371" s="5">
        <v>49235.333333333299</v>
      </c>
      <c r="F371" s="5"/>
      <c r="G371" s="5"/>
      <c r="H371" s="5"/>
      <c r="I371" s="5"/>
      <c r="J371" s="5"/>
      <c r="K371" s="5"/>
      <c r="L371" s="5"/>
      <c r="M371" s="5"/>
      <c r="N371" s="5"/>
      <c r="O371" s="5"/>
      <c r="P371" s="5">
        <v>49235.333333333299</v>
      </c>
    </row>
    <row r="372" spans="1:16" x14ac:dyDescent="0.2">
      <c r="C372" t="s">
        <v>37</v>
      </c>
      <c r="D372" s="5"/>
      <c r="E372" s="5"/>
      <c r="F372" s="5"/>
      <c r="G372" s="5"/>
      <c r="H372" s="5"/>
      <c r="I372" s="5"/>
      <c r="J372" s="5"/>
      <c r="K372" s="5"/>
      <c r="L372" s="5">
        <v>32376.633333333401</v>
      </c>
      <c r="M372" s="5"/>
      <c r="N372" s="5"/>
      <c r="O372" s="5"/>
      <c r="P372" s="5">
        <v>32376.633333333401</v>
      </c>
    </row>
    <row r="373" spans="1:16" x14ac:dyDescent="0.2">
      <c r="B373" t="s">
        <v>24</v>
      </c>
      <c r="C373" t="s">
        <v>39</v>
      </c>
      <c r="D373" s="5"/>
      <c r="E373" s="5"/>
      <c r="F373" s="5"/>
      <c r="G373" s="5">
        <v>32814.366666666698</v>
      </c>
      <c r="H373" s="5"/>
      <c r="I373" s="5"/>
      <c r="J373" s="5"/>
      <c r="K373" s="5"/>
      <c r="L373" s="5"/>
      <c r="M373" s="5"/>
      <c r="N373" s="5"/>
      <c r="O373" s="5"/>
      <c r="P373" s="5">
        <v>32814.366666666698</v>
      </c>
    </row>
    <row r="374" spans="1:16" x14ac:dyDescent="0.2">
      <c r="C374" t="s">
        <v>33</v>
      </c>
      <c r="D374" s="5">
        <v>38617</v>
      </c>
      <c r="E374" s="5"/>
      <c r="F374" s="5"/>
      <c r="G374" s="5"/>
      <c r="H374" s="5"/>
      <c r="I374" s="5"/>
      <c r="J374" s="5"/>
      <c r="K374" s="5"/>
      <c r="L374" s="5"/>
      <c r="M374" s="5"/>
      <c r="N374" s="5"/>
      <c r="O374" s="5"/>
      <c r="P374" s="5">
        <v>38617</v>
      </c>
    </row>
    <row r="375" spans="1:16" x14ac:dyDescent="0.2">
      <c r="C375" t="s">
        <v>20</v>
      </c>
      <c r="D375" s="5">
        <v>18783.333333333299</v>
      </c>
      <c r="E375" s="5"/>
      <c r="F375" s="5"/>
      <c r="G375" s="5"/>
      <c r="H375" s="5"/>
      <c r="I375" s="5"/>
      <c r="J375" s="5"/>
      <c r="K375" s="5"/>
      <c r="L375" s="5"/>
      <c r="M375" s="5"/>
      <c r="N375" s="5"/>
      <c r="O375" s="5"/>
      <c r="P375" s="5">
        <v>18783.333333333299</v>
      </c>
    </row>
    <row r="376" spans="1:16" x14ac:dyDescent="0.2">
      <c r="A376" s="7" t="s">
        <v>165</v>
      </c>
      <c r="B376" s="7"/>
      <c r="C376" s="7"/>
      <c r="D376" s="8">
        <v>82133</v>
      </c>
      <c r="E376" s="8">
        <v>49235.333333333299</v>
      </c>
      <c r="F376" s="8"/>
      <c r="G376" s="8">
        <v>48158.483333333395</v>
      </c>
      <c r="H376" s="8">
        <v>65527.116666666603</v>
      </c>
      <c r="I376" s="8"/>
      <c r="J376" s="8"/>
      <c r="K376" s="8"/>
      <c r="L376" s="8">
        <v>32376.633333333401</v>
      </c>
      <c r="M376" s="8">
        <v>77150.5</v>
      </c>
      <c r="N376" s="8"/>
      <c r="O376" s="8">
        <v>86815.5</v>
      </c>
      <c r="P376" s="8">
        <v>441396.56666666671</v>
      </c>
    </row>
    <row r="377" spans="1:16" x14ac:dyDescent="0.2">
      <c r="A377" t="s">
        <v>145</v>
      </c>
      <c r="B377" t="s">
        <v>17</v>
      </c>
      <c r="C377" t="s">
        <v>40</v>
      </c>
      <c r="D377" s="5"/>
      <c r="E377" s="5"/>
      <c r="F377" s="5"/>
      <c r="G377" s="5"/>
      <c r="H377" s="5"/>
      <c r="I377" s="5"/>
      <c r="J377" s="5"/>
      <c r="K377" s="5"/>
      <c r="L377" s="5">
        <v>59940.833333333401</v>
      </c>
      <c r="M377" s="5"/>
      <c r="N377" s="5"/>
      <c r="O377" s="5"/>
      <c r="P377" s="5">
        <v>59940.833333333401</v>
      </c>
    </row>
    <row r="378" spans="1:16" x14ac:dyDescent="0.2">
      <c r="C378" t="s">
        <v>42</v>
      </c>
      <c r="D378" s="5"/>
      <c r="E378" s="5"/>
      <c r="F378" s="5">
        <v>15285.833333333299</v>
      </c>
      <c r="G378" s="5"/>
      <c r="H378" s="5"/>
      <c r="I378" s="5"/>
      <c r="J378" s="5"/>
      <c r="K378" s="5"/>
      <c r="L378" s="5"/>
      <c r="M378" s="5"/>
      <c r="N378" s="5"/>
      <c r="O378" s="5"/>
      <c r="P378" s="5">
        <v>15285.833333333299</v>
      </c>
    </row>
    <row r="379" spans="1:16" x14ac:dyDescent="0.2">
      <c r="C379" t="s">
        <v>20</v>
      </c>
      <c r="D379" s="5">
        <v>56961.666666666599</v>
      </c>
      <c r="E379" s="5"/>
      <c r="F379" s="5"/>
      <c r="G379" s="5">
        <v>54935.833333333401</v>
      </c>
      <c r="H379" s="5"/>
      <c r="I379" s="5"/>
      <c r="J379" s="5"/>
      <c r="K379" s="5"/>
      <c r="L379" s="5"/>
      <c r="M379" s="5"/>
      <c r="N379" s="5"/>
      <c r="O379" s="5"/>
      <c r="P379" s="5">
        <v>111897.5</v>
      </c>
    </row>
    <row r="380" spans="1:16" x14ac:dyDescent="0.2">
      <c r="B380" t="s">
        <v>32</v>
      </c>
      <c r="C380" t="s">
        <v>35</v>
      </c>
      <c r="D380" s="5"/>
      <c r="E380" s="5"/>
      <c r="F380" s="5">
        <v>10551.666666666701</v>
      </c>
      <c r="G380" s="5"/>
      <c r="H380" s="5"/>
      <c r="I380" s="5"/>
      <c r="J380" s="5"/>
      <c r="K380" s="5"/>
      <c r="L380" s="5"/>
      <c r="M380" s="5"/>
      <c r="N380" s="5"/>
      <c r="O380" s="5"/>
      <c r="P380" s="5">
        <v>10551.666666666701</v>
      </c>
    </row>
    <row r="381" spans="1:16" x14ac:dyDescent="0.2">
      <c r="C381" t="s">
        <v>20</v>
      </c>
      <c r="D381" s="5"/>
      <c r="E381" s="5"/>
      <c r="F381" s="5">
        <v>67383.333333333401</v>
      </c>
      <c r="G381" s="5"/>
      <c r="H381" s="5"/>
      <c r="I381" s="5"/>
      <c r="J381" s="5"/>
      <c r="K381" s="5"/>
      <c r="L381" s="5"/>
      <c r="M381" s="5"/>
      <c r="N381" s="5"/>
      <c r="O381" s="5"/>
      <c r="P381" s="5">
        <v>67383.333333333401</v>
      </c>
    </row>
    <row r="382" spans="1:16" x14ac:dyDescent="0.2">
      <c r="B382" t="s">
        <v>34</v>
      </c>
      <c r="C382" t="s">
        <v>35</v>
      </c>
      <c r="D382" s="5"/>
      <c r="E382" s="5">
        <v>34937.5</v>
      </c>
      <c r="F382" s="5"/>
      <c r="G382" s="5"/>
      <c r="H382" s="5"/>
      <c r="I382" s="5"/>
      <c r="J382" s="5"/>
      <c r="K382" s="5"/>
      <c r="L382" s="5"/>
      <c r="M382" s="5"/>
      <c r="N382" s="5"/>
      <c r="O382" s="5"/>
      <c r="P382" s="5">
        <v>34937.5</v>
      </c>
    </row>
    <row r="383" spans="1:16" x14ac:dyDescent="0.2">
      <c r="B383" t="s">
        <v>24</v>
      </c>
      <c r="C383" t="s">
        <v>35</v>
      </c>
      <c r="D383" s="5">
        <v>28145</v>
      </c>
      <c r="E383" s="5"/>
      <c r="F383" s="5"/>
      <c r="G383" s="5"/>
      <c r="H383" s="5"/>
      <c r="I383" s="5"/>
      <c r="J383" s="5"/>
      <c r="K383" s="5"/>
      <c r="L383" s="5"/>
      <c r="M383" s="5"/>
      <c r="N383" s="5"/>
      <c r="O383" s="5"/>
      <c r="P383" s="5">
        <v>28145</v>
      </c>
    </row>
    <row r="384" spans="1:16" x14ac:dyDescent="0.2">
      <c r="C384" t="s">
        <v>37</v>
      </c>
      <c r="D384" s="5"/>
      <c r="E384" s="5"/>
      <c r="F384" s="5"/>
      <c r="G384" s="5"/>
      <c r="H384" s="5"/>
      <c r="I384" s="5"/>
      <c r="J384" s="5"/>
      <c r="K384" s="5"/>
      <c r="L384" s="5">
        <v>23562.5</v>
      </c>
      <c r="M384" s="5"/>
      <c r="N384" s="5"/>
      <c r="O384" s="5"/>
      <c r="P384" s="5">
        <v>23562.5</v>
      </c>
    </row>
    <row r="385" spans="1:16" x14ac:dyDescent="0.2">
      <c r="C385" t="s">
        <v>20</v>
      </c>
      <c r="D385" s="5"/>
      <c r="E385" s="5"/>
      <c r="F385" s="5"/>
      <c r="G385" s="5">
        <v>106318.3333333334</v>
      </c>
      <c r="H385" s="5"/>
      <c r="I385" s="5"/>
      <c r="J385" s="5"/>
      <c r="K385" s="5"/>
      <c r="L385" s="5">
        <v>50591.666666666701</v>
      </c>
      <c r="M385" s="5"/>
      <c r="N385" s="5"/>
      <c r="O385" s="5"/>
      <c r="P385" s="5">
        <v>156910.00000000012</v>
      </c>
    </row>
    <row r="386" spans="1:16" x14ac:dyDescent="0.2">
      <c r="A386" s="7" t="s">
        <v>436</v>
      </c>
      <c r="B386" s="7"/>
      <c r="C386" s="7"/>
      <c r="D386" s="8">
        <v>85106.666666666599</v>
      </c>
      <c r="E386" s="8">
        <v>34937.5</v>
      </c>
      <c r="F386" s="8">
        <v>93220.833333333401</v>
      </c>
      <c r="G386" s="8">
        <v>161254.1666666668</v>
      </c>
      <c r="H386" s="8"/>
      <c r="I386" s="8"/>
      <c r="J386" s="8"/>
      <c r="K386" s="8"/>
      <c r="L386" s="8">
        <v>134095.00000000012</v>
      </c>
      <c r="M386" s="8"/>
      <c r="N386" s="8"/>
      <c r="O386" s="8"/>
      <c r="P386" s="8">
        <v>508614.16666666686</v>
      </c>
    </row>
    <row r="387" spans="1:16" x14ac:dyDescent="0.2">
      <c r="A387" t="s">
        <v>79</v>
      </c>
      <c r="B387" t="s">
        <v>17</v>
      </c>
      <c r="C387" t="s">
        <v>40</v>
      </c>
      <c r="D387" s="5"/>
      <c r="E387" s="5"/>
      <c r="F387" s="5"/>
      <c r="G387" s="5"/>
      <c r="H387" s="5"/>
      <c r="I387" s="5"/>
      <c r="J387" s="5"/>
      <c r="K387" s="5"/>
      <c r="L387" s="5">
        <v>79245</v>
      </c>
      <c r="M387" s="5"/>
      <c r="N387" s="5"/>
      <c r="O387" s="5"/>
      <c r="P387" s="5">
        <v>79245</v>
      </c>
    </row>
    <row r="388" spans="1:16" x14ac:dyDescent="0.2">
      <c r="C388" t="s">
        <v>33</v>
      </c>
      <c r="D388" s="5"/>
      <c r="E388" s="5"/>
      <c r="F388" s="5"/>
      <c r="G388" s="5"/>
      <c r="H388" s="5"/>
      <c r="I388" s="5"/>
      <c r="J388" s="5"/>
      <c r="K388" s="5"/>
      <c r="L388" s="5"/>
      <c r="M388" s="5"/>
      <c r="N388" s="5"/>
      <c r="O388" s="5">
        <v>58072.5</v>
      </c>
      <c r="P388" s="5">
        <v>58072.5</v>
      </c>
    </row>
    <row r="389" spans="1:16" x14ac:dyDescent="0.2">
      <c r="C389" t="s">
        <v>37</v>
      </c>
      <c r="D389" s="5"/>
      <c r="E389" s="5"/>
      <c r="F389" s="5"/>
      <c r="G389" s="5"/>
      <c r="H389" s="5"/>
      <c r="I389" s="5"/>
      <c r="J389" s="5"/>
      <c r="K389" s="5"/>
      <c r="L389" s="5"/>
      <c r="M389" s="5"/>
      <c r="N389" s="5">
        <v>64305</v>
      </c>
      <c r="O389" s="5"/>
      <c r="P389" s="5">
        <v>64305</v>
      </c>
    </row>
    <row r="390" spans="1:16" x14ac:dyDescent="0.2">
      <c r="C390" t="s">
        <v>20</v>
      </c>
      <c r="D390" s="5"/>
      <c r="E390" s="5">
        <v>53651.25</v>
      </c>
      <c r="F390" s="5"/>
      <c r="G390" s="5"/>
      <c r="H390" s="5">
        <v>54146.25</v>
      </c>
      <c r="I390" s="5">
        <v>46721.25</v>
      </c>
      <c r="J390" s="5"/>
      <c r="K390" s="5"/>
      <c r="L390" s="5"/>
      <c r="M390" s="5"/>
      <c r="N390" s="5">
        <v>52098.75</v>
      </c>
      <c r="O390" s="5">
        <v>50895</v>
      </c>
      <c r="P390" s="5">
        <v>257512.5</v>
      </c>
    </row>
    <row r="391" spans="1:16" x14ac:dyDescent="0.2">
      <c r="B391" t="s">
        <v>32</v>
      </c>
      <c r="C391" t="s">
        <v>37</v>
      </c>
      <c r="D391" s="5"/>
      <c r="E391" s="5"/>
      <c r="F391" s="5"/>
      <c r="G391" s="5"/>
      <c r="H391" s="5"/>
      <c r="I391" s="5"/>
      <c r="J391" s="5"/>
      <c r="K391" s="5"/>
      <c r="L391" s="5">
        <v>86782.5</v>
      </c>
      <c r="M391" s="5"/>
      <c r="N391" s="5"/>
      <c r="O391" s="5"/>
      <c r="P391" s="5">
        <v>86782.5</v>
      </c>
    </row>
    <row r="392" spans="1:16" x14ac:dyDescent="0.2">
      <c r="C392" t="s">
        <v>20</v>
      </c>
      <c r="D392" s="5"/>
      <c r="E392" s="5"/>
      <c r="F392" s="5"/>
      <c r="G392" s="5"/>
      <c r="H392" s="5">
        <v>40353.75</v>
      </c>
      <c r="I392" s="5"/>
      <c r="J392" s="5"/>
      <c r="K392" s="5"/>
      <c r="L392" s="5"/>
      <c r="M392" s="5"/>
      <c r="N392" s="5"/>
      <c r="O392" s="5"/>
      <c r="P392" s="5">
        <v>40353.75</v>
      </c>
    </row>
    <row r="393" spans="1:16" x14ac:dyDescent="0.2">
      <c r="B393" t="s">
        <v>34</v>
      </c>
      <c r="C393" t="s">
        <v>67</v>
      </c>
      <c r="D393" s="5"/>
      <c r="E393" s="5"/>
      <c r="F393" s="5"/>
      <c r="G393" s="5"/>
      <c r="H393" s="5"/>
      <c r="I393" s="5"/>
      <c r="J393" s="5"/>
      <c r="K393" s="5"/>
      <c r="L393" s="5"/>
      <c r="M393" s="5">
        <v>72607.5</v>
      </c>
      <c r="N393" s="5"/>
      <c r="O393" s="5"/>
      <c r="P393" s="5">
        <v>72607.5</v>
      </c>
    </row>
    <row r="394" spans="1:16" x14ac:dyDescent="0.2">
      <c r="C394" t="s">
        <v>20</v>
      </c>
      <c r="D394" s="5"/>
      <c r="E394" s="5"/>
      <c r="F394" s="5"/>
      <c r="G394" s="5"/>
      <c r="H394" s="5"/>
      <c r="I394" s="5"/>
      <c r="J394" s="5"/>
      <c r="K394" s="5"/>
      <c r="L394" s="5"/>
      <c r="M394" s="5"/>
      <c r="N394" s="5">
        <v>53448.75</v>
      </c>
      <c r="O394" s="5"/>
      <c r="P394" s="5">
        <v>53448.75</v>
      </c>
    </row>
    <row r="395" spans="1:16" x14ac:dyDescent="0.2">
      <c r="B395" t="s">
        <v>24</v>
      </c>
      <c r="C395" t="s">
        <v>72</v>
      </c>
      <c r="D395" s="5"/>
      <c r="E395" s="5"/>
      <c r="F395" s="5">
        <v>30723.75</v>
      </c>
      <c r="G395" s="5"/>
      <c r="H395" s="5"/>
      <c r="I395" s="5"/>
      <c r="J395" s="5"/>
      <c r="K395" s="5"/>
      <c r="L395" s="5"/>
      <c r="M395" s="5"/>
      <c r="N395" s="5"/>
      <c r="O395" s="5"/>
      <c r="P395" s="5">
        <v>30723.75</v>
      </c>
    </row>
    <row r="396" spans="1:16" x14ac:dyDescent="0.2">
      <c r="C396" t="s">
        <v>36</v>
      </c>
      <c r="D396" s="5"/>
      <c r="E396" s="5"/>
      <c r="F396" s="5"/>
      <c r="G396" s="5"/>
      <c r="H396" s="5">
        <v>69390</v>
      </c>
      <c r="I396" s="5"/>
      <c r="J396" s="5"/>
      <c r="K396" s="5"/>
      <c r="L396" s="5"/>
      <c r="M396" s="5"/>
      <c r="N396" s="5"/>
      <c r="O396" s="5"/>
      <c r="P396" s="5">
        <v>69390</v>
      </c>
    </row>
    <row r="397" spans="1:16" x14ac:dyDescent="0.2">
      <c r="C397" t="s">
        <v>42</v>
      </c>
      <c r="D397" s="5"/>
      <c r="E397" s="5"/>
      <c r="F397" s="5"/>
      <c r="G397" s="5"/>
      <c r="H397" s="5">
        <v>39273.75</v>
      </c>
      <c r="I397" s="5"/>
      <c r="J397" s="5"/>
      <c r="K397" s="5"/>
      <c r="L397" s="5"/>
      <c r="M397" s="5"/>
      <c r="N397" s="5"/>
      <c r="O397" s="5"/>
      <c r="P397" s="5">
        <v>39273.75</v>
      </c>
    </row>
    <row r="398" spans="1:16" x14ac:dyDescent="0.2">
      <c r="C398" t="s">
        <v>67</v>
      </c>
      <c r="D398" s="5"/>
      <c r="E398" s="5"/>
      <c r="F398" s="5"/>
      <c r="G398" s="5"/>
      <c r="H398" s="5"/>
      <c r="I398" s="5"/>
      <c r="J398" s="5"/>
      <c r="K398" s="5">
        <v>30600</v>
      </c>
      <c r="L398" s="5"/>
      <c r="M398" s="5"/>
      <c r="N398" s="5"/>
      <c r="O398" s="5"/>
      <c r="P398" s="5">
        <v>30600</v>
      </c>
    </row>
    <row r="399" spans="1:16" x14ac:dyDescent="0.2">
      <c r="C399" t="s">
        <v>35</v>
      </c>
      <c r="D399" s="5"/>
      <c r="E399" s="5"/>
      <c r="F399" s="5"/>
      <c r="G399" s="5"/>
      <c r="H399" s="5"/>
      <c r="I399" s="5"/>
      <c r="J399" s="5"/>
      <c r="K399" s="5"/>
      <c r="L399" s="5"/>
      <c r="M399" s="5">
        <v>50940</v>
      </c>
      <c r="N399" s="5"/>
      <c r="O399" s="5"/>
      <c r="P399" s="5">
        <v>50940</v>
      </c>
    </row>
    <row r="400" spans="1:16" x14ac:dyDescent="0.2">
      <c r="C400" t="s">
        <v>37</v>
      </c>
      <c r="D400" s="5"/>
      <c r="E400" s="5"/>
      <c r="F400" s="5"/>
      <c r="G400" s="5"/>
      <c r="H400" s="5"/>
      <c r="I400" s="5"/>
      <c r="J400" s="5"/>
      <c r="K400" s="5">
        <v>81371.25</v>
      </c>
      <c r="L400" s="5"/>
      <c r="M400" s="5"/>
      <c r="N400" s="5"/>
      <c r="O400" s="5"/>
      <c r="P400" s="5">
        <v>81371.25</v>
      </c>
    </row>
    <row r="401" spans="1:16" x14ac:dyDescent="0.2">
      <c r="C401" t="s">
        <v>20</v>
      </c>
      <c r="D401" s="5">
        <v>41332.5</v>
      </c>
      <c r="E401" s="5">
        <v>36292.5</v>
      </c>
      <c r="F401" s="5">
        <v>40848.75</v>
      </c>
      <c r="G401" s="5"/>
      <c r="H401" s="5"/>
      <c r="I401" s="5"/>
      <c r="J401" s="5">
        <v>48746.25</v>
      </c>
      <c r="K401" s="5">
        <v>53392.5</v>
      </c>
      <c r="L401" s="5"/>
      <c r="M401" s="5"/>
      <c r="N401" s="5"/>
      <c r="O401" s="5"/>
      <c r="P401" s="5">
        <v>220612.5</v>
      </c>
    </row>
    <row r="402" spans="1:16" x14ac:dyDescent="0.2">
      <c r="A402" s="7" t="s">
        <v>156</v>
      </c>
      <c r="B402" s="7"/>
      <c r="C402" s="7"/>
      <c r="D402" s="8">
        <v>41332.5</v>
      </c>
      <c r="E402" s="8">
        <v>89943.75</v>
      </c>
      <c r="F402" s="8">
        <v>71572.5</v>
      </c>
      <c r="G402" s="8"/>
      <c r="H402" s="8">
        <v>203163.75</v>
      </c>
      <c r="I402" s="8">
        <v>46721.25</v>
      </c>
      <c r="J402" s="8">
        <v>48746.25</v>
      </c>
      <c r="K402" s="8">
        <v>165363.75</v>
      </c>
      <c r="L402" s="8">
        <v>166027.5</v>
      </c>
      <c r="M402" s="8">
        <v>123547.5</v>
      </c>
      <c r="N402" s="8">
        <v>169852.5</v>
      </c>
      <c r="O402" s="8">
        <v>108967.5</v>
      </c>
      <c r="P402" s="8">
        <v>1235238.75</v>
      </c>
    </row>
    <row r="403" spans="1:16" x14ac:dyDescent="0.2">
      <c r="A403" t="s">
        <v>137</v>
      </c>
      <c r="B403" t="s">
        <v>17</v>
      </c>
      <c r="C403" t="s">
        <v>20</v>
      </c>
      <c r="D403" s="5"/>
      <c r="E403" s="5"/>
      <c r="F403" s="5"/>
      <c r="G403" s="5"/>
      <c r="H403" s="5"/>
      <c r="I403" s="5"/>
      <c r="J403" s="5"/>
      <c r="K403" s="5"/>
      <c r="L403" s="5"/>
      <c r="M403" s="5">
        <v>10990.9333333333</v>
      </c>
      <c r="N403" s="5"/>
      <c r="O403" s="5"/>
      <c r="P403" s="5">
        <v>10990.9333333333</v>
      </c>
    </row>
    <row r="404" spans="1:16" x14ac:dyDescent="0.2">
      <c r="B404" t="s">
        <v>24</v>
      </c>
      <c r="C404" t="s">
        <v>42</v>
      </c>
      <c r="D404" s="5"/>
      <c r="E404" s="5"/>
      <c r="F404" s="5"/>
      <c r="G404" s="5"/>
      <c r="H404" s="5"/>
      <c r="I404" s="5"/>
      <c r="J404" s="5">
        <v>14639.45</v>
      </c>
      <c r="K404" s="5"/>
      <c r="L404" s="5"/>
      <c r="M404" s="5"/>
      <c r="N404" s="5"/>
      <c r="O404" s="5"/>
      <c r="P404" s="5">
        <v>14639.45</v>
      </c>
    </row>
    <row r="405" spans="1:16" x14ac:dyDescent="0.2">
      <c r="C405" t="s">
        <v>20</v>
      </c>
      <c r="D405" s="5"/>
      <c r="E405" s="5">
        <v>16858.5333333333</v>
      </c>
      <c r="F405" s="5"/>
      <c r="G405" s="5"/>
      <c r="H405" s="5"/>
      <c r="I405" s="5"/>
      <c r="J405" s="5"/>
      <c r="K405" s="5"/>
      <c r="L405" s="5"/>
      <c r="M405" s="5"/>
      <c r="N405" s="5"/>
      <c r="O405" s="5"/>
      <c r="P405" s="5">
        <v>16858.5333333333</v>
      </c>
    </row>
    <row r="406" spans="1:16" x14ac:dyDescent="0.2">
      <c r="B406" t="s">
        <v>31</v>
      </c>
      <c r="C406" t="s">
        <v>35</v>
      </c>
      <c r="D406" s="5"/>
      <c r="E406" s="5"/>
      <c r="F406" s="5"/>
      <c r="G406" s="5"/>
      <c r="H406" s="5"/>
      <c r="I406" s="5"/>
      <c r="J406" s="5"/>
      <c r="K406" s="5"/>
      <c r="L406" s="5"/>
      <c r="M406" s="5"/>
      <c r="N406" s="5">
        <v>6996.2666666666601</v>
      </c>
      <c r="O406" s="5"/>
      <c r="P406" s="5">
        <v>6996.2666666666601</v>
      </c>
    </row>
    <row r="407" spans="1:16" x14ac:dyDescent="0.2">
      <c r="A407" s="7" t="s">
        <v>181</v>
      </c>
      <c r="B407" s="7"/>
      <c r="C407" s="7"/>
      <c r="D407" s="8"/>
      <c r="E407" s="8">
        <v>16858.5333333333</v>
      </c>
      <c r="F407" s="8"/>
      <c r="G407" s="8"/>
      <c r="H407" s="8"/>
      <c r="I407" s="8"/>
      <c r="J407" s="8">
        <v>14639.45</v>
      </c>
      <c r="K407" s="8"/>
      <c r="L407" s="8"/>
      <c r="M407" s="8">
        <v>10990.9333333333</v>
      </c>
      <c r="N407" s="8">
        <v>6996.2666666666601</v>
      </c>
      <c r="O407" s="8"/>
      <c r="P407" s="8">
        <v>49485.183333333262</v>
      </c>
    </row>
    <row r="408" spans="1:16" x14ac:dyDescent="0.2">
      <c r="A408" t="s">
        <v>113</v>
      </c>
      <c r="B408" t="s">
        <v>17</v>
      </c>
      <c r="C408" t="s">
        <v>42</v>
      </c>
      <c r="D408" s="5"/>
      <c r="E408" s="5"/>
      <c r="F408" s="5">
        <v>10093.416666666601</v>
      </c>
      <c r="G408" s="5">
        <v>12497.333333333299</v>
      </c>
      <c r="H408" s="5"/>
      <c r="I408" s="5"/>
      <c r="J408" s="5"/>
      <c r="K408" s="5"/>
      <c r="L408" s="5"/>
      <c r="M408" s="5"/>
      <c r="N408" s="5"/>
      <c r="O408" s="5"/>
      <c r="P408" s="5">
        <v>22590.749999999898</v>
      </c>
    </row>
    <row r="409" spans="1:16" x14ac:dyDescent="0.2">
      <c r="C409" t="s">
        <v>39</v>
      </c>
      <c r="D409" s="5"/>
      <c r="E409" s="5"/>
      <c r="F409" s="5"/>
      <c r="G409" s="5"/>
      <c r="H409" s="5"/>
      <c r="I409" s="5">
        <v>12136.9333333333</v>
      </c>
      <c r="J409" s="5"/>
      <c r="K409" s="5"/>
      <c r="L409" s="5"/>
      <c r="M409" s="5"/>
      <c r="N409" s="5"/>
      <c r="O409" s="5"/>
      <c r="P409" s="5">
        <v>12136.9333333333</v>
      </c>
    </row>
    <row r="410" spans="1:16" x14ac:dyDescent="0.2">
      <c r="C410" t="s">
        <v>33</v>
      </c>
      <c r="D410" s="5"/>
      <c r="E410" s="5"/>
      <c r="F410" s="5">
        <v>23508.333333333299</v>
      </c>
      <c r="G410" s="5"/>
      <c r="H410" s="5"/>
      <c r="I410" s="5"/>
      <c r="J410" s="5"/>
      <c r="K410" s="5"/>
      <c r="L410" s="5"/>
      <c r="M410" s="5"/>
      <c r="N410" s="5"/>
      <c r="O410" s="5"/>
      <c r="P410" s="5">
        <v>23508.333333333299</v>
      </c>
    </row>
    <row r="411" spans="1:16" x14ac:dyDescent="0.2">
      <c r="C411" t="s">
        <v>37</v>
      </c>
      <c r="D411" s="5"/>
      <c r="E411" s="5"/>
      <c r="F411" s="5"/>
      <c r="G411" s="5"/>
      <c r="H411" s="5"/>
      <c r="I411" s="5"/>
      <c r="J411" s="5"/>
      <c r="K411" s="5"/>
      <c r="L411" s="5"/>
      <c r="M411" s="5">
        <v>58059.5</v>
      </c>
      <c r="N411" s="5"/>
      <c r="O411" s="5"/>
      <c r="P411" s="5">
        <v>58059.5</v>
      </c>
    </row>
    <row r="412" spans="1:16" x14ac:dyDescent="0.2">
      <c r="B412" t="s">
        <v>24</v>
      </c>
      <c r="C412" t="s">
        <v>42</v>
      </c>
      <c r="D412" s="5">
        <v>3435.25</v>
      </c>
      <c r="E412" s="5"/>
      <c r="F412" s="5"/>
      <c r="G412" s="5">
        <v>9888.6666666666697</v>
      </c>
      <c r="H412" s="5">
        <v>10684.1333333333</v>
      </c>
      <c r="I412" s="5"/>
      <c r="J412" s="5"/>
      <c r="K412" s="5"/>
      <c r="L412" s="5"/>
      <c r="M412" s="5"/>
      <c r="N412" s="5"/>
      <c r="O412" s="5"/>
      <c r="P412" s="5">
        <v>24008.04999999997</v>
      </c>
    </row>
    <row r="413" spans="1:16" x14ac:dyDescent="0.2">
      <c r="C413" t="s">
        <v>35</v>
      </c>
      <c r="D413" s="5"/>
      <c r="E413" s="5"/>
      <c r="F413" s="5"/>
      <c r="G413" s="5"/>
      <c r="H413" s="5"/>
      <c r="I413" s="5"/>
      <c r="J413" s="5"/>
      <c r="K413" s="5"/>
      <c r="L413" s="5"/>
      <c r="M413" s="5"/>
      <c r="N413" s="5"/>
      <c r="O413" s="5">
        <v>21504</v>
      </c>
      <c r="P413" s="5">
        <v>21504</v>
      </c>
    </row>
    <row r="414" spans="1:16" x14ac:dyDescent="0.2">
      <c r="B414" t="s">
        <v>31</v>
      </c>
      <c r="C414" t="s">
        <v>20</v>
      </c>
      <c r="D414" s="5"/>
      <c r="E414" s="5"/>
      <c r="F414" s="5"/>
      <c r="G414" s="5">
        <v>8819.4166666666806</v>
      </c>
      <c r="H414" s="5"/>
      <c r="I414" s="5"/>
      <c r="J414" s="5"/>
      <c r="K414" s="5"/>
      <c r="L414" s="5"/>
      <c r="M414" s="5"/>
      <c r="N414" s="5"/>
      <c r="O414" s="5"/>
      <c r="P414" s="5">
        <v>8819.4166666666806</v>
      </c>
    </row>
    <row r="415" spans="1:16" x14ac:dyDescent="0.2">
      <c r="A415" s="7" t="s">
        <v>169</v>
      </c>
      <c r="B415" s="7"/>
      <c r="C415" s="7"/>
      <c r="D415" s="8">
        <v>3435.25</v>
      </c>
      <c r="E415" s="8"/>
      <c r="F415" s="8">
        <v>33601.749999999898</v>
      </c>
      <c r="G415" s="8">
        <v>31205.41666666665</v>
      </c>
      <c r="H415" s="8">
        <v>10684.1333333333</v>
      </c>
      <c r="I415" s="8">
        <v>12136.9333333333</v>
      </c>
      <c r="J415" s="8"/>
      <c r="K415" s="8"/>
      <c r="L415" s="8"/>
      <c r="M415" s="8">
        <v>58059.5</v>
      </c>
      <c r="N415" s="8"/>
      <c r="O415" s="8">
        <v>21504</v>
      </c>
      <c r="P415" s="8">
        <v>170626.98333333313</v>
      </c>
    </row>
    <row r="416" spans="1:16" x14ac:dyDescent="0.2">
      <c r="A416" t="s">
        <v>23</v>
      </c>
      <c r="B416" t="s">
        <v>17</v>
      </c>
      <c r="C416" t="s">
        <v>20</v>
      </c>
      <c r="D416" s="5"/>
      <c r="E416" s="5"/>
      <c r="F416" s="5">
        <v>19746.916666666701</v>
      </c>
      <c r="G416" s="5">
        <v>189666.83333333299</v>
      </c>
      <c r="H416" s="5">
        <v>101398</v>
      </c>
      <c r="I416" s="5"/>
      <c r="J416" s="5"/>
      <c r="K416" s="5"/>
      <c r="L416" s="5"/>
      <c r="M416" s="5"/>
      <c r="N416" s="5"/>
      <c r="O416" s="5"/>
      <c r="P416" s="5">
        <v>310811.74999999971</v>
      </c>
    </row>
    <row r="417" spans="1:16" x14ac:dyDescent="0.2">
      <c r="B417" t="s">
        <v>32</v>
      </c>
      <c r="C417" t="s">
        <v>39</v>
      </c>
      <c r="D417" s="5"/>
      <c r="E417" s="5"/>
      <c r="F417" s="5"/>
      <c r="G417" s="5"/>
      <c r="H417" s="5"/>
      <c r="I417" s="5"/>
      <c r="J417" s="5"/>
      <c r="K417" s="5">
        <v>309606</v>
      </c>
      <c r="L417" s="5"/>
      <c r="M417" s="5"/>
      <c r="N417" s="5"/>
      <c r="O417" s="5"/>
      <c r="P417" s="5">
        <v>309606</v>
      </c>
    </row>
    <row r="418" spans="1:16" x14ac:dyDescent="0.2">
      <c r="B418" t="s">
        <v>34</v>
      </c>
      <c r="C418" t="s">
        <v>37</v>
      </c>
      <c r="D418" s="5"/>
      <c r="E418" s="5"/>
      <c r="F418" s="5"/>
      <c r="G418" s="5"/>
      <c r="H418" s="5"/>
      <c r="I418" s="5"/>
      <c r="J418" s="5"/>
      <c r="K418" s="5"/>
      <c r="L418" s="5"/>
      <c r="M418" s="5">
        <v>267098.41666666698</v>
      </c>
      <c r="N418" s="5"/>
      <c r="O418" s="5"/>
      <c r="P418" s="5">
        <v>267098.41666666698</v>
      </c>
    </row>
    <row r="419" spans="1:16" x14ac:dyDescent="0.2">
      <c r="B419" t="s">
        <v>24</v>
      </c>
      <c r="C419" t="s">
        <v>41</v>
      </c>
      <c r="D419" s="5"/>
      <c r="E419" s="5"/>
      <c r="F419" s="5"/>
      <c r="G419" s="5"/>
      <c r="H419" s="5"/>
      <c r="I419" s="5"/>
      <c r="J419" s="5"/>
      <c r="K419" s="5"/>
      <c r="L419" s="5">
        <v>236434</v>
      </c>
      <c r="M419" s="5"/>
      <c r="N419" s="5"/>
      <c r="O419" s="5"/>
      <c r="P419" s="5">
        <v>236434</v>
      </c>
    </row>
    <row r="420" spans="1:16" x14ac:dyDescent="0.2">
      <c r="A420" s="7" t="s">
        <v>55</v>
      </c>
      <c r="B420" s="7"/>
      <c r="C420" s="7"/>
      <c r="D420" s="8"/>
      <c r="E420" s="8"/>
      <c r="F420" s="8">
        <v>19746.916666666701</v>
      </c>
      <c r="G420" s="8">
        <v>189666.83333333299</v>
      </c>
      <c r="H420" s="8">
        <v>101398</v>
      </c>
      <c r="I420" s="8"/>
      <c r="J420" s="8"/>
      <c r="K420" s="8">
        <v>309606</v>
      </c>
      <c r="L420" s="8">
        <v>236434</v>
      </c>
      <c r="M420" s="8">
        <v>267098.41666666698</v>
      </c>
      <c r="N420" s="8"/>
      <c r="O420" s="8"/>
      <c r="P420" s="8">
        <v>1123950.1666666667</v>
      </c>
    </row>
    <row r="421" spans="1:16" x14ac:dyDescent="0.2">
      <c r="A421" t="s">
        <v>25</v>
      </c>
      <c r="B421" t="s">
        <v>17</v>
      </c>
      <c r="C421" t="s">
        <v>40</v>
      </c>
      <c r="D421" s="5">
        <v>328661.66666666698</v>
      </c>
      <c r="E421" s="5"/>
      <c r="F421" s="5">
        <v>133380</v>
      </c>
      <c r="G421" s="5"/>
      <c r="H421" s="5"/>
      <c r="I421" s="5"/>
      <c r="J421" s="5"/>
      <c r="K421" s="5"/>
      <c r="L421" s="5"/>
      <c r="M421" s="5"/>
      <c r="N421" s="5"/>
      <c r="O421" s="5"/>
      <c r="P421" s="5">
        <v>462041.66666666698</v>
      </c>
    </row>
    <row r="422" spans="1:16" x14ac:dyDescent="0.2">
      <c r="C422" t="s">
        <v>37</v>
      </c>
      <c r="D422" s="5"/>
      <c r="E422" s="5">
        <v>83720</v>
      </c>
      <c r="F422" s="5"/>
      <c r="G422" s="5"/>
      <c r="H422" s="5"/>
      <c r="I422" s="5"/>
      <c r="J422" s="5"/>
      <c r="K422" s="5"/>
      <c r="L422" s="5"/>
      <c r="M422" s="5"/>
      <c r="N422" s="5"/>
      <c r="O422" s="5"/>
      <c r="P422" s="5">
        <v>83720</v>
      </c>
    </row>
    <row r="423" spans="1:16" x14ac:dyDescent="0.2">
      <c r="C423" t="s">
        <v>20</v>
      </c>
      <c r="D423" s="5"/>
      <c r="E423" s="5"/>
      <c r="F423" s="5"/>
      <c r="G423" s="5">
        <v>171058.33333333299</v>
      </c>
      <c r="H423" s="5"/>
      <c r="I423" s="5"/>
      <c r="J423" s="5"/>
      <c r="K423" s="5"/>
      <c r="L423" s="5"/>
      <c r="M423" s="5"/>
      <c r="N423" s="5"/>
      <c r="O423" s="5"/>
      <c r="P423" s="5">
        <v>171058.33333333299</v>
      </c>
    </row>
    <row r="424" spans="1:16" x14ac:dyDescent="0.2">
      <c r="B424" t="s">
        <v>24</v>
      </c>
      <c r="C424" t="s">
        <v>40</v>
      </c>
      <c r="D424" s="5"/>
      <c r="E424" s="5"/>
      <c r="F424" s="5">
        <v>529078.33333333302</v>
      </c>
      <c r="G424" s="5">
        <v>162153.33333333299</v>
      </c>
      <c r="H424" s="5"/>
      <c r="I424" s="5"/>
      <c r="J424" s="5"/>
      <c r="K424" s="5"/>
      <c r="L424" s="5"/>
      <c r="M424" s="5"/>
      <c r="N424" s="5"/>
      <c r="O424" s="5"/>
      <c r="P424" s="5">
        <v>691231.66666666605</v>
      </c>
    </row>
    <row r="425" spans="1:16" x14ac:dyDescent="0.2">
      <c r="C425" t="s">
        <v>41</v>
      </c>
      <c r="D425" s="5">
        <v>129480</v>
      </c>
      <c r="E425" s="5"/>
      <c r="F425" s="5"/>
      <c r="G425" s="5"/>
      <c r="H425" s="5"/>
      <c r="I425" s="5"/>
      <c r="J425" s="5"/>
      <c r="K425" s="5"/>
      <c r="L425" s="5"/>
      <c r="M425" s="5"/>
      <c r="N425" s="5"/>
      <c r="O425" s="5"/>
      <c r="P425" s="5">
        <v>129480</v>
      </c>
    </row>
    <row r="426" spans="1:16" x14ac:dyDescent="0.2">
      <c r="C426" t="s">
        <v>20</v>
      </c>
      <c r="D426" s="5"/>
      <c r="E426" s="5"/>
      <c r="F426" s="5"/>
      <c r="G426" s="5"/>
      <c r="H426" s="5"/>
      <c r="I426" s="5"/>
      <c r="J426" s="5"/>
      <c r="K426" s="5">
        <v>440483.33333333302</v>
      </c>
      <c r="L426" s="5"/>
      <c r="M426" s="5"/>
      <c r="N426" s="5"/>
      <c r="O426" s="5"/>
      <c r="P426" s="5">
        <v>440483.33333333302</v>
      </c>
    </row>
    <row r="427" spans="1:16" x14ac:dyDescent="0.2">
      <c r="A427" s="7" t="s">
        <v>56</v>
      </c>
      <c r="B427" s="7"/>
      <c r="C427" s="7"/>
      <c r="D427" s="8">
        <v>458141.66666666698</v>
      </c>
      <c r="E427" s="8">
        <v>83720</v>
      </c>
      <c r="F427" s="8">
        <v>662458.33333333302</v>
      </c>
      <c r="G427" s="8">
        <v>333211.66666666599</v>
      </c>
      <c r="H427" s="8"/>
      <c r="I427" s="8"/>
      <c r="J427" s="8"/>
      <c r="K427" s="8">
        <v>440483.33333333302</v>
      </c>
      <c r="L427" s="8"/>
      <c r="M427" s="8"/>
      <c r="N427" s="8"/>
      <c r="O427" s="8"/>
      <c r="P427" s="8">
        <v>1978014.9999999991</v>
      </c>
    </row>
    <row r="428" spans="1:16" x14ac:dyDescent="0.2">
      <c r="A428" t="s">
        <v>128</v>
      </c>
      <c r="B428" t="s">
        <v>24</v>
      </c>
      <c r="C428" t="s">
        <v>35</v>
      </c>
      <c r="D428" s="5"/>
      <c r="E428" s="5"/>
      <c r="F428" s="5"/>
      <c r="G428" s="5"/>
      <c r="H428" s="5"/>
      <c r="I428" s="5">
        <v>750</v>
      </c>
      <c r="J428" s="5"/>
      <c r="K428" s="5"/>
      <c r="L428" s="5"/>
      <c r="M428" s="5"/>
      <c r="N428" s="5"/>
      <c r="O428" s="5"/>
      <c r="P428" s="5">
        <v>750</v>
      </c>
    </row>
    <row r="429" spans="1:16" x14ac:dyDescent="0.2">
      <c r="A429" s="7" t="s">
        <v>176</v>
      </c>
      <c r="B429" s="7"/>
      <c r="C429" s="7"/>
      <c r="D429" s="8"/>
      <c r="E429" s="8"/>
      <c r="F429" s="8"/>
      <c r="G429" s="8"/>
      <c r="H429" s="8"/>
      <c r="I429" s="8">
        <v>750</v>
      </c>
      <c r="J429" s="8"/>
      <c r="K429" s="8"/>
      <c r="L429" s="8"/>
      <c r="M429" s="8"/>
      <c r="N429" s="8"/>
      <c r="O429" s="8"/>
      <c r="P429" s="8">
        <v>750</v>
      </c>
    </row>
    <row r="430" spans="1:16" x14ac:dyDescent="0.2">
      <c r="A430" t="s">
        <v>420</v>
      </c>
      <c r="B430" t="s">
        <v>17</v>
      </c>
      <c r="C430" t="s">
        <v>97</v>
      </c>
      <c r="D430" s="5"/>
      <c r="E430" s="5">
        <v>15694.666666666701</v>
      </c>
      <c r="F430" s="5"/>
      <c r="G430" s="5"/>
      <c r="H430" s="5"/>
      <c r="I430" s="5"/>
      <c r="J430" s="5"/>
      <c r="K430" s="5"/>
      <c r="L430" s="5"/>
      <c r="M430" s="5"/>
      <c r="N430" s="5"/>
      <c r="O430" s="5"/>
      <c r="P430" s="5">
        <v>15694.666666666701</v>
      </c>
    </row>
    <row r="431" spans="1:16" x14ac:dyDescent="0.2">
      <c r="A431" s="7" t="s">
        <v>437</v>
      </c>
      <c r="B431" s="7"/>
      <c r="C431" s="7"/>
      <c r="D431" s="8"/>
      <c r="E431" s="8">
        <v>15694.666666666701</v>
      </c>
      <c r="F431" s="8"/>
      <c r="G431" s="8"/>
      <c r="H431" s="8"/>
      <c r="I431" s="8"/>
      <c r="J431" s="8"/>
      <c r="K431" s="8"/>
      <c r="L431" s="8"/>
      <c r="M431" s="8"/>
      <c r="N431" s="8"/>
      <c r="O431" s="8"/>
      <c r="P431" s="8">
        <v>15694.666666666701</v>
      </c>
    </row>
    <row r="432" spans="1:16" x14ac:dyDescent="0.2">
      <c r="A432" t="s">
        <v>392</v>
      </c>
      <c r="B432" t="s">
        <v>32</v>
      </c>
      <c r="C432" t="s">
        <v>20</v>
      </c>
      <c r="D432" s="5"/>
      <c r="E432" s="5"/>
      <c r="F432" s="5"/>
      <c r="G432" s="5"/>
      <c r="H432" s="5"/>
      <c r="I432" s="5"/>
      <c r="J432" s="5"/>
      <c r="K432" s="5"/>
      <c r="L432" s="5"/>
      <c r="M432" s="5"/>
      <c r="N432" s="5">
        <v>17737.366666666701</v>
      </c>
      <c r="O432" s="5"/>
      <c r="P432" s="5">
        <v>17737.366666666701</v>
      </c>
    </row>
    <row r="433" spans="1:16" x14ac:dyDescent="0.2">
      <c r="B433" t="s">
        <v>24</v>
      </c>
      <c r="C433" t="s">
        <v>42</v>
      </c>
      <c r="D433" s="5"/>
      <c r="E433" s="5"/>
      <c r="F433" s="5">
        <v>37454.766666666699</v>
      </c>
      <c r="G433" s="5"/>
      <c r="H433" s="5"/>
      <c r="I433" s="5"/>
      <c r="J433" s="5"/>
      <c r="K433" s="5"/>
      <c r="L433" s="5"/>
      <c r="M433" s="5"/>
      <c r="N433" s="5"/>
      <c r="O433" s="5"/>
      <c r="P433" s="5">
        <v>37454.766666666699</v>
      </c>
    </row>
    <row r="434" spans="1:16" x14ac:dyDescent="0.2">
      <c r="A434" s="7" t="s">
        <v>401</v>
      </c>
      <c r="B434" s="7"/>
      <c r="C434" s="7"/>
      <c r="D434" s="8"/>
      <c r="E434" s="8"/>
      <c r="F434" s="8">
        <v>37454.766666666699</v>
      </c>
      <c r="G434" s="8"/>
      <c r="H434" s="8"/>
      <c r="I434" s="8"/>
      <c r="J434" s="8"/>
      <c r="K434" s="8"/>
      <c r="L434" s="8"/>
      <c r="M434" s="8"/>
      <c r="N434" s="8">
        <v>17737.366666666701</v>
      </c>
      <c r="O434" s="8"/>
      <c r="P434" s="8">
        <v>55192.133333333404</v>
      </c>
    </row>
    <row r="435" spans="1:16" x14ac:dyDescent="0.2">
      <c r="A435" t="s">
        <v>140</v>
      </c>
      <c r="B435" t="s">
        <v>17</v>
      </c>
      <c r="C435" t="s">
        <v>141</v>
      </c>
      <c r="D435" s="5"/>
      <c r="E435" s="5"/>
      <c r="F435" s="5"/>
      <c r="G435" s="5"/>
      <c r="H435" s="5"/>
      <c r="I435" s="5"/>
      <c r="J435" s="5"/>
      <c r="K435" s="5">
        <v>14957.9666666667</v>
      </c>
      <c r="L435" s="5"/>
      <c r="M435" s="5"/>
      <c r="N435" s="5"/>
      <c r="O435" s="5"/>
      <c r="P435" s="5">
        <v>14957.9666666667</v>
      </c>
    </row>
    <row r="436" spans="1:16" x14ac:dyDescent="0.2">
      <c r="A436" s="7" t="s">
        <v>399</v>
      </c>
      <c r="B436" s="7"/>
      <c r="C436" s="7"/>
      <c r="D436" s="8"/>
      <c r="E436" s="8"/>
      <c r="F436" s="8"/>
      <c r="G436" s="8"/>
      <c r="H436" s="8"/>
      <c r="I436" s="8"/>
      <c r="J436" s="8"/>
      <c r="K436" s="8">
        <v>14957.9666666667</v>
      </c>
      <c r="L436" s="8"/>
      <c r="M436" s="8"/>
      <c r="N436" s="8"/>
      <c r="O436" s="8"/>
      <c r="P436" s="8">
        <v>14957.9666666667</v>
      </c>
    </row>
    <row r="437" spans="1:16" x14ac:dyDescent="0.2">
      <c r="A437" t="s">
        <v>65</v>
      </c>
      <c r="B437" t="s">
        <v>17</v>
      </c>
      <c r="C437" t="s">
        <v>36</v>
      </c>
      <c r="D437" s="5"/>
      <c r="E437" s="5">
        <v>58065.433333333298</v>
      </c>
      <c r="F437" s="5"/>
      <c r="G437" s="5">
        <v>41459.166666666701</v>
      </c>
      <c r="H437" s="5"/>
      <c r="I437" s="5"/>
      <c r="J437" s="5"/>
      <c r="K437" s="5"/>
      <c r="L437" s="5"/>
      <c r="M437" s="5"/>
      <c r="N437" s="5"/>
      <c r="O437" s="5"/>
      <c r="P437" s="5">
        <v>99524.6</v>
      </c>
    </row>
    <row r="438" spans="1:16" x14ac:dyDescent="0.2">
      <c r="C438" t="s">
        <v>40</v>
      </c>
      <c r="D438" s="5"/>
      <c r="E438" s="5"/>
      <c r="F438" s="5"/>
      <c r="G438" s="5">
        <v>35629.75</v>
      </c>
      <c r="H438" s="5"/>
      <c r="I438" s="5"/>
      <c r="J438" s="5"/>
      <c r="K438" s="5"/>
      <c r="L438" s="5"/>
      <c r="M438" s="5"/>
      <c r="N438" s="5"/>
      <c r="O438" s="5"/>
      <c r="P438" s="5">
        <v>35629.75</v>
      </c>
    </row>
    <row r="439" spans="1:16" x14ac:dyDescent="0.2">
      <c r="C439" t="s">
        <v>37</v>
      </c>
      <c r="D439" s="5"/>
      <c r="E439" s="5">
        <v>118804.29999999999</v>
      </c>
      <c r="F439" s="5">
        <v>95743.533333333398</v>
      </c>
      <c r="G439" s="5"/>
      <c r="H439" s="5">
        <v>57084.533333333398</v>
      </c>
      <c r="I439" s="5"/>
      <c r="J439" s="5">
        <v>100523.016666667</v>
      </c>
      <c r="K439" s="5">
        <v>2885</v>
      </c>
      <c r="L439" s="5"/>
      <c r="M439" s="5"/>
      <c r="N439" s="5"/>
      <c r="O439" s="5"/>
      <c r="P439" s="5">
        <v>375040.38333333377</v>
      </c>
    </row>
    <row r="440" spans="1:16" x14ac:dyDescent="0.2">
      <c r="C440" t="s">
        <v>20</v>
      </c>
      <c r="D440" s="5">
        <v>124516.59999999999</v>
      </c>
      <c r="E440" s="5">
        <v>273574.93333333329</v>
      </c>
      <c r="F440" s="5">
        <v>314599.63333333319</v>
      </c>
      <c r="G440" s="5">
        <v>253437.63333333342</v>
      </c>
      <c r="H440" s="5">
        <v>312503.20000000007</v>
      </c>
      <c r="I440" s="5">
        <v>584087.48333333398</v>
      </c>
      <c r="J440" s="5"/>
      <c r="K440" s="5"/>
      <c r="L440" s="5"/>
      <c r="M440" s="5"/>
      <c r="N440" s="5"/>
      <c r="O440" s="5"/>
      <c r="P440" s="5">
        <v>1862719.4833333339</v>
      </c>
    </row>
    <row r="441" spans="1:16" x14ac:dyDescent="0.2">
      <c r="B441" t="s">
        <v>34</v>
      </c>
      <c r="C441" t="s">
        <v>36</v>
      </c>
      <c r="D441" s="5"/>
      <c r="E441" s="5">
        <v>46881.25</v>
      </c>
      <c r="F441" s="5"/>
      <c r="G441" s="5"/>
      <c r="H441" s="5"/>
      <c r="I441" s="5"/>
      <c r="J441" s="5"/>
      <c r="K441" s="5"/>
      <c r="L441" s="5"/>
      <c r="M441" s="5"/>
      <c r="N441" s="5"/>
      <c r="O441" s="5"/>
      <c r="P441" s="5">
        <v>46881.25</v>
      </c>
    </row>
    <row r="442" spans="1:16" x14ac:dyDescent="0.2">
      <c r="C442" t="s">
        <v>20</v>
      </c>
      <c r="D442" s="5"/>
      <c r="E442" s="5"/>
      <c r="F442" s="5"/>
      <c r="G442" s="5">
        <v>86790.416666666701</v>
      </c>
      <c r="H442" s="5"/>
      <c r="I442" s="5"/>
      <c r="J442" s="5"/>
      <c r="K442" s="5"/>
      <c r="L442" s="5"/>
      <c r="M442" s="5"/>
      <c r="N442" s="5"/>
      <c r="O442" s="5"/>
      <c r="P442" s="5">
        <v>86790.416666666701</v>
      </c>
    </row>
    <row r="443" spans="1:16" x14ac:dyDescent="0.2">
      <c r="B443" t="s">
        <v>24</v>
      </c>
      <c r="C443" t="s">
        <v>36</v>
      </c>
      <c r="D443" s="5"/>
      <c r="E443" s="5">
        <v>51930</v>
      </c>
      <c r="F443" s="5"/>
      <c r="G443" s="5"/>
      <c r="H443" s="5"/>
      <c r="I443" s="5"/>
      <c r="J443" s="5"/>
      <c r="K443" s="5"/>
      <c r="L443" s="5"/>
      <c r="M443" s="5"/>
      <c r="N443" s="5"/>
      <c r="O443" s="5"/>
      <c r="P443" s="5">
        <v>51930</v>
      </c>
    </row>
    <row r="444" spans="1:16" x14ac:dyDescent="0.2">
      <c r="C444" t="s">
        <v>20</v>
      </c>
      <c r="D444" s="5">
        <v>23243.483333333301</v>
      </c>
      <c r="E444" s="5"/>
      <c r="F444" s="5"/>
      <c r="G444" s="5"/>
      <c r="H444" s="5">
        <v>60094.55</v>
      </c>
      <c r="I444" s="5">
        <v>162435.1166666667</v>
      </c>
      <c r="J444" s="5">
        <v>155551.37</v>
      </c>
      <c r="K444" s="5"/>
      <c r="L444" s="5"/>
      <c r="M444" s="5"/>
      <c r="N444" s="5"/>
      <c r="O444" s="5"/>
      <c r="P444" s="5">
        <v>401324.52</v>
      </c>
    </row>
    <row r="445" spans="1:16" x14ac:dyDescent="0.2">
      <c r="A445" s="7" t="s">
        <v>438</v>
      </c>
      <c r="B445" s="7"/>
      <c r="C445" s="7"/>
      <c r="D445" s="8">
        <v>147760.08333333328</v>
      </c>
      <c r="E445" s="8">
        <v>549255.91666666651</v>
      </c>
      <c r="F445" s="8">
        <v>410343.16666666657</v>
      </c>
      <c r="G445" s="8">
        <v>417316.96666666679</v>
      </c>
      <c r="H445" s="8">
        <v>429682.28333333344</v>
      </c>
      <c r="I445" s="8">
        <v>746522.60000000068</v>
      </c>
      <c r="J445" s="8">
        <v>256074.38666666701</v>
      </c>
      <c r="K445" s="8">
        <v>2885</v>
      </c>
      <c r="L445" s="8"/>
      <c r="M445" s="8"/>
      <c r="N445" s="8"/>
      <c r="O445" s="8"/>
      <c r="P445" s="8">
        <v>2959840.4033333343</v>
      </c>
    </row>
    <row r="446" spans="1:16" x14ac:dyDescent="0.2">
      <c r="A446" t="s">
        <v>96</v>
      </c>
      <c r="B446" t="s">
        <v>17</v>
      </c>
      <c r="C446" t="s">
        <v>36</v>
      </c>
      <c r="D446" s="5"/>
      <c r="E446" s="5"/>
      <c r="F446" s="5"/>
      <c r="G446" s="5">
        <v>91666.066666666695</v>
      </c>
      <c r="H446" s="5"/>
      <c r="I446" s="5"/>
      <c r="J446" s="5">
        <v>118919.7000000001</v>
      </c>
      <c r="K446" s="5"/>
      <c r="L446" s="5"/>
      <c r="M446" s="5"/>
      <c r="N446" s="5"/>
      <c r="O446" s="5"/>
      <c r="P446" s="5">
        <v>210585.76666666678</v>
      </c>
    </row>
    <row r="447" spans="1:16" x14ac:dyDescent="0.2">
      <c r="C447" t="s">
        <v>42</v>
      </c>
      <c r="D447" s="5">
        <v>49371.966666666602</v>
      </c>
      <c r="E447" s="5"/>
      <c r="F447" s="5"/>
      <c r="G447" s="5"/>
      <c r="H447" s="5"/>
      <c r="I447" s="5"/>
      <c r="J447" s="5"/>
      <c r="K447" s="5"/>
      <c r="L447" s="5"/>
      <c r="M447" s="5"/>
      <c r="N447" s="5"/>
      <c r="O447" s="5"/>
      <c r="P447" s="5">
        <v>49371.966666666602</v>
      </c>
    </row>
    <row r="448" spans="1:16" x14ac:dyDescent="0.2">
      <c r="C448" t="s">
        <v>33</v>
      </c>
      <c r="D448" s="5">
        <v>46006.133333333302</v>
      </c>
      <c r="E448" s="5"/>
      <c r="F448" s="5">
        <v>101148.1</v>
      </c>
      <c r="G448" s="5"/>
      <c r="H448" s="5"/>
      <c r="I448" s="5"/>
      <c r="J448" s="5"/>
      <c r="K448" s="5"/>
      <c r="L448" s="5"/>
      <c r="M448" s="5"/>
      <c r="N448" s="5"/>
      <c r="O448" s="5"/>
      <c r="P448" s="5">
        <v>147154.23333333331</v>
      </c>
    </row>
    <row r="449" spans="1:16" x14ac:dyDescent="0.2">
      <c r="C449" t="s">
        <v>37</v>
      </c>
      <c r="D449" s="5">
        <v>28099.9</v>
      </c>
      <c r="E449" s="5">
        <v>161608.08333333331</v>
      </c>
      <c r="F449" s="5"/>
      <c r="G449" s="5"/>
      <c r="H449" s="5"/>
      <c r="I449" s="5"/>
      <c r="J449" s="5">
        <v>92906.616666666698</v>
      </c>
      <c r="K449" s="5"/>
      <c r="L449" s="5"/>
      <c r="M449" s="5"/>
      <c r="N449" s="5"/>
      <c r="O449" s="5"/>
      <c r="P449" s="5">
        <v>282614.59999999998</v>
      </c>
    </row>
    <row r="450" spans="1:16" x14ac:dyDescent="0.2">
      <c r="C450" t="s">
        <v>20</v>
      </c>
      <c r="D450" s="5">
        <v>39168.6833333334</v>
      </c>
      <c r="E450" s="5">
        <v>309743.21666666702</v>
      </c>
      <c r="F450" s="5"/>
      <c r="G450" s="5">
        <v>228674.71666666656</v>
      </c>
      <c r="H450" s="5">
        <v>178870</v>
      </c>
      <c r="I450" s="5">
        <v>268305.0000000007</v>
      </c>
      <c r="J450" s="5">
        <v>140614.9</v>
      </c>
      <c r="K450" s="5">
        <v>383454.96666666633</v>
      </c>
      <c r="L450" s="5"/>
      <c r="M450" s="5"/>
      <c r="N450" s="5"/>
      <c r="O450" s="5"/>
      <c r="P450" s="5">
        <v>1548831.4833333339</v>
      </c>
    </row>
    <row r="451" spans="1:16" x14ac:dyDescent="0.2">
      <c r="B451" t="s">
        <v>24</v>
      </c>
      <c r="C451" t="s">
        <v>37</v>
      </c>
      <c r="D451" s="5"/>
      <c r="E451" s="5"/>
      <c r="F451" s="5"/>
      <c r="G451" s="5"/>
      <c r="H451" s="5"/>
      <c r="I451" s="5"/>
      <c r="J451" s="5">
        <v>18464</v>
      </c>
      <c r="K451" s="5"/>
      <c r="L451" s="5"/>
      <c r="M451" s="5"/>
      <c r="N451" s="5"/>
      <c r="O451" s="5"/>
      <c r="P451" s="5">
        <v>18464</v>
      </c>
    </row>
    <row r="452" spans="1:16" x14ac:dyDescent="0.2">
      <c r="C452" t="s">
        <v>20</v>
      </c>
      <c r="D452" s="5"/>
      <c r="E452" s="5"/>
      <c r="F452" s="5">
        <v>56930.666666666701</v>
      </c>
      <c r="G452" s="5"/>
      <c r="H452" s="5"/>
      <c r="I452" s="5">
        <v>52064.633333333302</v>
      </c>
      <c r="J452" s="5"/>
      <c r="K452" s="5"/>
      <c r="L452" s="5"/>
      <c r="M452" s="5"/>
      <c r="N452" s="5"/>
      <c r="O452" s="5"/>
      <c r="P452" s="5">
        <v>108995.3</v>
      </c>
    </row>
    <row r="453" spans="1:16" x14ac:dyDescent="0.2">
      <c r="A453" s="7" t="s">
        <v>439</v>
      </c>
      <c r="B453" s="7"/>
      <c r="C453" s="7"/>
      <c r="D453" s="8">
        <v>162646.68333333332</v>
      </c>
      <c r="E453" s="8">
        <v>471351.30000000034</v>
      </c>
      <c r="F453" s="8">
        <v>158078.76666666672</v>
      </c>
      <c r="G453" s="8">
        <v>320340.78333333327</v>
      </c>
      <c r="H453" s="8">
        <v>178870</v>
      </c>
      <c r="I453" s="8">
        <v>320369.633333334</v>
      </c>
      <c r="J453" s="8">
        <v>370905.21666666679</v>
      </c>
      <c r="K453" s="8">
        <v>383454.96666666633</v>
      </c>
      <c r="L453" s="8"/>
      <c r="M453" s="8"/>
      <c r="N453" s="8"/>
      <c r="O453" s="8"/>
      <c r="P453" s="8">
        <v>2366017.3500000006</v>
      </c>
    </row>
    <row r="454" spans="1:16" x14ac:dyDescent="0.2">
      <c r="A454" t="s">
        <v>76</v>
      </c>
      <c r="B454" t="s">
        <v>17</v>
      </c>
      <c r="C454" t="s">
        <v>36</v>
      </c>
      <c r="D454" s="5"/>
      <c r="E454" s="5"/>
      <c r="F454" s="5"/>
      <c r="G454" s="5">
        <v>13627.85</v>
      </c>
      <c r="H454" s="5"/>
      <c r="I454" s="5"/>
      <c r="J454" s="5"/>
      <c r="K454" s="5"/>
      <c r="L454" s="5"/>
      <c r="M454" s="5"/>
      <c r="N454" s="5"/>
      <c r="O454" s="5"/>
      <c r="P454" s="5">
        <v>13627.85</v>
      </c>
    </row>
    <row r="455" spans="1:16" x14ac:dyDescent="0.2">
      <c r="C455" t="s">
        <v>40</v>
      </c>
      <c r="D455" s="5"/>
      <c r="E455" s="5"/>
      <c r="F455" s="5"/>
      <c r="G455" s="5"/>
      <c r="H455" s="5"/>
      <c r="I455" s="5"/>
      <c r="J455" s="5">
        <v>157267.786666667</v>
      </c>
      <c r="K455" s="5"/>
      <c r="L455" s="5"/>
      <c r="M455" s="5"/>
      <c r="N455" s="5"/>
      <c r="O455" s="5"/>
      <c r="P455" s="5">
        <v>157267.786666667</v>
      </c>
    </row>
    <row r="456" spans="1:16" x14ac:dyDescent="0.2">
      <c r="C456" t="s">
        <v>42</v>
      </c>
      <c r="D456" s="5"/>
      <c r="E456" s="5"/>
      <c r="F456" s="5"/>
      <c r="G456" s="5"/>
      <c r="H456" s="5">
        <v>63023.566666666702</v>
      </c>
      <c r="I456" s="5"/>
      <c r="J456" s="5"/>
      <c r="K456" s="5"/>
      <c r="L456" s="5"/>
      <c r="M456" s="5"/>
      <c r="N456" s="5"/>
      <c r="O456" s="5"/>
      <c r="P456" s="5">
        <v>63023.566666666702</v>
      </c>
    </row>
    <row r="457" spans="1:16" x14ac:dyDescent="0.2">
      <c r="C457" t="s">
        <v>33</v>
      </c>
      <c r="D457" s="5"/>
      <c r="E457" s="5"/>
      <c r="F457" s="5">
        <v>123298.93333333329</v>
      </c>
      <c r="G457" s="5"/>
      <c r="H457" s="5"/>
      <c r="I457" s="5"/>
      <c r="J457" s="5"/>
      <c r="K457" s="5"/>
      <c r="L457" s="5"/>
      <c r="M457" s="5"/>
      <c r="N457" s="5"/>
      <c r="O457" s="5"/>
      <c r="P457" s="5">
        <v>123298.93333333329</v>
      </c>
    </row>
    <row r="458" spans="1:16" x14ac:dyDescent="0.2">
      <c r="C458" t="s">
        <v>37</v>
      </c>
      <c r="D458" s="5"/>
      <c r="E458" s="5"/>
      <c r="F458" s="5"/>
      <c r="G458" s="5"/>
      <c r="H458" s="5">
        <v>154924.5</v>
      </c>
      <c r="I458" s="5"/>
      <c r="J458" s="5"/>
      <c r="K458" s="5"/>
      <c r="L458" s="5"/>
      <c r="M458" s="5"/>
      <c r="N458" s="5"/>
      <c r="O458" s="5"/>
      <c r="P458" s="5">
        <v>154924.5</v>
      </c>
    </row>
    <row r="459" spans="1:16" x14ac:dyDescent="0.2">
      <c r="C459" t="s">
        <v>20</v>
      </c>
      <c r="D459" s="5">
        <v>137999.16666666669</v>
      </c>
      <c r="E459" s="5">
        <v>104513.93333333331</v>
      </c>
      <c r="F459" s="5">
        <v>287878.47500000003</v>
      </c>
      <c r="G459" s="5">
        <v>107794.15</v>
      </c>
      <c r="H459" s="5">
        <v>76875.633333333331</v>
      </c>
      <c r="I459" s="5">
        <v>405178.79000000004</v>
      </c>
      <c r="J459" s="5">
        <v>256752.95666666701</v>
      </c>
      <c r="K459" s="5"/>
      <c r="L459" s="5"/>
      <c r="M459" s="5"/>
      <c r="N459" s="5"/>
      <c r="O459" s="5"/>
      <c r="P459" s="5">
        <v>1376993.1050000004</v>
      </c>
    </row>
    <row r="460" spans="1:16" x14ac:dyDescent="0.2">
      <c r="B460" t="s">
        <v>24</v>
      </c>
      <c r="C460" t="s">
        <v>20</v>
      </c>
      <c r="D460" s="5">
        <v>28965.4</v>
      </c>
      <c r="E460" s="5">
        <v>56392.133333333302</v>
      </c>
      <c r="F460" s="5"/>
      <c r="G460" s="5">
        <v>24463.133333333299</v>
      </c>
      <c r="H460" s="5"/>
      <c r="I460" s="5">
        <v>57978.883333333302</v>
      </c>
      <c r="J460" s="5"/>
      <c r="K460" s="5"/>
      <c r="L460" s="5"/>
      <c r="M460" s="5"/>
      <c r="N460" s="5"/>
      <c r="O460" s="5"/>
      <c r="P460" s="5">
        <v>167799.5499999999</v>
      </c>
    </row>
    <row r="461" spans="1:16" x14ac:dyDescent="0.2">
      <c r="A461" s="7" t="s">
        <v>440</v>
      </c>
      <c r="B461" s="7"/>
      <c r="C461" s="7"/>
      <c r="D461" s="8">
        <v>166964.56666666668</v>
      </c>
      <c r="E461" s="8">
        <v>160906.06666666659</v>
      </c>
      <c r="F461" s="8">
        <v>411177.40833333333</v>
      </c>
      <c r="G461" s="8">
        <v>145885.1333333333</v>
      </c>
      <c r="H461" s="8">
        <v>294823.70000000007</v>
      </c>
      <c r="I461" s="8">
        <v>463157.67333333334</v>
      </c>
      <c r="J461" s="8">
        <v>414020.74333333399</v>
      </c>
      <c r="K461" s="8"/>
      <c r="L461" s="8"/>
      <c r="M461" s="8"/>
      <c r="N461" s="8"/>
      <c r="O461" s="8"/>
      <c r="P461" s="8">
        <v>2056935.2916666672</v>
      </c>
    </row>
    <row r="462" spans="1:16" x14ac:dyDescent="0.2">
      <c r="A462" t="s">
        <v>111</v>
      </c>
      <c r="B462" t="s">
        <v>17</v>
      </c>
      <c r="C462" t="s">
        <v>40</v>
      </c>
      <c r="D462" s="5">
        <v>8372.5</v>
      </c>
      <c r="E462" s="5"/>
      <c r="F462" s="5"/>
      <c r="G462" s="5"/>
      <c r="H462" s="5"/>
      <c r="I462" s="5"/>
      <c r="J462" s="5">
        <v>7705.8</v>
      </c>
      <c r="K462" s="5"/>
      <c r="L462" s="5"/>
      <c r="M462" s="5">
        <v>32933.933333333298</v>
      </c>
      <c r="N462" s="5">
        <v>5299.9333333333398</v>
      </c>
      <c r="O462" s="5"/>
      <c r="P462" s="5">
        <v>54312.166666666635</v>
      </c>
    </row>
    <row r="463" spans="1:16" x14ac:dyDescent="0.2">
      <c r="C463" t="s">
        <v>67</v>
      </c>
      <c r="D463" s="5"/>
      <c r="E463" s="5"/>
      <c r="F463" s="5">
        <v>93549.05</v>
      </c>
      <c r="G463" s="5">
        <v>27498.799999999999</v>
      </c>
      <c r="H463" s="5"/>
      <c r="I463" s="5"/>
      <c r="J463" s="5"/>
      <c r="K463" s="5">
        <v>35896.65</v>
      </c>
      <c r="L463" s="5">
        <v>17476.933333333302</v>
      </c>
      <c r="M463" s="5"/>
      <c r="N463" s="5">
        <v>29673.066666666698</v>
      </c>
      <c r="O463" s="5"/>
      <c r="P463" s="5">
        <v>204094.5</v>
      </c>
    </row>
    <row r="464" spans="1:16" x14ac:dyDescent="0.2">
      <c r="C464" t="s">
        <v>39</v>
      </c>
      <c r="D464" s="5"/>
      <c r="E464" s="5"/>
      <c r="F464" s="5"/>
      <c r="G464" s="5"/>
      <c r="H464" s="5"/>
      <c r="I464" s="5">
        <v>19526.400000000001</v>
      </c>
      <c r="J464" s="5"/>
      <c r="K464" s="5"/>
      <c r="L464" s="5"/>
      <c r="M464" s="5"/>
      <c r="N464" s="5"/>
      <c r="O464" s="5"/>
      <c r="P464" s="5">
        <v>19526.400000000001</v>
      </c>
    </row>
    <row r="465" spans="1:16" x14ac:dyDescent="0.2">
      <c r="C465" t="s">
        <v>37</v>
      </c>
      <c r="D465" s="5">
        <v>8262.7000000000007</v>
      </c>
      <c r="E465" s="5">
        <v>8772.3000000000102</v>
      </c>
      <c r="F465" s="5"/>
      <c r="G465" s="5"/>
      <c r="H465" s="5"/>
      <c r="I465" s="5"/>
      <c r="J465" s="5">
        <v>25979.4</v>
      </c>
      <c r="K465" s="5"/>
      <c r="L465" s="5">
        <v>51381.2</v>
      </c>
      <c r="M465" s="5"/>
      <c r="N465" s="5">
        <v>17206.333333333299</v>
      </c>
      <c r="O465" s="5">
        <v>26421.333333333299</v>
      </c>
      <c r="P465" s="5">
        <v>138023.2666666666</v>
      </c>
    </row>
    <row r="466" spans="1:16" x14ac:dyDescent="0.2">
      <c r="C466" t="s">
        <v>97</v>
      </c>
      <c r="D466" s="5"/>
      <c r="E466" s="5"/>
      <c r="F466" s="5">
        <v>12536.5333333333</v>
      </c>
      <c r="G466" s="5"/>
      <c r="H466" s="5"/>
      <c r="I466" s="5"/>
      <c r="J466" s="5"/>
      <c r="K466" s="5"/>
      <c r="L466" s="5"/>
      <c r="M466" s="5"/>
      <c r="N466" s="5"/>
      <c r="O466" s="5"/>
      <c r="P466" s="5">
        <v>12536.5333333333</v>
      </c>
    </row>
    <row r="467" spans="1:16" x14ac:dyDescent="0.2">
      <c r="B467" t="s">
        <v>34</v>
      </c>
      <c r="C467" t="s">
        <v>40</v>
      </c>
      <c r="D467" s="5"/>
      <c r="E467" s="5"/>
      <c r="F467" s="5"/>
      <c r="G467" s="5"/>
      <c r="H467" s="5">
        <v>11853</v>
      </c>
      <c r="I467" s="5"/>
      <c r="J467" s="5"/>
      <c r="K467" s="5"/>
      <c r="L467" s="5"/>
      <c r="M467" s="5"/>
      <c r="N467" s="5"/>
      <c r="O467" s="5"/>
      <c r="P467" s="5">
        <v>11853</v>
      </c>
    </row>
    <row r="468" spans="1:16" x14ac:dyDescent="0.2">
      <c r="B468" t="s">
        <v>24</v>
      </c>
      <c r="C468" t="s">
        <v>37</v>
      </c>
      <c r="D468" s="5"/>
      <c r="E468" s="5"/>
      <c r="F468" s="5">
        <v>5683.3</v>
      </c>
      <c r="G468" s="5"/>
      <c r="H468" s="5"/>
      <c r="I468" s="5"/>
      <c r="J468" s="5"/>
      <c r="K468" s="5"/>
      <c r="L468" s="5"/>
      <c r="M468" s="5"/>
      <c r="N468" s="5"/>
      <c r="O468" s="5"/>
      <c r="P468" s="5">
        <v>5683.3</v>
      </c>
    </row>
    <row r="469" spans="1:16" x14ac:dyDescent="0.2">
      <c r="A469" s="7" t="s">
        <v>168</v>
      </c>
      <c r="B469" s="7"/>
      <c r="C469" s="7"/>
      <c r="D469" s="8">
        <v>16635.2</v>
      </c>
      <c r="E469" s="8">
        <v>8772.3000000000102</v>
      </c>
      <c r="F469" s="8">
        <v>111768.8833333333</v>
      </c>
      <c r="G469" s="8">
        <v>27498.799999999999</v>
      </c>
      <c r="H469" s="8">
        <v>11853</v>
      </c>
      <c r="I469" s="8">
        <v>19526.400000000001</v>
      </c>
      <c r="J469" s="8">
        <v>33685.200000000004</v>
      </c>
      <c r="K469" s="8">
        <v>35896.65</v>
      </c>
      <c r="L469" s="8">
        <v>68858.133333333302</v>
      </c>
      <c r="M469" s="8">
        <v>32933.933333333298</v>
      </c>
      <c r="N469" s="8">
        <v>52179.333333333336</v>
      </c>
      <c r="O469" s="8">
        <v>26421.333333333299</v>
      </c>
      <c r="P469" s="8">
        <v>446029.16666666657</v>
      </c>
    </row>
    <row r="470" spans="1:16" x14ac:dyDescent="0.2">
      <c r="A470" t="s">
        <v>108</v>
      </c>
      <c r="B470" t="s">
        <v>17</v>
      </c>
      <c r="C470" t="s">
        <v>42</v>
      </c>
      <c r="D470" s="5"/>
      <c r="E470" s="5"/>
      <c r="F470" s="5"/>
      <c r="G470" s="5"/>
      <c r="H470" s="5">
        <v>7693</v>
      </c>
      <c r="I470" s="5"/>
      <c r="J470" s="5"/>
      <c r="K470" s="5"/>
      <c r="L470" s="5"/>
      <c r="M470" s="5"/>
      <c r="N470" s="5"/>
      <c r="O470" s="5"/>
      <c r="P470" s="5">
        <v>7693</v>
      </c>
    </row>
    <row r="471" spans="1:16" x14ac:dyDescent="0.2">
      <c r="C471" t="s">
        <v>37</v>
      </c>
      <c r="D471" s="5">
        <v>4096.3999999999996</v>
      </c>
      <c r="E471" s="5"/>
      <c r="F471" s="5"/>
      <c r="G471" s="5"/>
      <c r="H471" s="5">
        <v>8085.5</v>
      </c>
      <c r="I471" s="5">
        <v>12515.516666666699</v>
      </c>
      <c r="J471" s="5"/>
      <c r="K471" s="5"/>
      <c r="L471" s="5"/>
      <c r="M471" s="5"/>
      <c r="N471" s="5"/>
      <c r="O471" s="5"/>
      <c r="P471" s="5">
        <v>24697.416666666701</v>
      </c>
    </row>
    <row r="472" spans="1:16" x14ac:dyDescent="0.2">
      <c r="C472" t="s">
        <v>20</v>
      </c>
      <c r="D472" s="5"/>
      <c r="E472" s="5"/>
      <c r="F472" s="5"/>
      <c r="G472" s="5"/>
      <c r="H472" s="5"/>
      <c r="I472" s="5"/>
      <c r="J472" s="5"/>
      <c r="K472" s="5"/>
      <c r="L472" s="5"/>
      <c r="M472" s="5">
        <v>46781.166666666701</v>
      </c>
      <c r="N472" s="5"/>
      <c r="O472" s="5"/>
      <c r="P472" s="5">
        <v>46781.166666666701</v>
      </c>
    </row>
    <row r="473" spans="1:16" x14ac:dyDescent="0.2">
      <c r="B473" t="s">
        <v>24</v>
      </c>
      <c r="C473" t="s">
        <v>40</v>
      </c>
      <c r="D473" s="5"/>
      <c r="E473" s="5"/>
      <c r="F473" s="5">
        <v>6136.8666666666604</v>
      </c>
      <c r="G473" s="5"/>
      <c r="H473" s="5"/>
      <c r="I473" s="5"/>
      <c r="J473" s="5"/>
      <c r="K473" s="5"/>
      <c r="L473" s="5"/>
      <c r="M473" s="5"/>
      <c r="N473" s="5"/>
      <c r="O473" s="5"/>
      <c r="P473" s="5">
        <v>6136.8666666666604</v>
      </c>
    </row>
    <row r="474" spans="1:16" x14ac:dyDescent="0.2">
      <c r="A474" s="7" t="s">
        <v>166</v>
      </c>
      <c r="B474" s="7"/>
      <c r="C474" s="7"/>
      <c r="D474" s="8">
        <v>4096.3999999999996</v>
      </c>
      <c r="E474" s="8"/>
      <c r="F474" s="8">
        <v>6136.8666666666604</v>
      </c>
      <c r="G474" s="8"/>
      <c r="H474" s="8">
        <v>15778.5</v>
      </c>
      <c r="I474" s="8">
        <v>12515.516666666699</v>
      </c>
      <c r="J474" s="8"/>
      <c r="K474" s="8"/>
      <c r="L474" s="8"/>
      <c r="M474" s="8">
        <v>46781.166666666701</v>
      </c>
      <c r="N474" s="8"/>
      <c r="O474" s="8"/>
      <c r="P474" s="8">
        <v>85308.450000000055</v>
      </c>
    </row>
    <row r="475" spans="1:16" x14ac:dyDescent="0.2">
      <c r="A475" t="s">
        <v>30</v>
      </c>
      <c r="B475" t="s">
        <v>17</v>
      </c>
      <c r="C475" t="s">
        <v>36</v>
      </c>
      <c r="D475" s="5"/>
      <c r="E475" s="5"/>
      <c r="F475" s="5"/>
      <c r="G475" s="5"/>
      <c r="H475" s="5"/>
      <c r="I475" s="5">
        <v>23833.333333333299</v>
      </c>
      <c r="J475" s="5"/>
      <c r="K475" s="5"/>
      <c r="L475" s="5"/>
      <c r="M475" s="5"/>
      <c r="N475" s="5"/>
      <c r="O475" s="5"/>
      <c r="P475" s="5">
        <v>23833.333333333299</v>
      </c>
    </row>
    <row r="476" spans="1:16" x14ac:dyDescent="0.2">
      <c r="B476" t="s">
        <v>32</v>
      </c>
      <c r="C476" t="s">
        <v>35</v>
      </c>
      <c r="D476" s="5"/>
      <c r="E476" s="5"/>
      <c r="F476" s="5"/>
      <c r="G476" s="5">
        <v>52671.666666666701</v>
      </c>
      <c r="H476" s="5"/>
      <c r="I476" s="5"/>
      <c r="J476" s="5"/>
      <c r="K476" s="5"/>
      <c r="L476" s="5"/>
      <c r="M476" s="5"/>
      <c r="N476" s="5"/>
      <c r="O476" s="5"/>
      <c r="P476" s="5">
        <v>52671.666666666701</v>
      </c>
    </row>
    <row r="477" spans="1:16" x14ac:dyDescent="0.2">
      <c r="C477" t="s">
        <v>33</v>
      </c>
      <c r="D477" s="5"/>
      <c r="E477" s="5"/>
      <c r="F477" s="5"/>
      <c r="G477" s="5"/>
      <c r="H477" s="5">
        <v>910790.83333333302</v>
      </c>
      <c r="I477" s="5"/>
      <c r="J477" s="5"/>
      <c r="K477" s="5"/>
      <c r="L477" s="5"/>
      <c r="M477" s="5"/>
      <c r="N477" s="5"/>
      <c r="O477" s="5"/>
      <c r="P477" s="5">
        <v>910790.83333333302</v>
      </c>
    </row>
    <row r="478" spans="1:16" x14ac:dyDescent="0.2">
      <c r="B478" t="s">
        <v>31</v>
      </c>
      <c r="C478" t="s">
        <v>38</v>
      </c>
      <c r="D478" s="5"/>
      <c r="E478" s="5"/>
      <c r="F478" s="5"/>
      <c r="G478" s="5"/>
      <c r="H478" s="5"/>
      <c r="I478" s="5"/>
      <c r="J478" s="5">
        <v>21547.5</v>
      </c>
      <c r="K478" s="5"/>
      <c r="L478" s="5"/>
      <c r="M478" s="5"/>
      <c r="N478" s="5"/>
      <c r="O478" s="5"/>
      <c r="P478" s="5">
        <v>21547.5</v>
      </c>
    </row>
    <row r="479" spans="1:16" x14ac:dyDescent="0.2">
      <c r="A479" s="7" t="s">
        <v>57</v>
      </c>
      <c r="B479" s="7"/>
      <c r="C479" s="7"/>
      <c r="D479" s="8"/>
      <c r="E479" s="8"/>
      <c r="F479" s="8"/>
      <c r="G479" s="8">
        <v>52671.666666666701</v>
      </c>
      <c r="H479" s="8">
        <v>910790.83333333302</v>
      </c>
      <c r="I479" s="8">
        <v>23833.333333333299</v>
      </c>
      <c r="J479" s="8">
        <v>21547.5</v>
      </c>
      <c r="K479" s="8"/>
      <c r="L479" s="8"/>
      <c r="M479" s="8"/>
      <c r="N479" s="8"/>
      <c r="O479" s="8"/>
      <c r="P479" s="8">
        <v>1008843.333333333</v>
      </c>
    </row>
    <row r="480" spans="1:16" x14ac:dyDescent="0.2">
      <c r="A480" t="s">
        <v>103</v>
      </c>
      <c r="B480" t="s">
        <v>17</v>
      </c>
      <c r="C480" t="s">
        <v>42</v>
      </c>
      <c r="D480" s="5">
        <v>14352.8</v>
      </c>
      <c r="E480" s="5"/>
      <c r="F480" s="5"/>
      <c r="G480" s="5"/>
      <c r="H480" s="5"/>
      <c r="I480" s="5"/>
      <c r="J480" s="5"/>
      <c r="K480" s="5"/>
      <c r="L480" s="5"/>
      <c r="M480" s="5"/>
      <c r="N480" s="5"/>
      <c r="O480" s="5"/>
      <c r="P480" s="5">
        <v>14352.8</v>
      </c>
    </row>
    <row r="481" spans="1:16" x14ac:dyDescent="0.2">
      <c r="C481" t="s">
        <v>20</v>
      </c>
      <c r="D481" s="5"/>
      <c r="E481" s="5"/>
      <c r="F481" s="5"/>
      <c r="G481" s="5"/>
      <c r="H481" s="5"/>
      <c r="I481" s="5"/>
      <c r="J481" s="5">
        <v>49498.75</v>
      </c>
      <c r="K481" s="5"/>
      <c r="L481" s="5"/>
      <c r="M481" s="5"/>
      <c r="N481" s="5"/>
      <c r="O481" s="5"/>
      <c r="P481" s="5">
        <v>49498.75</v>
      </c>
    </row>
    <row r="482" spans="1:16" x14ac:dyDescent="0.2">
      <c r="B482" t="s">
        <v>32</v>
      </c>
      <c r="C482" t="s">
        <v>20</v>
      </c>
      <c r="D482" s="5"/>
      <c r="E482" s="5"/>
      <c r="F482" s="5"/>
      <c r="G482" s="5"/>
      <c r="H482" s="5"/>
      <c r="I482" s="5">
        <v>26530.7166666667</v>
      </c>
      <c r="J482" s="5"/>
      <c r="K482" s="5"/>
      <c r="L482" s="5"/>
      <c r="M482" s="5"/>
      <c r="N482" s="5"/>
      <c r="O482" s="5"/>
      <c r="P482" s="5">
        <v>26530.7166666667</v>
      </c>
    </row>
    <row r="483" spans="1:16" x14ac:dyDescent="0.2">
      <c r="B483" t="s">
        <v>34</v>
      </c>
      <c r="C483" t="s">
        <v>20</v>
      </c>
      <c r="D483" s="5"/>
      <c r="E483" s="5"/>
      <c r="F483" s="5"/>
      <c r="G483" s="5"/>
      <c r="H483" s="5">
        <v>68384.800000000003</v>
      </c>
      <c r="I483" s="5"/>
      <c r="J483" s="5"/>
      <c r="K483" s="5"/>
      <c r="L483" s="5"/>
      <c r="M483" s="5"/>
      <c r="N483" s="5"/>
      <c r="O483" s="5"/>
      <c r="P483" s="5">
        <v>68384.800000000003</v>
      </c>
    </row>
    <row r="484" spans="1:16" x14ac:dyDescent="0.2">
      <c r="A484" s="7" t="s">
        <v>163</v>
      </c>
      <c r="B484" s="7"/>
      <c r="C484" s="7"/>
      <c r="D484" s="8">
        <v>14352.8</v>
      </c>
      <c r="E484" s="8"/>
      <c r="F484" s="8"/>
      <c r="G484" s="8"/>
      <c r="H484" s="8">
        <v>68384.800000000003</v>
      </c>
      <c r="I484" s="8">
        <v>26530.7166666667</v>
      </c>
      <c r="J484" s="8">
        <v>49498.75</v>
      </c>
      <c r="K484" s="8"/>
      <c r="L484" s="8"/>
      <c r="M484" s="8"/>
      <c r="N484" s="8"/>
      <c r="O484" s="8"/>
      <c r="P484" s="8">
        <v>158767.06666666671</v>
      </c>
    </row>
    <row r="485" spans="1:16" x14ac:dyDescent="0.2">
      <c r="A485" t="s">
        <v>129</v>
      </c>
      <c r="B485" t="s">
        <v>17</v>
      </c>
      <c r="C485" t="s">
        <v>72</v>
      </c>
      <c r="D485" s="5"/>
      <c r="E485" s="5"/>
      <c r="F485" s="5"/>
      <c r="G485" s="5"/>
      <c r="H485" s="5"/>
      <c r="I485" s="5"/>
      <c r="J485" s="5"/>
      <c r="K485" s="5"/>
      <c r="L485" s="5">
        <v>38412</v>
      </c>
      <c r="M485" s="5"/>
      <c r="N485" s="5"/>
      <c r="O485" s="5"/>
      <c r="P485" s="5">
        <v>38412</v>
      </c>
    </row>
    <row r="486" spans="1:16" x14ac:dyDescent="0.2">
      <c r="C486" t="s">
        <v>40</v>
      </c>
      <c r="D486" s="5"/>
      <c r="E486" s="5">
        <v>20847.2</v>
      </c>
      <c r="F486" s="5"/>
      <c r="G486" s="5"/>
      <c r="H486" s="5"/>
      <c r="I486" s="5"/>
      <c r="J486" s="5"/>
      <c r="K486" s="5"/>
      <c r="L486" s="5"/>
      <c r="M486" s="5"/>
      <c r="N486" s="5"/>
      <c r="O486" s="5"/>
      <c r="P486" s="5">
        <v>20847.2</v>
      </c>
    </row>
    <row r="487" spans="1:16" x14ac:dyDescent="0.2">
      <c r="C487" t="s">
        <v>67</v>
      </c>
      <c r="D487" s="5"/>
      <c r="E487" s="5"/>
      <c r="F487" s="5">
        <v>25819.200000000001</v>
      </c>
      <c r="G487" s="5"/>
      <c r="H487" s="5"/>
      <c r="I487" s="5"/>
      <c r="J487" s="5"/>
      <c r="K487" s="5"/>
      <c r="L487" s="5"/>
      <c r="M487" s="5"/>
      <c r="N487" s="5"/>
      <c r="O487" s="5"/>
      <c r="P487" s="5">
        <v>25819.200000000001</v>
      </c>
    </row>
    <row r="488" spans="1:16" x14ac:dyDescent="0.2">
      <c r="C488" t="s">
        <v>37</v>
      </c>
      <c r="D488" s="5"/>
      <c r="E488" s="5"/>
      <c r="F488" s="5"/>
      <c r="G488" s="5"/>
      <c r="H488" s="5"/>
      <c r="I488" s="5"/>
      <c r="J488" s="5"/>
      <c r="K488" s="5"/>
      <c r="L488" s="5"/>
      <c r="M488" s="5">
        <v>69256</v>
      </c>
      <c r="N488" s="5"/>
      <c r="O488" s="5"/>
      <c r="P488" s="5">
        <v>69256</v>
      </c>
    </row>
    <row r="489" spans="1:16" x14ac:dyDescent="0.2">
      <c r="C489" t="s">
        <v>20</v>
      </c>
      <c r="D489" s="5"/>
      <c r="E489" s="5"/>
      <c r="F489" s="5"/>
      <c r="G489" s="5">
        <v>14194.4</v>
      </c>
      <c r="H489" s="5"/>
      <c r="I489" s="5"/>
      <c r="J489" s="5"/>
      <c r="K489" s="5"/>
      <c r="L489" s="5"/>
      <c r="M489" s="5"/>
      <c r="N489" s="5"/>
      <c r="O489" s="5"/>
      <c r="P489" s="5">
        <v>14194.4</v>
      </c>
    </row>
    <row r="490" spans="1:16" x14ac:dyDescent="0.2">
      <c r="B490" t="s">
        <v>34</v>
      </c>
      <c r="C490" t="s">
        <v>42</v>
      </c>
      <c r="D490" s="5"/>
      <c r="E490" s="5"/>
      <c r="F490" s="5"/>
      <c r="G490" s="5"/>
      <c r="H490" s="5"/>
      <c r="I490" s="5">
        <v>16406.133333333299</v>
      </c>
      <c r="J490" s="5"/>
      <c r="K490" s="5"/>
      <c r="L490" s="5"/>
      <c r="M490" s="5"/>
      <c r="N490" s="5"/>
      <c r="O490" s="5"/>
      <c r="P490" s="5">
        <v>16406.133333333299</v>
      </c>
    </row>
    <row r="491" spans="1:16" x14ac:dyDescent="0.2">
      <c r="C491" t="s">
        <v>20</v>
      </c>
      <c r="D491" s="5"/>
      <c r="E491" s="5"/>
      <c r="F491" s="5"/>
      <c r="G491" s="5"/>
      <c r="H491" s="5"/>
      <c r="I491" s="5">
        <v>28547.016666666699</v>
      </c>
      <c r="J491" s="5"/>
      <c r="K491" s="5"/>
      <c r="L491" s="5"/>
      <c r="M491" s="5"/>
      <c r="N491" s="5"/>
      <c r="O491" s="5"/>
      <c r="P491" s="5">
        <v>28547.016666666699</v>
      </c>
    </row>
    <row r="492" spans="1:16" x14ac:dyDescent="0.2">
      <c r="B492" t="s">
        <v>24</v>
      </c>
      <c r="C492" t="s">
        <v>40</v>
      </c>
      <c r="D492" s="5">
        <v>21665.599999999999</v>
      </c>
      <c r="E492" s="5"/>
      <c r="F492" s="5"/>
      <c r="G492" s="5"/>
      <c r="H492" s="5"/>
      <c r="I492" s="5"/>
      <c r="J492" s="5"/>
      <c r="K492" s="5"/>
      <c r="L492" s="5"/>
      <c r="M492" s="5"/>
      <c r="N492" s="5"/>
      <c r="O492" s="5"/>
      <c r="P492" s="5">
        <v>21665.599999999999</v>
      </c>
    </row>
    <row r="493" spans="1:16" x14ac:dyDescent="0.2">
      <c r="C493" t="s">
        <v>20</v>
      </c>
      <c r="D493" s="5"/>
      <c r="E493" s="5"/>
      <c r="F493" s="5">
        <v>30025.599999999999</v>
      </c>
      <c r="G493" s="5"/>
      <c r="H493" s="5"/>
      <c r="I493" s="5">
        <v>18267.333333333299</v>
      </c>
      <c r="J493" s="5"/>
      <c r="K493" s="5"/>
      <c r="L493" s="5"/>
      <c r="M493" s="5"/>
      <c r="N493" s="5"/>
      <c r="O493" s="5"/>
      <c r="P493" s="5">
        <v>48292.933333333298</v>
      </c>
    </row>
    <row r="494" spans="1:16" x14ac:dyDescent="0.2">
      <c r="A494" s="7" t="s">
        <v>177</v>
      </c>
      <c r="B494" s="7"/>
      <c r="C494" s="7"/>
      <c r="D494" s="8">
        <v>21665.599999999999</v>
      </c>
      <c r="E494" s="8">
        <v>20847.2</v>
      </c>
      <c r="F494" s="8">
        <v>55844.800000000003</v>
      </c>
      <c r="G494" s="8">
        <v>14194.4</v>
      </c>
      <c r="H494" s="8"/>
      <c r="I494" s="8">
        <v>63220.483333333294</v>
      </c>
      <c r="J494" s="8"/>
      <c r="K494" s="8"/>
      <c r="L494" s="8">
        <v>38412</v>
      </c>
      <c r="M494" s="8">
        <v>69256</v>
      </c>
      <c r="N494" s="8"/>
      <c r="O494" s="8"/>
      <c r="P494" s="8">
        <v>283440.48333333328</v>
      </c>
    </row>
    <row r="495" spans="1:16" x14ac:dyDescent="0.2">
      <c r="A495" t="s">
        <v>110</v>
      </c>
      <c r="B495" t="s">
        <v>17</v>
      </c>
      <c r="C495" t="s">
        <v>40</v>
      </c>
      <c r="D495" s="5"/>
      <c r="E495" s="5"/>
      <c r="F495" s="5"/>
      <c r="G495" s="5"/>
      <c r="H495" s="5"/>
      <c r="I495" s="5"/>
      <c r="J495" s="5"/>
      <c r="K495" s="5">
        <v>25966.666666666701</v>
      </c>
      <c r="L495" s="5"/>
      <c r="M495" s="5">
        <v>77372.466666666602</v>
      </c>
      <c r="N495" s="5">
        <v>13341.4</v>
      </c>
      <c r="O495" s="5"/>
      <c r="P495" s="5">
        <v>116680.5333333333</v>
      </c>
    </row>
    <row r="496" spans="1:16" x14ac:dyDescent="0.2">
      <c r="C496" t="s">
        <v>42</v>
      </c>
      <c r="D496" s="5">
        <v>5848</v>
      </c>
      <c r="E496" s="5"/>
      <c r="F496" s="5"/>
      <c r="G496" s="5"/>
      <c r="H496" s="5"/>
      <c r="I496" s="5"/>
      <c r="J496" s="5"/>
      <c r="K496" s="5"/>
      <c r="L496" s="5"/>
      <c r="M496" s="5"/>
      <c r="N496" s="5"/>
      <c r="O496" s="5"/>
      <c r="P496" s="5">
        <v>5848</v>
      </c>
    </row>
    <row r="497" spans="1:16" x14ac:dyDescent="0.2">
      <c r="C497" t="s">
        <v>39</v>
      </c>
      <c r="D497" s="5"/>
      <c r="E497" s="5"/>
      <c r="F497" s="5"/>
      <c r="G497" s="5"/>
      <c r="H497" s="5">
        <v>10003.5</v>
      </c>
      <c r="I497" s="5"/>
      <c r="J497" s="5"/>
      <c r="K497" s="5"/>
      <c r="L497" s="5"/>
      <c r="M497" s="5"/>
      <c r="N497" s="5"/>
      <c r="O497" s="5"/>
      <c r="P497" s="5">
        <v>10003.5</v>
      </c>
    </row>
    <row r="498" spans="1:16" x14ac:dyDescent="0.2">
      <c r="C498" t="s">
        <v>20</v>
      </c>
      <c r="D498" s="5"/>
      <c r="E498" s="5"/>
      <c r="F498" s="5"/>
      <c r="G498" s="5">
        <v>5059.6000000000104</v>
      </c>
      <c r="H498" s="5"/>
      <c r="I498" s="5">
        <v>37525.599999999999</v>
      </c>
      <c r="J498" s="5"/>
      <c r="K498" s="5">
        <v>168589.26666666701</v>
      </c>
      <c r="L498" s="5">
        <v>15443.333333333299</v>
      </c>
      <c r="M498" s="5"/>
      <c r="N498" s="5"/>
      <c r="O498" s="5"/>
      <c r="P498" s="5">
        <v>226617.80000000034</v>
      </c>
    </row>
    <row r="499" spans="1:16" x14ac:dyDescent="0.2">
      <c r="B499" t="s">
        <v>34</v>
      </c>
      <c r="C499" t="s">
        <v>42</v>
      </c>
      <c r="D499" s="5"/>
      <c r="E499" s="5"/>
      <c r="F499" s="5">
        <v>6991.6000000000104</v>
      </c>
      <c r="G499" s="5"/>
      <c r="H499" s="5"/>
      <c r="I499" s="5"/>
      <c r="J499" s="5"/>
      <c r="K499" s="5">
        <v>40908</v>
      </c>
      <c r="L499" s="5"/>
      <c r="M499" s="5"/>
      <c r="N499" s="5"/>
      <c r="O499" s="5"/>
      <c r="P499" s="5">
        <v>47899.600000000013</v>
      </c>
    </row>
    <row r="500" spans="1:16" x14ac:dyDescent="0.2">
      <c r="B500" t="s">
        <v>24</v>
      </c>
      <c r="C500" t="s">
        <v>40</v>
      </c>
      <c r="D500" s="5">
        <v>5203</v>
      </c>
      <c r="E500" s="5"/>
      <c r="F500" s="5">
        <v>22464.400000000001</v>
      </c>
      <c r="G500" s="5"/>
      <c r="H500" s="5"/>
      <c r="I500" s="5"/>
      <c r="J500" s="5">
        <v>21008.400000000001</v>
      </c>
      <c r="K500" s="5"/>
      <c r="L500" s="5">
        <v>14883</v>
      </c>
      <c r="M500" s="5"/>
      <c r="N500" s="5">
        <v>38343.199999999997</v>
      </c>
      <c r="O500" s="5"/>
      <c r="P500" s="5">
        <v>101902</v>
      </c>
    </row>
    <row r="501" spans="1:16" x14ac:dyDescent="0.2">
      <c r="C501" t="s">
        <v>20</v>
      </c>
      <c r="D501" s="5"/>
      <c r="E501" s="5"/>
      <c r="F501" s="5"/>
      <c r="G501" s="5"/>
      <c r="H501" s="5">
        <v>14238.6</v>
      </c>
      <c r="I501" s="5"/>
      <c r="J501" s="5"/>
      <c r="K501" s="5"/>
      <c r="L501" s="5"/>
      <c r="M501" s="5"/>
      <c r="N501" s="5"/>
      <c r="O501" s="5"/>
      <c r="P501" s="5">
        <v>14238.6</v>
      </c>
    </row>
    <row r="502" spans="1:16" x14ac:dyDescent="0.2">
      <c r="B502" t="s">
        <v>31</v>
      </c>
      <c r="C502" t="s">
        <v>20</v>
      </c>
      <c r="D502" s="5"/>
      <c r="E502" s="5"/>
      <c r="F502" s="5"/>
      <c r="G502" s="5">
        <v>4032</v>
      </c>
      <c r="H502" s="5"/>
      <c r="I502" s="5"/>
      <c r="J502" s="5"/>
      <c r="K502" s="5"/>
      <c r="L502" s="5"/>
      <c r="M502" s="5"/>
      <c r="N502" s="5"/>
      <c r="O502" s="5"/>
      <c r="P502" s="5">
        <v>4032</v>
      </c>
    </row>
    <row r="503" spans="1:16" x14ac:dyDescent="0.2">
      <c r="A503" s="7" t="s">
        <v>167</v>
      </c>
      <c r="B503" s="7"/>
      <c r="C503" s="7"/>
      <c r="D503" s="8">
        <v>11051</v>
      </c>
      <c r="E503" s="8"/>
      <c r="F503" s="8">
        <v>29456.000000000011</v>
      </c>
      <c r="G503" s="8">
        <v>9091.6000000000095</v>
      </c>
      <c r="H503" s="8">
        <v>24242.1</v>
      </c>
      <c r="I503" s="8">
        <v>37525.599999999999</v>
      </c>
      <c r="J503" s="8">
        <v>21008.400000000001</v>
      </c>
      <c r="K503" s="8">
        <v>235463.9333333337</v>
      </c>
      <c r="L503" s="8">
        <v>30326.333333333299</v>
      </c>
      <c r="M503" s="8">
        <v>77372.466666666602</v>
      </c>
      <c r="N503" s="8">
        <v>51684.6</v>
      </c>
      <c r="O503" s="8"/>
      <c r="P503" s="8">
        <v>527222.03333333367</v>
      </c>
    </row>
    <row r="504" spans="1:16" x14ac:dyDescent="0.2">
      <c r="A504" t="s">
        <v>126</v>
      </c>
      <c r="B504" t="s">
        <v>17</v>
      </c>
      <c r="C504" t="s">
        <v>40</v>
      </c>
      <c r="D504" s="5"/>
      <c r="E504" s="5">
        <v>15519.000000000018</v>
      </c>
      <c r="F504" s="5">
        <v>9589.3333333333194</v>
      </c>
      <c r="G504" s="5"/>
      <c r="H504" s="5"/>
      <c r="I504" s="5"/>
      <c r="J504" s="5"/>
      <c r="K504" s="5"/>
      <c r="L504" s="5"/>
      <c r="M504" s="5"/>
      <c r="N504" s="5"/>
      <c r="O504" s="5"/>
      <c r="P504" s="5">
        <v>25108.333333333336</v>
      </c>
    </row>
    <row r="505" spans="1:16" x14ac:dyDescent="0.2">
      <c r="C505" t="s">
        <v>35</v>
      </c>
      <c r="D505" s="5"/>
      <c r="E505" s="5"/>
      <c r="F505" s="5"/>
      <c r="G505" s="5"/>
      <c r="H505" s="5"/>
      <c r="I505" s="5"/>
      <c r="J505" s="5"/>
      <c r="K505" s="5"/>
      <c r="L505" s="5">
        <v>52332.916666666701</v>
      </c>
      <c r="M505" s="5"/>
      <c r="N505" s="5"/>
      <c r="O505" s="5"/>
      <c r="P505" s="5">
        <v>52332.916666666701</v>
      </c>
    </row>
    <row r="506" spans="1:16" x14ac:dyDescent="0.2">
      <c r="C506" t="s">
        <v>20</v>
      </c>
      <c r="D506" s="5"/>
      <c r="E506" s="5">
        <v>318030</v>
      </c>
      <c r="F506" s="5">
        <v>93170.5</v>
      </c>
      <c r="G506" s="5">
        <v>25441.66666666669</v>
      </c>
      <c r="H506" s="5"/>
      <c r="I506" s="5">
        <v>28792.416666666701</v>
      </c>
      <c r="J506" s="5">
        <v>55894.75</v>
      </c>
      <c r="K506" s="5"/>
      <c r="L506" s="5"/>
      <c r="M506" s="5">
        <v>159063.66666666701</v>
      </c>
      <c r="N506" s="5">
        <v>33192.5</v>
      </c>
      <c r="O506" s="5"/>
      <c r="P506" s="5">
        <v>713585.50000000035</v>
      </c>
    </row>
    <row r="507" spans="1:16" x14ac:dyDescent="0.2">
      <c r="B507" t="s">
        <v>34</v>
      </c>
      <c r="C507" t="s">
        <v>40</v>
      </c>
      <c r="D507" s="5"/>
      <c r="E507" s="5">
        <v>11895</v>
      </c>
      <c r="F507" s="5"/>
      <c r="G507" s="5"/>
      <c r="H507" s="5"/>
      <c r="I507" s="5"/>
      <c r="J507" s="5"/>
      <c r="K507" s="5"/>
      <c r="L507" s="5"/>
      <c r="M507" s="5"/>
      <c r="N507" s="5"/>
      <c r="O507" s="5"/>
      <c r="P507" s="5">
        <v>11895</v>
      </c>
    </row>
    <row r="508" spans="1:16" x14ac:dyDescent="0.2">
      <c r="B508" t="s">
        <v>24</v>
      </c>
      <c r="C508" t="s">
        <v>40</v>
      </c>
      <c r="D508" s="5">
        <v>23131.799999999901</v>
      </c>
      <c r="E508" s="5">
        <v>70768.666666666701</v>
      </c>
      <c r="F508" s="5">
        <v>72684.666666666701</v>
      </c>
      <c r="G508" s="5"/>
      <c r="H508" s="5"/>
      <c r="I508" s="5"/>
      <c r="J508" s="5"/>
      <c r="K508" s="5"/>
      <c r="L508" s="5"/>
      <c r="M508" s="5"/>
      <c r="N508" s="5"/>
      <c r="O508" s="5"/>
      <c r="P508" s="5">
        <v>166585.1333333333</v>
      </c>
    </row>
    <row r="509" spans="1:16" x14ac:dyDescent="0.2">
      <c r="C509" t="s">
        <v>20</v>
      </c>
      <c r="D509" s="5"/>
      <c r="E509" s="5">
        <v>2965.6666666666702</v>
      </c>
      <c r="F509" s="5"/>
      <c r="G509" s="5"/>
      <c r="H509" s="5"/>
      <c r="I509" s="5"/>
      <c r="J509" s="5">
        <v>92983.75</v>
      </c>
      <c r="K509" s="5"/>
      <c r="L509" s="5"/>
      <c r="M509" s="5"/>
      <c r="N509" s="5"/>
      <c r="O509" s="5"/>
      <c r="P509" s="5">
        <v>95949.416666666672</v>
      </c>
    </row>
    <row r="510" spans="1:16" x14ac:dyDescent="0.2">
      <c r="A510" s="7" t="s">
        <v>175</v>
      </c>
      <c r="B510" s="7"/>
      <c r="C510" s="7"/>
      <c r="D510" s="8">
        <v>23131.799999999901</v>
      </c>
      <c r="E510" s="8">
        <v>419178.33333333337</v>
      </c>
      <c r="F510" s="8">
        <v>175444.5</v>
      </c>
      <c r="G510" s="8">
        <v>25441.66666666669</v>
      </c>
      <c r="H510" s="8"/>
      <c r="I510" s="8">
        <v>28792.416666666701</v>
      </c>
      <c r="J510" s="8">
        <v>148878.5</v>
      </c>
      <c r="K510" s="8"/>
      <c r="L510" s="8">
        <v>52332.916666666701</v>
      </c>
      <c r="M510" s="8">
        <v>159063.66666666701</v>
      </c>
      <c r="N510" s="8">
        <v>33192.5</v>
      </c>
      <c r="O510" s="8"/>
      <c r="P510" s="8">
        <v>1065456.3000000003</v>
      </c>
    </row>
    <row r="511" spans="1:16" x14ac:dyDescent="0.2">
      <c r="A511" t="s">
        <v>121</v>
      </c>
      <c r="B511" t="s">
        <v>17</v>
      </c>
      <c r="C511" t="s">
        <v>40</v>
      </c>
      <c r="D511" s="5"/>
      <c r="E511" s="5">
        <v>9068.0999999999804</v>
      </c>
      <c r="F511" s="5"/>
      <c r="G511" s="5"/>
      <c r="H511" s="5">
        <v>8490.0999999999894</v>
      </c>
      <c r="I511" s="5"/>
      <c r="J511" s="5"/>
      <c r="K511" s="5"/>
      <c r="L511" s="5"/>
      <c r="M511" s="5"/>
      <c r="N511" s="5"/>
      <c r="O511" s="5"/>
      <c r="P511" s="5">
        <v>17558.199999999968</v>
      </c>
    </row>
    <row r="512" spans="1:16" x14ac:dyDescent="0.2">
      <c r="C512" t="s">
        <v>42</v>
      </c>
      <c r="D512" s="5"/>
      <c r="E512" s="5">
        <v>7557.8999999999896</v>
      </c>
      <c r="F512" s="5"/>
      <c r="G512" s="5"/>
      <c r="H512" s="5"/>
      <c r="I512" s="5"/>
      <c r="J512" s="5"/>
      <c r="K512" s="5"/>
      <c r="L512" s="5"/>
      <c r="M512" s="5"/>
      <c r="N512" s="5"/>
      <c r="O512" s="5"/>
      <c r="P512" s="5">
        <v>7557.8999999999896</v>
      </c>
    </row>
    <row r="513" spans="1:16" x14ac:dyDescent="0.2">
      <c r="C513" t="s">
        <v>35</v>
      </c>
      <c r="D513" s="5"/>
      <c r="E513" s="5"/>
      <c r="F513" s="5"/>
      <c r="G513" s="5"/>
      <c r="H513" s="5"/>
      <c r="I513" s="5"/>
      <c r="J513" s="5"/>
      <c r="K513" s="5"/>
      <c r="L513" s="5">
        <v>30146.2</v>
      </c>
      <c r="M513" s="5"/>
      <c r="N513" s="5"/>
      <c r="O513" s="5"/>
      <c r="P513" s="5">
        <v>30146.2</v>
      </c>
    </row>
    <row r="514" spans="1:16" x14ac:dyDescent="0.2">
      <c r="C514" t="s">
        <v>20</v>
      </c>
      <c r="D514" s="5">
        <v>10112.6</v>
      </c>
      <c r="E514" s="5"/>
      <c r="F514" s="5">
        <v>16544</v>
      </c>
      <c r="G514" s="5"/>
      <c r="H514" s="5"/>
      <c r="I514" s="5"/>
      <c r="J514" s="5">
        <v>102314.66666666701</v>
      </c>
      <c r="K514" s="5"/>
      <c r="L514" s="5"/>
      <c r="M514" s="5">
        <v>73141.600000000006</v>
      </c>
      <c r="N514" s="5"/>
      <c r="O514" s="5"/>
      <c r="P514" s="5">
        <v>202112.86666666702</v>
      </c>
    </row>
    <row r="515" spans="1:16" x14ac:dyDescent="0.2">
      <c r="B515" t="s">
        <v>24</v>
      </c>
      <c r="C515" t="s">
        <v>40</v>
      </c>
      <c r="D515" s="5"/>
      <c r="E515" s="5">
        <v>18445.599999999995</v>
      </c>
      <c r="F515" s="5">
        <v>14998.9333333333</v>
      </c>
      <c r="G515" s="5"/>
      <c r="H515" s="5"/>
      <c r="I515" s="5"/>
      <c r="J515" s="5"/>
      <c r="K515" s="5"/>
      <c r="L515" s="5"/>
      <c r="M515" s="5"/>
      <c r="N515" s="5"/>
      <c r="O515" s="5"/>
      <c r="P515" s="5">
        <v>33444.533333333296</v>
      </c>
    </row>
    <row r="516" spans="1:16" x14ac:dyDescent="0.2">
      <c r="C516" t="s">
        <v>42</v>
      </c>
      <c r="D516" s="5"/>
      <c r="E516" s="5">
        <v>16331.2</v>
      </c>
      <c r="F516" s="5"/>
      <c r="G516" s="5"/>
      <c r="H516" s="5"/>
      <c r="I516" s="5"/>
      <c r="J516" s="5"/>
      <c r="K516" s="5"/>
      <c r="L516" s="5"/>
      <c r="M516" s="5"/>
      <c r="N516" s="5"/>
      <c r="O516" s="5"/>
      <c r="P516" s="5">
        <v>16331.2</v>
      </c>
    </row>
    <row r="517" spans="1:16" x14ac:dyDescent="0.2">
      <c r="A517" s="7" t="s">
        <v>173</v>
      </c>
      <c r="B517" s="7"/>
      <c r="C517" s="7"/>
      <c r="D517" s="8">
        <v>10112.6</v>
      </c>
      <c r="E517" s="8">
        <v>51402.799999999959</v>
      </c>
      <c r="F517" s="8">
        <v>31542.933333333298</v>
      </c>
      <c r="G517" s="8"/>
      <c r="H517" s="8">
        <v>8490.0999999999894</v>
      </c>
      <c r="I517" s="8"/>
      <c r="J517" s="8">
        <v>102314.66666666701</v>
      </c>
      <c r="K517" s="8"/>
      <c r="L517" s="8">
        <v>30146.2</v>
      </c>
      <c r="M517" s="8">
        <v>73141.600000000006</v>
      </c>
      <c r="N517" s="8"/>
      <c r="O517" s="8"/>
      <c r="P517" s="8">
        <v>307150.90000000031</v>
      </c>
    </row>
    <row r="518" spans="1:16" x14ac:dyDescent="0.2">
      <c r="A518" t="s">
        <v>43</v>
      </c>
      <c r="D518" s="5">
        <v>4208957.7666666666</v>
      </c>
      <c r="E518" s="5">
        <v>4674583.5599999996</v>
      </c>
      <c r="F518" s="5">
        <v>5496822.7716666646</v>
      </c>
      <c r="G518" s="5">
        <v>6347877.3599999994</v>
      </c>
      <c r="H518" s="5">
        <v>5072829.6983333323</v>
      </c>
      <c r="I518" s="5">
        <v>4860865.583333333</v>
      </c>
      <c r="J518" s="5">
        <v>4812204.4633333366</v>
      </c>
      <c r="K518" s="5">
        <v>4084104.8016666654</v>
      </c>
      <c r="L518" s="5">
        <v>2856628.4000000008</v>
      </c>
      <c r="M518" s="5">
        <v>3361944.8883333341</v>
      </c>
      <c r="N518" s="5">
        <v>3575508.6150000007</v>
      </c>
      <c r="O518" s="5">
        <v>867265.41166666639</v>
      </c>
      <c r="P518" s="5">
        <v>50219593.320000008</v>
      </c>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B717-B496-CB4F-95DF-11DAE64B356F}">
  <dimension ref="A1:O2"/>
  <sheetViews>
    <sheetView workbookViewId="0">
      <selection activeCell="E6" sqref="E6"/>
    </sheetView>
  </sheetViews>
  <sheetFormatPr baseColWidth="10" defaultRowHeight="15" x14ac:dyDescent="0.2"/>
  <cols>
    <col min="1" max="1" width="13.1640625" customWidth="1"/>
    <col min="2" max="2" width="12.33203125" customWidth="1"/>
    <col min="3" max="3" width="11.6640625" customWidth="1"/>
    <col min="4" max="4" width="20.6640625" customWidth="1"/>
    <col min="5" max="5" width="19.83203125" customWidth="1"/>
    <col min="6" max="6" width="16.1640625" customWidth="1"/>
    <col min="7" max="7" width="14.5" customWidth="1"/>
    <col min="8" max="8" width="13.83203125" customWidth="1"/>
    <col min="9" max="9" width="17.5" customWidth="1"/>
    <col min="10" max="10" width="12.33203125" customWidth="1"/>
    <col min="11" max="11" width="17.33203125" customWidth="1"/>
    <col min="12" max="12" width="12.6640625" customWidth="1"/>
    <col min="13" max="13" width="18.33203125" customWidth="1"/>
    <col min="14" max="14" width="20.83203125" customWidth="1"/>
    <col min="15" max="15" width="15.83203125" customWidth="1"/>
  </cols>
  <sheetData>
    <row r="1" spans="1:15" x14ac:dyDescent="0.2">
      <c r="A1" t="s">
        <v>0</v>
      </c>
      <c r="B1" t="s">
        <v>1</v>
      </c>
      <c r="C1" t="s">
        <v>2</v>
      </c>
      <c r="D1" t="s">
        <v>3</v>
      </c>
      <c r="E1" t="s">
        <v>4</v>
      </c>
      <c r="F1" t="s">
        <v>5</v>
      </c>
      <c r="G1" t="s">
        <v>6</v>
      </c>
      <c r="H1" t="s">
        <v>7</v>
      </c>
      <c r="I1" t="s">
        <v>8</v>
      </c>
      <c r="J1" t="s">
        <v>9</v>
      </c>
      <c r="K1" t="s">
        <v>402</v>
      </c>
      <c r="L1" t="s">
        <v>185</v>
      </c>
      <c r="M1" t="s">
        <v>11</v>
      </c>
      <c r="N1" t="s">
        <v>12</v>
      </c>
      <c r="O1" t="s">
        <v>13</v>
      </c>
    </row>
    <row r="2" spans="1:15" x14ac:dyDescent="0.2">
      <c r="A2" t="s">
        <v>88</v>
      </c>
      <c r="B2" t="s">
        <v>107</v>
      </c>
      <c r="C2" t="s">
        <v>108</v>
      </c>
      <c r="D2" s="1">
        <v>44072.230555555558</v>
      </c>
      <c r="E2" s="1">
        <v>44084.567361111112</v>
      </c>
      <c r="F2" t="s">
        <v>17</v>
      </c>
      <c r="G2">
        <v>43</v>
      </c>
      <c r="H2" t="s">
        <v>18</v>
      </c>
      <c r="I2" t="s">
        <v>19</v>
      </c>
      <c r="J2">
        <v>1000</v>
      </c>
      <c r="K2" t="s">
        <v>20</v>
      </c>
      <c r="L2" t="s">
        <v>186</v>
      </c>
      <c r="M2">
        <v>157.999977483816</v>
      </c>
      <c r="N2">
        <v>296.08333333333297</v>
      </c>
      <c r="O2">
        <v>46781.166666666701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E51A-1257-A34E-8909-AEBD3503BF96}">
  <dimension ref="A1:N30"/>
  <sheetViews>
    <sheetView tabSelected="1" zoomScale="130" zoomScaleNormal="130" workbookViewId="0">
      <selection activeCell="A26" sqref="A26"/>
    </sheetView>
  </sheetViews>
  <sheetFormatPr baseColWidth="10" defaultRowHeight="15" x14ac:dyDescent="0.2"/>
  <cols>
    <col min="1" max="1" width="20.5" bestFit="1" customWidth="1"/>
    <col min="2" max="2" width="15.6640625" bestFit="1" customWidth="1"/>
    <col min="3" max="13" width="5.1640625" bestFit="1" customWidth="1"/>
    <col min="14" max="15" width="10" bestFit="1" customWidth="1"/>
  </cols>
  <sheetData>
    <row r="1" spans="1:14" x14ac:dyDescent="0.2">
      <c r="A1" s="4" t="s">
        <v>1</v>
      </c>
      <c r="B1" t="s">
        <v>443</v>
      </c>
    </row>
    <row r="2" spans="1:14" x14ac:dyDescent="0.2">
      <c r="A2" s="4" t="s">
        <v>402</v>
      </c>
      <c r="B2" t="s">
        <v>443</v>
      </c>
    </row>
    <row r="4" spans="1:14" x14ac:dyDescent="0.2">
      <c r="A4" s="4" t="s">
        <v>445</v>
      </c>
      <c r="B4" s="4" t="s">
        <v>442</v>
      </c>
    </row>
    <row r="5" spans="1:14" x14ac:dyDescent="0.2">
      <c r="A5" s="4" t="s">
        <v>441</v>
      </c>
      <c r="B5" t="s">
        <v>427</v>
      </c>
      <c r="C5" t="s">
        <v>428</v>
      </c>
      <c r="D5" t="s">
        <v>429</v>
      </c>
      <c r="E5" t="s">
        <v>426</v>
      </c>
      <c r="F5" t="s">
        <v>44</v>
      </c>
      <c r="G5" t="s">
        <v>45</v>
      </c>
      <c r="H5" t="s">
        <v>46</v>
      </c>
      <c r="I5" t="s">
        <v>47</v>
      </c>
      <c r="J5" t="s">
        <v>48</v>
      </c>
      <c r="K5" t="s">
        <v>49</v>
      </c>
      <c r="L5" t="s">
        <v>393</v>
      </c>
      <c r="M5" t="s">
        <v>394</v>
      </c>
      <c r="N5" t="s">
        <v>43</v>
      </c>
    </row>
    <row r="6" spans="1:14" x14ac:dyDescent="0.2">
      <c r="A6" s="10" t="s">
        <v>136</v>
      </c>
      <c r="B6" s="5"/>
      <c r="C6" s="5"/>
      <c r="D6" s="5">
        <v>1</v>
      </c>
      <c r="E6" s="5"/>
      <c r="F6" s="5"/>
      <c r="G6" s="5">
        <v>1</v>
      </c>
      <c r="H6" s="5">
        <v>2</v>
      </c>
      <c r="I6" s="5"/>
      <c r="J6" s="5"/>
      <c r="K6" s="5"/>
      <c r="L6" s="5"/>
      <c r="M6" s="5"/>
      <c r="N6" s="5">
        <v>4</v>
      </c>
    </row>
    <row r="7" spans="1:14" x14ac:dyDescent="0.2">
      <c r="A7" s="10" t="s">
        <v>131</v>
      </c>
      <c r="B7" s="5"/>
      <c r="C7" s="5">
        <v>1</v>
      </c>
      <c r="D7" s="5"/>
      <c r="E7" s="5"/>
      <c r="F7" s="5"/>
      <c r="G7" s="5"/>
      <c r="H7" s="5"/>
      <c r="I7" s="5"/>
      <c r="J7" s="5">
        <v>1</v>
      </c>
      <c r="K7" s="5"/>
      <c r="L7" s="5">
        <v>3</v>
      </c>
      <c r="M7" s="5">
        <v>1</v>
      </c>
      <c r="N7" s="5">
        <v>6</v>
      </c>
    </row>
    <row r="8" spans="1:14" x14ac:dyDescent="0.2">
      <c r="A8" s="10" t="s">
        <v>108</v>
      </c>
      <c r="B8" s="5"/>
      <c r="C8" s="5"/>
      <c r="D8" s="5"/>
      <c r="E8" s="5"/>
      <c r="F8" s="5"/>
      <c r="G8" s="5"/>
      <c r="H8" s="5"/>
      <c r="I8" s="5"/>
      <c r="J8" s="5"/>
      <c r="K8" s="5">
        <v>1</v>
      </c>
      <c r="L8" s="5"/>
      <c r="M8" s="5"/>
      <c r="N8" s="5">
        <v>1</v>
      </c>
    </row>
    <row r="9" spans="1:14" x14ac:dyDescent="0.2">
      <c r="A9" s="10" t="s">
        <v>103</v>
      </c>
      <c r="B9" s="5"/>
      <c r="C9" s="5"/>
      <c r="D9" s="5"/>
      <c r="E9" s="5"/>
      <c r="F9" s="5">
        <v>1</v>
      </c>
      <c r="G9" s="5">
        <v>1</v>
      </c>
      <c r="H9" s="5">
        <v>1</v>
      </c>
      <c r="I9" s="5"/>
      <c r="J9" s="5"/>
      <c r="K9" s="5"/>
      <c r="L9" s="5"/>
      <c r="M9" s="5"/>
      <c r="N9" s="5">
        <v>3</v>
      </c>
    </row>
    <row r="10" spans="1:14" x14ac:dyDescent="0.2">
      <c r="A10" s="10" t="s">
        <v>129</v>
      </c>
      <c r="B10" s="5"/>
      <c r="C10" s="5"/>
      <c r="D10" s="5">
        <v>1</v>
      </c>
      <c r="E10" s="5">
        <v>1</v>
      </c>
      <c r="F10" s="5"/>
      <c r="G10" s="5">
        <v>2</v>
      </c>
      <c r="H10" s="5"/>
      <c r="I10" s="5"/>
      <c r="J10" s="5">
        <v>1</v>
      </c>
      <c r="K10" s="5"/>
      <c r="L10" s="5"/>
      <c r="M10" s="5"/>
      <c r="N10" s="5">
        <v>5</v>
      </c>
    </row>
    <row r="11" spans="1:14" x14ac:dyDescent="0.2">
      <c r="A11" s="10" t="s">
        <v>110</v>
      </c>
      <c r="B11" s="5"/>
      <c r="C11" s="5"/>
      <c r="D11" s="5"/>
      <c r="E11" s="5">
        <v>2</v>
      </c>
      <c r="F11" s="5">
        <v>1</v>
      </c>
      <c r="G11" s="5">
        <v>1</v>
      </c>
      <c r="H11" s="5"/>
      <c r="I11" s="5">
        <v>1</v>
      </c>
      <c r="J11" s="5">
        <v>1</v>
      </c>
      <c r="K11" s="5"/>
      <c r="L11" s="5"/>
      <c r="M11" s="5"/>
      <c r="N11" s="5">
        <v>6</v>
      </c>
    </row>
    <row r="12" spans="1:14" x14ac:dyDescent="0.2">
      <c r="A12" s="10" t="s">
        <v>126</v>
      </c>
      <c r="B12" s="5"/>
      <c r="C12" s="5">
        <v>4</v>
      </c>
      <c r="D12" s="5">
        <v>3</v>
      </c>
      <c r="E12" s="5">
        <v>2</v>
      </c>
      <c r="F12" s="5"/>
      <c r="G12" s="5">
        <v>1</v>
      </c>
      <c r="H12" s="5">
        <v>3</v>
      </c>
      <c r="I12" s="5"/>
      <c r="J12" s="5"/>
      <c r="K12" s="5">
        <v>2</v>
      </c>
      <c r="L12" s="5">
        <v>1</v>
      </c>
      <c r="M12" s="5"/>
      <c r="N12" s="5">
        <v>16</v>
      </c>
    </row>
    <row r="13" spans="1:14" x14ac:dyDescent="0.2">
      <c r="A13" s="10" t="s">
        <v>121</v>
      </c>
      <c r="B13" s="5">
        <v>1</v>
      </c>
      <c r="C13" s="5"/>
      <c r="D13" s="5">
        <v>1</v>
      </c>
      <c r="E13" s="5"/>
      <c r="F13" s="5"/>
      <c r="G13" s="5"/>
      <c r="H13" s="5">
        <v>1</v>
      </c>
      <c r="I13" s="5"/>
      <c r="J13" s="5"/>
      <c r="K13" s="5">
        <v>1</v>
      </c>
      <c r="L13" s="5"/>
      <c r="M13" s="5"/>
      <c r="N13" s="5">
        <v>4</v>
      </c>
    </row>
    <row r="14" spans="1:14" x14ac:dyDescent="0.2">
      <c r="A14" s="10" t="s">
        <v>43</v>
      </c>
      <c r="B14" s="5">
        <v>1</v>
      </c>
      <c r="C14" s="5">
        <v>5</v>
      </c>
      <c r="D14" s="5">
        <v>6</v>
      </c>
      <c r="E14" s="5">
        <v>5</v>
      </c>
      <c r="F14" s="5">
        <v>2</v>
      </c>
      <c r="G14" s="5">
        <v>6</v>
      </c>
      <c r="H14" s="5">
        <v>7</v>
      </c>
      <c r="I14" s="5">
        <v>1</v>
      </c>
      <c r="J14" s="5">
        <v>3</v>
      </c>
      <c r="K14" s="5">
        <v>4</v>
      </c>
      <c r="L14" s="5">
        <v>4</v>
      </c>
      <c r="M14" s="5">
        <v>1</v>
      </c>
      <c r="N14" s="5">
        <v>45</v>
      </c>
    </row>
    <row r="24" spans="1:1" x14ac:dyDescent="0.2">
      <c r="A24" t="s">
        <v>450</v>
      </c>
    </row>
    <row r="25" spans="1:1" x14ac:dyDescent="0.2">
      <c r="A25" t="s">
        <v>456</v>
      </c>
    </row>
    <row r="26" spans="1:1" x14ac:dyDescent="0.2">
      <c r="A26" t="s">
        <v>451</v>
      </c>
    </row>
    <row r="27" spans="1:1" x14ac:dyDescent="0.2">
      <c r="A27" t="s">
        <v>452</v>
      </c>
    </row>
    <row r="28" spans="1:1" x14ac:dyDescent="0.2">
      <c r="A28" t="s">
        <v>453</v>
      </c>
    </row>
    <row r="29" spans="1:1" x14ac:dyDescent="0.2">
      <c r="A29" t="s">
        <v>454</v>
      </c>
    </row>
    <row r="30" spans="1:1" x14ac:dyDescent="0.2">
      <c r="A30" t="s">
        <v>455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196"/>
  <sheetViews>
    <sheetView topLeftCell="F1" workbookViewId="0">
      <pane ySplit="1" topLeftCell="A2158" activePane="bottomLeft" state="frozenSplit"/>
      <selection pane="bottomLeft" activeCell="D24" sqref="A1:P2196"/>
    </sheetView>
  </sheetViews>
  <sheetFormatPr baseColWidth="10" defaultColWidth="8.83203125" defaultRowHeight="15" x14ac:dyDescent="0.2"/>
  <cols>
    <col min="1" max="1" width="39" bestFit="1" customWidth="1"/>
    <col min="2" max="2" width="12.5" bestFit="1" customWidth="1"/>
    <col min="3" max="3" width="16.5" customWidth="1"/>
    <col min="4" max="4" width="21.1640625" bestFit="1" customWidth="1"/>
    <col min="5" max="5" width="20.33203125" bestFit="1" customWidth="1"/>
    <col min="6" max="6" width="9.5" customWidth="1"/>
    <col min="7" max="7" width="6.1640625" customWidth="1"/>
    <col min="8" max="8" width="28.5" bestFit="1" customWidth="1"/>
    <col min="9" max="9" width="41.83203125" bestFit="1" customWidth="1"/>
    <col min="10" max="10" width="11.33203125" bestFit="1" customWidth="1"/>
    <col min="11" max="11" width="61.5" customWidth="1"/>
    <col min="12" max="12" width="18.33203125" bestFit="1" customWidth="1"/>
    <col min="13" max="13" width="21.5" bestFit="1" customWidth="1"/>
    <col min="14" max="14" width="15.33203125" bestFit="1" customWidth="1"/>
    <col min="15" max="15" width="15.5" bestFit="1" customWidth="1"/>
  </cols>
  <sheetData>
    <row r="1" spans="1:16" s="6" customFormat="1" ht="16" thickBot="1" x14ac:dyDescent="0.25">
      <c r="A1" s="6" t="s">
        <v>0</v>
      </c>
      <c r="B1" s="6" t="s">
        <v>1</v>
      </c>
      <c r="C1" s="6" t="s">
        <v>2</v>
      </c>
      <c r="D1" s="6" t="s">
        <v>3</v>
      </c>
      <c r="E1" s="6" t="s">
        <v>4</v>
      </c>
      <c r="F1" s="6" t="s">
        <v>5</v>
      </c>
      <c r="G1" s="6" t="s">
        <v>6</v>
      </c>
      <c r="H1" s="6" t="s">
        <v>7</v>
      </c>
      <c r="I1" s="6" t="s">
        <v>8</v>
      </c>
      <c r="J1" s="6" t="s">
        <v>9</v>
      </c>
      <c r="K1" s="6" t="s">
        <v>402</v>
      </c>
      <c r="L1" s="6" t="s">
        <v>185</v>
      </c>
      <c r="M1" s="6" t="s">
        <v>11</v>
      </c>
      <c r="N1" s="6" t="s">
        <v>12</v>
      </c>
      <c r="O1" s="6" t="s">
        <v>13</v>
      </c>
    </row>
    <row r="2" spans="1:16" x14ac:dyDescent="0.2">
      <c r="A2" t="s">
        <v>28</v>
      </c>
      <c r="B2" t="s">
        <v>78</v>
      </c>
      <c r="C2" t="s">
        <v>79</v>
      </c>
      <c r="D2" s="1">
        <v>40543.138888879999</v>
      </c>
      <c r="E2" s="1">
        <v>40545.008333329999</v>
      </c>
      <c r="F2" t="s">
        <v>17</v>
      </c>
      <c r="G2">
        <v>123</v>
      </c>
      <c r="H2" t="s">
        <v>18</v>
      </c>
      <c r="I2" t="s">
        <v>19</v>
      </c>
      <c r="J2">
        <v>1000</v>
      </c>
      <c r="K2" t="s">
        <v>20</v>
      </c>
      <c r="L2" s="2" t="s">
        <v>186</v>
      </c>
      <c r="M2">
        <v>675</v>
      </c>
      <c r="N2" s="2">
        <v>24.2</v>
      </c>
      <c r="O2">
        <v>16335</v>
      </c>
      <c r="P2" s="9" t="str">
        <f>IF(AND(O2=O3,G2=G3,E2=E3,C2=C3),"Duplicate", "Keep")</f>
        <v>Keep</v>
      </c>
    </row>
    <row r="3" spans="1:16" x14ac:dyDescent="0.2">
      <c r="A3" t="s">
        <v>21</v>
      </c>
      <c r="B3" t="s">
        <v>22</v>
      </c>
      <c r="C3" t="s">
        <v>23</v>
      </c>
      <c r="D3" s="1">
        <v>40543.82152777</v>
      </c>
      <c r="E3" s="1">
        <v>40548.423611110004</v>
      </c>
      <c r="F3" t="s">
        <v>32</v>
      </c>
      <c r="G3">
        <v>114</v>
      </c>
      <c r="H3" t="s">
        <v>18</v>
      </c>
      <c r="I3" t="s">
        <v>19</v>
      </c>
      <c r="J3">
        <v>1005</v>
      </c>
      <c r="K3" t="s">
        <v>41</v>
      </c>
      <c r="L3" s="2" t="s">
        <v>186</v>
      </c>
      <c r="M3">
        <v>1320</v>
      </c>
      <c r="N3" s="2">
        <v>106.166666666667</v>
      </c>
      <c r="O3">
        <v>140140</v>
      </c>
      <c r="P3" s="9" t="str">
        <f t="shared" ref="P3:P66" si="0">IF(AND(O3=O4,G3=G4,E3=E4,C3=C4),"Duplicate", "Keep")</f>
        <v>Keep</v>
      </c>
    </row>
    <row r="4" spans="1:16" x14ac:dyDescent="0.2">
      <c r="A4" t="s">
        <v>59</v>
      </c>
      <c r="B4" t="s">
        <v>60</v>
      </c>
      <c r="C4" t="s">
        <v>76</v>
      </c>
      <c r="D4" s="1">
        <v>40544</v>
      </c>
      <c r="E4" s="1">
        <v>40549.320138880001</v>
      </c>
      <c r="F4" t="s">
        <v>17</v>
      </c>
      <c r="G4">
        <v>1</v>
      </c>
      <c r="H4" t="s">
        <v>18</v>
      </c>
      <c r="I4" t="s">
        <v>19</v>
      </c>
      <c r="J4">
        <v>1000</v>
      </c>
      <c r="K4" t="s">
        <v>20</v>
      </c>
      <c r="L4" s="2" t="s">
        <v>186</v>
      </c>
      <c r="M4">
        <v>576.99997389374801</v>
      </c>
      <c r="N4" s="2">
        <v>127.683333333333</v>
      </c>
      <c r="O4" s="2">
        <v>73673.283333333296</v>
      </c>
      <c r="P4" s="9" t="str">
        <f t="shared" si="0"/>
        <v>Keep</v>
      </c>
    </row>
    <row r="5" spans="1:16" x14ac:dyDescent="0.2">
      <c r="A5" t="s">
        <v>366</v>
      </c>
      <c r="B5" t="s">
        <v>367</v>
      </c>
      <c r="C5" t="s">
        <v>368</v>
      </c>
      <c r="D5" s="1">
        <v>40547.139583329998</v>
      </c>
      <c r="E5" s="1">
        <v>40550.184027770003</v>
      </c>
      <c r="F5" t="s">
        <v>17</v>
      </c>
      <c r="G5">
        <v>2</v>
      </c>
      <c r="H5" t="s">
        <v>18</v>
      </c>
      <c r="I5" t="s">
        <v>19</v>
      </c>
      <c r="J5">
        <v>1050</v>
      </c>
      <c r="K5" t="s">
        <v>37</v>
      </c>
      <c r="L5" s="2" t="s">
        <v>335</v>
      </c>
      <c r="M5">
        <v>1300.00004562044</v>
      </c>
      <c r="N5" s="2">
        <v>73.066666666665995</v>
      </c>
      <c r="O5" s="2">
        <v>94986.666666666701</v>
      </c>
      <c r="P5" s="9" t="str">
        <f t="shared" si="0"/>
        <v>Keep</v>
      </c>
    </row>
    <row r="6" spans="1:16" x14ac:dyDescent="0.2">
      <c r="A6" t="s">
        <v>68</v>
      </c>
      <c r="B6" t="s">
        <v>69</v>
      </c>
      <c r="C6" t="s">
        <v>73</v>
      </c>
      <c r="D6" s="1">
        <v>40547.999305550002</v>
      </c>
      <c r="E6" s="1">
        <v>40551.156944440001</v>
      </c>
      <c r="F6" t="s">
        <v>34</v>
      </c>
      <c r="G6">
        <v>3</v>
      </c>
      <c r="H6" t="s">
        <v>18</v>
      </c>
      <c r="I6" t="s">
        <v>19</v>
      </c>
      <c r="J6">
        <v>1020</v>
      </c>
      <c r="K6" t="s">
        <v>36</v>
      </c>
      <c r="L6" s="2" t="s">
        <v>186</v>
      </c>
      <c r="M6">
        <v>205.00008797008999</v>
      </c>
      <c r="N6" s="2">
        <v>75.783333333333005</v>
      </c>
      <c r="O6" s="2">
        <v>15535.583333333299</v>
      </c>
      <c r="P6" s="9" t="str">
        <f t="shared" si="0"/>
        <v>Keep</v>
      </c>
    </row>
    <row r="7" spans="1:16" x14ac:dyDescent="0.2">
      <c r="A7" t="s">
        <v>21</v>
      </c>
      <c r="B7" t="s">
        <v>22</v>
      </c>
      <c r="C7" t="s">
        <v>25</v>
      </c>
      <c r="D7" s="1">
        <v>40548.109027769999</v>
      </c>
      <c r="E7" s="1">
        <v>40552.62847222</v>
      </c>
      <c r="F7" t="s">
        <v>17</v>
      </c>
      <c r="G7">
        <v>4</v>
      </c>
      <c r="H7" t="s">
        <v>18</v>
      </c>
      <c r="I7" t="s">
        <v>19</v>
      </c>
      <c r="J7">
        <v>1080</v>
      </c>
      <c r="K7" t="s">
        <v>40</v>
      </c>
      <c r="L7" s="2" t="s">
        <v>186</v>
      </c>
      <c r="M7">
        <v>1299.99993853719</v>
      </c>
      <c r="N7" s="2">
        <v>108.466666666667</v>
      </c>
      <c r="O7" s="2">
        <v>141006.66666666701</v>
      </c>
      <c r="P7" s="9" t="str">
        <f t="shared" si="0"/>
        <v>Keep</v>
      </c>
    </row>
    <row r="8" spans="1:16" x14ac:dyDescent="0.2">
      <c r="A8" t="s">
        <v>61</v>
      </c>
      <c r="B8" t="s">
        <v>62</v>
      </c>
      <c r="C8" t="s">
        <v>101</v>
      </c>
      <c r="D8" s="1">
        <v>40549.034027770002</v>
      </c>
      <c r="E8" s="1">
        <v>40553.238888879998</v>
      </c>
      <c r="F8" t="s">
        <v>34</v>
      </c>
      <c r="G8">
        <v>5</v>
      </c>
      <c r="H8" t="s">
        <v>18</v>
      </c>
      <c r="I8" t="s">
        <v>19</v>
      </c>
      <c r="J8">
        <v>1020</v>
      </c>
      <c r="K8" t="s">
        <v>36</v>
      </c>
      <c r="L8" s="2" t="s">
        <v>186</v>
      </c>
      <c r="M8">
        <v>204.999933938894</v>
      </c>
      <c r="N8" s="2">
        <v>100.916666666667</v>
      </c>
      <c r="O8" s="2">
        <v>20687.916666666701</v>
      </c>
      <c r="P8" s="9" t="str">
        <f t="shared" si="0"/>
        <v>Keep</v>
      </c>
    </row>
    <row r="9" spans="1:16" x14ac:dyDescent="0.2">
      <c r="A9" t="s">
        <v>68</v>
      </c>
      <c r="B9" t="s">
        <v>69</v>
      </c>
      <c r="C9" t="s">
        <v>75</v>
      </c>
      <c r="D9" s="1">
        <v>40552.395138879998</v>
      </c>
      <c r="E9" s="1">
        <v>40553.993055550003</v>
      </c>
      <c r="F9" t="s">
        <v>32</v>
      </c>
      <c r="G9">
        <v>17</v>
      </c>
      <c r="H9" t="s">
        <v>18</v>
      </c>
      <c r="I9" t="s">
        <v>19</v>
      </c>
      <c r="J9">
        <v>1020</v>
      </c>
      <c r="K9" t="s">
        <v>36</v>
      </c>
      <c r="L9" s="2" t="s">
        <v>186</v>
      </c>
      <c r="M9" s="2">
        <v>205</v>
      </c>
      <c r="N9" s="2">
        <v>38.35</v>
      </c>
      <c r="O9" s="2">
        <v>7861.75</v>
      </c>
      <c r="P9" s="9" t="str">
        <f t="shared" si="0"/>
        <v>Keep</v>
      </c>
    </row>
    <row r="10" spans="1:16" x14ac:dyDescent="0.2">
      <c r="A10" t="s">
        <v>14</v>
      </c>
      <c r="B10" t="s">
        <v>26</v>
      </c>
      <c r="C10" t="s">
        <v>116</v>
      </c>
      <c r="D10" s="1">
        <v>40552.044444439998</v>
      </c>
      <c r="E10" s="1">
        <v>40556.458333330003</v>
      </c>
      <c r="F10" t="s">
        <v>17</v>
      </c>
      <c r="G10">
        <v>15</v>
      </c>
      <c r="H10" t="s">
        <v>18</v>
      </c>
      <c r="I10" t="s">
        <v>19</v>
      </c>
      <c r="J10">
        <v>1080</v>
      </c>
      <c r="K10" t="s">
        <v>40</v>
      </c>
      <c r="L10" s="2" t="s">
        <v>186</v>
      </c>
      <c r="M10">
        <v>800.00003146633105</v>
      </c>
      <c r="N10" s="2">
        <v>105.933333333333</v>
      </c>
      <c r="O10" s="2">
        <v>84746.666666666599</v>
      </c>
      <c r="P10" s="9" t="str">
        <f t="shared" si="0"/>
        <v>Keep</v>
      </c>
    </row>
    <row r="11" spans="1:16" x14ac:dyDescent="0.2">
      <c r="A11" t="s">
        <v>14</v>
      </c>
      <c r="B11" t="s">
        <v>134</v>
      </c>
      <c r="C11" t="s">
        <v>135</v>
      </c>
      <c r="D11" s="1">
        <v>40551.10277777</v>
      </c>
      <c r="E11" s="1">
        <v>40556.701388879999</v>
      </c>
      <c r="F11" t="s">
        <v>24</v>
      </c>
      <c r="G11">
        <v>8</v>
      </c>
      <c r="H11" t="s">
        <v>18</v>
      </c>
      <c r="I11" t="s">
        <v>19</v>
      </c>
      <c r="J11">
        <v>1060</v>
      </c>
      <c r="K11" t="s">
        <v>42</v>
      </c>
      <c r="L11" s="2" t="s">
        <v>186</v>
      </c>
      <c r="M11">
        <v>234.99995038451999</v>
      </c>
      <c r="N11" s="2">
        <v>134.36666666666699</v>
      </c>
      <c r="O11" s="2">
        <v>31576.166666666701</v>
      </c>
      <c r="P11" s="9" t="str">
        <f t="shared" si="0"/>
        <v>Keep</v>
      </c>
    </row>
    <row r="12" spans="1:16" x14ac:dyDescent="0.2">
      <c r="A12" t="s">
        <v>61</v>
      </c>
      <c r="B12" t="s">
        <v>62</v>
      </c>
      <c r="C12" t="s">
        <v>63</v>
      </c>
      <c r="D12" s="1">
        <v>40558.625</v>
      </c>
      <c r="E12" s="1">
        <v>40559.007638880001</v>
      </c>
      <c r="F12" t="s">
        <v>337</v>
      </c>
      <c r="G12">
        <v>19</v>
      </c>
      <c r="H12" t="s">
        <v>18</v>
      </c>
      <c r="I12" t="s">
        <v>19</v>
      </c>
      <c r="J12">
        <v>1000</v>
      </c>
      <c r="K12" t="s">
        <v>20</v>
      </c>
      <c r="L12" t="s">
        <v>186</v>
      </c>
      <c r="M12">
        <v>35.600362976405997</v>
      </c>
      <c r="N12" s="2">
        <v>1.594764227642</v>
      </c>
      <c r="O12" s="2">
        <v>326.92666666666702</v>
      </c>
      <c r="P12" s="9" t="str">
        <f t="shared" si="0"/>
        <v>Keep</v>
      </c>
    </row>
    <row r="13" spans="1:16" x14ac:dyDescent="0.2">
      <c r="A13" t="s">
        <v>28</v>
      </c>
      <c r="B13" t="s">
        <v>102</v>
      </c>
      <c r="C13" t="s">
        <v>129</v>
      </c>
      <c r="D13" s="1">
        <v>40557.605555549999</v>
      </c>
      <c r="E13" s="1">
        <v>40559.315277770002</v>
      </c>
      <c r="F13" t="s">
        <v>24</v>
      </c>
      <c r="G13">
        <v>4</v>
      </c>
      <c r="H13" t="s">
        <v>18</v>
      </c>
      <c r="I13" t="s">
        <v>19</v>
      </c>
      <c r="J13">
        <v>1080</v>
      </c>
      <c r="K13" t="s">
        <v>40</v>
      </c>
      <c r="L13" s="2" t="s">
        <v>186</v>
      </c>
      <c r="M13">
        <v>528</v>
      </c>
      <c r="N13" s="2">
        <v>41.033333333332997</v>
      </c>
      <c r="O13" s="2">
        <v>21665.599999999999</v>
      </c>
      <c r="P13" s="9" t="str">
        <f t="shared" si="0"/>
        <v>Keep</v>
      </c>
    </row>
    <row r="14" spans="1:16" x14ac:dyDescent="0.2">
      <c r="A14" t="s">
        <v>71</v>
      </c>
      <c r="B14" t="s">
        <v>338</v>
      </c>
      <c r="C14" t="s">
        <v>339</v>
      </c>
      <c r="D14" s="1">
        <v>40555.492361110002</v>
      </c>
      <c r="E14" s="1">
        <v>40560.049305549997</v>
      </c>
      <c r="F14" t="s">
        <v>32</v>
      </c>
      <c r="G14">
        <v>6</v>
      </c>
      <c r="H14" t="s">
        <v>18</v>
      </c>
      <c r="I14" t="s">
        <v>19</v>
      </c>
      <c r="J14">
        <v>1060</v>
      </c>
      <c r="K14" t="s">
        <v>42</v>
      </c>
      <c r="L14" s="2" t="s">
        <v>335</v>
      </c>
      <c r="M14">
        <v>215.000060957025</v>
      </c>
      <c r="N14" s="2">
        <v>109.366666666667</v>
      </c>
      <c r="O14" s="2">
        <v>23513.833333333299</v>
      </c>
      <c r="P14" s="9" t="str">
        <f t="shared" si="0"/>
        <v>Keep</v>
      </c>
    </row>
    <row r="15" spans="1:16" x14ac:dyDescent="0.2">
      <c r="A15" t="s">
        <v>61</v>
      </c>
      <c r="B15" t="s">
        <v>62</v>
      </c>
      <c r="C15" t="s">
        <v>63</v>
      </c>
      <c r="D15" s="1">
        <v>40559.007638880001</v>
      </c>
      <c r="E15" s="1">
        <v>40560.85</v>
      </c>
      <c r="F15" t="s">
        <v>34</v>
      </c>
      <c r="G15">
        <v>20</v>
      </c>
      <c r="H15" t="s">
        <v>18</v>
      </c>
      <c r="I15" t="s">
        <v>19</v>
      </c>
      <c r="J15">
        <v>1000</v>
      </c>
      <c r="K15" t="s">
        <v>20</v>
      </c>
      <c r="L15" s="2" t="s">
        <v>186</v>
      </c>
      <c r="M15">
        <v>205.00007538635501</v>
      </c>
      <c r="N15" s="2">
        <v>44.216666666666001</v>
      </c>
      <c r="O15" s="2">
        <v>9064.4166666666697</v>
      </c>
      <c r="P15" s="9" t="str">
        <f t="shared" si="0"/>
        <v>Keep</v>
      </c>
    </row>
    <row r="16" spans="1:16" x14ac:dyDescent="0.2">
      <c r="A16" t="s">
        <v>14</v>
      </c>
      <c r="B16" t="s">
        <v>26</v>
      </c>
      <c r="C16" t="s">
        <v>116</v>
      </c>
      <c r="D16" s="1">
        <v>40563.44097222</v>
      </c>
      <c r="E16" s="1">
        <v>40563.581944439997</v>
      </c>
      <c r="F16" t="s">
        <v>340</v>
      </c>
      <c r="G16">
        <v>24</v>
      </c>
      <c r="H16" t="s">
        <v>18</v>
      </c>
      <c r="I16" t="s">
        <v>19</v>
      </c>
      <c r="J16">
        <v>1080</v>
      </c>
      <c r="K16" t="s">
        <v>40</v>
      </c>
      <c r="L16" s="2" t="s">
        <v>186</v>
      </c>
      <c r="M16">
        <v>200.00098522167499</v>
      </c>
      <c r="N16" s="2">
        <v>0.84583333333300004</v>
      </c>
      <c r="O16" s="2">
        <v>676.66666666666595</v>
      </c>
      <c r="P16" s="9" t="str">
        <f t="shared" si="0"/>
        <v>Keep</v>
      </c>
    </row>
    <row r="17" spans="1:16" x14ac:dyDescent="0.2">
      <c r="A17" t="s">
        <v>71</v>
      </c>
      <c r="B17" t="s">
        <v>338</v>
      </c>
      <c r="C17" t="s">
        <v>403</v>
      </c>
      <c r="D17" s="1">
        <v>40448.322222219998</v>
      </c>
      <c r="E17" s="1">
        <v>40566.57152777</v>
      </c>
      <c r="F17" t="s">
        <v>32</v>
      </c>
      <c r="G17">
        <v>241</v>
      </c>
      <c r="H17" t="s">
        <v>18</v>
      </c>
      <c r="I17" t="s">
        <v>19</v>
      </c>
      <c r="J17">
        <v>1075</v>
      </c>
      <c r="K17" t="s">
        <v>38</v>
      </c>
      <c r="L17" s="2" t="s">
        <v>335</v>
      </c>
      <c r="M17" s="2">
        <v>195</v>
      </c>
      <c r="N17" s="2">
        <v>515.29146341463399</v>
      </c>
      <c r="O17" s="2">
        <v>105634.75</v>
      </c>
      <c r="P17" s="9" t="str">
        <f t="shared" si="0"/>
        <v>Keep</v>
      </c>
    </row>
    <row r="18" spans="1:16" x14ac:dyDescent="0.2">
      <c r="A18" t="s">
        <v>14</v>
      </c>
      <c r="B18" t="s">
        <v>26</v>
      </c>
      <c r="C18" t="s">
        <v>116</v>
      </c>
      <c r="D18" s="1">
        <v>40563.581944439997</v>
      </c>
      <c r="E18" s="1">
        <v>40567.44652777</v>
      </c>
      <c r="F18" t="s">
        <v>34</v>
      </c>
      <c r="G18">
        <v>25</v>
      </c>
      <c r="H18" t="s">
        <v>18</v>
      </c>
      <c r="I18" t="s">
        <v>19</v>
      </c>
      <c r="J18">
        <v>1080</v>
      </c>
      <c r="K18" t="s">
        <v>40</v>
      </c>
      <c r="L18" s="2" t="s">
        <v>186</v>
      </c>
      <c r="M18">
        <v>800</v>
      </c>
      <c r="N18" s="2">
        <v>92.75</v>
      </c>
      <c r="O18" s="2">
        <v>74200</v>
      </c>
      <c r="P18" s="9" t="str">
        <f t="shared" si="0"/>
        <v>Keep</v>
      </c>
    </row>
    <row r="19" spans="1:16" x14ac:dyDescent="0.2">
      <c r="A19" t="s">
        <v>59</v>
      </c>
      <c r="B19" t="s">
        <v>60</v>
      </c>
      <c r="C19" t="s">
        <v>96</v>
      </c>
      <c r="D19" s="1">
        <v>40564.38402777</v>
      </c>
      <c r="E19" s="1">
        <v>40567.949305549999</v>
      </c>
      <c r="F19" t="s">
        <v>17</v>
      </c>
      <c r="G19">
        <v>22</v>
      </c>
      <c r="H19" t="s">
        <v>18</v>
      </c>
      <c r="I19" t="s">
        <v>19</v>
      </c>
      <c r="J19">
        <v>1060</v>
      </c>
      <c r="K19" t="s">
        <v>42</v>
      </c>
      <c r="L19" s="2" t="s">
        <v>186</v>
      </c>
      <c r="M19">
        <v>576.99992208804099</v>
      </c>
      <c r="N19" s="2">
        <v>85.566666666665995</v>
      </c>
      <c r="O19" s="2">
        <v>49371.966666666602</v>
      </c>
      <c r="P19" s="9" t="str">
        <f t="shared" si="0"/>
        <v>Keep</v>
      </c>
    </row>
    <row r="20" spans="1:16" x14ac:dyDescent="0.2">
      <c r="A20" t="s">
        <v>14</v>
      </c>
      <c r="B20" t="s">
        <v>348</v>
      </c>
      <c r="C20" t="s">
        <v>349</v>
      </c>
      <c r="D20" s="1">
        <v>40567.69652777</v>
      </c>
      <c r="E20" s="1">
        <v>40569.083333330003</v>
      </c>
      <c r="F20" t="s">
        <v>32</v>
      </c>
      <c r="G20">
        <v>8</v>
      </c>
      <c r="H20" t="s">
        <v>18</v>
      </c>
      <c r="I20" t="s">
        <v>19</v>
      </c>
      <c r="J20">
        <v>1090</v>
      </c>
      <c r="K20" t="s">
        <v>35</v>
      </c>
      <c r="L20" s="2" t="s">
        <v>335</v>
      </c>
      <c r="M20">
        <v>200.00010015022499</v>
      </c>
      <c r="N20" s="2">
        <v>33.283333333332997</v>
      </c>
      <c r="O20" s="2">
        <v>6656.6666666666697</v>
      </c>
      <c r="P20" s="9" t="str">
        <f t="shared" si="0"/>
        <v>Keep</v>
      </c>
    </row>
    <row r="21" spans="1:16" x14ac:dyDescent="0.2">
      <c r="A21" t="s">
        <v>71</v>
      </c>
      <c r="B21" t="s">
        <v>350</v>
      </c>
      <c r="C21" t="s">
        <v>351</v>
      </c>
      <c r="D21" s="1">
        <v>40568.049305549997</v>
      </c>
      <c r="E21" s="1">
        <v>40570.1875</v>
      </c>
      <c r="F21" t="s">
        <v>24</v>
      </c>
      <c r="G21">
        <v>8</v>
      </c>
      <c r="H21" t="s">
        <v>18</v>
      </c>
      <c r="I21" t="s">
        <v>19</v>
      </c>
      <c r="J21">
        <v>1000</v>
      </c>
      <c r="K21" t="s">
        <v>20</v>
      </c>
      <c r="L21" s="2" t="s">
        <v>335</v>
      </c>
      <c r="M21">
        <v>775.00006495615401</v>
      </c>
      <c r="N21" s="2">
        <v>51.316666666666002</v>
      </c>
      <c r="O21" s="2">
        <v>39770.416666666701</v>
      </c>
      <c r="P21" s="9" t="str">
        <f t="shared" si="0"/>
        <v>Keep</v>
      </c>
    </row>
    <row r="22" spans="1:16" x14ac:dyDescent="0.2">
      <c r="A22" t="s">
        <v>21</v>
      </c>
      <c r="B22" t="s">
        <v>346</v>
      </c>
      <c r="C22" t="s">
        <v>355</v>
      </c>
      <c r="D22" s="1">
        <v>40568.864583330003</v>
      </c>
      <c r="E22" s="1">
        <v>40571.5</v>
      </c>
      <c r="F22" t="s">
        <v>17</v>
      </c>
      <c r="G22">
        <v>8</v>
      </c>
      <c r="H22" t="s">
        <v>18</v>
      </c>
      <c r="I22" t="s">
        <v>19</v>
      </c>
      <c r="J22">
        <v>1000</v>
      </c>
      <c r="K22" t="s">
        <v>20</v>
      </c>
      <c r="L22" t="s">
        <v>335</v>
      </c>
      <c r="M22">
        <v>145</v>
      </c>
      <c r="N22" s="2">
        <v>63.25</v>
      </c>
      <c r="O22" s="2">
        <v>9171.25</v>
      </c>
      <c r="P22" s="9" t="str">
        <f t="shared" si="0"/>
        <v>Keep</v>
      </c>
    </row>
    <row r="23" spans="1:16" x14ac:dyDescent="0.2">
      <c r="A23" t="s">
        <v>14</v>
      </c>
      <c r="B23" t="s">
        <v>26</v>
      </c>
      <c r="C23" t="s">
        <v>27</v>
      </c>
      <c r="D23" s="1">
        <v>40570.073611109998</v>
      </c>
      <c r="E23" s="1">
        <v>40572.791666659999</v>
      </c>
      <c r="F23" t="s">
        <v>24</v>
      </c>
      <c r="G23">
        <v>57</v>
      </c>
      <c r="H23" t="s">
        <v>18</v>
      </c>
      <c r="I23" t="s">
        <v>19</v>
      </c>
      <c r="J23">
        <v>1000</v>
      </c>
      <c r="K23" t="s">
        <v>20</v>
      </c>
      <c r="L23" t="s">
        <v>186</v>
      </c>
      <c r="M23">
        <v>1299.9999489013801</v>
      </c>
      <c r="N23" s="2">
        <v>65.233333333332993</v>
      </c>
      <c r="O23" s="2">
        <v>84803.333333333299</v>
      </c>
      <c r="P23" s="9" t="str">
        <f t="shared" si="0"/>
        <v>Keep</v>
      </c>
    </row>
    <row r="24" spans="1:16" x14ac:dyDescent="0.2">
      <c r="A24" t="s">
        <v>71</v>
      </c>
      <c r="B24" t="s">
        <v>353</v>
      </c>
      <c r="C24" t="s">
        <v>404</v>
      </c>
      <c r="D24" s="1">
        <v>40571.708333330003</v>
      </c>
      <c r="E24" s="1">
        <v>40573.267361110004</v>
      </c>
      <c r="F24" t="s">
        <v>17</v>
      </c>
      <c r="G24">
        <v>11</v>
      </c>
      <c r="H24" t="s">
        <v>18</v>
      </c>
      <c r="I24" t="s">
        <v>19</v>
      </c>
      <c r="J24">
        <v>1010</v>
      </c>
      <c r="K24" t="s">
        <v>341</v>
      </c>
      <c r="L24" t="s">
        <v>335</v>
      </c>
      <c r="M24" s="2">
        <v>210</v>
      </c>
      <c r="N24" s="2">
        <v>37.416666666666003</v>
      </c>
      <c r="O24" s="2">
        <v>7857.5</v>
      </c>
      <c r="P24" s="9" t="str">
        <f t="shared" si="0"/>
        <v>Keep</v>
      </c>
    </row>
    <row r="25" spans="1:16" x14ac:dyDescent="0.2">
      <c r="A25" t="s">
        <v>143</v>
      </c>
      <c r="B25" t="s">
        <v>144</v>
      </c>
      <c r="C25" t="s">
        <v>145</v>
      </c>
      <c r="D25" s="1">
        <v>40571.223611109999</v>
      </c>
      <c r="E25" s="1">
        <v>40574.875</v>
      </c>
      <c r="F25" t="s">
        <v>17</v>
      </c>
      <c r="G25">
        <v>11</v>
      </c>
      <c r="H25" t="s">
        <v>18</v>
      </c>
      <c r="I25" t="s">
        <v>19</v>
      </c>
      <c r="J25">
        <v>1000</v>
      </c>
      <c r="K25" t="s">
        <v>20</v>
      </c>
      <c r="L25" s="2" t="s">
        <v>186</v>
      </c>
      <c r="M25">
        <v>650.00003803727702</v>
      </c>
      <c r="N25" s="2">
        <v>87.633333333332999</v>
      </c>
      <c r="O25" s="2">
        <v>56961.666666666599</v>
      </c>
      <c r="P25" s="9" t="str">
        <f t="shared" si="0"/>
        <v>Keep</v>
      </c>
    </row>
    <row r="26" spans="1:16" x14ac:dyDescent="0.2">
      <c r="A26" t="s">
        <v>61</v>
      </c>
      <c r="B26" t="s">
        <v>62</v>
      </c>
      <c r="C26" t="s">
        <v>63</v>
      </c>
      <c r="D26" s="1">
        <v>40575.208333330003</v>
      </c>
      <c r="E26" s="1">
        <v>40576.692361109999</v>
      </c>
      <c r="F26" t="s">
        <v>337</v>
      </c>
      <c r="G26">
        <v>45</v>
      </c>
      <c r="H26" t="s">
        <v>18</v>
      </c>
      <c r="I26" t="s">
        <v>19</v>
      </c>
      <c r="J26">
        <v>1020</v>
      </c>
      <c r="K26" t="s">
        <v>36</v>
      </c>
      <c r="L26" s="2" t="s">
        <v>186</v>
      </c>
      <c r="M26">
        <v>7.0000935891429998</v>
      </c>
      <c r="N26" s="2">
        <v>1.2161788617880001</v>
      </c>
      <c r="O26" s="2">
        <v>249.316666666667</v>
      </c>
      <c r="P26" s="9" t="str">
        <f t="shared" si="0"/>
        <v>Keep</v>
      </c>
    </row>
    <row r="27" spans="1:16" x14ac:dyDescent="0.2">
      <c r="A27" t="s">
        <v>68</v>
      </c>
      <c r="B27" t="s">
        <v>69</v>
      </c>
      <c r="C27" t="s">
        <v>98</v>
      </c>
      <c r="D27" s="1">
        <v>40575.270833330003</v>
      </c>
      <c r="E27" s="1">
        <v>40576.72569444</v>
      </c>
      <c r="F27" t="s">
        <v>17</v>
      </c>
      <c r="G27">
        <v>11</v>
      </c>
      <c r="H27" t="s">
        <v>18</v>
      </c>
      <c r="I27" t="s">
        <v>19</v>
      </c>
      <c r="J27">
        <v>1020</v>
      </c>
      <c r="K27" t="s">
        <v>36</v>
      </c>
      <c r="L27" s="2" t="s">
        <v>186</v>
      </c>
      <c r="M27">
        <v>205.000095465394</v>
      </c>
      <c r="N27" s="2">
        <v>34.916666666666003</v>
      </c>
      <c r="O27" s="2">
        <v>7157.9166666666697</v>
      </c>
      <c r="P27" s="9" t="str">
        <f t="shared" si="0"/>
        <v>Keep</v>
      </c>
    </row>
    <row r="28" spans="1:16" x14ac:dyDescent="0.2">
      <c r="A28" t="s">
        <v>81</v>
      </c>
      <c r="B28" t="s">
        <v>83</v>
      </c>
      <c r="C28" t="s">
        <v>95</v>
      </c>
      <c r="D28" s="1">
        <v>40574.97083333</v>
      </c>
      <c r="E28" s="1">
        <v>40578</v>
      </c>
      <c r="F28" t="s">
        <v>32</v>
      </c>
      <c r="G28">
        <v>28</v>
      </c>
      <c r="H28" t="s">
        <v>18</v>
      </c>
      <c r="I28" t="s">
        <v>19</v>
      </c>
      <c r="J28">
        <v>1000</v>
      </c>
      <c r="K28" t="s">
        <v>20</v>
      </c>
      <c r="L28" s="2" t="s">
        <v>186</v>
      </c>
      <c r="M28" s="2">
        <v>770</v>
      </c>
      <c r="N28" s="2">
        <v>72.7</v>
      </c>
      <c r="O28" s="2">
        <v>55979</v>
      </c>
      <c r="P28" s="9" t="str">
        <f t="shared" si="0"/>
        <v>Keep</v>
      </c>
    </row>
    <row r="29" spans="1:16" x14ac:dyDescent="0.2">
      <c r="A29" t="s">
        <v>71</v>
      </c>
      <c r="B29" t="s">
        <v>357</v>
      </c>
      <c r="C29" t="s">
        <v>405</v>
      </c>
      <c r="D29" s="1">
        <v>40575.240972220003</v>
      </c>
      <c r="E29" s="1">
        <v>40578.736111110004</v>
      </c>
      <c r="F29" t="s">
        <v>17</v>
      </c>
      <c r="G29">
        <v>18</v>
      </c>
      <c r="H29" t="s">
        <v>18</v>
      </c>
      <c r="I29" t="s">
        <v>19</v>
      </c>
      <c r="J29">
        <v>1000</v>
      </c>
      <c r="K29" t="s">
        <v>20</v>
      </c>
      <c r="L29" s="2" t="s">
        <v>335</v>
      </c>
      <c r="M29">
        <v>150</v>
      </c>
      <c r="N29" s="2">
        <v>83.883333333332999</v>
      </c>
      <c r="O29" s="2">
        <v>12582.5</v>
      </c>
      <c r="P29" s="9" t="str">
        <f t="shared" si="0"/>
        <v>Keep</v>
      </c>
    </row>
    <row r="30" spans="1:16" x14ac:dyDescent="0.2">
      <c r="A30" t="s">
        <v>61</v>
      </c>
      <c r="B30" t="s">
        <v>62</v>
      </c>
      <c r="C30" t="s">
        <v>63</v>
      </c>
      <c r="D30" s="1">
        <v>40576.692361109999</v>
      </c>
      <c r="E30" s="1">
        <v>40579.494444440003</v>
      </c>
      <c r="F30" t="s">
        <v>32</v>
      </c>
      <c r="G30">
        <v>46</v>
      </c>
      <c r="H30" t="s">
        <v>18</v>
      </c>
      <c r="I30" t="s">
        <v>19</v>
      </c>
      <c r="J30">
        <v>1020</v>
      </c>
      <c r="K30" t="s">
        <v>36</v>
      </c>
      <c r="L30" s="2" t="s">
        <v>186</v>
      </c>
      <c r="M30">
        <v>205</v>
      </c>
      <c r="N30" s="2">
        <v>67.25</v>
      </c>
      <c r="O30" s="2">
        <v>13786.25</v>
      </c>
      <c r="P30" s="9" t="str">
        <f t="shared" si="0"/>
        <v>Keep</v>
      </c>
    </row>
    <row r="31" spans="1:16" x14ac:dyDescent="0.2">
      <c r="A31" t="s">
        <v>61</v>
      </c>
      <c r="B31" t="s">
        <v>62</v>
      </c>
      <c r="C31" t="s">
        <v>101</v>
      </c>
      <c r="D31" s="1">
        <v>40579.044444439998</v>
      </c>
      <c r="E31" s="1">
        <v>40581.272222220003</v>
      </c>
      <c r="F31" t="s">
        <v>17</v>
      </c>
      <c r="G31">
        <v>27</v>
      </c>
      <c r="H31" t="s">
        <v>18</v>
      </c>
      <c r="I31" t="s">
        <v>19</v>
      </c>
      <c r="J31">
        <v>1020</v>
      </c>
      <c r="K31" t="s">
        <v>36</v>
      </c>
      <c r="L31" s="2" t="s">
        <v>186</v>
      </c>
      <c r="M31">
        <v>204.99987531172101</v>
      </c>
      <c r="N31" s="2">
        <v>53.466666666666001</v>
      </c>
      <c r="O31" s="2">
        <v>10960.666666666701</v>
      </c>
      <c r="P31" s="9" t="str">
        <f t="shared" si="0"/>
        <v>Keep</v>
      </c>
    </row>
    <row r="32" spans="1:16" x14ac:dyDescent="0.2">
      <c r="A32" t="s">
        <v>71</v>
      </c>
      <c r="B32" t="s">
        <v>371</v>
      </c>
      <c r="C32" t="s">
        <v>384</v>
      </c>
      <c r="D32" s="1">
        <v>40582.818749999999</v>
      </c>
      <c r="E32" s="1">
        <v>40585.890277769999</v>
      </c>
      <c r="F32" t="s">
        <v>340</v>
      </c>
      <c r="H32" t="s">
        <v>94</v>
      </c>
      <c r="I32" t="s">
        <v>92</v>
      </c>
      <c r="J32">
        <v>6021</v>
      </c>
      <c r="K32" t="s">
        <v>406</v>
      </c>
      <c r="L32" s="2" t="s">
        <v>335</v>
      </c>
      <c r="M32">
        <v>112.000045218178</v>
      </c>
      <c r="N32" s="2">
        <v>34.401111111111</v>
      </c>
      <c r="O32" s="2"/>
      <c r="P32" s="9" t="str">
        <f t="shared" si="0"/>
        <v>Keep</v>
      </c>
    </row>
    <row r="33" spans="1:16" x14ac:dyDescent="0.2">
      <c r="A33" t="s">
        <v>71</v>
      </c>
      <c r="B33" t="s">
        <v>371</v>
      </c>
      <c r="C33" t="s">
        <v>384</v>
      </c>
      <c r="D33" s="1">
        <v>40582.818749999999</v>
      </c>
      <c r="E33" s="1">
        <v>40585.890277769999</v>
      </c>
      <c r="F33" t="s">
        <v>340</v>
      </c>
      <c r="G33">
        <v>12</v>
      </c>
      <c r="H33" t="s">
        <v>91</v>
      </c>
      <c r="I33" t="s">
        <v>92</v>
      </c>
      <c r="J33">
        <v>6021</v>
      </c>
      <c r="K33" t="s">
        <v>406</v>
      </c>
      <c r="L33" s="2" t="s">
        <v>335</v>
      </c>
      <c r="M33">
        <v>112.000045218178</v>
      </c>
      <c r="N33" s="2">
        <v>34.401111111111</v>
      </c>
      <c r="O33" s="2">
        <v>8256.2666666666701</v>
      </c>
      <c r="P33" s="9" t="str">
        <f t="shared" si="0"/>
        <v>Keep</v>
      </c>
    </row>
    <row r="34" spans="1:16" x14ac:dyDescent="0.2">
      <c r="A34" t="s">
        <v>71</v>
      </c>
      <c r="B34" t="s">
        <v>371</v>
      </c>
      <c r="C34" t="s">
        <v>382</v>
      </c>
      <c r="D34" s="1">
        <v>40585.890277769999</v>
      </c>
      <c r="E34" s="1">
        <v>40587.633333329999</v>
      </c>
      <c r="F34" t="s">
        <v>24</v>
      </c>
      <c r="H34" t="s">
        <v>94</v>
      </c>
      <c r="I34" t="s">
        <v>92</v>
      </c>
      <c r="J34">
        <v>6021</v>
      </c>
      <c r="K34" t="s">
        <v>406</v>
      </c>
      <c r="L34" s="2" t="s">
        <v>335</v>
      </c>
      <c r="M34">
        <v>177</v>
      </c>
      <c r="N34" s="2">
        <v>41.833333333333002</v>
      </c>
      <c r="O34" s="2"/>
      <c r="P34" s="9" t="str">
        <f t="shared" si="0"/>
        <v>Keep</v>
      </c>
    </row>
    <row r="35" spans="1:16" x14ac:dyDescent="0.2">
      <c r="A35" t="s">
        <v>71</v>
      </c>
      <c r="B35" t="s">
        <v>371</v>
      </c>
      <c r="C35" t="s">
        <v>382</v>
      </c>
      <c r="D35" s="1">
        <v>40585.890277769999</v>
      </c>
      <c r="E35" s="1">
        <v>40587.633333329999</v>
      </c>
      <c r="F35" t="s">
        <v>24</v>
      </c>
      <c r="G35">
        <v>7</v>
      </c>
      <c r="H35" t="s">
        <v>91</v>
      </c>
      <c r="I35" t="s">
        <v>92</v>
      </c>
      <c r="J35">
        <v>6021</v>
      </c>
      <c r="K35" t="s">
        <v>406</v>
      </c>
      <c r="L35" s="2" t="s">
        <v>335</v>
      </c>
      <c r="M35">
        <v>177</v>
      </c>
      <c r="N35" s="2">
        <v>41.833333333333002</v>
      </c>
      <c r="O35" s="2">
        <v>7404.5</v>
      </c>
      <c r="P35" s="9" t="str">
        <f t="shared" si="0"/>
        <v>Keep</v>
      </c>
    </row>
    <row r="36" spans="1:16" x14ac:dyDescent="0.2">
      <c r="A36" t="s">
        <v>71</v>
      </c>
      <c r="B36" t="s">
        <v>371</v>
      </c>
      <c r="C36" t="s">
        <v>384</v>
      </c>
      <c r="D36" s="1">
        <v>40585.890277769999</v>
      </c>
      <c r="E36" s="1">
        <v>40587.633333329999</v>
      </c>
      <c r="F36" t="s">
        <v>24</v>
      </c>
      <c r="H36" t="s">
        <v>94</v>
      </c>
      <c r="I36" t="s">
        <v>92</v>
      </c>
      <c r="J36">
        <v>6021</v>
      </c>
      <c r="K36" t="s">
        <v>406</v>
      </c>
      <c r="L36" s="2" t="s">
        <v>335</v>
      </c>
      <c r="M36">
        <v>240</v>
      </c>
      <c r="N36" s="2">
        <v>41.833333333333002</v>
      </c>
      <c r="O36" s="2"/>
      <c r="P36" s="9" t="str">
        <f t="shared" si="0"/>
        <v>Keep</v>
      </c>
    </row>
    <row r="37" spans="1:16" x14ac:dyDescent="0.2">
      <c r="A37" t="s">
        <v>71</v>
      </c>
      <c r="B37" t="s">
        <v>371</v>
      </c>
      <c r="C37" t="s">
        <v>384</v>
      </c>
      <c r="D37" s="1">
        <v>40585.890277769999</v>
      </c>
      <c r="E37" s="1">
        <v>40587.633333329999</v>
      </c>
      <c r="F37" t="s">
        <v>24</v>
      </c>
      <c r="G37">
        <v>13</v>
      </c>
      <c r="H37" t="s">
        <v>91</v>
      </c>
      <c r="I37" t="s">
        <v>92</v>
      </c>
      <c r="J37">
        <v>6021</v>
      </c>
      <c r="K37" t="s">
        <v>406</v>
      </c>
      <c r="L37" s="2" t="s">
        <v>335</v>
      </c>
      <c r="M37">
        <v>240</v>
      </c>
      <c r="N37" s="2">
        <v>41.833333333333002</v>
      </c>
      <c r="O37" s="2">
        <v>10040</v>
      </c>
      <c r="P37" s="9" t="str">
        <f t="shared" si="0"/>
        <v>Keep</v>
      </c>
    </row>
    <row r="38" spans="1:16" x14ac:dyDescent="0.2">
      <c r="A38" t="s">
        <v>71</v>
      </c>
      <c r="B38" t="s">
        <v>371</v>
      </c>
      <c r="C38" t="s">
        <v>383</v>
      </c>
      <c r="D38" s="1">
        <v>40582.806250000001</v>
      </c>
      <c r="E38" s="1">
        <v>40588.291666659999</v>
      </c>
      <c r="F38" t="s">
        <v>17</v>
      </c>
      <c r="H38" t="s">
        <v>91</v>
      </c>
      <c r="I38" t="s">
        <v>92</v>
      </c>
      <c r="J38">
        <v>6021</v>
      </c>
      <c r="K38" t="s">
        <v>406</v>
      </c>
      <c r="L38" s="2" t="s">
        <v>335</v>
      </c>
      <c r="M38">
        <v>177</v>
      </c>
      <c r="N38" s="2">
        <v>131.65</v>
      </c>
      <c r="O38" s="2"/>
      <c r="P38" s="9" t="str">
        <f t="shared" si="0"/>
        <v>Keep</v>
      </c>
    </row>
    <row r="39" spans="1:16" x14ac:dyDescent="0.2">
      <c r="A39" t="s">
        <v>71</v>
      </c>
      <c r="B39" t="s">
        <v>371</v>
      </c>
      <c r="C39" t="s">
        <v>383</v>
      </c>
      <c r="D39" s="1">
        <v>40582.806250000001</v>
      </c>
      <c r="E39" s="1">
        <v>40588.291666659999</v>
      </c>
      <c r="F39" t="s">
        <v>17</v>
      </c>
      <c r="G39">
        <v>10</v>
      </c>
      <c r="H39" t="s">
        <v>94</v>
      </c>
      <c r="I39" t="s">
        <v>92</v>
      </c>
      <c r="J39">
        <v>6021</v>
      </c>
      <c r="K39" t="s">
        <v>406</v>
      </c>
      <c r="L39" s="2" t="s">
        <v>335</v>
      </c>
      <c r="M39">
        <v>177</v>
      </c>
      <c r="N39" s="2">
        <v>131.65</v>
      </c>
      <c r="O39" s="2">
        <v>23302.05</v>
      </c>
      <c r="P39" s="9" t="str">
        <f t="shared" si="0"/>
        <v>Keep</v>
      </c>
    </row>
    <row r="40" spans="1:16" x14ac:dyDescent="0.2">
      <c r="A40" t="s">
        <v>71</v>
      </c>
      <c r="B40" t="s">
        <v>371</v>
      </c>
      <c r="C40" t="s">
        <v>384</v>
      </c>
      <c r="D40" s="1">
        <v>40587.633333329999</v>
      </c>
      <c r="E40" s="1">
        <v>40588.291666659999</v>
      </c>
      <c r="F40" t="s">
        <v>340</v>
      </c>
      <c r="H40" t="s">
        <v>94</v>
      </c>
      <c r="I40" t="s">
        <v>92</v>
      </c>
      <c r="J40">
        <v>6021</v>
      </c>
      <c r="K40" t="s">
        <v>406</v>
      </c>
      <c r="L40" s="2" t="s">
        <v>335</v>
      </c>
      <c r="M40">
        <v>113</v>
      </c>
      <c r="N40" s="2">
        <v>7.4391666666659999</v>
      </c>
      <c r="O40" s="2"/>
      <c r="P40" s="9" t="str">
        <f t="shared" si="0"/>
        <v>Keep</v>
      </c>
    </row>
    <row r="41" spans="1:16" x14ac:dyDescent="0.2">
      <c r="A41" t="s">
        <v>71</v>
      </c>
      <c r="B41" t="s">
        <v>371</v>
      </c>
      <c r="C41" t="s">
        <v>384</v>
      </c>
      <c r="D41" s="1">
        <v>40587.633333329999</v>
      </c>
      <c r="E41" s="1">
        <v>40588.291666659999</v>
      </c>
      <c r="F41" t="s">
        <v>340</v>
      </c>
      <c r="G41">
        <v>15</v>
      </c>
      <c r="H41" t="s">
        <v>91</v>
      </c>
      <c r="I41" t="s">
        <v>92</v>
      </c>
      <c r="J41">
        <v>6021</v>
      </c>
      <c r="K41" t="s">
        <v>406</v>
      </c>
      <c r="L41" s="2" t="s">
        <v>335</v>
      </c>
      <c r="M41">
        <v>113</v>
      </c>
      <c r="N41" s="2">
        <v>7.4391666666659999</v>
      </c>
      <c r="O41" s="2">
        <v>1785.4</v>
      </c>
      <c r="P41" s="9" t="str">
        <f t="shared" si="0"/>
        <v>Keep</v>
      </c>
    </row>
    <row r="42" spans="1:16" x14ac:dyDescent="0.2">
      <c r="A42" t="s">
        <v>71</v>
      </c>
      <c r="B42" t="s">
        <v>338</v>
      </c>
      <c r="C42" t="s">
        <v>339</v>
      </c>
      <c r="D42" s="1">
        <v>40586.216666660002</v>
      </c>
      <c r="E42" s="1">
        <v>40588.671527769999</v>
      </c>
      <c r="F42" t="s">
        <v>17</v>
      </c>
      <c r="G42">
        <v>21</v>
      </c>
      <c r="H42" t="s">
        <v>18</v>
      </c>
      <c r="I42" t="s">
        <v>19</v>
      </c>
      <c r="J42">
        <v>1003</v>
      </c>
      <c r="K42" t="s">
        <v>97</v>
      </c>
      <c r="L42" s="2" t="s">
        <v>335</v>
      </c>
      <c r="M42">
        <v>214.99994342291399</v>
      </c>
      <c r="N42" s="2">
        <v>58.916666666666003</v>
      </c>
      <c r="O42" s="2">
        <v>12667.083333333299</v>
      </c>
      <c r="P42" s="9" t="str">
        <f t="shared" si="0"/>
        <v>Keep</v>
      </c>
    </row>
    <row r="43" spans="1:16" x14ac:dyDescent="0.2">
      <c r="A43" t="s">
        <v>71</v>
      </c>
      <c r="B43" t="s">
        <v>344</v>
      </c>
      <c r="C43" t="s">
        <v>345</v>
      </c>
      <c r="D43" s="1">
        <v>40586.172916659998</v>
      </c>
      <c r="E43" s="1">
        <v>40588.85069444</v>
      </c>
      <c r="F43" t="s">
        <v>24</v>
      </c>
      <c r="G43">
        <v>17</v>
      </c>
      <c r="H43" t="s">
        <v>18</v>
      </c>
      <c r="I43" t="s">
        <v>19</v>
      </c>
      <c r="J43">
        <v>1000</v>
      </c>
      <c r="K43" t="s">
        <v>20</v>
      </c>
      <c r="L43" s="2" t="s">
        <v>335</v>
      </c>
      <c r="M43">
        <v>1320</v>
      </c>
      <c r="N43" s="2">
        <v>64.266666666665998</v>
      </c>
      <c r="O43" s="2">
        <v>84832</v>
      </c>
      <c r="P43" s="9" t="str">
        <f t="shared" si="0"/>
        <v>Keep</v>
      </c>
    </row>
    <row r="44" spans="1:16" x14ac:dyDescent="0.2">
      <c r="A44" t="s">
        <v>59</v>
      </c>
      <c r="B44" t="s">
        <v>60</v>
      </c>
      <c r="C44" t="s">
        <v>65</v>
      </c>
      <c r="D44" s="1">
        <v>40587.777083330002</v>
      </c>
      <c r="E44" s="1">
        <v>40590.999305550002</v>
      </c>
      <c r="F44" t="s">
        <v>17</v>
      </c>
      <c r="G44">
        <v>48</v>
      </c>
      <c r="H44" t="s">
        <v>18</v>
      </c>
      <c r="I44" t="s">
        <v>19</v>
      </c>
      <c r="J44">
        <v>1000</v>
      </c>
      <c r="K44" t="s">
        <v>20</v>
      </c>
      <c r="L44" s="2" t="s">
        <v>186</v>
      </c>
      <c r="M44">
        <v>576.99995689655202</v>
      </c>
      <c r="N44" s="2">
        <v>77.333333333333002</v>
      </c>
      <c r="O44" s="2">
        <v>44621.333333333299</v>
      </c>
      <c r="P44" s="9" t="str">
        <f t="shared" si="0"/>
        <v>Keep</v>
      </c>
    </row>
    <row r="45" spans="1:16" x14ac:dyDescent="0.2">
      <c r="A45" t="s">
        <v>14</v>
      </c>
      <c r="B45" t="s">
        <v>134</v>
      </c>
      <c r="C45" t="s">
        <v>139</v>
      </c>
      <c r="D45" s="1">
        <v>40589.75</v>
      </c>
      <c r="E45" s="1">
        <v>40592.625</v>
      </c>
      <c r="F45" t="s">
        <v>17</v>
      </c>
      <c r="G45">
        <v>45</v>
      </c>
      <c r="H45" t="s">
        <v>18</v>
      </c>
      <c r="I45" t="s">
        <v>19</v>
      </c>
      <c r="J45">
        <v>1050</v>
      </c>
      <c r="K45" t="s">
        <v>37</v>
      </c>
      <c r="L45" s="2" t="s">
        <v>186</v>
      </c>
      <c r="M45">
        <v>235</v>
      </c>
      <c r="N45" s="2">
        <v>69</v>
      </c>
      <c r="O45" s="2">
        <v>16215</v>
      </c>
      <c r="P45" s="9" t="str">
        <f t="shared" si="0"/>
        <v>Keep</v>
      </c>
    </row>
    <row r="46" spans="1:16" x14ac:dyDescent="0.2">
      <c r="A46" t="s">
        <v>59</v>
      </c>
      <c r="B46" t="s">
        <v>60</v>
      </c>
      <c r="C46" t="s">
        <v>334</v>
      </c>
      <c r="D46" s="1">
        <v>40591.035416660001</v>
      </c>
      <c r="E46" s="1">
        <v>40595.229166659999</v>
      </c>
      <c r="F46" t="s">
        <v>24</v>
      </c>
      <c r="G46">
        <v>45</v>
      </c>
      <c r="H46" t="s">
        <v>18</v>
      </c>
      <c r="I46" t="s">
        <v>19</v>
      </c>
      <c r="J46">
        <v>1000</v>
      </c>
      <c r="K46" t="s">
        <v>20</v>
      </c>
      <c r="L46" s="2" t="s">
        <v>335</v>
      </c>
      <c r="M46">
        <v>577</v>
      </c>
      <c r="N46" s="2">
        <v>100.65</v>
      </c>
      <c r="O46" s="2">
        <v>58075.05</v>
      </c>
      <c r="P46" s="9" t="str">
        <f t="shared" si="0"/>
        <v>Keep</v>
      </c>
    </row>
    <row r="47" spans="1:16" x14ac:dyDescent="0.2">
      <c r="A47" t="s">
        <v>71</v>
      </c>
      <c r="B47" t="s">
        <v>344</v>
      </c>
      <c r="C47" t="s">
        <v>345</v>
      </c>
      <c r="D47" s="1">
        <v>40596.083333330003</v>
      </c>
      <c r="E47" s="1">
        <v>40596.166666659999</v>
      </c>
      <c r="F47" t="s">
        <v>390</v>
      </c>
      <c r="G47">
        <v>43</v>
      </c>
      <c r="H47" t="s">
        <v>18</v>
      </c>
      <c r="I47" t="s">
        <v>19</v>
      </c>
      <c r="J47">
        <v>1050</v>
      </c>
      <c r="K47" t="s">
        <v>37</v>
      </c>
      <c r="L47" s="2" t="s">
        <v>335</v>
      </c>
      <c r="M47">
        <v>270</v>
      </c>
      <c r="N47" s="2">
        <v>0.40909090909000001</v>
      </c>
      <c r="O47" s="2">
        <v>540</v>
      </c>
      <c r="P47" s="9" t="str">
        <f t="shared" si="0"/>
        <v>Keep</v>
      </c>
    </row>
    <row r="48" spans="1:16" x14ac:dyDescent="0.2">
      <c r="A48" t="s">
        <v>59</v>
      </c>
      <c r="B48" t="s">
        <v>60</v>
      </c>
      <c r="C48" t="s">
        <v>334</v>
      </c>
      <c r="D48" s="1">
        <v>40595.229166659999</v>
      </c>
      <c r="E48" s="1">
        <v>40597.121527770003</v>
      </c>
      <c r="F48" t="s">
        <v>336</v>
      </c>
      <c r="G48">
        <v>46</v>
      </c>
      <c r="H48" t="s">
        <v>18</v>
      </c>
      <c r="I48" t="s">
        <v>19</v>
      </c>
      <c r="J48">
        <v>1000</v>
      </c>
      <c r="K48" t="s">
        <v>20</v>
      </c>
      <c r="L48" s="2" t="s">
        <v>335</v>
      </c>
      <c r="M48">
        <v>577.00007339449496</v>
      </c>
      <c r="N48" s="2">
        <v>45.416666666666003</v>
      </c>
      <c r="O48" s="2">
        <v>26205.416666666701</v>
      </c>
      <c r="P48" s="9" t="str">
        <f t="shared" si="0"/>
        <v>Keep</v>
      </c>
    </row>
    <row r="49" spans="1:16" x14ac:dyDescent="0.2">
      <c r="A49" t="s">
        <v>356</v>
      </c>
      <c r="B49" t="s">
        <v>357</v>
      </c>
      <c r="C49" t="s">
        <v>370</v>
      </c>
      <c r="D49" s="1">
        <v>40596.092361110001</v>
      </c>
      <c r="E49" s="1">
        <v>40598.055555550003</v>
      </c>
      <c r="F49" t="s">
        <v>32</v>
      </c>
      <c r="G49">
        <v>21</v>
      </c>
      <c r="H49" t="s">
        <v>18</v>
      </c>
      <c r="I49" t="s">
        <v>19</v>
      </c>
      <c r="J49">
        <v>1000</v>
      </c>
      <c r="K49" t="s">
        <v>20</v>
      </c>
      <c r="L49" s="2" t="s">
        <v>335</v>
      </c>
      <c r="M49">
        <v>150</v>
      </c>
      <c r="N49" s="2">
        <v>47.116666666665999</v>
      </c>
      <c r="O49" s="2">
        <v>7067.49999999999</v>
      </c>
      <c r="P49" s="9" t="str">
        <f t="shared" si="0"/>
        <v>Keep</v>
      </c>
    </row>
    <row r="50" spans="1:16" x14ac:dyDescent="0.2">
      <c r="A50" t="s">
        <v>71</v>
      </c>
      <c r="B50" t="s">
        <v>353</v>
      </c>
      <c r="C50" t="s">
        <v>404</v>
      </c>
      <c r="D50" s="1">
        <v>40594.791666659999</v>
      </c>
      <c r="E50" s="1">
        <v>40598.638888879999</v>
      </c>
      <c r="F50" t="s">
        <v>17</v>
      </c>
      <c r="G50">
        <v>28</v>
      </c>
      <c r="H50" t="s">
        <v>18</v>
      </c>
      <c r="I50" t="s">
        <v>19</v>
      </c>
      <c r="J50">
        <v>1040</v>
      </c>
      <c r="K50" t="s">
        <v>67</v>
      </c>
      <c r="L50" s="2" t="s">
        <v>335</v>
      </c>
      <c r="M50">
        <v>210</v>
      </c>
      <c r="N50" s="2">
        <v>92.333333333333002</v>
      </c>
      <c r="O50" s="2">
        <v>19390</v>
      </c>
      <c r="P50" s="9" t="str">
        <f t="shared" si="0"/>
        <v>Keep</v>
      </c>
    </row>
    <row r="51" spans="1:16" x14ac:dyDescent="0.2">
      <c r="A51" t="s">
        <v>407</v>
      </c>
      <c r="B51" t="s">
        <v>350</v>
      </c>
      <c r="C51" t="s">
        <v>408</v>
      </c>
      <c r="D51" s="1">
        <v>40589.853472219998</v>
      </c>
      <c r="E51" s="1">
        <v>40601.802083330003</v>
      </c>
      <c r="F51" t="s">
        <v>32</v>
      </c>
      <c r="G51">
        <v>51</v>
      </c>
      <c r="H51" t="s">
        <v>18</v>
      </c>
      <c r="I51" t="s">
        <v>19</v>
      </c>
      <c r="J51">
        <v>1040</v>
      </c>
      <c r="K51" t="s">
        <v>67</v>
      </c>
      <c r="L51" s="2" t="s">
        <v>335</v>
      </c>
      <c r="M51">
        <v>165</v>
      </c>
      <c r="N51" s="2">
        <v>286.76666666666699</v>
      </c>
      <c r="O51" s="2">
        <v>47316.5</v>
      </c>
      <c r="P51" s="9" t="str">
        <f t="shared" si="0"/>
        <v>Keep</v>
      </c>
    </row>
    <row r="52" spans="1:16" x14ac:dyDescent="0.2">
      <c r="A52" t="s">
        <v>68</v>
      </c>
      <c r="B52" t="s">
        <v>69</v>
      </c>
      <c r="C52" t="s">
        <v>75</v>
      </c>
      <c r="D52" s="1">
        <v>40600.999305550002</v>
      </c>
      <c r="E52" s="1">
        <v>40602.424305549997</v>
      </c>
      <c r="F52" t="s">
        <v>32</v>
      </c>
      <c r="G52">
        <v>55</v>
      </c>
      <c r="H52" t="s">
        <v>18</v>
      </c>
      <c r="I52" t="s">
        <v>19</v>
      </c>
      <c r="J52">
        <v>1050</v>
      </c>
      <c r="K52" t="s">
        <v>37</v>
      </c>
      <c r="L52" s="2" t="s">
        <v>186</v>
      </c>
      <c r="M52">
        <v>205</v>
      </c>
      <c r="N52" s="2">
        <v>34.200000000000003</v>
      </c>
      <c r="O52" s="2">
        <v>7011</v>
      </c>
      <c r="P52" s="9" t="str">
        <f t="shared" si="0"/>
        <v>Keep</v>
      </c>
    </row>
    <row r="53" spans="1:16" x14ac:dyDescent="0.2">
      <c r="A53" t="s">
        <v>21</v>
      </c>
      <c r="B53" t="s">
        <v>346</v>
      </c>
      <c r="C53" t="s">
        <v>360</v>
      </c>
      <c r="D53" s="1">
        <v>40603.232638879999</v>
      </c>
      <c r="E53" s="1">
        <v>40604.961111110002</v>
      </c>
      <c r="F53" t="s">
        <v>17</v>
      </c>
      <c r="G53">
        <v>16</v>
      </c>
      <c r="H53" t="s">
        <v>18</v>
      </c>
      <c r="I53" t="s">
        <v>19</v>
      </c>
      <c r="J53">
        <v>1000</v>
      </c>
      <c r="K53" t="s">
        <v>20</v>
      </c>
      <c r="L53" s="2" t="s">
        <v>335</v>
      </c>
      <c r="M53">
        <v>499.999839292888</v>
      </c>
      <c r="N53" s="2">
        <v>41.483333333333</v>
      </c>
      <c r="O53" s="2">
        <v>20741.666666666599</v>
      </c>
      <c r="P53" s="9" t="str">
        <f t="shared" si="0"/>
        <v>Keep</v>
      </c>
    </row>
    <row r="54" spans="1:16" x14ac:dyDescent="0.2">
      <c r="A54" t="s">
        <v>71</v>
      </c>
      <c r="B54" t="s">
        <v>338</v>
      </c>
      <c r="C54" t="s">
        <v>409</v>
      </c>
      <c r="D54" s="1">
        <v>40599.366666659997</v>
      </c>
      <c r="E54" s="1">
        <v>40606.083333330003</v>
      </c>
      <c r="F54" t="s">
        <v>32</v>
      </c>
      <c r="G54">
        <v>12</v>
      </c>
      <c r="H54" t="s">
        <v>18</v>
      </c>
      <c r="I54" t="s">
        <v>19</v>
      </c>
      <c r="J54">
        <v>1000</v>
      </c>
      <c r="K54" t="s">
        <v>20</v>
      </c>
      <c r="L54" s="2" t="s">
        <v>335</v>
      </c>
      <c r="M54">
        <v>600</v>
      </c>
      <c r="N54" s="2">
        <v>161.19999999999999</v>
      </c>
      <c r="O54" s="2">
        <v>96720</v>
      </c>
      <c r="P54" s="9" t="str">
        <f t="shared" si="0"/>
        <v>Keep</v>
      </c>
    </row>
    <row r="55" spans="1:16" x14ac:dyDescent="0.2">
      <c r="A55" t="s">
        <v>28</v>
      </c>
      <c r="B55" t="s">
        <v>109</v>
      </c>
      <c r="C55" t="s">
        <v>126</v>
      </c>
      <c r="D55" s="1">
        <v>40605.291666659999</v>
      </c>
      <c r="E55" s="1">
        <v>40606.618055550003</v>
      </c>
      <c r="F55" t="s">
        <v>24</v>
      </c>
      <c r="G55">
        <v>7</v>
      </c>
      <c r="H55" t="s">
        <v>18</v>
      </c>
      <c r="I55" t="s">
        <v>19</v>
      </c>
      <c r="J55">
        <v>1080</v>
      </c>
      <c r="K55" t="s">
        <v>40</v>
      </c>
      <c r="L55" s="2" t="s">
        <v>186</v>
      </c>
      <c r="M55">
        <v>362.000104712042</v>
      </c>
      <c r="N55" s="2">
        <v>31.833333333333002</v>
      </c>
      <c r="O55" s="2">
        <v>11523.666666666601</v>
      </c>
      <c r="P55" s="9" t="str">
        <f t="shared" si="0"/>
        <v>Keep</v>
      </c>
    </row>
    <row r="56" spans="1:16" x14ac:dyDescent="0.2">
      <c r="A56" t="s">
        <v>21</v>
      </c>
      <c r="B56" t="s">
        <v>346</v>
      </c>
      <c r="C56" t="s">
        <v>360</v>
      </c>
      <c r="D56" s="1">
        <v>40604.961111110002</v>
      </c>
      <c r="E56" s="1">
        <v>40608.25</v>
      </c>
      <c r="F56" t="s">
        <v>24</v>
      </c>
      <c r="G56">
        <v>18</v>
      </c>
      <c r="H56" t="s">
        <v>18</v>
      </c>
      <c r="I56" t="s">
        <v>19</v>
      </c>
      <c r="J56">
        <v>1000</v>
      </c>
      <c r="K56" t="s">
        <v>20</v>
      </c>
      <c r="L56" s="2" t="s">
        <v>335</v>
      </c>
      <c r="M56">
        <v>500.00004222973001</v>
      </c>
      <c r="N56" s="2">
        <v>78.933333333332996</v>
      </c>
      <c r="O56" s="2">
        <v>39466.666666666701</v>
      </c>
      <c r="P56" s="9" t="str">
        <f t="shared" si="0"/>
        <v>Keep</v>
      </c>
    </row>
    <row r="57" spans="1:16" x14ac:dyDescent="0.2">
      <c r="A57" t="s">
        <v>61</v>
      </c>
      <c r="B57" t="s">
        <v>62</v>
      </c>
      <c r="C57" t="s">
        <v>63</v>
      </c>
      <c r="D57" s="1">
        <v>40611.029861110001</v>
      </c>
      <c r="E57" s="1">
        <v>40612.622916660002</v>
      </c>
      <c r="F57" t="s">
        <v>34</v>
      </c>
      <c r="G57">
        <v>84</v>
      </c>
      <c r="H57" t="s">
        <v>18</v>
      </c>
      <c r="I57" t="s">
        <v>19</v>
      </c>
      <c r="J57">
        <v>1060</v>
      </c>
      <c r="K57" t="s">
        <v>42</v>
      </c>
      <c r="L57" s="2" t="s">
        <v>186</v>
      </c>
      <c r="M57">
        <v>204</v>
      </c>
      <c r="N57" s="2">
        <v>38.046829268292001</v>
      </c>
      <c r="O57" s="2">
        <v>7799.5999999999904</v>
      </c>
      <c r="P57" s="9" t="str">
        <f t="shared" si="0"/>
        <v>Keep</v>
      </c>
    </row>
    <row r="58" spans="1:16" x14ac:dyDescent="0.2">
      <c r="A58" t="s">
        <v>61</v>
      </c>
      <c r="B58" t="s">
        <v>62</v>
      </c>
      <c r="C58" t="s">
        <v>64</v>
      </c>
      <c r="D58" s="1">
        <v>40613.996527770003</v>
      </c>
      <c r="E58" s="1">
        <v>40616.110416659998</v>
      </c>
      <c r="F58" t="s">
        <v>24</v>
      </c>
      <c r="G58">
        <v>95</v>
      </c>
      <c r="H58" t="s">
        <v>18</v>
      </c>
      <c r="I58" t="s">
        <v>19</v>
      </c>
      <c r="J58">
        <v>1020</v>
      </c>
      <c r="K58" t="s">
        <v>36</v>
      </c>
      <c r="L58" s="2" t="s">
        <v>186</v>
      </c>
      <c r="M58">
        <v>204</v>
      </c>
      <c r="N58" s="2">
        <v>50.485853658536001</v>
      </c>
      <c r="O58" s="2">
        <v>10349.6</v>
      </c>
      <c r="P58" s="9" t="str">
        <f t="shared" si="0"/>
        <v>Keep</v>
      </c>
    </row>
    <row r="59" spans="1:16" x14ac:dyDescent="0.2">
      <c r="A59" t="s">
        <v>71</v>
      </c>
      <c r="B59" t="s">
        <v>344</v>
      </c>
      <c r="C59" t="s">
        <v>352</v>
      </c>
      <c r="D59" s="1">
        <v>40613.298611110004</v>
      </c>
      <c r="E59" s="1">
        <v>40616.559027770003</v>
      </c>
      <c r="F59" t="s">
        <v>32</v>
      </c>
      <c r="G59">
        <v>45</v>
      </c>
      <c r="H59" t="s">
        <v>18</v>
      </c>
      <c r="I59" t="s">
        <v>19</v>
      </c>
      <c r="J59">
        <v>1080</v>
      </c>
      <c r="K59" t="s">
        <v>40</v>
      </c>
      <c r="L59" s="2" t="s">
        <v>335</v>
      </c>
      <c r="M59">
        <v>1320</v>
      </c>
      <c r="N59" s="2">
        <v>78.25</v>
      </c>
      <c r="O59" s="2">
        <v>103290</v>
      </c>
      <c r="P59" s="9" t="str">
        <f t="shared" si="0"/>
        <v>Keep</v>
      </c>
    </row>
    <row r="60" spans="1:16" x14ac:dyDescent="0.2">
      <c r="A60" t="s">
        <v>61</v>
      </c>
      <c r="B60" t="s">
        <v>62</v>
      </c>
      <c r="C60" t="s">
        <v>66</v>
      </c>
      <c r="D60" s="1">
        <v>40616.791666659999</v>
      </c>
      <c r="E60" s="1">
        <v>40616.885416659999</v>
      </c>
      <c r="F60" t="s">
        <v>337</v>
      </c>
      <c r="G60">
        <v>92</v>
      </c>
      <c r="H60" t="s">
        <v>18</v>
      </c>
      <c r="I60" t="s">
        <v>19</v>
      </c>
      <c r="J60">
        <v>1020</v>
      </c>
      <c r="K60" t="s">
        <v>36</v>
      </c>
      <c r="L60" s="2" t="s">
        <v>186</v>
      </c>
      <c r="M60">
        <v>20</v>
      </c>
      <c r="N60" s="2">
        <v>0.21951219512100001</v>
      </c>
      <c r="O60" s="2">
        <v>45</v>
      </c>
      <c r="P60" s="9" t="str">
        <f t="shared" si="0"/>
        <v>Keep</v>
      </c>
    </row>
    <row r="61" spans="1:16" x14ac:dyDescent="0.2">
      <c r="A61" t="s">
        <v>81</v>
      </c>
      <c r="B61" t="s">
        <v>82</v>
      </c>
      <c r="C61" t="s">
        <v>363</v>
      </c>
      <c r="D61" s="1">
        <v>40612.59722222</v>
      </c>
      <c r="E61" s="1">
        <v>40617.122222220001</v>
      </c>
      <c r="F61" t="s">
        <v>32</v>
      </c>
      <c r="G61">
        <v>89</v>
      </c>
      <c r="H61" t="s">
        <v>18</v>
      </c>
      <c r="I61" t="s">
        <v>19</v>
      </c>
      <c r="J61">
        <v>1035</v>
      </c>
      <c r="K61" t="s">
        <v>39</v>
      </c>
      <c r="L61" s="2" t="s">
        <v>335</v>
      </c>
      <c r="M61">
        <v>800</v>
      </c>
      <c r="N61" s="2">
        <v>108.6</v>
      </c>
      <c r="O61" s="2">
        <v>86880</v>
      </c>
      <c r="P61" s="9" t="str">
        <f t="shared" si="0"/>
        <v>Keep</v>
      </c>
    </row>
    <row r="62" spans="1:16" x14ac:dyDescent="0.2">
      <c r="A62" t="s">
        <v>28</v>
      </c>
      <c r="B62" t="s">
        <v>109</v>
      </c>
      <c r="C62" t="s">
        <v>110</v>
      </c>
      <c r="D62" s="1">
        <v>40616.43958333</v>
      </c>
      <c r="E62" s="1">
        <v>40617.699999999997</v>
      </c>
      <c r="F62" t="s">
        <v>24</v>
      </c>
      <c r="G62">
        <v>9</v>
      </c>
      <c r="H62" t="s">
        <v>18</v>
      </c>
      <c r="I62" t="s">
        <v>19</v>
      </c>
      <c r="J62">
        <v>1080</v>
      </c>
      <c r="K62" t="s">
        <v>40</v>
      </c>
      <c r="L62" s="2" t="s">
        <v>186</v>
      </c>
      <c r="M62">
        <v>172</v>
      </c>
      <c r="N62" s="2">
        <v>30.25</v>
      </c>
      <c r="O62" s="2">
        <v>5203</v>
      </c>
      <c r="P62" s="9" t="str">
        <f t="shared" si="0"/>
        <v>Keep</v>
      </c>
    </row>
    <row r="63" spans="1:16" x14ac:dyDescent="0.2">
      <c r="A63" t="s">
        <v>61</v>
      </c>
      <c r="B63" t="s">
        <v>62</v>
      </c>
      <c r="C63" t="s">
        <v>66</v>
      </c>
      <c r="D63" s="1">
        <v>40616.885416659999</v>
      </c>
      <c r="E63" s="1">
        <v>40618.229166659999</v>
      </c>
      <c r="F63" t="s">
        <v>32</v>
      </c>
      <c r="G63">
        <v>93</v>
      </c>
      <c r="H63" t="s">
        <v>18</v>
      </c>
      <c r="I63" t="s">
        <v>19</v>
      </c>
      <c r="J63">
        <v>1020</v>
      </c>
      <c r="K63" t="s">
        <v>36</v>
      </c>
      <c r="L63" s="2" t="s">
        <v>186</v>
      </c>
      <c r="M63">
        <v>204</v>
      </c>
      <c r="N63" s="2">
        <v>32.092682926828999</v>
      </c>
      <c r="O63" s="2">
        <v>6579</v>
      </c>
      <c r="P63" s="9" t="str">
        <f t="shared" si="0"/>
        <v>Keep</v>
      </c>
    </row>
    <row r="64" spans="1:16" x14ac:dyDescent="0.2">
      <c r="A64" t="s">
        <v>61</v>
      </c>
      <c r="B64" t="s">
        <v>62</v>
      </c>
      <c r="C64" t="s">
        <v>66</v>
      </c>
      <c r="D64" s="1">
        <v>40618.229166659999</v>
      </c>
      <c r="E64" s="1">
        <v>40619.243750000001</v>
      </c>
      <c r="F64" t="s">
        <v>17</v>
      </c>
      <c r="G64">
        <v>114</v>
      </c>
      <c r="H64" t="s">
        <v>18</v>
      </c>
      <c r="I64" t="s">
        <v>19</v>
      </c>
      <c r="J64">
        <v>1000</v>
      </c>
      <c r="K64" t="s">
        <v>20</v>
      </c>
      <c r="L64" s="2" t="s">
        <v>186</v>
      </c>
      <c r="M64">
        <v>204</v>
      </c>
      <c r="N64" s="2">
        <v>24.231219512195</v>
      </c>
      <c r="O64" s="2">
        <v>4967.3999999999996</v>
      </c>
      <c r="P64" s="9" t="str">
        <f t="shared" si="0"/>
        <v>Keep</v>
      </c>
    </row>
    <row r="65" spans="1:16" x14ac:dyDescent="0.2">
      <c r="A65" t="s">
        <v>61</v>
      </c>
      <c r="B65" t="s">
        <v>62</v>
      </c>
      <c r="C65" t="s">
        <v>101</v>
      </c>
      <c r="D65" s="1">
        <v>40617.28680555</v>
      </c>
      <c r="E65" s="1">
        <v>40619.476388880001</v>
      </c>
      <c r="F65" t="s">
        <v>32</v>
      </c>
      <c r="G65">
        <v>63</v>
      </c>
      <c r="H65" t="s">
        <v>18</v>
      </c>
      <c r="I65" t="s">
        <v>19</v>
      </c>
      <c r="J65">
        <v>1050</v>
      </c>
      <c r="K65" t="s">
        <v>37</v>
      </c>
      <c r="L65" s="2" t="s">
        <v>186</v>
      </c>
      <c r="M65">
        <v>205</v>
      </c>
      <c r="N65" s="2">
        <v>52.55</v>
      </c>
      <c r="O65" s="2">
        <v>10772.75</v>
      </c>
      <c r="P65" s="9" t="str">
        <f t="shared" si="0"/>
        <v>Keep</v>
      </c>
    </row>
    <row r="66" spans="1:16" x14ac:dyDescent="0.2">
      <c r="A66" t="s">
        <v>61</v>
      </c>
      <c r="B66" t="s">
        <v>62</v>
      </c>
      <c r="C66" t="s">
        <v>64</v>
      </c>
      <c r="D66" s="1">
        <v>40620.246527770003</v>
      </c>
      <c r="E66" s="1">
        <v>40620.448611109998</v>
      </c>
      <c r="F66" t="s">
        <v>337</v>
      </c>
      <c r="G66">
        <v>104</v>
      </c>
      <c r="H66" t="s">
        <v>18</v>
      </c>
      <c r="I66" t="s">
        <v>19</v>
      </c>
      <c r="J66">
        <v>1050</v>
      </c>
      <c r="K66" t="s">
        <v>37</v>
      </c>
      <c r="L66" s="2" t="s">
        <v>186</v>
      </c>
      <c r="M66">
        <v>4.5999999999999996</v>
      </c>
      <c r="N66" s="2">
        <v>0.108829268292</v>
      </c>
      <c r="O66" s="2">
        <v>22.31</v>
      </c>
      <c r="P66" s="9" t="str">
        <f t="shared" si="0"/>
        <v>Keep</v>
      </c>
    </row>
    <row r="67" spans="1:16" x14ac:dyDescent="0.2">
      <c r="A67" t="s">
        <v>71</v>
      </c>
      <c r="B67" t="s">
        <v>338</v>
      </c>
      <c r="C67" t="s">
        <v>339</v>
      </c>
      <c r="D67" s="1">
        <v>40600.938888880002</v>
      </c>
      <c r="E67" s="1">
        <v>40621.166666659999</v>
      </c>
      <c r="F67" t="s">
        <v>17</v>
      </c>
      <c r="G67">
        <v>35</v>
      </c>
      <c r="H67" t="s">
        <v>18</v>
      </c>
      <c r="I67" t="s">
        <v>19</v>
      </c>
      <c r="J67">
        <v>1040</v>
      </c>
      <c r="K67" t="s">
        <v>67</v>
      </c>
      <c r="L67" s="2" t="s">
        <v>335</v>
      </c>
      <c r="M67">
        <v>214.999993133754</v>
      </c>
      <c r="N67" s="2">
        <v>485.46666666666698</v>
      </c>
      <c r="O67" s="2">
        <v>104375.33333333299</v>
      </c>
      <c r="P67" s="9" t="str">
        <f t="shared" ref="P67:P130" si="1">IF(AND(O67=O68,G67=G68,E67=E68,C67=C68),"Duplicate", "Keep")</f>
        <v>Keep</v>
      </c>
    </row>
    <row r="68" spans="1:16" x14ac:dyDescent="0.2">
      <c r="A68" t="s">
        <v>356</v>
      </c>
      <c r="B68" t="s">
        <v>357</v>
      </c>
      <c r="C68" t="s">
        <v>358</v>
      </c>
      <c r="D68" s="1">
        <v>40617.883333329999</v>
      </c>
      <c r="E68" s="1">
        <v>40621.167361109998</v>
      </c>
      <c r="F68" t="s">
        <v>17</v>
      </c>
      <c r="G68">
        <v>25</v>
      </c>
      <c r="H68" t="s">
        <v>18</v>
      </c>
      <c r="I68" t="s">
        <v>19</v>
      </c>
      <c r="J68">
        <v>1000</v>
      </c>
      <c r="K68" t="s">
        <v>20</v>
      </c>
      <c r="L68" s="2" t="s">
        <v>335</v>
      </c>
      <c r="M68">
        <v>150</v>
      </c>
      <c r="N68" s="2">
        <v>78.816666666665995</v>
      </c>
      <c r="O68" s="2">
        <v>11822.5</v>
      </c>
      <c r="P68" s="9" t="str">
        <f t="shared" si="1"/>
        <v>Keep</v>
      </c>
    </row>
    <row r="69" spans="1:16" x14ac:dyDescent="0.2">
      <c r="A69" t="s">
        <v>61</v>
      </c>
      <c r="B69" t="s">
        <v>62</v>
      </c>
      <c r="C69" t="s">
        <v>64</v>
      </c>
      <c r="D69" s="1">
        <v>40620.448611109998</v>
      </c>
      <c r="E69" s="1">
        <v>40622.140972219997</v>
      </c>
      <c r="F69" t="s">
        <v>32</v>
      </c>
      <c r="G69">
        <v>105</v>
      </c>
      <c r="H69" t="s">
        <v>18</v>
      </c>
      <c r="I69" t="s">
        <v>19</v>
      </c>
      <c r="J69">
        <v>1050</v>
      </c>
      <c r="K69" t="s">
        <v>37</v>
      </c>
      <c r="L69" s="2" t="s">
        <v>186</v>
      </c>
      <c r="M69">
        <v>204</v>
      </c>
      <c r="N69" s="2">
        <v>40.418536585364997</v>
      </c>
      <c r="O69" s="2">
        <v>8285.7999999999902</v>
      </c>
      <c r="P69" s="9" t="str">
        <f t="shared" si="1"/>
        <v>Keep</v>
      </c>
    </row>
    <row r="70" spans="1:16" x14ac:dyDescent="0.2">
      <c r="A70" t="s">
        <v>61</v>
      </c>
      <c r="B70" t="s">
        <v>62</v>
      </c>
      <c r="C70" t="s">
        <v>101</v>
      </c>
      <c r="D70" s="1">
        <v>40620.904861110001</v>
      </c>
      <c r="E70" s="1">
        <v>40622.334722220003</v>
      </c>
      <c r="F70" t="s">
        <v>34</v>
      </c>
      <c r="G70">
        <v>64</v>
      </c>
      <c r="H70" t="s">
        <v>18</v>
      </c>
      <c r="I70" t="s">
        <v>19</v>
      </c>
      <c r="J70">
        <v>1020</v>
      </c>
      <c r="K70" t="s">
        <v>36</v>
      </c>
      <c r="L70" s="2" t="s">
        <v>186</v>
      </c>
      <c r="M70">
        <v>204.999805730937</v>
      </c>
      <c r="N70" s="2">
        <v>34.316666666666002</v>
      </c>
      <c r="O70" s="2">
        <v>7034.9166666666597</v>
      </c>
      <c r="P70" s="9" t="str">
        <f t="shared" si="1"/>
        <v>Keep</v>
      </c>
    </row>
    <row r="71" spans="1:16" x14ac:dyDescent="0.2">
      <c r="A71" t="s">
        <v>71</v>
      </c>
      <c r="B71" t="s">
        <v>344</v>
      </c>
      <c r="C71" t="s">
        <v>352</v>
      </c>
      <c r="D71" s="1">
        <v>40618.903472220001</v>
      </c>
      <c r="E71" s="1">
        <v>40622.59375</v>
      </c>
      <c r="F71" t="s">
        <v>17</v>
      </c>
      <c r="G71">
        <v>48</v>
      </c>
      <c r="H71" t="s">
        <v>18</v>
      </c>
      <c r="I71" t="s">
        <v>19</v>
      </c>
      <c r="J71">
        <v>1080</v>
      </c>
      <c r="K71" t="s">
        <v>40</v>
      </c>
      <c r="L71" s="2" t="s">
        <v>335</v>
      </c>
      <c r="M71">
        <v>1320</v>
      </c>
      <c r="N71" s="2">
        <v>88.566666666665995</v>
      </c>
      <c r="O71" s="2">
        <v>116908</v>
      </c>
      <c r="P71" s="9" t="str">
        <f t="shared" si="1"/>
        <v>Keep</v>
      </c>
    </row>
    <row r="72" spans="1:16" x14ac:dyDescent="0.2">
      <c r="A72" t="s">
        <v>88</v>
      </c>
      <c r="B72" t="s">
        <v>105</v>
      </c>
      <c r="C72" t="s">
        <v>106</v>
      </c>
      <c r="D72" s="1">
        <v>40621.208333330003</v>
      </c>
      <c r="E72" s="1">
        <v>40623.448611109998</v>
      </c>
      <c r="F72" t="s">
        <v>17</v>
      </c>
      <c r="G72">
        <v>86</v>
      </c>
      <c r="H72" t="s">
        <v>18</v>
      </c>
      <c r="I72" t="s">
        <v>19</v>
      </c>
      <c r="J72">
        <v>1060</v>
      </c>
      <c r="K72" t="s">
        <v>42</v>
      </c>
      <c r="L72" s="2" t="s">
        <v>186</v>
      </c>
      <c r="M72">
        <v>460.00006199628001</v>
      </c>
      <c r="N72" s="2">
        <v>53.766666666665998</v>
      </c>
      <c r="O72" s="2">
        <v>24732.666666666701</v>
      </c>
      <c r="P72" s="9" t="str">
        <f t="shared" si="1"/>
        <v>Keep</v>
      </c>
    </row>
    <row r="73" spans="1:16" x14ac:dyDescent="0.2">
      <c r="A73" t="s">
        <v>366</v>
      </c>
      <c r="B73" t="s">
        <v>367</v>
      </c>
      <c r="C73" t="s">
        <v>368</v>
      </c>
      <c r="D73" s="1">
        <v>40625.721527770002</v>
      </c>
      <c r="E73" s="1">
        <v>40625.833333330003</v>
      </c>
      <c r="F73" t="s">
        <v>340</v>
      </c>
      <c r="G73">
        <v>43</v>
      </c>
      <c r="H73" t="s">
        <v>18</v>
      </c>
      <c r="I73" t="s">
        <v>19</v>
      </c>
      <c r="J73">
        <v>1050</v>
      </c>
      <c r="K73" t="s">
        <v>37</v>
      </c>
      <c r="L73" s="2" t="s">
        <v>335</v>
      </c>
      <c r="M73">
        <v>156.99875776397499</v>
      </c>
      <c r="N73" s="2">
        <v>0.32406410256399998</v>
      </c>
      <c r="O73" s="2">
        <v>421.28333333333302</v>
      </c>
      <c r="P73" s="9" t="str">
        <f t="shared" si="1"/>
        <v>Keep</v>
      </c>
    </row>
    <row r="74" spans="1:16" x14ac:dyDescent="0.2">
      <c r="A74" t="s">
        <v>14</v>
      </c>
      <c r="B74" t="s">
        <v>348</v>
      </c>
      <c r="C74" t="s">
        <v>362</v>
      </c>
      <c r="D74" s="1">
        <v>40625.603472219998</v>
      </c>
      <c r="E74" s="1">
        <v>40626.298611110004</v>
      </c>
      <c r="F74" t="s">
        <v>340</v>
      </c>
      <c r="G74">
        <v>79</v>
      </c>
      <c r="H74" t="s">
        <v>18</v>
      </c>
      <c r="I74" t="s">
        <v>19</v>
      </c>
      <c r="J74">
        <v>1050</v>
      </c>
      <c r="K74" t="s">
        <v>37</v>
      </c>
      <c r="L74" s="2" t="s">
        <v>335</v>
      </c>
      <c r="M74">
        <v>150</v>
      </c>
      <c r="N74" s="2">
        <v>12.512499999999999</v>
      </c>
      <c r="O74" s="2">
        <v>2502.5</v>
      </c>
      <c r="P74" s="9" t="str">
        <f t="shared" si="1"/>
        <v>Keep</v>
      </c>
    </row>
    <row r="75" spans="1:16" x14ac:dyDescent="0.2">
      <c r="A75" t="s">
        <v>14</v>
      </c>
      <c r="B75" t="s">
        <v>348</v>
      </c>
      <c r="C75" t="s">
        <v>362</v>
      </c>
      <c r="D75" s="1">
        <v>40626.298611110004</v>
      </c>
      <c r="E75" s="1">
        <v>40627.759722219998</v>
      </c>
      <c r="F75" t="s">
        <v>340</v>
      </c>
      <c r="G75">
        <v>80</v>
      </c>
      <c r="H75" t="s">
        <v>18</v>
      </c>
      <c r="I75" t="s">
        <v>19</v>
      </c>
      <c r="J75">
        <v>1050</v>
      </c>
      <c r="K75" t="s">
        <v>37</v>
      </c>
      <c r="L75" s="2" t="s">
        <v>335</v>
      </c>
      <c r="M75">
        <v>50.000190114067998</v>
      </c>
      <c r="N75" s="2">
        <v>8.7666666666659996</v>
      </c>
      <c r="O75" s="2">
        <v>1753.3333333333301</v>
      </c>
      <c r="P75" s="9" t="str">
        <f t="shared" si="1"/>
        <v>Keep</v>
      </c>
    </row>
    <row r="76" spans="1:16" x14ac:dyDescent="0.2">
      <c r="A76" t="s">
        <v>68</v>
      </c>
      <c r="B76" t="s">
        <v>69</v>
      </c>
      <c r="C76" t="s">
        <v>70</v>
      </c>
      <c r="D76" s="1">
        <v>40624.60069444</v>
      </c>
      <c r="E76" s="1">
        <v>40627.777777770003</v>
      </c>
      <c r="F76" t="s">
        <v>17</v>
      </c>
      <c r="G76">
        <v>31</v>
      </c>
      <c r="H76" t="s">
        <v>18</v>
      </c>
      <c r="I76" t="s">
        <v>19</v>
      </c>
      <c r="J76">
        <v>1050</v>
      </c>
      <c r="K76" t="s">
        <v>37</v>
      </c>
      <c r="L76" s="2" t="s">
        <v>186</v>
      </c>
      <c r="M76">
        <v>205</v>
      </c>
      <c r="N76" s="2">
        <v>76.25</v>
      </c>
      <c r="O76" s="2">
        <v>15631.25</v>
      </c>
      <c r="P76" s="9" t="str">
        <f t="shared" si="1"/>
        <v>Keep</v>
      </c>
    </row>
    <row r="77" spans="1:16" x14ac:dyDescent="0.2">
      <c r="A77" t="s">
        <v>14</v>
      </c>
      <c r="B77" t="s">
        <v>348</v>
      </c>
      <c r="C77" t="s">
        <v>362</v>
      </c>
      <c r="D77" s="1">
        <v>40627.759722219998</v>
      </c>
      <c r="E77" s="1">
        <v>40627.958333330003</v>
      </c>
      <c r="F77" t="s">
        <v>17</v>
      </c>
      <c r="G77">
        <v>82</v>
      </c>
      <c r="H77" t="s">
        <v>18</v>
      </c>
      <c r="I77" t="s">
        <v>19</v>
      </c>
      <c r="J77">
        <v>1050</v>
      </c>
      <c r="K77" t="s">
        <v>37</v>
      </c>
      <c r="L77" s="2" t="s">
        <v>335</v>
      </c>
      <c r="M77">
        <v>199.99930069930099</v>
      </c>
      <c r="N77" s="2">
        <v>4.7666666666659996</v>
      </c>
      <c r="O77" s="2">
        <v>953.33333333333405</v>
      </c>
      <c r="P77" s="9" t="str">
        <f t="shared" si="1"/>
        <v>Keep</v>
      </c>
    </row>
    <row r="78" spans="1:16" x14ac:dyDescent="0.2">
      <c r="A78" t="s">
        <v>366</v>
      </c>
      <c r="B78" t="s">
        <v>367</v>
      </c>
      <c r="C78" t="s">
        <v>368</v>
      </c>
      <c r="D78" s="1">
        <v>40625.840972220001</v>
      </c>
      <c r="E78" s="1">
        <v>40632.518750000003</v>
      </c>
      <c r="F78" t="s">
        <v>17</v>
      </c>
      <c r="G78">
        <v>44</v>
      </c>
      <c r="H78" t="s">
        <v>18</v>
      </c>
      <c r="I78" t="s">
        <v>19</v>
      </c>
      <c r="J78">
        <v>1050</v>
      </c>
      <c r="K78" t="s">
        <v>37</v>
      </c>
      <c r="L78" s="2" t="s">
        <v>335</v>
      </c>
      <c r="M78">
        <v>1300.00002079867</v>
      </c>
      <c r="N78" s="2">
        <v>160.26666666666699</v>
      </c>
      <c r="O78" s="2">
        <v>208346.66666666701</v>
      </c>
      <c r="P78" s="9" t="str">
        <f t="shared" si="1"/>
        <v>Keep</v>
      </c>
    </row>
    <row r="79" spans="1:16" x14ac:dyDescent="0.2">
      <c r="A79" t="s">
        <v>28</v>
      </c>
      <c r="B79" t="s">
        <v>109</v>
      </c>
      <c r="C79" t="s">
        <v>126</v>
      </c>
      <c r="D79" s="1">
        <v>40631.25</v>
      </c>
      <c r="E79" s="1">
        <v>40632.586111110002</v>
      </c>
      <c r="F79" t="s">
        <v>24</v>
      </c>
      <c r="G79">
        <v>10</v>
      </c>
      <c r="H79" t="s">
        <v>18</v>
      </c>
      <c r="I79" t="s">
        <v>19</v>
      </c>
      <c r="J79">
        <v>1080</v>
      </c>
      <c r="K79" t="s">
        <v>40</v>
      </c>
      <c r="L79" s="2" t="s">
        <v>186</v>
      </c>
      <c r="M79">
        <v>361.99989604989599</v>
      </c>
      <c r="N79" s="2">
        <v>32.066666666666002</v>
      </c>
      <c r="O79" s="2">
        <v>11608.1333333333</v>
      </c>
      <c r="P79" s="9" t="str">
        <f t="shared" si="1"/>
        <v>Keep</v>
      </c>
    </row>
    <row r="80" spans="1:16" x14ac:dyDescent="0.2">
      <c r="A80" t="s">
        <v>71</v>
      </c>
      <c r="B80" t="s">
        <v>371</v>
      </c>
      <c r="C80" t="s">
        <v>384</v>
      </c>
      <c r="D80" s="1">
        <v>40633.240277769997</v>
      </c>
      <c r="E80" s="1">
        <v>40633.955555549997</v>
      </c>
      <c r="F80" t="s">
        <v>340</v>
      </c>
      <c r="H80" t="s">
        <v>91</v>
      </c>
      <c r="I80" t="s">
        <v>92</v>
      </c>
      <c r="J80">
        <v>6021</v>
      </c>
      <c r="K80" t="s">
        <v>406</v>
      </c>
      <c r="L80" s="2" t="s">
        <v>335</v>
      </c>
      <c r="M80">
        <v>112.99980582524201</v>
      </c>
      <c r="N80" s="2">
        <v>8.0826388888880007</v>
      </c>
      <c r="O80" s="2"/>
      <c r="P80" s="9" t="str">
        <f t="shared" si="1"/>
        <v>Keep</v>
      </c>
    </row>
    <row r="81" spans="1:16" x14ac:dyDescent="0.2">
      <c r="A81" t="s">
        <v>71</v>
      </c>
      <c r="B81" t="s">
        <v>371</v>
      </c>
      <c r="C81" t="s">
        <v>384</v>
      </c>
      <c r="D81" s="1">
        <v>40633.240277769997</v>
      </c>
      <c r="E81" s="1">
        <v>40633.955555549997</v>
      </c>
      <c r="F81" t="s">
        <v>340</v>
      </c>
      <c r="G81">
        <v>32</v>
      </c>
      <c r="H81" t="s">
        <v>94</v>
      </c>
      <c r="I81" t="s">
        <v>92</v>
      </c>
      <c r="J81">
        <v>6021</v>
      </c>
      <c r="K81" t="s">
        <v>406</v>
      </c>
      <c r="L81" s="2" t="s">
        <v>335</v>
      </c>
      <c r="M81">
        <v>112.99980582524201</v>
      </c>
      <c r="N81" s="2">
        <v>8.0826388888880007</v>
      </c>
      <c r="O81" s="2">
        <v>1939.8333333333401</v>
      </c>
      <c r="P81" s="9" t="str">
        <f t="shared" si="1"/>
        <v>Keep</v>
      </c>
    </row>
    <row r="82" spans="1:16" x14ac:dyDescent="0.2">
      <c r="A82" t="s">
        <v>68</v>
      </c>
      <c r="B82" t="s">
        <v>69</v>
      </c>
      <c r="C82" t="s">
        <v>70</v>
      </c>
      <c r="D82" s="1">
        <v>40632.546527769999</v>
      </c>
      <c r="E82" s="1">
        <v>40635.964583330002</v>
      </c>
      <c r="F82" t="s">
        <v>17</v>
      </c>
      <c r="G82">
        <v>33</v>
      </c>
      <c r="H82" t="s">
        <v>18</v>
      </c>
      <c r="I82" t="s">
        <v>19</v>
      </c>
      <c r="J82">
        <v>1000</v>
      </c>
      <c r="K82" t="s">
        <v>20</v>
      </c>
      <c r="L82" s="2" t="s">
        <v>186</v>
      </c>
      <c r="M82">
        <v>204.999959366111</v>
      </c>
      <c r="N82" s="2">
        <v>82.033333333333005</v>
      </c>
      <c r="O82" s="2">
        <v>16816.833333333299</v>
      </c>
      <c r="P82" s="9" t="str">
        <f t="shared" si="1"/>
        <v>Keep</v>
      </c>
    </row>
    <row r="83" spans="1:16" x14ac:dyDescent="0.2">
      <c r="A83" t="s">
        <v>71</v>
      </c>
      <c r="B83" t="s">
        <v>371</v>
      </c>
      <c r="C83" t="s">
        <v>383</v>
      </c>
      <c r="D83" s="1">
        <v>40633.956944439997</v>
      </c>
      <c r="E83" s="1">
        <v>40636.162499999999</v>
      </c>
      <c r="F83" t="s">
        <v>24</v>
      </c>
      <c r="H83" t="s">
        <v>94</v>
      </c>
      <c r="I83" t="s">
        <v>92</v>
      </c>
      <c r="J83">
        <v>6021</v>
      </c>
      <c r="K83" t="s">
        <v>406</v>
      </c>
      <c r="L83" s="2" t="s">
        <v>335</v>
      </c>
      <c r="M83">
        <v>173.000062972292</v>
      </c>
      <c r="N83" s="2">
        <v>51.737099811676003</v>
      </c>
      <c r="O83" s="2"/>
      <c r="P83" s="9" t="str">
        <f t="shared" si="1"/>
        <v>Keep</v>
      </c>
    </row>
    <row r="84" spans="1:16" x14ac:dyDescent="0.2">
      <c r="A84" t="s">
        <v>71</v>
      </c>
      <c r="B84" t="s">
        <v>371</v>
      </c>
      <c r="C84" t="s">
        <v>383</v>
      </c>
      <c r="D84" s="1">
        <v>40633.956944439997</v>
      </c>
      <c r="E84" s="1">
        <v>40636.162499999999</v>
      </c>
      <c r="F84" t="s">
        <v>24</v>
      </c>
      <c r="G84">
        <v>24</v>
      </c>
      <c r="H84" t="s">
        <v>91</v>
      </c>
      <c r="I84" t="s">
        <v>92</v>
      </c>
      <c r="J84">
        <v>6021</v>
      </c>
      <c r="K84" t="s">
        <v>406</v>
      </c>
      <c r="L84" s="2" t="s">
        <v>335</v>
      </c>
      <c r="M84">
        <v>173.000062972292</v>
      </c>
      <c r="N84" s="2">
        <v>51.737099811676003</v>
      </c>
      <c r="O84" s="2">
        <v>9157.4666666666708</v>
      </c>
      <c r="P84" s="9" t="str">
        <f t="shared" si="1"/>
        <v>Keep</v>
      </c>
    </row>
    <row r="85" spans="1:16" x14ac:dyDescent="0.2">
      <c r="A85" t="s">
        <v>71</v>
      </c>
      <c r="B85" t="s">
        <v>371</v>
      </c>
      <c r="C85" t="s">
        <v>384</v>
      </c>
      <c r="D85" s="1">
        <v>40633.955555549997</v>
      </c>
      <c r="E85" s="1">
        <v>40636.28125</v>
      </c>
      <c r="F85" t="s">
        <v>24</v>
      </c>
      <c r="H85" t="s">
        <v>91</v>
      </c>
      <c r="I85" t="s">
        <v>92</v>
      </c>
      <c r="J85">
        <v>6021</v>
      </c>
      <c r="K85" t="s">
        <v>406</v>
      </c>
      <c r="L85" s="2" t="s">
        <v>335</v>
      </c>
      <c r="M85">
        <v>240</v>
      </c>
      <c r="N85" s="2">
        <v>55.816666666666002</v>
      </c>
      <c r="O85" s="2"/>
      <c r="P85" s="9" t="str">
        <f t="shared" si="1"/>
        <v>Keep</v>
      </c>
    </row>
    <row r="86" spans="1:16" x14ac:dyDescent="0.2">
      <c r="A86" t="s">
        <v>71</v>
      </c>
      <c r="B86" t="s">
        <v>371</v>
      </c>
      <c r="C86" t="s">
        <v>384</v>
      </c>
      <c r="D86" s="1">
        <v>40633.955555549997</v>
      </c>
      <c r="E86" s="1">
        <v>40636.28125</v>
      </c>
      <c r="F86" t="s">
        <v>24</v>
      </c>
      <c r="G86">
        <v>33</v>
      </c>
      <c r="H86" t="s">
        <v>94</v>
      </c>
      <c r="I86" t="s">
        <v>92</v>
      </c>
      <c r="J86">
        <v>6021</v>
      </c>
      <c r="K86" t="s">
        <v>406</v>
      </c>
      <c r="L86" s="2" t="s">
        <v>335</v>
      </c>
      <c r="M86">
        <v>240</v>
      </c>
      <c r="N86" s="2">
        <v>55.816666666666002</v>
      </c>
      <c r="O86" s="2">
        <v>13396</v>
      </c>
      <c r="P86" s="9" t="str">
        <f t="shared" si="1"/>
        <v>Keep</v>
      </c>
    </row>
    <row r="87" spans="1:16" x14ac:dyDescent="0.2">
      <c r="A87" t="s">
        <v>71</v>
      </c>
      <c r="B87" t="s">
        <v>371</v>
      </c>
      <c r="C87" t="s">
        <v>382</v>
      </c>
      <c r="D87" s="1">
        <v>40633.240277769997</v>
      </c>
      <c r="E87" s="1">
        <v>40637.052777769997</v>
      </c>
      <c r="F87" t="s">
        <v>17</v>
      </c>
      <c r="H87" t="s">
        <v>94</v>
      </c>
      <c r="I87" t="s">
        <v>92</v>
      </c>
      <c r="J87">
        <v>6021</v>
      </c>
      <c r="K87" t="s">
        <v>406</v>
      </c>
      <c r="L87" s="2" t="s">
        <v>335</v>
      </c>
      <c r="M87">
        <v>173</v>
      </c>
      <c r="N87" s="2">
        <v>89.432203389829994</v>
      </c>
      <c r="O87" s="2"/>
      <c r="P87" s="9" t="str">
        <f t="shared" si="1"/>
        <v>Keep</v>
      </c>
    </row>
    <row r="88" spans="1:16" x14ac:dyDescent="0.2">
      <c r="A88" t="s">
        <v>71</v>
      </c>
      <c r="B88" t="s">
        <v>371</v>
      </c>
      <c r="C88" t="s">
        <v>382</v>
      </c>
      <c r="D88" s="1">
        <v>40633.240277769997</v>
      </c>
      <c r="E88" s="1">
        <v>40637.052777769997</v>
      </c>
      <c r="F88" t="s">
        <v>17</v>
      </c>
      <c r="G88">
        <v>20</v>
      </c>
      <c r="H88" t="s">
        <v>91</v>
      </c>
      <c r="I88" t="s">
        <v>92</v>
      </c>
      <c r="J88">
        <v>6021</v>
      </c>
      <c r="K88" t="s">
        <v>406</v>
      </c>
      <c r="L88" s="2" t="s">
        <v>335</v>
      </c>
      <c r="M88">
        <v>173</v>
      </c>
      <c r="N88" s="2">
        <v>89.432203389829994</v>
      </c>
      <c r="O88" s="2">
        <v>15829.5</v>
      </c>
      <c r="P88" s="9" t="str">
        <f t="shared" si="1"/>
        <v>Keep</v>
      </c>
    </row>
    <row r="89" spans="1:16" x14ac:dyDescent="0.2">
      <c r="A89" t="s">
        <v>71</v>
      </c>
      <c r="B89" t="s">
        <v>371</v>
      </c>
      <c r="C89" t="s">
        <v>384</v>
      </c>
      <c r="D89" s="1">
        <v>40636.28125</v>
      </c>
      <c r="E89" s="1">
        <v>40637.052777769997</v>
      </c>
      <c r="F89" t="s">
        <v>340</v>
      </c>
      <c r="H89" t="s">
        <v>94</v>
      </c>
      <c r="I89" t="s">
        <v>92</v>
      </c>
      <c r="J89">
        <v>6021</v>
      </c>
      <c r="K89" t="s">
        <v>406</v>
      </c>
      <c r="L89" s="2" t="s">
        <v>335</v>
      </c>
      <c r="M89">
        <v>112.999819981998</v>
      </c>
      <c r="N89" s="2">
        <v>8.718263888888</v>
      </c>
      <c r="O89" s="2"/>
      <c r="P89" s="9" t="str">
        <f t="shared" si="1"/>
        <v>Keep</v>
      </c>
    </row>
    <row r="90" spans="1:16" x14ac:dyDescent="0.2">
      <c r="A90" t="s">
        <v>71</v>
      </c>
      <c r="B90" t="s">
        <v>371</v>
      </c>
      <c r="C90" t="s">
        <v>384</v>
      </c>
      <c r="D90" s="1">
        <v>40636.28125</v>
      </c>
      <c r="E90" s="1">
        <v>40637.052777769997</v>
      </c>
      <c r="F90" t="s">
        <v>340</v>
      </c>
      <c r="G90">
        <v>35</v>
      </c>
      <c r="H90" t="s">
        <v>91</v>
      </c>
      <c r="I90" t="s">
        <v>92</v>
      </c>
      <c r="J90">
        <v>6021</v>
      </c>
      <c r="K90" t="s">
        <v>406</v>
      </c>
      <c r="L90" s="2" t="s">
        <v>335</v>
      </c>
      <c r="M90">
        <v>112.999819981998</v>
      </c>
      <c r="N90" s="2">
        <v>8.718263888888</v>
      </c>
      <c r="O90" s="2">
        <v>2092.38333333333</v>
      </c>
      <c r="P90" s="9" t="str">
        <f t="shared" si="1"/>
        <v>Keep</v>
      </c>
    </row>
    <row r="91" spans="1:16" x14ac:dyDescent="0.2">
      <c r="A91" t="s">
        <v>61</v>
      </c>
      <c r="B91" t="s">
        <v>62</v>
      </c>
      <c r="C91" t="s">
        <v>77</v>
      </c>
      <c r="D91" s="1">
        <v>40634.910416660001</v>
      </c>
      <c r="E91" s="1">
        <v>40637.16527777</v>
      </c>
      <c r="F91" t="s">
        <v>24</v>
      </c>
      <c r="G91">
        <v>116</v>
      </c>
      <c r="H91" t="s">
        <v>18</v>
      </c>
      <c r="I91" t="s">
        <v>19</v>
      </c>
      <c r="J91">
        <v>1000</v>
      </c>
      <c r="K91" t="s">
        <v>20</v>
      </c>
      <c r="L91" s="2" t="s">
        <v>186</v>
      </c>
      <c r="M91">
        <v>202.99993840468099</v>
      </c>
      <c r="N91" s="2">
        <v>53.588699186991001</v>
      </c>
      <c r="O91" s="2">
        <v>10985.6833333333</v>
      </c>
      <c r="P91" s="9" t="str">
        <f t="shared" si="1"/>
        <v>Keep</v>
      </c>
    </row>
    <row r="92" spans="1:16" x14ac:dyDescent="0.2">
      <c r="A92" t="s">
        <v>14</v>
      </c>
      <c r="B92" t="s">
        <v>15</v>
      </c>
      <c r="C92" t="s">
        <v>16</v>
      </c>
      <c r="D92" s="1">
        <v>40638.395138879998</v>
      </c>
      <c r="E92" s="1">
        <v>40638.481944439998</v>
      </c>
      <c r="F92" t="s">
        <v>340</v>
      </c>
      <c r="G92">
        <v>32</v>
      </c>
      <c r="H92" t="s">
        <v>18</v>
      </c>
      <c r="I92" t="s">
        <v>19</v>
      </c>
      <c r="J92">
        <v>1080</v>
      </c>
      <c r="K92" t="s">
        <v>40</v>
      </c>
      <c r="L92" s="2" t="s">
        <v>186</v>
      </c>
      <c r="M92">
        <v>320.00160000000102</v>
      </c>
      <c r="N92" s="2">
        <v>0.50505050505000004</v>
      </c>
      <c r="O92" s="2">
        <v>666.66666666666595</v>
      </c>
      <c r="P92" s="9" t="str">
        <f t="shared" si="1"/>
        <v>Keep</v>
      </c>
    </row>
    <row r="93" spans="1:16" x14ac:dyDescent="0.2">
      <c r="A93" t="s">
        <v>88</v>
      </c>
      <c r="B93" t="s">
        <v>107</v>
      </c>
      <c r="C93" t="s">
        <v>111</v>
      </c>
      <c r="D93" s="1">
        <v>40636.495833330002</v>
      </c>
      <c r="E93" s="1">
        <v>40638.82152777</v>
      </c>
      <c r="F93" t="s">
        <v>17</v>
      </c>
      <c r="G93">
        <v>12</v>
      </c>
      <c r="H93" t="s">
        <v>18</v>
      </c>
      <c r="I93" t="s">
        <v>19</v>
      </c>
      <c r="J93">
        <v>1080</v>
      </c>
      <c r="K93" t="s">
        <v>40</v>
      </c>
      <c r="L93" s="2" t="s">
        <v>186</v>
      </c>
      <c r="M93">
        <v>150</v>
      </c>
      <c r="N93" s="2">
        <v>55.816666666666002</v>
      </c>
      <c r="O93" s="2">
        <v>8372.5</v>
      </c>
      <c r="P93" s="9" t="str">
        <f t="shared" si="1"/>
        <v>Keep</v>
      </c>
    </row>
    <row r="94" spans="1:16" x14ac:dyDescent="0.2">
      <c r="A94" t="s">
        <v>14</v>
      </c>
      <c r="B94" t="s">
        <v>15</v>
      </c>
      <c r="C94" t="s">
        <v>16</v>
      </c>
      <c r="D94" s="1">
        <v>40638.481944439998</v>
      </c>
      <c r="E94" s="1">
        <v>40640.518750000003</v>
      </c>
      <c r="F94" t="s">
        <v>32</v>
      </c>
      <c r="G94">
        <v>33</v>
      </c>
      <c r="H94" t="s">
        <v>18</v>
      </c>
      <c r="I94" t="s">
        <v>19</v>
      </c>
      <c r="J94">
        <v>1060</v>
      </c>
      <c r="K94" t="s">
        <v>42</v>
      </c>
      <c r="L94" s="2" t="s">
        <v>186</v>
      </c>
      <c r="M94">
        <v>1320</v>
      </c>
      <c r="N94" s="2">
        <v>48.883333333332999</v>
      </c>
      <c r="O94" s="2">
        <v>64526</v>
      </c>
      <c r="P94" s="9" t="str">
        <f t="shared" si="1"/>
        <v>Keep</v>
      </c>
    </row>
    <row r="95" spans="1:16" x14ac:dyDescent="0.2">
      <c r="A95" t="s">
        <v>356</v>
      </c>
      <c r="B95" t="s">
        <v>357</v>
      </c>
      <c r="C95" t="s">
        <v>358</v>
      </c>
      <c r="D95" s="1">
        <v>40642.496527770003</v>
      </c>
      <c r="E95" s="1">
        <v>40645.510416659999</v>
      </c>
      <c r="F95" t="s">
        <v>32</v>
      </c>
      <c r="G95">
        <v>31</v>
      </c>
      <c r="H95" t="s">
        <v>18</v>
      </c>
      <c r="I95" t="s">
        <v>19</v>
      </c>
      <c r="J95">
        <v>1050</v>
      </c>
      <c r="K95" t="s">
        <v>37</v>
      </c>
      <c r="L95" s="2" t="s">
        <v>335</v>
      </c>
      <c r="M95">
        <v>150</v>
      </c>
      <c r="N95" s="2">
        <v>72.333333333333002</v>
      </c>
      <c r="O95" s="2">
        <v>10850</v>
      </c>
      <c r="P95" s="9" t="str">
        <f t="shared" si="1"/>
        <v>Keep</v>
      </c>
    </row>
    <row r="96" spans="1:16" x14ac:dyDescent="0.2">
      <c r="A96" t="s">
        <v>71</v>
      </c>
      <c r="B96" t="s">
        <v>350</v>
      </c>
      <c r="C96" t="s">
        <v>351</v>
      </c>
      <c r="D96" s="1">
        <v>40627.829861110004</v>
      </c>
      <c r="E96" s="1">
        <v>40645.666666659999</v>
      </c>
      <c r="F96" t="s">
        <v>17</v>
      </c>
      <c r="G96">
        <v>28</v>
      </c>
      <c r="H96" t="s">
        <v>18</v>
      </c>
      <c r="I96" t="s">
        <v>19</v>
      </c>
      <c r="J96">
        <v>1000</v>
      </c>
      <c r="K96" t="s">
        <v>20</v>
      </c>
      <c r="L96" s="2" t="s">
        <v>335</v>
      </c>
      <c r="M96">
        <v>774.99999221335395</v>
      </c>
      <c r="N96" s="2">
        <v>428.08333333333297</v>
      </c>
      <c r="O96" s="2">
        <v>331764.58333333302</v>
      </c>
      <c r="P96" s="9" t="str">
        <f t="shared" si="1"/>
        <v>Keep</v>
      </c>
    </row>
    <row r="97" spans="1:16" x14ac:dyDescent="0.2">
      <c r="A97" t="s">
        <v>21</v>
      </c>
      <c r="B97" t="s">
        <v>22</v>
      </c>
      <c r="C97" t="s">
        <v>25</v>
      </c>
      <c r="D97" s="1">
        <v>40645.072222219998</v>
      </c>
      <c r="E97" s="1">
        <v>40649.22222222</v>
      </c>
      <c r="F97" t="s">
        <v>24</v>
      </c>
      <c r="G97">
        <v>76</v>
      </c>
      <c r="H97" t="s">
        <v>18</v>
      </c>
      <c r="I97" t="s">
        <v>19</v>
      </c>
      <c r="J97">
        <v>1005</v>
      </c>
      <c r="K97" t="s">
        <v>41</v>
      </c>
      <c r="L97" s="2" t="s">
        <v>186</v>
      </c>
      <c r="M97">
        <v>1300</v>
      </c>
      <c r="N97" s="2">
        <v>99.6</v>
      </c>
      <c r="O97" s="2">
        <v>129480</v>
      </c>
      <c r="P97" s="9" t="str">
        <f t="shared" si="1"/>
        <v>Keep</v>
      </c>
    </row>
    <row r="98" spans="1:16" x14ac:dyDescent="0.2">
      <c r="A98" t="s">
        <v>61</v>
      </c>
      <c r="B98" t="s">
        <v>62</v>
      </c>
      <c r="C98" t="s">
        <v>66</v>
      </c>
      <c r="D98" s="1">
        <v>40648.891666659998</v>
      </c>
      <c r="E98" s="1">
        <v>40650.115277769997</v>
      </c>
      <c r="F98" t="s">
        <v>24</v>
      </c>
      <c r="G98">
        <v>131</v>
      </c>
      <c r="H98" t="s">
        <v>18</v>
      </c>
      <c r="I98" t="s">
        <v>19</v>
      </c>
      <c r="J98">
        <v>1020</v>
      </c>
      <c r="K98" t="s">
        <v>36</v>
      </c>
      <c r="L98" s="2" t="s">
        <v>186</v>
      </c>
      <c r="M98">
        <v>202.99988649262201</v>
      </c>
      <c r="N98" s="2">
        <v>29.080162601626</v>
      </c>
      <c r="O98" s="2">
        <v>5961.4333333333298</v>
      </c>
      <c r="P98" s="9" t="str">
        <f t="shared" si="1"/>
        <v>Keep</v>
      </c>
    </row>
    <row r="99" spans="1:16" x14ac:dyDescent="0.2">
      <c r="A99" t="s">
        <v>71</v>
      </c>
      <c r="B99" t="s">
        <v>353</v>
      </c>
      <c r="C99" t="s">
        <v>404</v>
      </c>
      <c r="D99" s="1">
        <v>40651.459722220003</v>
      </c>
      <c r="E99" s="1">
        <v>40651.722916660001</v>
      </c>
      <c r="F99" t="s">
        <v>340</v>
      </c>
      <c r="G99">
        <v>67</v>
      </c>
      <c r="H99" t="s">
        <v>18</v>
      </c>
      <c r="I99" t="s">
        <v>19</v>
      </c>
      <c r="J99">
        <v>1010</v>
      </c>
      <c r="K99" t="s">
        <v>341</v>
      </c>
      <c r="L99" s="2" t="s">
        <v>335</v>
      </c>
      <c r="M99">
        <v>34.999472295514003</v>
      </c>
      <c r="N99" s="2">
        <v>1.052777777777</v>
      </c>
      <c r="O99" s="2">
        <v>221.083333333333</v>
      </c>
      <c r="P99" s="9" t="str">
        <f t="shared" si="1"/>
        <v>Keep</v>
      </c>
    </row>
    <row r="100" spans="1:16" x14ac:dyDescent="0.2">
      <c r="A100" t="s">
        <v>71</v>
      </c>
      <c r="B100" t="s">
        <v>353</v>
      </c>
      <c r="C100" t="s">
        <v>404</v>
      </c>
      <c r="D100" s="1">
        <v>40651.722916660001</v>
      </c>
      <c r="E100" s="1">
        <v>40654.584722220003</v>
      </c>
      <c r="F100" t="s">
        <v>17</v>
      </c>
      <c r="G100">
        <v>68</v>
      </c>
      <c r="H100" t="s">
        <v>18</v>
      </c>
      <c r="I100" t="s">
        <v>19</v>
      </c>
      <c r="J100">
        <v>1010</v>
      </c>
      <c r="K100" t="s">
        <v>341</v>
      </c>
      <c r="L100" s="2" t="s">
        <v>335</v>
      </c>
      <c r="M100">
        <v>210</v>
      </c>
      <c r="N100" s="2">
        <v>68.683333333332996</v>
      </c>
      <c r="O100" s="2">
        <v>14423.5</v>
      </c>
      <c r="P100" s="9" t="str">
        <f t="shared" si="1"/>
        <v>Keep</v>
      </c>
    </row>
    <row r="101" spans="1:16" x14ac:dyDescent="0.2">
      <c r="A101" t="s">
        <v>71</v>
      </c>
      <c r="B101" t="s">
        <v>338</v>
      </c>
      <c r="C101" t="s">
        <v>410</v>
      </c>
      <c r="D101" s="1">
        <v>40646.604861109998</v>
      </c>
      <c r="E101" s="1">
        <v>40654.670138879999</v>
      </c>
      <c r="F101" t="s">
        <v>17</v>
      </c>
      <c r="G101">
        <v>61</v>
      </c>
      <c r="H101" t="s">
        <v>18</v>
      </c>
      <c r="I101" t="s">
        <v>19</v>
      </c>
      <c r="J101">
        <v>1000</v>
      </c>
      <c r="K101" t="s">
        <v>20</v>
      </c>
      <c r="L101" s="2" t="s">
        <v>335</v>
      </c>
      <c r="M101">
        <v>215.00003444119201</v>
      </c>
      <c r="N101" s="2">
        <v>193.566666666667</v>
      </c>
      <c r="O101" s="2">
        <v>41616.833333333299</v>
      </c>
      <c r="P101" s="9" t="str">
        <f t="shared" si="1"/>
        <v>Keep</v>
      </c>
    </row>
    <row r="102" spans="1:16" x14ac:dyDescent="0.2">
      <c r="A102" t="s">
        <v>61</v>
      </c>
      <c r="B102" t="s">
        <v>62</v>
      </c>
      <c r="C102" t="s">
        <v>63</v>
      </c>
      <c r="D102" s="1">
        <v>40655.94444444</v>
      </c>
      <c r="E102" s="1">
        <v>40656.957638879998</v>
      </c>
      <c r="F102" t="s">
        <v>24</v>
      </c>
      <c r="G102">
        <v>132</v>
      </c>
      <c r="H102" t="s">
        <v>18</v>
      </c>
      <c r="I102" t="s">
        <v>19</v>
      </c>
      <c r="J102">
        <v>1020</v>
      </c>
      <c r="K102" t="s">
        <v>36</v>
      </c>
      <c r="L102" s="2" t="s">
        <v>186</v>
      </c>
      <c r="M102">
        <v>203.00027416038401</v>
      </c>
      <c r="N102" s="2">
        <v>24.079430894308</v>
      </c>
      <c r="O102" s="2">
        <v>4936.2833333333301</v>
      </c>
      <c r="P102" s="9" t="str">
        <f t="shared" si="1"/>
        <v>Keep</v>
      </c>
    </row>
    <row r="103" spans="1:16" x14ac:dyDescent="0.2">
      <c r="A103" t="s">
        <v>68</v>
      </c>
      <c r="B103" t="s">
        <v>69</v>
      </c>
      <c r="C103" t="s">
        <v>73</v>
      </c>
      <c r="D103" s="1">
        <v>40655.894444439997</v>
      </c>
      <c r="E103" s="1">
        <v>40657.197916659999</v>
      </c>
      <c r="F103" t="s">
        <v>24</v>
      </c>
      <c r="G103">
        <v>59</v>
      </c>
      <c r="H103" t="s">
        <v>18</v>
      </c>
      <c r="I103" t="s">
        <v>19</v>
      </c>
      <c r="J103">
        <v>1050</v>
      </c>
      <c r="K103" t="s">
        <v>37</v>
      </c>
      <c r="L103" s="2" t="s">
        <v>186</v>
      </c>
      <c r="M103">
        <v>204</v>
      </c>
      <c r="N103" s="2">
        <v>31.130731707317</v>
      </c>
      <c r="O103" s="2">
        <v>6381.8</v>
      </c>
      <c r="P103" s="9" t="str">
        <f t="shared" si="1"/>
        <v>Keep</v>
      </c>
    </row>
    <row r="104" spans="1:16" x14ac:dyDescent="0.2">
      <c r="A104" t="s">
        <v>61</v>
      </c>
      <c r="B104" t="s">
        <v>62</v>
      </c>
      <c r="C104" t="s">
        <v>63</v>
      </c>
      <c r="D104" s="1">
        <v>40662.261111109998</v>
      </c>
      <c r="E104" s="1">
        <v>40665.115277769997</v>
      </c>
      <c r="F104" t="s">
        <v>32</v>
      </c>
      <c r="G104">
        <v>137</v>
      </c>
      <c r="H104" t="s">
        <v>18</v>
      </c>
      <c r="I104" t="s">
        <v>19</v>
      </c>
      <c r="J104">
        <v>1020</v>
      </c>
      <c r="K104" t="s">
        <v>36</v>
      </c>
      <c r="L104" s="2" t="s">
        <v>186</v>
      </c>
      <c r="M104">
        <v>203</v>
      </c>
      <c r="N104" s="2">
        <v>67.831707317072997</v>
      </c>
      <c r="O104" s="2">
        <v>13905.5</v>
      </c>
      <c r="P104" s="9" t="str">
        <f t="shared" si="1"/>
        <v>Keep</v>
      </c>
    </row>
    <row r="105" spans="1:16" x14ac:dyDescent="0.2">
      <c r="A105" t="s">
        <v>14</v>
      </c>
      <c r="B105" t="s">
        <v>26</v>
      </c>
      <c r="C105" t="s">
        <v>27</v>
      </c>
      <c r="D105" s="1">
        <v>40662.481944439998</v>
      </c>
      <c r="E105" s="1">
        <v>40666.875</v>
      </c>
      <c r="F105" t="s">
        <v>32</v>
      </c>
      <c r="G105">
        <v>261</v>
      </c>
      <c r="H105" t="s">
        <v>18</v>
      </c>
      <c r="I105" t="s">
        <v>19</v>
      </c>
      <c r="J105">
        <v>1000</v>
      </c>
      <c r="K105" t="s">
        <v>20</v>
      </c>
      <c r="L105" s="2" t="s">
        <v>186</v>
      </c>
      <c r="M105">
        <v>1299.9999683844501</v>
      </c>
      <c r="N105" s="2">
        <v>105.433333333333</v>
      </c>
      <c r="O105" s="2">
        <v>137063.33333333299</v>
      </c>
      <c r="P105" s="9" t="str">
        <f t="shared" si="1"/>
        <v>Keep</v>
      </c>
    </row>
    <row r="106" spans="1:16" x14ac:dyDescent="0.2">
      <c r="A106" t="s">
        <v>71</v>
      </c>
      <c r="B106" t="s">
        <v>99</v>
      </c>
      <c r="C106" t="s">
        <v>381</v>
      </c>
      <c r="D106" s="1">
        <v>40664.794444439998</v>
      </c>
      <c r="E106" s="1">
        <v>40670.916666659999</v>
      </c>
      <c r="F106" t="s">
        <v>17</v>
      </c>
      <c r="G106">
        <v>8</v>
      </c>
      <c r="H106" t="s">
        <v>18</v>
      </c>
      <c r="I106" t="s">
        <v>19</v>
      </c>
      <c r="J106">
        <v>1050</v>
      </c>
      <c r="K106" t="s">
        <v>37</v>
      </c>
      <c r="L106" s="2" t="s">
        <v>335</v>
      </c>
      <c r="M106">
        <v>590.00002268602498</v>
      </c>
      <c r="N106" s="2">
        <v>145.69859943977599</v>
      </c>
      <c r="O106" s="2">
        <v>86690.666666666701</v>
      </c>
      <c r="P106" s="9" t="str">
        <f t="shared" si="1"/>
        <v>Keep</v>
      </c>
    </row>
    <row r="107" spans="1:16" x14ac:dyDescent="0.2">
      <c r="A107" t="s">
        <v>71</v>
      </c>
      <c r="B107" t="s">
        <v>353</v>
      </c>
      <c r="C107" t="s">
        <v>354</v>
      </c>
      <c r="D107" s="1">
        <v>40662.270138879998</v>
      </c>
      <c r="E107" s="1">
        <v>40671.614583330003</v>
      </c>
      <c r="F107" t="s">
        <v>17</v>
      </c>
      <c r="G107">
        <v>37</v>
      </c>
      <c r="H107" t="s">
        <v>18</v>
      </c>
      <c r="I107" t="s">
        <v>19</v>
      </c>
      <c r="J107">
        <v>1030</v>
      </c>
      <c r="K107" t="s">
        <v>72</v>
      </c>
      <c r="L107" s="2" t="s">
        <v>335</v>
      </c>
      <c r="M107">
        <v>210</v>
      </c>
      <c r="N107" s="2">
        <v>224.26666666666699</v>
      </c>
      <c r="O107" s="2">
        <v>47096</v>
      </c>
      <c r="P107" s="9" t="str">
        <f t="shared" si="1"/>
        <v>Keep</v>
      </c>
    </row>
    <row r="108" spans="1:16" x14ac:dyDescent="0.2">
      <c r="A108" t="s">
        <v>61</v>
      </c>
      <c r="B108" t="s">
        <v>62</v>
      </c>
      <c r="C108" t="s">
        <v>64</v>
      </c>
      <c r="D108" s="1">
        <v>40676.25</v>
      </c>
      <c r="E108" s="1">
        <v>40676.372222220001</v>
      </c>
      <c r="F108" t="s">
        <v>337</v>
      </c>
      <c r="G108">
        <v>176</v>
      </c>
      <c r="H108" t="s">
        <v>18</v>
      </c>
      <c r="I108" t="s">
        <v>19</v>
      </c>
      <c r="J108">
        <v>1050</v>
      </c>
      <c r="K108" t="s">
        <v>37</v>
      </c>
      <c r="L108" s="2" t="s">
        <v>186</v>
      </c>
      <c r="M108">
        <v>13.5</v>
      </c>
      <c r="N108" s="2">
        <v>0.193170731707</v>
      </c>
      <c r="O108" s="2">
        <v>39.6</v>
      </c>
      <c r="P108" s="9" t="str">
        <f t="shared" si="1"/>
        <v>Keep</v>
      </c>
    </row>
    <row r="109" spans="1:16" x14ac:dyDescent="0.2">
      <c r="A109" t="s">
        <v>366</v>
      </c>
      <c r="B109" t="s">
        <v>411</v>
      </c>
      <c r="C109" t="s">
        <v>412</v>
      </c>
      <c r="D109" s="1">
        <v>40673.270833330003</v>
      </c>
      <c r="E109" s="1">
        <v>40676.75</v>
      </c>
      <c r="F109" t="s">
        <v>17</v>
      </c>
      <c r="G109">
        <v>63</v>
      </c>
      <c r="H109" t="s">
        <v>18</v>
      </c>
      <c r="I109" t="s">
        <v>19</v>
      </c>
      <c r="J109">
        <v>1035</v>
      </c>
      <c r="K109" t="s">
        <v>39</v>
      </c>
      <c r="L109" s="2" t="s">
        <v>335</v>
      </c>
      <c r="M109">
        <v>420</v>
      </c>
      <c r="N109" s="2">
        <v>83.5</v>
      </c>
      <c r="O109" s="2">
        <v>35070</v>
      </c>
      <c r="P109" s="9" t="str">
        <f t="shared" si="1"/>
        <v>Keep</v>
      </c>
    </row>
    <row r="110" spans="1:16" x14ac:dyDescent="0.2">
      <c r="A110" t="s">
        <v>71</v>
      </c>
      <c r="B110" t="s">
        <v>99</v>
      </c>
      <c r="C110" t="s">
        <v>100</v>
      </c>
      <c r="D110" s="1">
        <v>40673.022916659997</v>
      </c>
      <c r="E110" s="1">
        <v>40676.958333330003</v>
      </c>
      <c r="F110" t="s">
        <v>34</v>
      </c>
      <c r="G110">
        <v>67</v>
      </c>
      <c r="H110" t="s">
        <v>18</v>
      </c>
      <c r="I110" t="s">
        <v>19</v>
      </c>
      <c r="J110">
        <v>1000</v>
      </c>
      <c r="K110" t="s">
        <v>20</v>
      </c>
      <c r="L110" s="2" t="s">
        <v>186</v>
      </c>
      <c r="M110">
        <v>590</v>
      </c>
      <c r="N110" s="2">
        <v>93.656302521008001</v>
      </c>
      <c r="O110" s="2">
        <v>55725.5</v>
      </c>
      <c r="P110" s="9" t="str">
        <f t="shared" si="1"/>
        <v>Keep</v>
      </c>
    </row>
    <row r="111" spans="1:16" x14ac:dyDescent="0.2">
      <c r="A111" t="s">
        <v>14</v>
      </c>
      <c r="B111" t="s">
        <v>15</v>
      </c>
      <c r="C111" t="s">
        <v>16</v>
      </c>
      <c r="D111" s="1">
        <v>40674.957638879998</v>
      </c>
      <c r="E111" s="1">
        <v>40676.982638879999</v>
      </c>
      <c r="F111" t="s">
        <v>17</v>
      </c>
      <c r="G111">
        <v>46</v>
      </c>
      <c r="H111" t="s">
        <v>18</v>
      </c>
      <c r="I111" t="s">
        <v>19</v>
      </c>
      <c r="J111">
        <v>1000</v>
      </c>
      <c r="K111" t="s">
        <v>20</v>
      </c>
      <c r="L111" s="2" t="s">
        <v>186</v>
      </c>
      <c r="M111">
        <v>1320</v>
      </c>
      <c r="N111" s="2">
        <v>48.6</v>
      </c>
      <c r="O111" s="2">
        <v>64152</v>
      </c>
      <c r="P111" s="9" t="str">
        <f t="shared" si="1"/>
        <v>Keep</v>
      </c>
    </row>
    <row r="112" spans="1:16" x14ac:dyDescent="0.2">
      <c r="A112" t="s">
        <v>71</v>
      </c>
      <c r="B112" t="s">
        <v>350</v>
      </c>
      <c r="C112" t="s">
        <v>351</v>
      </c>
      <c r="D112" s="1">
        <v>40675.640277769999</v>
      </c>
      <c r="E112" s="1">
        <v>40678</v>
      </c>
      <c r="F112" t="s">
        <v>17</v>
      </c>
      <c r="G112">
        <v>55</v>
      </c>
      <c r="H112" t="s">
        <v>18</v>
      </c>
      <c r="I112" t="s">
        <v>19</v>
      </c>
      <c r="J112">
        <v>1035</v>
      </c>
      <c r="K112" t="s">
        <v>39</v>
      </c>
      <c r="L112" s="2" t="s">
        <v>335</v>
      </c>
      <c r="M112">
        <v>774.99994114184801</v>
      </c>
      <c r="N112" s="2">
        <v>56.633333333332999</v>
      </c>
      <c r="O112" s="2">
        <v>43890.833333333299</v>
      </c>
      <c r="P112" s="9" t="str">
        <f t="shared" si="1"/>
        <v>Keep</v>
      </c>
    </row>
    <row r="113" spans="1:16" x14ac:dyDescent="0.2">
      <c r="A113" t="s">
        <v>61</v>
      </c>
      <c r="B113" t="s">
        <v>62</v>
      </c>
      <c r="C113" t="s">
        <v>64</v>
      </c>
      <c r="D113" s="1">
        <v>40676.372222220001</v>
      </c>
      <c r="E113" s="1">
        <v>40678.635416659999</v>
      </c>
      <c r="F113" t="s">
        <v>32</v>
      </c>
      <c r="G113">
        <v>177</v>
      </c>
      <c r="H113" t="s">
        <v>18</v>
      </c>
      <c r="I113" t="s">
        <v>19</v>
      </c>
      <c r="J113">
        <v>1050</v>
      </c>
      <c r="K113" t="s">
        <v>37</v>
      </c>
      <c r="L113" s="2" t="s">
        <v>186</v>
      </c>
      <c r="M113">
        <v>201</v>
      </c>
      <c r="N113" s="2">
        <v>53.256829268292002</v>
      </c>
      <c r="O113" s="2">
        <v>10917.65</v>
      </c>
      <c r="P113" s="9" t="str">
        <f t="shared" si="1"/>
        <v>Keep</v>
      </c>
    </row>
    <row r="114" spans="1:16" x14ac:dyDescent="0.2">
      <c r="A114" t="s">
        <v>366</v>
      </c>
      <c r="B114" t="s">
        <v>411</v>
      </c>
      <c r="C114" t="s">
        <v>412</v>
      </c>
      <c r="D114" s="1">
        <v>40676.75</v>
      </c>
      <c r="E114" s="1">
        <v>40681.195138880001</v>
      </c>
      <c r="F114" t="s">
        <v>24</v>
      </c>
      <c r="G114">
        <v>64</v>
      </c>
      <c r="H114" t="s">
        <v>18</v>
      </c>
      <c r="I114" t="s">
        <v>19</v>
      </c>
      <c r="J114">
        <v>1000</v>
      </c>
      <c r="K114" t="s">
        <v>20</v>
      </c>
      <c r="L114" s="2" t="s">
        <v>335</v>
      </c>
      <c r="M114">
        <v>420</v>
      </c>
      <c r="N114" s="2">
        <v>106.683333333333</v>
      </c>
      <c r="O114" s="2">
        <v>44807</v>
      </c>
      <c r="P114" s="9" t="str">
        <f t="shared" si="1"/>
        <v>Keep</v>
      </c>
    </row>
    <row r="115" spans="1:16" x14ac:dyDescent="0.2">
      <c r="A115" t="s">
        <v>366</v>
      </c>
      <c r="B115" t="s">
        <v>367</v>
      </c>
      <c r="C115" t="s">
        <v>368</v>
      </c>
      <c r="D115" s="1">
        <v>40680.567361109999</v>
      </c>
      <c r="E115" s="1">
        <v>40684.708333330003</v>
      </c>
      <c r="F115" t="s">
        <v>17</v>
      </c>
      <c r="G115">
        <v>72</v>
      </c>
      <c r="H115" t="s">
        <v>18</v>
      </c>
      <c r="I115" t="s">
        <v>19</v>
      </c>
      <c r="J115">
        <v>1050</v>
      </c>
      <c r="K115" t="s">
        <v>37</v>
      </c>
      <c r="L115" s="2" t="s">
        <v>335</v>
      </c>
      <c r="M115">
        <v>1299.9999664598399</v>
      </c>
      <c r="N115" s="2">
        <v>99.383333333332999</v>
      </c>
      <c r="O115" s="2">
        <v>129198.33333333299</v>
      </c>
      <c r="P115" s="9" t="str">
        <f t="shared" si="1"/>
        <v>Keep</v>
      </c>
    </row>
    <row r="116" spans="1:16" x14ac:dyDescent="0.2">
      <c r="A116" t="s">
        <v>68</v>
      </c>
      <c r="B116" t="s">
        <v>69</v>
      </c>
      <c r="C116" t="s">
        <v>73</v>
      </c>
      <c r="D116" s="1">
        <v>40683.237500000003</v>
      </c>
      <c r="E116" s="1">
        <v>40685.688888880002</v>
      </c>
      <c r="F116" t="s">
        <v>32</v>
      </c>
      <c r="G116">
        <v>88</v>
      </c>
      <c r="H116" t="s">
        <v>18</v>
      </c>
      <c r="I116" t="s">
        <v>19</v>
      </c>
      <c r="J116">
        <v>1000</v>
      </c>
      <c r="K116" t="s">
        <v>20</v>
      </c>
      <c r="L116" s="2" t="s">
        <v>186</v>
      </c>
      <c r="M116">
        <v>203.00005665722401</v>
      </c>
      <c r="N116" s="2">
        <v>58.259349593495003</v>
      </c>
      <c r="O116" s="2">
        <v>11943.166666666701</v>
      </c>
      <c r="P116" s="9" t="str">
        <f t="shared" si="1"/>
        <v>Keep</v>
      </c>
    </row>
    <row r="117" spans="1:16" x14ac:dyDescent="0.2">
      <c r="A117" t="s">
        <v>356</v>
      </c>
      <c r="B117" t="s">
        <v>357</v>
      </c>
      <c r="C117" t="s">
        <v>358</v>
      </c>
      <c r="D117" s="1">
        <v>40683.608333329998</v>
      </c>
      <c r="E117" s="1">
        <v>40689.44097222</v>
      </c>
      <c r="F117" t="s">
        <v>17</v>
      </c>
      <c r="G117">
        <v>51</v>
      </c>
      <c r="H117" t="s">
        <v>18</v>
      </c>
      <c r="I117" t="s">
        <v>19</v>
      </c>
      <c r="J117">
        <v>1020</v>
      </c>
      <c r="K117" t="s">
        <v>36</v>
      </c>
      <c r="L117" s="2" t="s">
        <v>335</v>
      </c>
      <c r="M117">
        <v>144.99997618764101</v>
      </c>
      <c r="N117" s="2">
        <v>135.317222222222</v>
      </c>
      <c r="O117" s="2">
        <v>20297.583333333299</v>
      </c>
      <c r="P117" s="9" t="str">
        <f t="shared" si="1"/>
        <v>Keep</v>
      </c>
    </row>
    <row r="118" spans="1:16" x14ac:dyDescent="0.2">
      <c r="A118" t="s">
        <v>61</v>
      </c>
      <c r="B118" t="s">
        <v>62</v>
      </c>
      <c r="C118" t="s">
        <v>77</v>
      </c>
      <c r="D118" s="1">
        <v>40690.208333330003</v>
      </c>
      <c r="E118" s="1">
        <v>40690.375</v>
      </c>
      <c r="F118" t="s">
        <v>337</v>
      </c>
      <c r="G118">
        <v>161</v>
      </c>
      <c r="H118" t="s">
        <v>18</v>
      </c>
      <c r="I118" t="s">
        <v>19</v>
      </c>
      <c r="J118">
        <v>1000</v>
      </c>
      <c r="K118" t="s">
        <v>20</v>
      </c>
      <c r="L118" s="2" t="s">
        <v>186</v>
      </c>
      <c r="M118">
        <v>10.1</v>
      </c>
      <c r="N118" s="2">
        <v>0.197073170731</v>
      </c>
      <c r="O118" s="2">
        <v>40.4</v>
      </c>
      <c r="P118" s="9" t="str">
        <f t="shared" si="1"/>
        <v>Keep</v>
      </c>
    </row>
    <row r="119" spans="1:16" x14ac:dyDescent="0.2">
      <c r="A119" t="s">
        <v>61</v>
      </c>
      <c r="B119" t="s">
        <v>62</v>
      </c>
      <c r="C119" t="s">
        <v>77</v>
      </c>
      <c r="D119" s="1">
        <v>40690.708333330003</v>
      </c>
      <c r="E119" s="1">
        <v>40690.875</v>
      </c>
      <c r="F119" t="s">
        <v>337</v>
      </c>
      <c r="G119">
        <v>162</v>
      </c>
      <c r="H119" t="s">
        <v>18</v>
      </c>
      <c r="I119" t="s">
        <v>19</v>
      </c>
      <c r="J119">
        <v>1000</v>
      </c>
      <c r="K119" t="s">
        <v>20</v>
      </c>
      <c r="L119" s="2" t="s">
        <v>186</v>
      </c>
      <c r="M119">
        <v>8.4</v>
      </c>
      <c r="N119" s="2">
        <v>0.16390243902400001</v>
      </c>
      <c r="O119" s="2">
        <v>33.6</v>
      </c>
      <c r="P119" s="9" t="str">
        <f t="shared" si="1"/>
        <v>Keep</v>
      </c>
    </row>
    <row r="120" spans="1:16" x14ac:dyDescent="0.2">
      <c r="A120" t="s">
        <v>68</v>
      </c>
      <c r="B120" t="s">
        <v>69</v>
      </c>
      <c r="C120" t="s">
        <v>74</v>
      </c>
      <c r="D120" s="1">
        <v>40690.208333330003</v>
      </c>
      <c r="E120" s="1">
        <v>40691.69305555</v>
      </c>
      <c r="F120" t="s">
        <v>17</v>
      </c>
      <c r="G120">
        <v>78</v>
      </c>
      <c r="H120" t="s">
        <v>18</v>
      </c>
      <c r="I120" t="s">
        <v>19</v>
      </c>
      <c r="J120">
        <v>1000</v>
      </c>
      <c r="K120" t="s">
        <v>20</v>
      </c>
      <c r="L120" s="2" t="s">
        <v>186</v>
      </c>
      <c r="M120">
        <v>203.00009354536999</v>
      </c>
      <c r="N120" s="2">
        <v>35.285691056909997</v>
      </c>
      <c r="O120" s="2">
        <v>7233.5666666666602</v>
      </c>
      <c r="P120" s="9" t="str">
        <f t="shared" si="1"/>
        <v>Keep</v>
      </c>
    </row>
    <row r="121" spans="1:16" x14ac:dyDescent="0.2">
      <c r="A121" t="s">
        <v>68</v>
      </c>
      <c r="B121" t="s">
        <v>69</v>
      </c>
      <c r="C121" t="s">
        <v>73</v>
      </c>
      <c r="D121" s="1">
        <v>40690.275000000001</v>
      </c>
      <c r="E121" s="1">
        <v>40692.5</v>
      </c>
      <c r="F121" t="s">
        <v>32</v>
      </c>
      <c r="G121">
        <v>96</v>
      </c>
      <c r="H121" t="s">
        <v>18</v>
      </c>
      <c r="I121" t="s">
        <v>19</v>
      </c>
      <c r="J121">
        <v>1000</v>
      </c>
      <c r="K121" t="s">
        <v>20</v>
      </c>
      <c r="L121" s="2" t="s">
        <v>186</v>
      </c>
      <c r="M121">
        <v>203</v>
      </c>
      <c r="N121" s="2">
        <v>52.879024390243003</v>
      </c>
      <c r="O121" s="2">
        <v>10840.2</v>
      </c>
      <c r="P121" s="9" t="str">
        <f t="shared" si="1"/>
        <v>Keep</v>
      </c>
    </row>
    <row r="122" spans="1:16" x14ac:dyDescent="0.2">
      <c r="A122" t="s">
        <v>61</v>
      </c>
      <c r="B122" t="s">
        <v>62</v>
      </c>
      <c r="C122" t="s">
        <v>77</v>
      </c>
      <c r="D122" s="1">
        <v>40690.90625</v>
      </c>
      <c r="E122" s="1">
        <v>40692.871527770003</v>
      </c>
      <c r="F122" t="s">
        <v>24</v>
      </c>
      <c r="G122">
        <v>163</v>
      </c>
      <c r="H122" t="s">
        <v>18</v>
      </c>
      <c r="I122" t="s">
        <v>19</v>
      </c>
      <c r="J122">
        <v>1000</v>
      </c>
      <c r="K122" t="s">
        <v>20</v>
      </c>
      <c r="L122" s="2" t="s">
        <v>186</v>
      </c>
      <c r="M122">
        <v>201</v>
      </c>
      <c r="N122" s="2">
        <v>46.246341463413998</v>
      </c>
      <c r="O122" s="2">
        <v>9480.5000000000091</v>
      </c>
      <c r="P122" s="9" t="str">
        <f t="shared" si="1"/>
        <v>Keep</v>
      </c>
    </row>
    <row r="123" spans="1:16" x14ac:dyDescent="0.2">
      <c r="A123" t="s">
        <v>81</v>
      </c>
      <c r="B123" t="s">
        <v>82</v>
      </c>
      <c r="C123" t="s">
        <v>363</v>
      </c>
      <c r="D123" s="1">
        <v>40687.456250000003</v>
      </c>
      <c r="E123" s="1">
        <v>40694.25694444</v>
      </c>
      <c r="F123" t="s">
        <v>32</v>
      </c>
      <c r="G123">
        <v>200</v>
      </c>
      <c r="H123" t="s">
        <v>18</v>
      </c>
      <c r="I123" t="s">
        <v>19</v>
      </c>
      <c r="J123">
        <v>1020</v>
      </c>
      <c r="K123" t="s">
        <v>36</v>
      </c>
      <c r="L123" s="2" t="s">
        <v>335</v>
      </c>
      <c r="M123">
        <v>799.99997957724895</v>
      </c>
      <c r="N123" s="2">
        <v>163.21666666666701</v>
      </c>
      <c r="O123" s="2">
        <v>130573.33333333299</v>
      </c>
      <c r="P123" s="9" t="str">
        <f t="shared" si="1"/>
        <v>Keep</v>
      </c>
    </row>
    <row r="124" spans="1:16" x14ac:dyDescent="0.2">
      <c r="A124" t="s">
        <v>68</v>
      </c>
      <c r="B124" t="s">
        <v>69</v>
      </c>
      <c r="C124" t="s">
        <v>73</v>
      </c>
      <c r="D124" s="1">
        <v>40693.614583330003</v>
      </c>
      <c r="E124" s="1">
        <v>40694.836111110002</v>
      </c>
      <c r="F124" t="s">
        <v>32</v>
      </c>
      <c r="G124">
        <v>97</v>
      </c>
      <c r="H124" t="s">
        <v>18</v>
      </c>
      <c r="I124" t="s">
        <v>19</v>
      </c>
      <c r="J124">
        <v>1050</v>
      </c>
      <c r="K124" t="s">
        <v>37</v>
      </c>
      <c r="L124" s="2" t="s">
        <v>186</v>
      </c>
      <c r="M124">
        <v>202.99988629903299</v>
      </c>
      <c r="N124" s="2">
        <v>29.030650406504002</v>
      </c>
      <c r="O124" s="2">
        <v>5951.2833333333401</v>
      </c>
      <c r="P124" s="9" t="str">
        <f t="shared" si="1"/>
        <v>Keep</v>
      </c>
    </row>
    <row r="125" spans="1:16" x14ac:dyDescent="0.2">
      <c r="A125" t="s">
        <v>366</v>
      </c>
      <c r="B125" t="s">
        <v>411</v>
      </c>
      <c r="C125" t="s">
        <v>412</v>
      </c>
      <c r="D125" s="1">
        <v>40693.25</v>
      </c>
      <c r="E125" s="1">
        <v>40695.059722220001</v>
      </c>
      <c r="F125" t="s">
        <v>24</v>
      </c>
      <c r="G125">
        <v>74</v>
      </c>
      <c r="H125" t="s">
        <v>18</v>
      </c>
      <c r="I125" t="s">
        <v>19</v>
      </c>
      <c r="J125">
        <v>1030</v>
      </c>
      <c r="K125" t="s">
        <v>72</v>
      </c>
      <c r="L125" s="2" t="s">
        <v>335</v>
      </c>
      <c r="M125">
        <v>420</v>
      </c>
      <c r="N125" s="2">
        <v>43.433333333333003</v>
      </c>
      <c r="O125" s="2">
        <v>18242</v>
      </c>
      <c r="P125" s="9" t="str">
        <f t="shared" si="1"/>
        <v>Keep</v>
      </c>
    </row>
    <row r="126" spans="1:16" x14ac:dyDescent="0.2">
      <c r="A126" t="s">
        <v>14</v>
      </c>
      <c r="B126" t="s">
        <v>348</v>
      </c>
      <c r="C126" t="s">
        <v>349</v>
      </c>
      <c r="D126" s="1">
        <v>40692.66319444</v>
      </c>
      <c r="E126" s="1">
        <v>40696.073611109998</v>
      </c>
      <c r="F126" t="s">
        <v>17</v>
      </c>
      <c r="G126">
        <v>51</v>
      </c>
      <c r="H126" t="s">
        <v>18</v>
      </c>
      <c r="I126" t="s">
        <v>19</v>
      </c>
      <c r="J126">
        <v>1000</v>
      </c>
      <c r="K126" t="s">
        <v>20</v>
      </c>
      <c r="L126" s="2" t="s">
        <v>335</v>
      </c>
      <c r="M126">
        <v>200</v>
      </c>
      <c r="N126" s="2">
        <v>81.849999999999994</v>
      </c>
      <c r="O126" s="2">
        <v>16370</v>
      </c>
      <c r="P126" s="9" t="str">
        <f t="shared" si="1"/>
        <v>Keep</v>
      </c>
    </row>
    <row r="127" spans="1:16" x14ac:dyDescent="0.2">
      <c r="A127" t="s">
        <v>61</v>
      </c>
      <c r="B127" t="s">
        <v>62</v>
      </c>
      <c r="C127" t="s">
        <v>101</v>
      </c>
      <c r="D127" s="1">
        <v>40694.688888880002</v>
      </c>
      <c r="E127" s="1">
        <v>40696.179166659997</v>
      </c>
      <c r="F127" t="s">
        <v>32</v>
      </c>
      <c r="G127">
        <v>158</v>
      </c>
      <c r="H127" t="s">
        <v>18</v>
      </c>
      <c r="I127" t="s">
        <v>19</v>
      </c>
      <c r="J127">
        <v>1000</v>
      </c>
      <c r="K127" t="s">
        <v>20</v>
      </c>
      <c r="L127" s="2" t="s">
        <v>186</v>
      </c>
      <c r="M127">
        <v>202.999906803355</v>
      </c>
      <c r="N127" s="2">
        <v>35.417723577235002</v>
      </c>
      <c r="O127" s="2">
        <v>7260.6333333333296</v>
      </c>
      <c r="P127" s="9" t="str">
        <f t="shared" si="1"/>
        <v>Keep</v>
      </c>
    </row>
    <row r="128" spans="1:16" x14ac:dyDescent="0.2">
      <c r="A128" t="s">
        <v>61</v>
      </c>
      <c r="B128" t="s">
        <v>62</v>
      </c>
      <c r="C128" t="s">
        <v>77</v>
      </c>
      <c r="D128" s="1">
        <v>40694.322916659999</v>
      </c>
      <c r="E128" s="1">
        <v>40697.243750000001</v>
      </c>
      <c r="F128" t="s">
        <v>32</v>
      </c>
      <c r="G128">
        <v>164</v>
      </c>
      <c r="H128" t="s">
        <v>18</v>
      </c>
      <c r="I128" t="s">
        <v>19</v>
      </c>
      <c r="J128">
        <v>1060</v>
      </c>
      <c r="K128" t="s">
        <v>42</v>
      </c>
      <c r="L128" s="2" t="s">
        <v>186</v>
      </c>
      <c r="M128">
        <v>201</v>
      </c>
      <c r="N128" s="2">
        <v>68.732195121950994</v>
      </c>
      <c r="O128" s="2">
        <v>14090.1</v>
      </c>
      <c r="P128" s="9" t="str">
        <f t="shared" si="1"/>
        <v>Keep</v>
      </c>
    </row>
    <row r="129" spans="1:16" x14ac:dyDescent="0.2">
      <c r="A129" t="s">
        <v>71</v>
      </c>
      <c r="B129" t="s">
        <v>353</v>
      </c>
      <c r="C129" t="s">
        <v>404</v>
      </c>
      <c r="D129" s="1">
        <v>40695.63055555</v>
      </c>
      <c r="E129" s="1">
        <v>40697.548611110004</v>
      </c>
      <c r="F129" t="s">
        <v>340</v>
      </c>
      <c r="G129">
        <v>85</v>
      </c>
      <c r="H129" t="s">
        <v>18</v>
      </c>
      <c r="I129" t="s">
        <v>19</v>
      </c>
      <c r="J129">
        <v>1010</v>
      </c>
      <c r="K129" t="s">
        <v>341</v>
      </c>
      <c r="L129" s="2" t="s">
        <v>335</v>
      </c>
      <c r="M129">
        <v>19.999855177406999</v>
      </c>
      <c r="N129" s="2">
        <v>4.3841269841269996</v>
      </c>
      <c r="O129" s="2">
        <v>920.66666666666697</v>
      </c>
      <c r="P129" s="9" t="str">
        <f t="shared" si="1"/>
        <v>Keep</v>
      </c>
    </row>
    <row r="130" spans="1:16" x14ac:dyDescent="0.2">
      <c r="A130" t="s">
        <v>28</v>
      </c>
      <c r="B130" t="s">
        <v>122</v>
      </c>
      <c r="C130" t="s">
        <v>379</v>
      </c>
      <c r="D130" s="1">
        <v>40695.833333330003</v>
      </c>
      <c r="E130" s="1">
        <v>40697.625</v>
      </c>
      <c r="F130" t="s">
        <v>17</v>
      </c>
      <c r="G130">
        <v>8</v>
      </c>
      <c r="H130" t="s">
        <v>18</v>
      </c>
      <c r="I130" t="s">
        <v>19</v>
      </c>
      <c r="J130">
        <v>1020</v>
      </c>
      <c r="K130" t="s">
        <v>36</v>
      </c>
      <c r="L130" s="2" t="s">
        <v>335</v>
      </c>
      <c r="M130">
        <v>30</v>
      </c>
      <c r="N130" s="2">
        <v>43</v>
      </c>
      <c r="O130" s="2">
        <v>1290</v>
      </c>
      <c r="P130" s="9" t="str">
        <f t="shared" si="1"/>
        <v>Keep</v>
      </c>
    </row>
    <row r="131" spans="1:16" x14ac:dyDescent="0.2">
      <c r="A131" t="s">
        <v>59</v>
      </c>
      <c r="B131" t="s">
        <v>60</v>
      </c>
      <c r="C131" t="s">
        <v>334</v>
      </c>
      <c r="D131" s="1">
        <v>40697.670138879999</v>
      </c>
      <c r="E131" s="1">
        <v>40697.775000000001</v>
      </c>
      <c r="F131" t="s">
        <v>340</v>
      </c>
      <c r="G131">
        <v>148</v>
      </c>
      <c r="H131" t="s">
        <v>18</v>
      </c>
      <c r="I131" t="s">
        <v>19</v>
      </c>
      <c r="J131">
        <v>1060</v>
      </c>
      <c r="K131" t="s">
        <v>42</v>
      </c>
      <c r="L131" s="2" t="s">
        <v>335</v>
      </c>
      <c r="M131">
        <v>196.99867549668801</v>
      </c>
      <c r="N131" s="2">
        <v>0.85924321201599996</v>
      </c>
      <c r="O131" s="2">
        <v>495.78333333333399</v>
      </c>
      <c r="P131" s="9" t="str">
        <f t="shared" ref="P131:P194" si="2">IF(AND(O131=O132,G131=G132,E131=E132,C131=C132),"Duplicate", "Keep")</f>
        <v>Keep</v>
      </c>
    </row>
    <row r="132" spans="1:16" x14ac:dyDescent="0.2">
      <c r="A132" t="s">
        <v>59</v>
      </c>
      <c r="B132" t="s">
        <v>60</v>
      </c>
      <c r="C132" t="s">
        <v>96</v>
      </c>
      <c r="D132" s="1">
        <v>40694.53819444</v>
      </c>
      <c r="E132" s="1">
        <v>40697.860416659998</v>
      </c>
      <c r="F132" t="s">
        <v>17</v>
      </c>
      <c r="G132">
        <v>198</v>
      </c>
      <c r="H132" t="s">
        <v>18</v>
      </c>
      <c r="I132" t="s">
        <v>19</v>
      </c>
      <c r="J132">
        <v>1070</v>
      </c>
      <c r="K132" t="s">
        <v>33</v>
      </c>
      <c r="L132" s="2" t="s">
        <v>186</v>
      </c>
      <c r="M132">
        <v>576.99995819397998</v>
      </c>
      <c r="N132" s="2">
        <v>79.733333333332993</v>
      </c>
      <c r="O132" s="2">
        <v>46006.133333333302</v>
      </c>
      <c r="P132" s="9" t="str">
        <f t="shared" si="2"/>
        <v>Keep</v>
      </c>
    </row>
    <row r="133" spans="1:16" x14ac:dyDescent="0.2">
      <c r="A133" t="s">
        <v>14</v>
      </c>
      <c r="B133" t="s">
        <v>26</v>
      </c>
      <c r="C133" t="s">
        <v>27</v>
      </c>
      <c r="D133" s="1">
        <v>40693.739583330003</v>
      </c>
      <c r="E133" s="1">
        <v>40699.4375</v>
      </c>
      <c r="F133" t="s">
        <v>17</v>
      </c>
      <c r="G133">
        <v>312</v>
      </c>
      <c r="H133" t="s">
        <v>18</v>
      </c>
      <c r="I133" t="s">
        <v>19</v>
      </c>
      <c r="J133">
        <v>1050</v>
      </c>
      <c r="K133" t="s">
        <v>37</v>
      </c>
      <c r="L133" s="2" t="s">
        <v>186</v>
      </c>
      <c r="M133">
        <v>1300</v>
      </c>
      <c r="N133" s="2">
        <v>136.75</v>
      </c>
      <c r="O133" s="2">
        <v>177775</v>
      </c>
      <c r="P133" s="9" t="str">
        <f t="shared" si="2"/>
        <v>Keep</v>
      </c>
    </row>
    <row r="134" spans="1:16" x14ac:dyDescent="0.2">
      <c r="A134" t="s">
        <v>59</v>
      </c>
      <c r="B134" t="s">
        <v>60</v>
      </c>
      <c r="C134" t="s">
        <v>334</v>
      </c>
      <c r="D134" s="1">
        <v>40697.775000000001</v>
      </c>
      <c r="E134" s="1">
        <v>40699.63194444</v>
      </c>
      <c r="F134" t="s">
        <v>17</v>
      </c>
      <c r="G134">
        <v>149</v>
      </c>
      <c r="H134" t="s">
        <v>18</v>
      </c>
      <c r="I134" t="s">
        <v>19</v>
      </c>
      <c r="J134">
        <v>1060</v>
      </c>
      <c r="K134" t="s">
        <v>42</v>
      </c>
      <c r="L134" s="2" t="s">
        <v>335</v>
      </c>
      <c r="M134">
        <v>577.00007479431497</v>
      </c>
      <c r="N134" s="2">
        <v>44.566666666666002</v>
      </c>
      <c r="O134" s="2">
        <v>25714.9666666667</v>
      </c>
      <c r="P134" s="9" t="str">
        <f t="shared" si="2"/>
        <v>Keep</v>
      </c>
    </row>
    <row r="135" spans="1:16" x14ac:dyDescent="0.2">
      <c r="A135" t="s">
        <v>71</v>
      </c>
      <c r="B135" t="s">
        <v>353</v>
      </c>
      <c r="C135" t="s">
        <v>404</v>
      </c>
      <c r="D135" s="1">
        <v>40697.548611110004</v>
      </c>
      <c r="E135" s="1">
        <v>40699.640277769999</v>
      </c>
      <c r="F135" t="s">
        <v>32</v>
      </c>
      <c r="G135">
        <v>86</v>
      </c>
      <c r="H135" t="s">
        <v>18</v>
      </c>
      <c r="I135" t="s">
        <v>19</v>
      </c>
      <c r="J135">
        <v>1010</v>
      </c>
      <c r="K135" t="s">
        <v>341</v>
      </c>
      <c r="L135" s="2" t="s">
        <v>335</v>
      </c>
      <c r="M135">
        <v>205</v>
      </c>
      <c r="N135" s="2">
        <v>49.004761904760997</v>
      </c>
      <c r="O135" s="2">
        <v>10291</v>
      </c>
      <c r="P135" s="9" t="str">
        <f t="shared" si="2"/>
        <v>Keep</v>
      </c>
    </row>
    <row r="136" spans="1:16" x14ac:dyDescent="0.2">
      <c r="A136" t="s">
        <v>59</v>
      </c>
      <c r="B136" t="s">
        <v>60</v>
      </c>
      <c r="C136" t="s">
        <v>76</v>
      </c>
      <c r="D136" s="1">
        <v>40698.074999999997</v>
      </c>
      <c r="E136" s="1">
        <v>40700.166666659999</v>
      </c>
      <c r="F136" t="s">
        <v>24</v>
      </c>
      <c r="G136">
        <v>148</v>
      </c>
      <c r="H136" t="s">
        <v>18</v>
      </c>
      <c r="I136" t="s">
        <v>19</v>
      </c>
      <c r="J136">
        <v>1000</v>
      </c>
      <c r="K136" t="s">
        <v>20</v>
      </c>
      <c r="L136" s="2" t="s">
        <v>186</v>
      </c>
      <c r="M136">
        <v>577</v>
      </c>
      <c r="N136" s="2">
        <v>50.2</v>
      </c>
      <c r="O136" s="2">
        <v>28965.4</v>
      </c>
      <c r="P136" s="9" t="str">
        <f t="shared" si="2"/>
        <v>Keep</v>
      </c>
    </row>
    <row r="137" spans="1:16" x14ac:dyDescent="0.2">
      <c r="A137" t="s">
        <v>366</v>
      </c>
      <c r="B137" t="s">
        <v>367</v>
      </c>
      <c r="C137" t="s">
        <v>368</v>
      </c>
      <c r="D137" s="1">
        <v>40695.360416659998</v>
      </c>
      <c r="E137" s="1">
        <v>40700.396527769997</v>
      </c>
      <c r="F137" t="s">
        <v>17</v>
      </c>
      <c r="G137">
        <v>94</v>
      </c>
      <c r="H137" t="s">
        <v>18</v>
      </c>
      <c r="I137" t="s">
        <v>19</v>
      </c>
      <c r="J137">
        <v>1040</v>
      </c>
      <c r="K137" t="s">
        <v>67</v>
      </c>
      <c r="L137" s="2" t="s">
        <v>335</v>
      </c>
      <c r="M137">
        <v>1300.0000275786001</v>
      </c>
      <c r="N137" s="2">
        <v>120.866666666667</v>
      </c>
      <c r="O137" s="2">
        <v>157126.66666666701</v>
      </c>
      <c r="P137" s="9" t="str">
        <f t="shared" si="2"/>
        <v>Keep</v>
      </c>
    </row>
    <row r="138" spans="1:16" x14ac:dyDescent="0.2">
      <c r="A138" t="s">
        <v>21</v>
      </c>
      <c r="B138" t="s">
        <v>346</v>
      </c>
      <c r="C138" t="s">
        <v>360</v>
      </c>
      <c r="D138" s="1">
        <v>40699.264583329998</v>
      </c>
      <c r="E138" s="1">
        <v>40702.708333330003</v>
      </c>
      <c r="F138" t="s">
        <v>32</v>
      </c>
      <c r="G138">
        <v>66</v>
      </c>
      <c r="H138" t="s">
        <v>18</v>
      </c>
      <c r="I138" t="s">
        <v>19</v>
      </c>
      <c r="J138">
        <v>1020</v>
      </c>
      <c r="K138" t="s">
        <v>36</v>
      </c>
      <c r="L138" s="2" t="s">
        <v>335</v>
      </c>
      <c r="M138">
        <v>500</v>
      </c>
      <c r="N138" s="2">
        <v>82.65</v>
      </c>
      <c r="O138" s="2">
        <v>41325</v>
      </c>
      <c r="P138" s="9" t="str">
        <f t="shared" si="2"/>
        <v>Keep</v>
      </c>
    </row>
    <row r="139" spans="1:16" x14ac:dyDescent="0.2">
      <c r="A139" t="s">
        <v>59</v>
      </c>
      <c r="B139" t="s">
        <v>60</v>
      </c>
      <c r="C139" t="s">
        <v>76</v>
      </c>
      <c r="D139" s="1">
        <v>40700.166666659999</v>
      </c>
      <c r="E139" s="1">
        <v>40702.764583329998</v>
      </c>
      <c r="F139" t="s">
        <v>336</v>
      </c>
      <c r="G139">
        <v>151</v>
      </c>
      <c r="H139" t="s">
        <v>18</v>
      </c>
      <c r="I139" t="s">
        <v>19</v>
      </c>
      <c r="J139">
        <v>1000</v>
      </c>
      <c r="K139" t="s">
        <v>20</v>
      </c>
      <c r="L139" s="2" t="s">
        <v>186</v>
      </c>
      <c r="M139">
        <v>577</v>
      </c>
      <c r="N139" s="2">
        <v>62.35</v>
      </c>
      <c r="O139" s="2">
        <v>35975.949999999997</v>
      </c>
      <c r="P139" s="9" t="str">
        <f t="shared" si="2"/>
        <v>Keep</v>
      </c>
    </row>
    <row r="140" spans="1:16" x14ac:dyDescent="0.2">
      <c r="A140" t="s">
        <v>21</v>
      </c>
      <c r="B140" t="s">
        <v>346</v>
      </c>
      <c r="C140" t="s">
        <v>360</v>
      </c>
      <c r="D140" s="1">
        <v>40702.844444440001</v>
      </c>
      <c r="E140" s="1">
        <v>40703.59722222</v>
      </c>
      <c r="F140" t="s">
        <v>17</v>
      </c>
      <c r="G140">
        <v>68</v>
      </c>
      <c r="H140" t="s">
        <v>18</v>
      </c>
      <c r="I140" t="s">
        <v>19</v>
      </c>
      <c r="J140">
        <v>1020</v>
      </c>
      <c r="K140" t="s">
        <v>36</v>
      </c>
      <c r="L140" s="2" t="s">
        <v>335</v>
      </c>
      <c r="M140">
        <v>500.00036900369099</v>
      </c>
      <c r="N140" s="2">
        <v>18.066666666665999</v>
      </c>
      <c r="O140" s="2">
        <v>9033.3333333333194</v>
      </c>
      <c r="P140" s="9" t="str">
        <f t="shared" si="2"/>
        <v>Keep</v>
      </c>
    </row>
    <row r="141" spans="1:16" x14ac:dyDescent="0.2">
      <c r="A141" t="s">
        <v>407</v>
      </c>
      <c r="B141" t="s">
        <v>350</v>
      </c>
      <c r="C141" t="s">
        <v>408</v>
      </c>
      <c r="D141" s="1">
        <v>40702.924305549997</v>
      </c>
      <c r="E141" s="1">
        <v>40704.958333330003</v>
      </c>
      <c r="F141" t="s">
        <v>17</v>
      </c>
      <c r="G141">
        <v>77</v>
      </c>
      <c r="H141" t="s">
        <v>18</v>
      </c>
      <c r="I141" t="s">
        <v>19</v>
      </c>
      <c r="J141">
        <v>1060</v>
      </c>
      <c r="K141" t="s">
        <v>42</v>
      </c>
      <c r="L141" s="2" t="s">
        <v>335</v>
      </c>
      <c r="M141">
        <v>165</v>
      </c>
      <c r="N141" s="2">
        <v>48.816666666666002</v>
      </c>
      <c r="O141" s="2">
        <v>8054.75</v>
      </c>
      <c r="P141" s="9" t="str">
        <f t="shared" si="2"/>
        <v>Keep</v>
      </c>
    </row>
    <row r="142" spans="1:16" x14ac:dyDescent="0.2">
      <c r="A142" t="s">
        <v>71</v>
      </c>
      <c r="B142" t="s">
        <v>350</v>
      </c>
      <c r="C142" t="s">
        <v>351</v>
      </c>
      <c r="D142" s="1">
        <v>40704.608333329998</v>
      </c>
      <c r="E142" s="1">
        <v>40704.958333330003</v>
      </c>
      <c r="F142" t="s">
        <v>32</v>
      </c>
      <c r="G142">
        <v>65</v>
      </c>
      <c r="H142" t="s">
        <v>18</v>
      </c>
      <c r="I142" t="s">
        <v>19</v>
      </c>
      <c r="J142">
        <v>1060</v>
      </c>
      <c r="K142" t="s">
        <v>42</v>
      </c>
      <c r="L142" s="2" t="s">
        <v>335</v>
      </c>
      <c r="M142">
        <v>775</v>
      </c>
      <c r="N142" s="2">
        <v>8.4</v>
      </c>
      <c r="O142" s="2">
        <v>6510</v>
      </c>
      <c r="P142" s="9" t="str">
        <f t="shared" si="2"/>
        <v>Keep</v>
      </c>
    </row>
    <row r="143" spans="1:16" x14ac:dyDescent="0.2">
      <c r="A143" t="s">
        <v>28</v>
      </c>
      <c r="B143" t="s">
        <v>130</v>
      </c>
      <c r="C143" t="s">
        <v>136</v>
      </c>
      <c r="D143" s="1">
        <v>40702.958333330003</v>
      </c>
      <c r="E143" s="1">
        <v>40705.234722219997</v>
      </c>
      <c r="F143" t="s">
        <v>24</v>
      </c>
      <c r="G143">
        <v>11</v>
      </c>
      <c r="H143" t="s">
        <v>18</v>
      </c>
      <c r="I143" t="s">
        <v>19</v>
      </c>
      <c r="J143">
        <v>1080</v>
      </c>
      <c r="K143" t="s">
        <v>40</v>
      </c>
      <c r="L143" s="2" t="s">
        <v>186</v>
      </c>
      <c r="M143">
        <v>108.99993898718699</v>
      </c>
      <c r="N143" s="2">
        <v>54.633333333332999</v>
      </c>
      <c r="O143" s="2">
        <v>5955.0333333333301</v>
      </c>
      <c r="P143" s="9" t="str">
        <f t="shared" si="2"/>
        <v>Keep</v>
      </c>
    </row>
    <row r="144" spans="1:16" x14ac:dyDescent="0.2">
      <c r="A144" t="s">
        <v>14</v>
      </c>
      <c r="B144" t="s">
        <v>348</v>
      </c>
      <c r="C144" t="s">
        <v>362</v>
      </c>
      <c r="D144" s="1">
        <v>40704.031944440001</v>
      </c>
      <c r="E144" s="1">
        <v>40705.642361110004</v>
      </c>
      <c r="F144" t="s">
        <v>34</v>
      </c>
      <c r="G144">
        <v>85</v>
      </c>
      <c r="H144" t="s">
        <v>18</v>
      </c>
      <c r="I144" t="s">
        <v>19</v>
      </c>
      <c r="J144">
        <v>1060</v>
      </c>
      <c r="K144" t="s">
        <v>42</v>
      </c>
      <c r="L144" s="2" t="s">
        <v>335</v>
      </c>
      <c r="M144">
        <v>200</v>
      </c>
      <c r="N144" s="2">
        <v>38.65</v>
      </c>
      <c r="O144" s="2">
        <v>7730</v>
      </c>
      <c r="P144" s="9" t="str">
        <f t="shared" si="2"/>
        <v>Keep</v>
      </c>
    </row>
    <row r="145" spans="1:16" x14ac:dyDescent="0.2">
      <c r="A145" t="s">
        <v>61</v>
      </c>
      <c r="B145" t="s">
        <v>62</v>
      </c>
      <c r="C145" t="s">
        <v>63</v>
      </c>
      <c r="D145" s="1">
        <v>40705.458333330003</v>
      </c>
      <c r="E145" s="1">
        <v>40705.907638880002</v>
      </c>
      <c r="F145" t="s">
        <v>24</v>
      </c>
      <c r="G145">
        <v>182</v>
      </c>
      <c r="H145" t="s">
        <v>18</v>
      </c>
      <c r="I145" t="s">
        <v>19</v>
      </c>
      <c r="J145">
        <v>1050</v>
      </c>
      <c r="K145" t="s">
        <v>37</v>
      </c>
      <c r="L145" s="2" t="s">
        <v>186</v>
      </c>
      <c r="M145">
        <v>198.00000000000099</v>
      </c>
      <c r="N145" s="2">
        <v>10.415121951219</v>
      </c>
      <c r="O145" s="2">
        <v>2135.0999999999899</v>
      </c>
      <c r="P145" s="9" t="str">
        <f t="shared" si="2"/>
        <v>Keep</v>
      </c>
    </row>
    <row r="146" spans="1:16" x14ac:dyDescent="0.2">
      <c r="A146" t="s">
        <v>61</v>
      </c>
      <c r="B146" t="s">
        <v>62</v>
      </c>
      <c r="C146" t="s">
        <v>64</v>
      </c>
      <c r="D146" s="1">
        <v>40704.417361109998</v>
      </c>
      <c r="E146" s="1">
        <v>40706.00208333</v>
      </c>
      <c r="F146" t="s">
        <v>32</v>
      </c>
      <c r="G146">
        <v>205</v>
      </c>
      <c r="H146" t="s">
        <v>18</v>
      </c>
      <c r="I146" t="s">
        <v>19</v>
      </c>
      <c r="J146">
        <v>1060</v>
      </c>
      <c r="K146" t="s">
        <v>42</v>
      </c>
      <c r="L146" s="2" t="s">
        <v>186</v>
      </c>
      <c r="M146">
        <v>198</v>
      </c>
      <c r="N146" s="2">
        <v>36.734634146341001</v>
      </c>
      <c r="O146" s="2">
        <v>7530.5999999999904</v>
      </c>
      <c r="P146" s="9" t="str">
        <f t="shared" si="2"/>
        <v>Keep</v>
      </c>
    </row>
    <row r="147" spans="1:16" x14ac:dyDescent="0.2">
      <c r="A147" t="s">
        <v>14</v>
      </c>
      <c r="B147" t="s">
        <v>134</v>
      </c>
      <c r="C147" t="s">
        <v>139</v>
      </c>
      <c r="D147" s="1">
        <v>40705.104861109998</v>
      </c>
      <c r="E147" s="1">
        <v>40706.625</v>
      </c>
      <c r="F147" t="s">
        <v>24</v>
      </c>
      <c r="G147">
        <v>69</v>
      </c>
      <c r="H147" t="s">
        <v>18</v>
      </c>
      <c r="I147" t="s">
        <v>19</v>
      </c>
      <c r="J147">
        <v>1090</v>
      </c>
      <c r="K147" t="s">
        <v>35</v>
      </c>
      <c r="L147" s="2" t="s">
        <v>186</v>
      </c>
      <c r="M147">
        <v>230.00009136592101</v>
      </c>
      <c r="N147" s="2">
        <v>35.707092198581002</v>
      </c>
      <c r="O147" s="2">
        <v>8391.1666666666606</v>
      </c>
      <c r="P147" s="9" t="str">
        <f t="shared" si="2"/>
        <v>Keep</v>
      </c>
    </row>
    <row r="148" spans="1:16" x14ac:dyDescent="0.2">
      <c r="A148" t="s">
        <v>61</v>
      </c>
      <c r="B148" t="s">
        <v>62</v>
      </c>
      <c r="C148" t="s">
        <v>63</v>
      </c>
      <c r="D148" s="1">
        <v>40705.907638880002</v>
      </c>
      <c r="E148" s="1">
        <v>40706.981944439998</v>
      </c>
      <c r="F148" t="s">
        <v>336</v>
      </c>
      <c r="G148">
        <v>183</v>
      </c>
      <c r="H148" t="s">
        <v>18</v>
      </c>
      <c r="I148" t="s">
        <v>19</v>
      </c>
      <c r="J148">
        <v>1050</v>
      </c>
      <c r="K148" t="s">
        <v>37</v>
      </c>
      <c r="L148" s="2" t="s">
        <v>186</v>
      </c>
      <c r="M148">
        <v>198</v>
      </c>
      <c r="N148" s="2">
        <v>24.902926829268001</v>
      </c>
      <c r="O148" s="2">
        <v>5105.1000000000104</v>
      </c>
      <c r="P148" s="9" t="str">
        <f t="shared" si="2"/>
        <v>Keep</v>
      </c>
    </row>
    <row r="149" spans="1:16" x14ac:dyDescent="0.2">
      <c r="A149" t="s">
        <v>68</v>
      </c>
      <c r="B149" t="s">
        <v>69</v>
      </c>
      <c r="C149" t="s">
        <v>73</v>
      </c>
      <c r="D149" s="1">
        <v>40704.804861110002</v>
      </c>
      <c r="E149" s="1">
        <v>40707.497916660002</v>
      </c>
      <c r="F149" t="s">
        <v>32</v>
      </c>
      <c r="G149">
        <v>102</v>
      </c>
      <c r="H149" t="s">
        <v>18</v>
      </c>
      <c r="I149" t="s">
        <v>19</v>
      </c>
      <c r="J149">
        <v>1050</v>
      </c>
      <c r="K149" t="s">
        <v>37</v>
      </c>
      <c r="L149" s="2" t="s">
        <v>186</v>
      </c>
      <c r="M149">
        <v>201</v>
      </c>
      <c r="N149" s="2">
        <v>63.372195121951002</v>
      </c>
      <c r="O149" s="2">
        <v>12991.3</v>
      </c>
      <c r="P149" s="9" t="str">
        <f t="shared" si="2"/>
        <v>Keep</v>
      </c>
    </row>
    <row r="150" spans="1:16" x14ac:dyDescent="0.2">
      <c r="A150" t="s">
        <v>28</v>
      </c>
      <c r="B150" t="s">
        <v>130</v>
      </c>
      <c r="C150" t="s">
        <v>391</v>
      </c>
      <c r="D150" s="1">
        <v>40706.958333330003</v>
      </c>
      <c r="E150" s="1">
        <v>40709.666666659999</v>
      </c>
      <c r="F150" t="s">
        <v>24</v>
      </c>
      <c r="G150">
        <v>4</v>
      </c>
      <c r="H150" t="s">
        <v>18</v>
      </c>
      <c r="I150" t="s">
        <v>19</v>
      </c>
      <c r="J150">
        <v>1000</v>
      </c>
      <c r="K150" t="s">
        <v>20</v>
      </c>
      <c r="L150" s="2" t="s">
        <v>335</v>
      </c>
      <c r="M150">
        <v>26</v>
      </c>
      <c r="N150" s="2">
        <v>65</v>
      </c>
      <c r="O150" s="2">
        <v>1690</v>
      </c>
      <c r="P150" s="9" t="str">
        <f t="shared" si="2"/>
        <v>Keep</v>
      </c>
    </row>
    <row r="151" spans="1:16" x14ac:dyDescent="0.2">
      <c r="A151" t="s">
        <v>21</v>
      </c>
      <c r="B151" t="s">
        <v>346</v>
      </c>
      <c r="C151" t="s">
        <v>347</v>
      </c>
      <c r="D151" s="1">
        <v>40709.9375</v>
      </c>
      <c r="E151" s="1">
        <v>40710.59375</v>
      </c>
      <c r="F151" t="s">
        <v>17</v>
      </c>
      <c r="G151">
        <v>4</v>
      </c>
      <c r="H151" t="s">
        <v>18</v>
      </c>
      <c r="I151" t="s">
        <v>19</v>
      </c>
      <c r="J151">
        <v>1090</v>
      </c>
      <c r="K151" t="s">
        <v>35</v>
      </c>
      <c r="L151" s="2" t="s">
        <v>335</v>
      </c>
      <c r="M151">
        <v>195</v>
      </c>
      <c r="N151" s="2">
        <v>14.981707317073001</v>
      </c>
      <c r="O151" s="2">
        <v>3071.25</v>
      </c>
      <c r="P151" s="9" t="str">
        <f t="shared" si="2"/>
        <v>Keep</v>
      </c>
    </row>
    <row r="152" spans="1:16" x14ac:dyDescent="0.2">
      <c r="A152" t="s">
        <v>21</v>
      </c>
      <c r="B152" t="s">
        <v>346</v>
      </c>
      <c r="C152" t="s">
        <v>347</v>
      </c>
      <c r="D152" s="1">
        <v>40711.131249999999</v>
      </c>
      <c r="E152" s="1">
        <v>40711.708333330003</v>
      </c>
      <c r="F152" t="s">
        <v>17</v>
      </c>
      <c r="G152">
        <v>6</v>
      </c>
      <c r="H152" t="s">
        <v>18</v>
      </c>
      <c r="I152" t="s">
        <v>19</v>
      </c>
      <c r="J152">
        <v>1090</v>
      </c>
      <c r="K152" t="s">
        <v>35</v>
      </c>
      <c r="L152" s="2" t="s">
        <v>335</v>
      </c>
      <c r="M152">
        <v>195</v>
      </c>
      <c r="N152" s="2">
        <v>13.174390243902</v>
      </c>
      <c r="O152" s="2">
        <v>2700.75</v>
      </c>
      <c r="P152" s="9" t="str">
        <f t="shared" si="2"/>
        <v>Keep</v>
      </c>
    </row>
    <row r="153" spans="1:16" x14ac:dyDescent="0.2">
      <c r="A153" t="s">
        <v>61</v>
      </c>
      <c r="B153" t="s">
        <v>62</v>
      </c>
      <c r="C153" t="s">
        <v>77</v>
      </c>
      <c r="D153" s="1">
        <v>40711.291666659999</v>
      </c>
      <c r="E153" s="1">
        <v>40711.881249999999</v>
      </c>
      <c r="F153" t="s">
        <v>337</v>
      </c>
      <c r="G153">
        <v>168</v>
      </c>
      <c r="H153" t="s">
        <v>18</v>
      </c>
      <c r="I153" t="s">
        <v>19</v>
      </c>
      <c r="J153">
        <v>1040</v>
      </c>
      <c r="K153" t="s">
        <v>67</v>
      </c>
      <c r="L153" s="2" t="s">
        <v>186</v>
      </c>
      <c r="M153">
        <v>2.70035335689</v>
      </c>
      <c r="N153" s="2">
        <v>0.18636585365800001</v>
      </c>
      <c r="O153" s="2">
        <v>38.204999999999998</v>
      </c>
      <c r="P153" s="9" t="str">
        <f t="shared" si="2"/>
        <v>Keep</v>
      </c>
    </row>
    <row r="154" spans="1:16" x14ac:dyDescent="0.2">
      <c r="A154" t="s">
        <v>61</v>
      </c>
      <c r="B154" t="s">
        <v>62</v>
      </c>
      <c r="C154" t="s">
        <v>77</v>
      </c>
      <c r="D154" s="1">
        <v>40711.881249999999</v>
      </c>
      <c r="E154" s="1">
        <v>40713.581250000003</v>
      </c>
      <c r="F154" t="s">
        <v>24</v>
      </c>
      <c r="G154">
        <v>169</v>
      </c>
      <c r="H154" t="s">
        <v>18</v>
      </c>
      <c r="I154" t="s">
        <v>19</v>
      </c>
      <c r="J154">
        <v>1040</v>
      </c>
      <c r="K154" t="s">
        <v>67</v>
      </c>
      <c r="L154" s="2" t="s">
        <v>186</v>
      </c>
      <c r="M154">
        <v>198</v>
      </c>
      <c r="N154" s="2">
        <v>39.406829268292</v>
      </c>
      <c r="O154" s="2">
        <v>8078.4</v>
      </c>
      <c r="P154" s="9" t="str">
        <f t="shared" si="2"/>
        <v>Keep</v>
      </c>
    </row>
    <row r="155" spans="1:16" x14ac:dyDescent="0.2">
      <c r="A155" t="s">
        <v>14</v>
      </c>
      <c r="B155" t="s">
        <v>134</v>
      </c>
      <c r="C155" t="s">
        <v>135</v>
      </c>
      <c r="D155" s="1">
        <v>40711.799305549997</v>
      </c>
      <c r="E155" s="1">
        <v>40715.390277769999</v>
      </c>
      <c r="F155" t="s">
        <v>34</v>
      </c>
      <c r="G155">
        <v>27</v>
      </c>
      <c r="H155" t="s">
        <v>18</v>
      </c>
      <c r="I155" t="s">
        <v>19</v>
      </c>
      <c r="J155">
        <v>1000</v>
      </c>
      <c r="K155" t="s">
        <v>20</v>
      </c>
      <c r="L155" s="2" t="s">
        <v>186</v>
      </c>
      <c r="M155">
        <v>229.99992264552299</v>
      </c>
      <c r="N155" s="2">
        <v>84.349645390071004</v>
      </c>
      <c r="O155" s="2">
        <v>19822.166666666701</v>
      </c>
      <c r="P155" s="9" t="str">
        <f t="shared" si="2"/>
        <v>Keep</v>
      </c>
    </row>
    <row r="156" spans="1:16" x14ac:dyDescent="0.2">
      <c r="A156" t="s">
        <v>61</v>
      </c>
      <c r="B156" t="s">
        <v>62</v>
      </c>
      <c r="C156" t="s">
        <v>77</v>
      </c>
      <c r="D156" s="1">
        <v>40713.581250000003</v>
      </c>
      <c r="E156" s="1">
        <v>40717.220138880002</v>
      </c>
      <c r="F156" t="s">
        <v>17</v>
      </c>
      <c r="G156">
        <v>170</v>
      </c>
      <c r="H156" t="s">
        <v>18</v>
      </c>
      <c r="I156" t="s">
        <v>19</v>
      </c>
      <c r="J156">
        <v>1060</v>
      </c>
      <c r="K156" t="s">
        <v>42</v>
      </c>
      <c r="L156" s="2" t="s">
        <v>186</v>
      </c>
      <c r="M156">
        <v>198</v>
      </c>
      <c r="N156" s="2">
        <v>84.351219512195001</v>
      </c>
      <c r="O156" s="2">
        <v>17292</v>
      </c>
      <c r="P156" s="9" t="str">
        <f t="shared" si="2"/>
        <v>Keep</v>
      </c>
    </row>
    <row r="157" spans="1:16" x14ac:dyDescent="0.2">
      <c r="A157" t="s">
        <v>68</v>
      </c>
      <c r="B157" t="s">
        <v>69</v>
      </c>
      <c r="C157" t="s">
        <v>73</v>
      </c>
      <c r="D157" s="1">
        <v>40714.606249999997</v>
      </c>
      <c r="E157" s="1">
        <v>40717.795833329998</v>
      </c>
      <c r="F157" t="s">
        <v>17</v>
      </c>
      <c r="G157">
        <v>107</v>
      </c>
      <c r="H157" t="s">
        <v>18</v>
      </c>
      <c r="I157" t="s">
        <v>19</v>
      </c>
      <c r="J157">
        <v>1000</v>
      </c>
      <c r="K157" t="s">
        <v>20</v>
      </c>
      <c r="L157" s="2" t="s">
        <v>186</v>
      </c>
      <c r="M157">
        <v>201</v>
      </c>
      <c r="N157" s="2">
        <v>75.056341463414</v>
      </c>
      <c r="O157" s="2">
        <v>15386.55</v>
      </c>
      <c r="P157" s="9" t="str">
        <f t="shared" si="2"/>
        <v>Keep</v>
      </c>
    </row>
    <row r="158" spans="1:16" x14ac:dyDescent="0.2">
      <c r="A158" t="s">
        <v>14</v>
      </c>
      <c r="B158" t="s">
        <v>15</v>
      </c>
      <c r="C158" t="s">
        <v>16</v>
      </c>
      <c r="D158" s="1">
        <v>40723.088194440003</v>
      </c>
      <c r="E158" s="1">
        <v>40724.5</v>
      </c>
      <c r="F158" t="s">
        <v>24</v>
      </c>
      <c r="G158">
        <v>56</v>
      </c>
      <c r="H158" t="s">
        <v>18</v>
      </c>
      <c r="I158" t="s">
        <v>19</v>
      </c>
      <c r="J158">
        <v>1000</v>
      </c>
      <c r="K158" t="s">
        <v>20</v>
      </c>
      <c r="L158" s="2" t="s">
        <v>186</v>
      </c>
      <c r="M158">
        <v>1320</v>
      </c>
      <c r="N158" s="2">
        <v>33.883333333332999</v>
      </c>
      <c r="O158" s="2">
        <v>44726</v>
      </c>
      <c r="P158" s="9" t="str">
        <f t="shared" si="2"/>
        <v>Keep</v>
      </c>
    </row>
    <row r="159" spans="1:16" x14ac:dyDescent="0.2">
      <c r="A159" t="s">
        <v>366</v>
      </c>
      <c r="B159" t="s">
        <v>411</v>
      </c>
      <c r="C159" t="s">
        <v>412</v>
      </c>
      <c r="D159" s="1">
        <v>40717.947916659999</v>
      </c>
      <c r="E159" s="1">
        <v>40725.481944439998</v>
      </c>
      <c r="F159" t="s">
        <v>17</v>
      </c>
      <c r="G159">
        <v>85</v>
      </c>
      <c r="H159" t="s">
        <v>18</v>
      </c>
      <c r="I159" t="s">
        <v>19</v>
      </c>
      <c r="J159">
        <v>1060</v>
      </c>
      <c r="K159" t="s">
        <v>42</v>
      </c>
      <c r="L159" s="2" t="s">
        <v>335</v>
      </c>
      <c r="M159">
        <v>414</v>
      </c>
      <c r="N159" s="2">
        <v>178.23357142857199</v>
      </c>
      <c r="O159" s="2">
        <v>74858.100000000006</v>
      </c>
      <c r="P159" s="9" t="str">
        <f t="shared" si="2"/>
        <v>Keep</v>
      </c>
    </row>
    <row r="160" spans="1:16" x14ac:dyDescent="0.2">
      <c r="A160" t="s">
        <v>59</v>
      </c>
      <c r="B160" t="s">
        <v>60</v>
      </c>
      <c r="C160" t="s">
        <v>334</v>
      </c>
      <c r="D160" s="1">
        <v>40722.546527769999</v>
      </c>
      <c r="E160" s="1">
        <v>40725.59722222</v>
      </c>
      <c r="F160" t="s">
        <v>17</v>
      </c>
      <c r="G160">
        <v>162</v>
      </c>
      <c r="H160" t="s">
        <v>18</v>
      </c>
      <c r="I160" t="s">
        <v>19</v>
      </c>
      <c r="J160">
        <v>1000</v>
      </c>
      <c r="K160" t="s">
        <v>20</v>
      </c>
      <c r="L160" s="2" t="s">
        <v>335</v>
      </c>
      <c r="M160">
        <v>576.99990894605105</v>
      </c>
      <c r="N160" s="2">
        <v>73.216666666666001</v>
      </c>
      <c r="O160" s="2">
        <v>42246.016666666597</v>
      </c>
      <c r="P160" s="9" t="str">
        <f t="shared" si="2"/>
        <v>Keep</v>
      </c>
    </row>
    <row r="161" spans="1:16" x14ac:dyDescent="0.2">
      <c r="A161" t="s">
        <v>407</v>
      </c>
      <c r="B161" t="s">
        <v>350</v>
      </c>
      <c r="C161" t="s">
        <v>408</v>
      </c>
      <c r="D161" s="1">
        <v>40724.35277777</v>
      </c>
      <c r="E161" s="1">
        <v>40726.25902777</v>
      </c>
      <c r="F161" t="s">
        <v>17</v>
      </c>
      <c r="G161">
        <v>92</v>
      </c>
      <c r="H161" t="s">
        <v>18</v>
      </c>
      <c r="I161" t="s">
        <v>19</v>
      </c>
      <c r="J161">
        <v>1080</v>
      </c>
      <c r="K161" t="s">
        <v>40</v>
      </c>
      <c r="L161" s="2" t="s">
        <v>335</v>
      </c>
      <c r="M161">
        <v>165</v>
      </c>
      <c r="N161" s="2">
        <v>45.75</v>
      </c>
      <c r="O161" s="2">
        <v>7548.74999999999</v>
      </c>
      <c r="P161" s="9" t="str">
        <f t="shared" si="2"/>
        <v>Keep</v>
      </c>
    </row>
    <row r="162" spans="1:16" x14ac:dyDescent="0.2">
      <c r="A162" t="s">
        <v>71</v>
      </c>
      <c r="B162" t="s">
        <v>344</v>
      </c>
      <c r="C162" t="s">
        <v>345</v>
      </c>
      <c r="D162" s="1">
        <v>40726.897916659997</v>
      </c>
      <c r="E162" s="1">
        <v>40730.313194440001</v>
      </c>
      <c r="F162" t="s">
        <v>24</v>
      </c>
      <c r="G162">
        <v>79</v>
      </c>
      <c r="H162" t="s">
        <v>18</v>
      </c>
      <c r="I162" t="s">
        <v>19</v>
      </c>
      <c r="J162">
        <v>1000</v>
      </c>
      <c r="K162" t="s">
        <v>20</v>
      </c>
      <c r="L162" s="2" t="s">
        <v>335</v>
      </c>
      <c r="M162">
        <v>1315.0000406669401</v>
      </c>
      <c r="N162" s="2">
        <v>81.656186868686007</v>
      </c>
      <c r="O162" s="2">
        <v>107786.16666666701</v>
      </c>
      <c r="P162" s="9" t="str">
        <f t="shared" si="2"/>
        <v>Keep</v>
      </c>
    </row>
    <row r="163" spans="1:16" x14ac:dyDescent="0.2">
      <c r="A163" t="s">
        <v>61</v>
      </c>
      <c r="B163" t="s">
        <v>62</v>
      </c>
      <c r="C163" t="s">
        <v>63</v>
      </c>
      <c r="D163" s="1">
        <v>40731.5</v>
      </c>
      <c r="E163" s="1">
        <v>40732.901388879996</v>
      </c>
      <c r="F163" t="s">
        <v>337</v>
      </c>
      <c r="G163">
        <v>208</v>
      </c>
      <c r="H163" t="s">
        <v>18</v>
      </c>
      <c r="I163" t="s">
        <v>19</v>
      </c>
      <c r="J163">
        <v>1060</v>
      </c>
      <c r="K163" t="s">
        <v>42</v>
      </c>
      <c r="L163" s="2" t="s">
        <v>186</v>
      </c>
      <c r="M163">
        <v>3.6999008919719998</v>
      </c>
      <c r="N163" s="2">
        <v>0.60704065040599997</v>
      </c>
      <c r="O163" s="2">
        <v>124.443333333333</v>
      </c>
      <c r="P163" s="9" t="str">
        <f t="shared" si="2"/>
        <v>Keep</v>
      </c>
    </row>
    <row r="164" spans="1:16" x14ac:dyDescent="0.2">
      <c r="A164" t="s">
        <v>14</v>
      </c>
      <c r="B164" t="s">
        <v>342</v>
      </c>
      <c r="C164" t="s">
        <v>343</v>
      </c>
      <c r="D164" s="1">
        <v>40731.404166660002</v>
      </c>
      <c r="E164" s="1">
        <v>40733.618055550003</v>
      </c>
      <c r="F164" t="s">
        <v>17</v>
      </c>
      <c r="G164">
        <v>21</v>
      </c>
      <c r="H164" t="s">
        <v>18</v>
      </c>
      <c r="I164" t="s">
        <v>19</v>
      </c>
      <c r="J164">
        <v>1000</v>
      </c>
      <c r="K164" t="s">
        <v>20</v>
      </c>
      <c r="L164" s="2" t="s">
        <v>335</v>
      </c>
      <c r="M164">
        <v>234.99993726474301</v>
      </c>
      <c r="N164" s="2">
        <v>52.026388888888</v>
      </c>
      <c r="O164" s="2">
        <v>12486.333333333299</v>
      </c>
      <c r="P164" s="9" t="str">
        <f t="shared" si="2"/>
        <v>Keep</v>
      </c>
    </row>
    <row r="165" spans="1:16" x14ac:dyDescent="0.2">
      <c r="A165" t="s">
        <v>61</v>
      </c>
      <c r="B165" t="s">
        <v>62</v>
      </c>
      <c r="C165" t="s">
        <v>63</v>
      </c>
      <c r="D165" s="1">
        <v>40732.901388879996</v>
      </c>
      <c r="E165" s="1">
        <v>40733.957638879998</v>
      </c>
      <c r="F165" t="s">
        <v>24</v>
      </c>
      <c r="G165">
        <v>209</v>
      </c>
      <c r="H165" t="s">
        <v>18</v>
      </c>
      <c r="I165" t="s">
        <v>19</v>
      </c>
      <c r="J165">
        <v>1060</v>
      </c>
      <c r="K165" t="s">
        <v>42</v>
      </c>
      <c r="L165" s="2" t="s">
        <v>186</v>
      </c>
      <c r="M165">
        <v>196</v>
      </c>
      <c r="N165" s="2">
        <v>24.237073170731001</v>
      </c>
      <c r="O165" s="2">
        <v>4968.6000000000004</v>
      </c>
      <c r="P165" s="9" t="str">
        <f t="shared" si="2"/>
        <v>Keep</v>
      </c>
    </row>
    <row r="166" spans="1:16" x14ac:dyDescent="0.2">
      <c r="A166" t="s">
        <v>356</v>
      </c>
      <c r="B166" t="s">
        <v>357</v>
      </c>
      <c r="C166" t="s">
        <v>370</v>
      </c>
      <c r="D166" s="1">
        <v>40730.03472222</v>
      </c>
      <c r="E166" s="1">
        <v>40734.53680555</v>
      </c>
      <c r="F166" t="s">
        <v>17</v>
      </c>
      <c r="G166">
        <v>114</v>
      </c>
      <c r="H166" t="s">
        <v>18</v>
      </c>
      <c r="I166" t="s">
        <v>19</v>
      </c>
      <c r="J166">
        <v>1000</v>
      </c>
      <c r="K166" t="s">
        <v>20</v>
      </c>
      <c r="L166" s="2" t="s">
        <v>335</v>
      </c>
      <c r="M166">
        <v>145</v>
      </c>
      <c r="N166" s="2">
        <v>104.448333333333</v>
      </c>
      <c r="O166" s="2">
        <v>15667.25</v>
      </c>
      <c r="P166" s="9" t="str">
        <f t="shared" si="2"/>
        <v>Keep</v>
      </c>
    </row>
    <row r="167" spans="1:16" x14ac:dyDescent="0.2">
      <c r="A167" t="s">
        <v>61</v>
      </c>
      <c r="B167" t="s">
        <v>62</v>
      </c>
      <c r="C167" t="s">
        <v>101</v>
      </c>
      <c r="D167" s="1">
        <v>40735.905555550002</v>
      </c>
      <c r="E167" s="1">
        <v>40737.72569444</v>
      </c>
      <c r="F167" t="s">
        <v>34</v>
      </c>
      <c r="G167">
        <v>182</v>
      </c>
      <c r="H167" t="s">
        <v>18</v>
      </c>
      <c r="I167" t="s">
        <v>19</v>
      </c>
      <c r="J167">
        <v>1020</v>
      </c>
      <c r="K167" t="s">
        <v>36</v>
      </c>
      <c r="L167" s="2" t="s">
        <v>186</v>
      </c>
      <c r="M167">
        <v>196.999847386494</v>
      </c>
      <c r="N167" s="2">
        <v>41.978617886178</v>
      </c>
      <c r="O167" s="2">
        <v>8605.6166666666704</v>
      </c>
      <c r="P167" s="9" t="str">
        <f t="shared" si="2"/>
        <v>Keep</v>
      </c>
    </row>
    <row r="168" spans="1:16" x14ac:dyDescent="0.2">
      <c r="A168" t="s">
        <v>59</v>
      </c>
      <c r="B168" t="s">
        <v>60</v>
      </c>
      <c r="C168" t="s">
        <v>96</v>
      </c>
      <c r="D168" s="1">
        <v>40737.004166660001</v>
      </c>
      <c r="E168" s="1">
        <v>40739.03333333</v>
      </c>
      <c r="F168" t="s">
        <v>17</v>
      </c>
      <c r="G168">
        <v>213</v>
      </c>
      <c r="H168" t="s">
        <v>18</v>
      </c>
      <c r="I168" t="s">
        <v>19</v>
      </c>
      <c r="J168">
        <v>1050</v>
      </c>
      <c r="K168" t="s">
        <v>37</v>
      </c>
      <c r="L168" s="2" t="s">
        <v>186</v>
      </c>
      <c r="M168">
        <v>577</v>
      </c>
      <c r="N168" s="2">
        <v>48.7</v>
      </c>
      <c r="O168" s="2">
        <v>28099.9</v>
      </c>
      <c r="P168" s="9" t="str">
        <f t="shared" si="2"/>
        <v>Keep</v>
      </c>
    </row>
    <row r="169" spans="1:16" x14ac:dyDescent="0.2">
      <c r="A169" t="s">
        <v>61</v>
      </c>
      <c r="B169" t="s">
        <v>62</v>
      </c>
      <c r="C169" t="s">
        <v>64</v>
      </c>
      <c r="D169" s="1">
        <v>40738.75</v>
      </c>
      <c r="E169" s="1">
        <v>40739.906944440001</v>
      </c>
      <c r="F169" t="s">
        <v>337</v>
      </c>
      <c r="G169">
        <v>246</v>
      </c>
      <c r="H169" t="s">
        <v>18</v>
      </c>
      <c r="I169" t="s">
        <v>19</v>
      </c>
      <c r="J169">
        <v>1020</v>
      </c>
      <c r="K169" t="s">
        <v>36</v>
      </c>
      <c r="L169" s="2" t="s">
        <v>186</v>
      </c>
      <c r="M169">
        <v>4.0998799519800002</v>
      </c>
      <c r="N169" s="2">
        <v>0.55533333333299995</v>
      </c>
      <c r="O169" s="2">
        <v>113.843333333334</v>
      </c>
      <c r="P169" s="9" t="str">
        <f t="shared" si="2"/>
        <v>Keep</v>
      </c>
    </row>
    <row r="170" spans="1:16" x14ac:dyDescent="0.2">
      <c r="A170" t="s">
        <v>68</v>
      </c>
      <c r="B170" t="s">
        <v>69</v>
      </c>
      <c r="C170" t="s">
        <v>98</v>
      </c>
      <c r="D170" s="1">
        <v>40739.208333330003</v>
      </c>
      <c r="E170" s="1">
        <v>40739.927777769997</v>
      </c>
      <c r="F170" t="s">
        <v>337</v>
      </c>
      <c r="G170">
        <v>79</v>
      </c>
      <c r="H170" t="s">
        <v>18</v>
      </c>
      <c r="I170" t="s">
        <v>19</v>
      </c>
      <c r="J170">
        <v>1060</v>
      </c>
      <c r="K170" t="s">
        <v>42</v>
      </c>
      <c r="L170" s="2" t="s">
        <v>186</v>
      </c>
      <c r="M170">
        <v>6.4001930501929998</v>
      </c>
      <c r="N170" s="2">
        <v>0.53905691056899996</v>
      </c>
      <c r="O170" s="2">
        <v>110.506666666667</v>
      </c>
      <c r="P170" s="9" t="str">
        <f t="shared" si="2"/>
        <v>Keep</v>
      </c>
    </row>
    <row r="171" spans="1:16" x14ac:dyDescent="0.2">
      <c r="A171" t="s">
        <v>356</v>
      </c>
      <c r="B171" t="s">
        <v>357</v>
      </c>
      <c r="C171" t="s">
        <v>370</v>
      </c>
      <c r="D171" s="1">
        <v>40738.993750000001</v>
      </c>
      <c r="E171" s="1">
        <v>40741.168749999997</v>
      </c>
      <c r="F171" t="s">
        <v>24</v>
      </c>
      <c r="G171">
        <v>130</v>
      </c>
      <c r="H171" t="s">
        <v>18</v>
      </c>
      <c r="I171" t="s">
        <v>19</v>
      </c>
      <c r="J171">
        <v>1080</v>
      </c>
      <c r="K171" t="s">
        <v>40</v>
      </c>
      <c r="L171" s="2" t="s">
        <v>335</v>
      </c>
      <c r="M171">
        <v>145</v>
      </c>
      <c r="N171" s="2">
        <v>50.46</v>
      </c>
      <c r="O171" s="2">
        <v>7569</v>
      </c>
      <c r="P171" s="9" t="str">
        <f t="shared" si="2"/>
        <v>Keep</v>
      </c>
    </row>
    <row r="172" spans="1:16" x14ac:dyDescent="0.2">
      <c r="A172" t="s">
        <v>61</v>
      </c>
      <c r="B172" t="s">
        <v>62</v>
      </c>
      <c r="C172" t="s">
        <v>64</v>
      </c>
      <c r="D172" s="1">
        <v>40739.906944440001</v>
      </c>
      <c r="E172" s="1">
        <v>40741.234722219997</v>
      </c>
      <c r="F172" t="s">
        <v>24</v>
      </c>
      <c r="G172">
        <v>247</v>
      </c>
      <c r="H172" t="s">
        <v>18</v>
      </c>
      <c r="I172" t="s">
        <v>19</v>
      </c>
      <c r="J172">
        <v>1020</v>
      </c>
      <c r="K172" t="s">
        <v>36</v>
      </c>
      <c r="L172" s="2" t="s">
        <v>186</v>
      </c>
      <c r="M172">
        <v>195.99979079497899</v>
      </c>
      <c r="N172" s="2">
        <v>30.467642276422001</v>
      </c>
      <c r="O172" s="2">
        <v>6245.8666666666604</v>
      </c>
      <c r="P172" s="9" t="str">
        <f t="shared" si="2"/>
        <v>Keep</v>
      </c>
    </row>
    <row r="173" spans="1:16" x14ac:dyDescent="0.2">
      <c r="A173" t="s">
        <v>28</v>
      </c>
      <c r="B173" t="s">
        <v>109</v>
      </c>
      <c r="C173" t="s">
        <v>110</v>
      </c>
      <c r="D173" s="1">
        <v>40740.452777769999</v>
      </c>
      <c r="E173" s="1">
        <v>40741.869444440003</v>
      </c>
      <c r="F173" t="s">
        <v>17</v>
      </c>
      <c r="G173">
        <v>28</v>
      </c>
      <c r="H173" t="s">
        <v>18</v>
      </c>
      <c r="I173" t="s">
        <v>19</v>
      </c>
      <c r="J173">
        <v>1060</v>
      </c>
      <c r="K173" t="s">
        <v>42</v>
      </c>
      <c r="L173" s="2" t="s">
        <v>186</v>
      </c>
      <c r="M173">
        <v>172</v>
      </c>
      <c r="N173" s="2">
        <v>34</v>
      </c>
      <c r="O173" s="2">
        <v>5848</v>
      </c>
      <c r="P173" s="9" t="str">
        <f t="shared" si="2"/>
        <v>Keep</v>
      </c>
    </row>
    <row r="174" spans="1:16" x14ac:dyDescent="0.2">
      <c r="A174" t="s">
        <v>59</v>
      </c>
      <c r="B174" t="s">
        <v>60</v>
      </c>
      <c r="C174" t="s">
        <v>334</v>
      </c>
      <c r="D174" s="1">
        <v>40737.299305549997</v>
      </c>
      <c r="E174" s="1">
        <v>40742.029166660002</v>
      </c>
      <c r="F174" t="s">
        <v>17</v>
      </c>
      <c r="G174">
        <v>170</v>
      </c>
      <c r="H174" t="s">
        <v>18</v>
      </c>
      <c r="I174" t="s">
        <v>19</v>
      </c>
      <c r="J174">
        <v>1000</v>
      </c>
      <c r="K174" t="s">
        <v>20</v>
      </c>
      <c r="L174" s="2" t="s">
        <v>335</v>
      </c>
      <c r="M174">
        <v>577.00002936426404</v>
      </c>
      <c r="N174" s="2">
        <v>113.51666666666701</v>
      </c>
      <c r="O174" s="2">
        <v>65499.116666666698</v>
      </c>
      <c r="P174" s="9" t="str">
        <f t="shared" si="2"/>
        <v>Keep</v>
      </c>
    </row>
    <row r="175" spans="1:16" x14ac:dyDescent="0.2">
      <c r="A175" t="s">
        <v>14</v>
      </c>
      <c r="B175" t="s">
        <v>342</v>
      </c>
      <c r="C175" t="s">
        <v>343</v>
      </c>
      <c r="D175" s="1">
        <v>40737.208333330003</v>
      </c>
      <c r="E175" s="1">
        <v>40742.3125</v>
      </c>
      <c r="F175" t="s">
        <v>17</v>
      </c>
      <c r="G175">
        <v>27</v>
      </c>
      <c r="H175" t="s">
        <v>18</v>
      </c>
      <c r="I175" t="s">
        <v>19</v>
      </c>
      <c r="J175">
        <v>1060</v>
      </c>
      <c r="K175" t="s">
        <v>42</v>
      </c>
      <c r="L175" s="2" t="s">
        <v>335</v>
      </c>
      <c r="M175">
        <v>235</v>
      </c>
      <c r="N175" s="2">
        <v>119.947916666667</v>
      </c>
      <c r="O175" s="2">
        <v>28787.5</v>
      </c>
      <c r="P175" s="9" t="str">
        <f t="shared" si="2"/>
        <v>Keep</v>
      </c>
    </row>
    <row r="176" spans="1:16" x14ac:dyDescent="0.2">
      <c r="A176" t="s">
        <v>21</v>
      </c>
      <c r="B176" t="s">
        <v>346</v>
      </c>
      <c r="C176" t="s">
        <v>347</v>
      </c>
      <c r="D176" s="1">
        <v>40742.460416659997</v>
      </c>
      <c r="E176" s="1">
        <v>40742.508333329999</v>
      </c>
      <c r="F176" t="s">
        <v>340</v>
      </c>
      <c r="G176">
        <v>51</v>
      </c>
      <c r="H176" t="s">
        <v>18</v>
      </c>
      <c r="I176" t="s">
        <v>19</v>
      </c>
      <c r="J176">
        <v>1090</v>
      </c>
      <c r="K176" t="s">
        <v>35</v>
      </c>
      <c r="L176" s="2" t="s">
        <v>335</v>
      </c>
      <c r="M176">
        <v>125</v>
      </c>
      <c r="N176" s="2">
        <v>0.70121951219500001</v>
      </c>
      <c r="O176" s="2">
        <v>143.75</v>
      </c>
      <c r="P176" s="9" t="str">
        <f t="shared" si="2"/>
        <v>Keep</v>
      </c>
    </row>
    <row r="177" spans="1:16" x14ac:dyDescent="0.2">
      <c r="A177" t="s">
        <v>68</v>
      </c>
      <c r="B177" t="s">
        <v>69</v>
      </c>
      <c r="C177" t="s">
        <v>98</v>
      </c>
      <c r="D177" s="1">
        <v>40739.927777769997</v>
      </c>
      <c r="E177" s="1">
        <v>40742.957638879998</v>
      </c>
      <c r="F177" t="s">
        <v>24</v>
      </c>
      <c r="G177">
        <v>80</v>
      </c>
      <c r="H177" t="s">
        <v>18</v>
      </c>
      <c r="I177" t="s">
        <v>19</v>
      </c>
      <c r="J177">
        <v>1050</v>
      </c>
      <c r="K177" t="s">
        <v>37</v>
      </c>
      <c r="L177" s="2" t="s">
        <v>186</v>
      </c>
      <c r="M177">
        <v>198</v>
      </c>
      <c r="N177" s="2">
        <v>70.233658536584997</v>
      </c>
      <c r="O177" s="2">
        <v>14397.9</v>
      </c>
      <c r="P177" s="9" t="str">
        <f t="shared" si="2"/>
        <v>Keep</v>
      </c>
    </row>
    <row r="178" spans="1:16" x14ac:dyDescent="0.2">
      <c r="A178" t="s">
        <v>14</v>
      </c>
      <c r="B178" t="s">
        <v>342</v>
      </c>
      <c r="C178" t="s">
        <v>343</v>
      </c>
      <c r="D178" s="1">
        <v>40743.329166659998</v>
      </c>
      <c r="E178" s="1">
        <v>40743.347916660001</v>
      </c>
      <c r="F178" t="s">
        <v>340</v>
      </c>
      <c r="G178">
        <v>29</v>
      </c>
      <c r="H178" t="s">
        <v>18</v>
      </c>
      <c r="I178" t="s">
        <v>19</v>
      </c>
      <c r="J178">
        <v>1000</v>
      </c>
      <c r="K178" t="s">
        <v>20</v>
      </c>
      <c r="L178" s="2" t="s">
        <v>335</v>
      </c>
      <c r="M178">
        <v>125</v>
      </c>
      <c r="N178" s="2">
        <v>0.234375</v>
      </c>
      <c r="O178" s="2">
        <v>56.25</v>
      </c>
      <c r="P178" s="9" t="str">
        <f t="shared" si="2"/>
        <v>Keep</v>
      </c>
    </row>
    <row r="179" spans="1:16" x14ac:dyDescent="0.2">
      <c r="A179" t="s">
        <v>68</v>
      </c>
      <c r="B179" t="s">
        <v>69</v>
      </c>
      <c r="C179" t="s">
        <v>73</v>
      </c>
      <c r="D179" s="1">
        <v>40740.585416659997</v>
      </c>
      <c r="E179" s="1">
        <v>40744.660416660001</v>
      </c>
      <c r="F179" t="s">
        <v>32</v>
      </c>
      <c r="G179">
        <v>126</v>
      </c>
      <c r="H179" t="s">
        <v>18</v>
      </c>
      <c r="I179" t="s">
        <v>19</v>
      </c>
      <c r="J179">
        <v>1050</v>
      </c>
      <c r="K179" t="s">
        <v>37</v>
      </c>
      <c r="L179" s="2" t="s">
        <v>186</v>
      </c>
      <c r="M179">
        <v>198</v>
      </c>
      <c r="N179" s="2">
        <v>94.460487804877005</v>
      </c>
      <c r="O179" s="2">
        <v>19364.400000000001</v>
      </c>
      <c r="P179" s="9" t="str">
        <f t="shared" si="2"/>
        <v>Keep</v>
      </c>
    </row>
    <row r="180" spans="1:16" x14ac:dyDescent="0.2">
      <c r="A180" t="s">
        <v>59</v>
      </c>
      <c r="B180" t="s">
        <v>60</v>
      </c>
      <c r="C180" t="s">
        <v>76</v>
      </c>
      <c r="D180" s="1">
        <v>40740.105555549999</v>
      </c>
      <c r="E180" s="1">
        <v>40744.750694440001</v>
      </c>
      <c r="F180" t="s">
        <v>17</v>
      </c>
      <c r="G180">
        <v>174</v>
      </c>
      <c r="H180" t="s">
        <v>18</v>
      </c>
      <c r="I180" t="s">
        <v>19</v>
      </c>
      <c r="J180">
        <v>1000</v>
      </c>
      <c r="K180" t="s">
        <v>20</v>
      </c>
      <c r="L180" s="2" t="s">
        <v>186</v>
      </c>
      <c r="M180">
        <v>577.00005979967102</v>
      </c>
      <c r="N180" s="2">
        <v>111.48333333333299</v>
      </c>
      <c r="O180" s="2">
        <v>64325.883333333397</v>
      </c>
      <c r="P180" s="9" t="str">
        <f t="shared" si="2"/>
        <v>Keep</v>
      </c>
    </row>
    <row r="181" spans="1:16" x14ac:dyDescent="0.2">
      <c r="A181" t="s">
        <v>14</v>
      </c>
      <c r="B181" t="s">
        <v>342</v>
      </c>
      <c r="C181" t="s">
        <v>343</v>
      </c>
      <c r="D181" s="1">
        <v>40743.379861109999</v>
      </c>
      <c r="E181" s="1">
        <v>40744.963194440003</v>
      </c>
      <c r="F181" t="s">
        <v>17</v>
      </c>
      <c r="G181">
        <v>30</v>
      </c>
      <c r="H181" t="s">
        <v>18</v>
      </c>
      <c r="I181" t="s">
        <v>19</v>
      </c>
      <c r="J181">
        <v>1000</v>
      </c>
      <c r="K181" t="s">
        <v>20</v>
      </c>
      <c r="L181" s="2" t="s">
        <v>335</v>
      </c>
      <c r="M181">
        <v>235</v>
      </c>
      <c r="N181" s="2">
        <v>37.208333333333002</v>
      </c>
      <c r="O181" s="2">
        <v>8930</v>
      </c>
      <c r="P181" s="9" t="str">
        <f t="shared" si="2"/>
        <v>Keep</v>
      </c>
    </row>
    <row r="182" spans="1:16" x14ac:dyDescent="0.2">
      <c r="A182" t="s">
        <v>68</v>
      </c>
      <c r="B182" t="s">
        <v>69</v>
      </c>
      <c r="C182" t="s">
        <v>98</v>
      </c>
      <c r="D182" s="1">
        <v>40742.958333330003</v>
      </c>
      <c r="E182" s="1">
        <v>40750.134722219998</v>
      </c>
      <c r="F182" t="s">
        <v>17</v>
      </c>
      <c r="G182">
        <v>81</v>
      </c>
      <c r="H182" t="s">
        <v>18</v>
      </c>
      <c r="I182" t="s">
        <v>19</v>
      </c>
      <c r="J182">
        <v>1060</v>
      </c>
      <c r="K182" t="s">
        <v>42</v>
      </c>
      <c r="L182" s="2" t="s">
        <v>186</v>
      </c>
      <c r="M182">
        <v>198</v>
      </c>
      <c r="N182" s="2">
        <v>166.35219512195101</v>
      </c>
      <c r="O182" s="2">
        <v>34102.199999999997</v>
      </c>
      <c r="P182" s="9" t="str">
        <f t="shared" si="2"/>
        <v>Keep</v>
      </c>
    </row>
    <row r="183" spans="1:16" x14ac:dyDescent="0.2">
      <c r="A183" t="s">
        <v>21</v>
      </c>
      <c r="B183" t="s">
        <v>346</v>
      </c>
      <c r="C183" t="s">
        <v>347</v>
      </c>
      <c r="D183" s="1">
        <v>40751.046527769999</v>
      </c>
      <c r="E183" s="1">
        <v>40753.895833330003</v>
      </c>
      <c r="F183" t="s">
        <v>32</v>
      </c>
      <c r="G183">
        <v>56</v>
      </c>
      <c r="H183" t="s">
        <v>18</v>
      </c>
      <c r="I183" t="s">
        <v>19</v>
      </c>
      <c r="J183">
        <v>1090</v>
      </c>
      <c r="K183" t="s">
        <v>35</v>
      </c>
      <c r="L183" s="2" t="s">
        <v>335</v>
      </c>
      <c r="M183">
        <v>195</v>
      </c>
      <c r="N183" s="2">
        <v>65.047560975609002</v>
      </c>
      <c r="O183" s="2">
        <v>13334.75</v>
      </c>
      <c r="P183" s="9" t="str">
        <f t="shared" si="2"/>
        <v>Keep</v>
      </c>
    </row>
    <row r="184" spans="1:16" x14ac:dyDescent="0.2">
      <c r="A184" t="s">
        <v>68</v>
      </c>
      <c r="B184" t="s">
        <v>69</v>
      </c>
      <c r="C184" t="s">
        <v>98</v>
      </c>
      <c r="D184" s="1">
        <v>40751.370833330002</v>
      </c>
      <c r="E184" s="1">
        <v>40755.121527770003</v>
      </c>
      <c r="F184" t="s">
        <v>32</v>
      </c>
      <c r="G184">
        <v>83</v>
      </c>
      <c r="H184" t="s">
        <v>18</v>
      </c>
      <c r="I184" t="s">
        <v>19</v>
      </c>
      <c r="J184">
        <v>1060</v>
      </c>
      <c r="K184" t="s">
        <v>42</v>
      </c>
      <c r="L184" s="2" t="s">
        <v>186</v>
      </c>
      <c r="M184">
        <v>198</v>
      </c>
      <c r="N184" s="2">
        <v>86.942926829268004</v>
      </c>
      <c r="O184" s="2">
        <v>17823.3</v>
      </c>
      <c r="P184" s="9" t="str">
        <f t="shared" si="2"/>
        <v>Keep</v>
      </c>
    </row>
    <row r="185" spans="1:16" x14ac:dyDescent="0.2">
      <c r="A185" t="s">
        <v>21</v>
      </c>
      <c r="B185" t="s">
        <v>22</v>
      </c>
      <c r="C185" t="s">
        <v>25</v>
      </c>
      <c r="D185" s="1">
        <v>40749.568749999999</v>
      </c>
      <c r="E185" s="1">
        <v>40755.583333330003</v>
      </c>
      <c r="F185" t="s">
        <v>17</v>
      </c>
      <c r="G185">
        <v>181</v>
      </c>
      <c r="H185" t="s">
        <v>18</v>
      </c>
      <c r="I185" t="s">
        <v>19</v>
      </c>
      <c r="J185">
        <v>1080</v>
      </c>
      <c r="K185" t="s">
        <v>40</v>
      </c>
      <c r="L185" s="2" t="s">
        <v>186</v>
      </c>
      <c r="M185">
        <v>1300</v>
      </c>
      <c r="N185" s="2">
        <v>144.35</v>
      </c>
      <c r="O185" s="2">
        <v>187655</v>
      </c>
      <c r="P185" s="9" t="str">
        <f t="shared" si="2"/>
        <v>Keep</v>
      </c>
    </row>
    <row r="186" spans="1:16" x14ac:dyDescent="0.2">
      <c r="A186" t="s">
        <v>28</v>
      </c>
      <c r="B186" t="s">
        <v>78</v>
      </c>
      <c r="C186" t="s">
        <v>79</v>
      </c>
      <c r="D186" s="1">
        <v>40753.0625</v>
      </c>
      <c r="E186" s="1">
        <v>40755.613888879998</v>
      </c>
      <c r="F186" t="s">
        <v>24</v>
      </c>
      <c r="G186">
        <v>87</v>
      </c>
      <c r="H186" t="s">
        <v>18</v>
      </c>
      <c r="I186" t="s">
        <v>19</v>
      </c>
      <c r="J186">
        <v>1000</v>
      </c>
      <c r="K186" t="s">
        <v>20</v>
      </c>
      <c r="L186" s="2" t="s">
        <v>186</v>
      </c>
      <c r="M186">
        <v>675</v>
      </c>
      <c r="N186" s="2">
        <v>61.233333333333</v>
      </c>
      <c r="O186" s="2">
        <v>41332.5</v>
      </c>
      <c r="P186" s="9" t="str">
        <f t="shared" si="2"/>
        <v>Keep</v>
      </c>
    </row>
    <row r="187" spans="1:16" x14ac:dyDescent="0.2">
      <c r="A187" t="s">
        <v>14</v>
      </c>
      <c r="B187" t="s">
        <v>134</v>
      </c>
      <c r="C187" t="s">
        <v>135</v>
      </c>
      <c r="D187" s="1">
        <v>40747.134722219998</v>
      </c>
      <c r="E187" s="1">
        <v>40755.625</v>
      </c>
      <c r="F187" t="s">
        <v>17</v>
      </c>
      <c r="G187">
        <v>42</v>
      </c>
      <c r="H187" t="s">
        <v>18</v>
      </c>
      <c r="I187" t="s">
        <v>19</v>
      </c>
      <c r="J187">
        <v>1050</v>
      </c>
      <c r="K187" t="s">
        <v>37</v>
      </c>
      <c r="L187" s="2" t="s">
        <v>186</v>
      </c>
      <c r="M187">
        <v>229.99998364141999</v>
      </c>
      <c r="N187" s="2">
        <v>199.431205673759</v>
      </c>
      <c r="O187" s="2">
        <v>46866.333333333299</v>
      </c>
      <c r="P187" s="9" t="str">
        <f t="shared" si="2"/>
        <v>Keep</v>
      </c>
    </row>
    <row r="188" spans="1:16" x14ac:dyDescent="0.2">
      <c r="A188" t="s">
        <v>71</v>
      </c>
      <c r="B188" t="s">
        <v>344</v>
      </c>
      <c r="C188" t="s">
        <v>352</v>
      </c>
      <c r="D188" s="1">
        <v>40753.22777777</v>
      </c>
      <c r="E188" s="1">
        <v>40755.65833333</v>
      </c>
      <c r="F188" t="s">
        <v>17</v>
      </c>
      <c r="G188">
        <v>148</v>
      </c>
      <c r="H188" t="s">
        <v>18</v>
      </c>
      <c r="I188" t="s">
        <v>19</v>
      </c>
      <c r="J188">
        <v>1000</v>
      </c>
      <c r="K188" t="s">
        <v>20</v>
      </c>
      <c r="L188" s="2" t="s">
        <v>335</v>
      </c>
      <c r="M188">
        <v>1314.99994285714</v>
      </c>
      <c r="N188" s="2">
        <v>58.112373737372998</v>
      </c>
      <c r="O188" s="2">
        <v>76708.333333333299</v>
      </c>
      <c r="P188" s="9" t="str">
        <f t="shared" si="2"/>
        <v>Keep</v>
      </c>
    </row>
    <row r="189" spans="1:16" x14ac:dyDescent="0.2">
      <c r="A189" t="s">
        <v>28</v>
      </c>
      <c r="B189" t="s">
        <v>124</v>
      </c>
      <c r="C189" t="s">
        <v>125</v>
      </c>
      <c r="D189" s="1">
        <v>40752.046527769999</v>
      </c>
      <c r="E189" s="1">
        <v>40755.765972219997</v>
      </c>
      <c r="F189" t="s">
        <v>34</v>
      </c>
      <c r="G189">
        <v>94</v>
      </c>
      <c r="H189" t="s">
        <v>18</v>
      </c>
      <c r="I189" t="s">
        <v>19</v>
      </c>
      <c r="J189">
        <v>1080</v>
      </c>
      <c r="K189" t="s">
        <v>40</v>
      </c>
      <c r="L189" s="2" t="s">
        <v>186</v>
      </c>
      <c r="M189">
        <v>528</v>
      </c>
      <c r="N189" s="2">
        <v>89.266666666665998</v>
      </c>
      <c r="O189" s="2">
        <v>47132.800000000003</v>
      </c>
      <c r="P189" s="9" t="str">
        <f t="shared" si="2"/>
        <v>Keep</v>
      </c>
    </row>
    <row r="190" spans="1:16" x14ac:dyDescent="0.2">
      <c r="A190" t="s">
        <v>88</v>
      </c>
      <c r="B190" t="s">
        <v>107</v>
      </c>
      <c r="C190" t="s">
        <v>413</v>
      </c>
      <c r="D190" s="1">
        <v>40753.82152777</v>
      </c>
      <c r="E190" s="1">
        <v>40755.965277770003</v>
      </c>
      <c r="F190" t="s">
        <v>24</v>
      </c>
      <c r="G190">
        <v>27</v>
      </c>
      <c r="H190" t="s">
        <v>18</v>
      </c>
      <c r="I190" t="s">
        <v>19</v>
      </c>
      <c r="J190">
        <v>1080</v>
      </c>
      <c r="K190" t="s">
        <v>40</v>
      </c>
      <c r="L190" s="2" t="s">
        <v>335</v>
      </c>
      <c r="M190">
        <v>65</v>
      </c>
      <c r="N190" s="2">
        <v>51.45</v>
      </c>
      <c r="O190" s="2">
        <v>3344.25000000001</v>
      </c>
      <c r="P190" s="9" t="str">
        <f t="shared" si="2"/>
        <v>Keep</v>
      </c>
    </row>
    <row r="191" spans="1:16" x14ac:dyDescent="0.2">
      <c r="A191" t="s">
        <v>81</v>
      </c>
      <c r="B191" t="s">
        <v>82</v>
      </c>
      <c r="C191" t="s">
        <v>138</v>
      </c>
      <c r="D191" s="1">
        <v>40760.388888879999</v>
      </c>
      <c r="E191" s="1">
        <v>40760.581250000003</v>
      </c>
      <c r="F191" t="s">
        <v>340</v>
      </c>
      <c r="G191">
        <v>436</v>
      </c>
      <c r="H191" t="s">
        <v>18</v>
      </c>
      <c r="I191" t="s">
        <v>19</v>
      </c>
      <c r="J191">
        <v>1000</v>
      </c>
      <c r="K191" t="s">
        <v>20</v>
      </c>
      <c r="L191" s="2" t="s">
        <v>186</v>
      </c>
      <c r="M191">
        <v>18</v>
      </c>
      <c r="N191" s="2">
        <v>0.29892086330899997</v>
      </c>
      <c r="O191" s="2">
        <v>83.1</v>
      </c>
      <c r="P191" s="9" t="str">
        <f t="shared" si="2"/>
        <v>Keep</v>
      </c>
    </row>
    <row r="192" spans="1:16" x14ac:dyDescent="0.2">
      <c r="A192" t="s">
        <v>366</v>
      </c>
      <c r="B192" t="s">
        <v>367</v>
      </c>
      <c r="C192" t="s">
        <v>368</v>
      </c>
      <c r="D192" s="1">
        <v>40755.345138880002</v>
      </c>
      <c r="E192" s="1">
        <v>40760.586805550003</v>
      </c>
      <c r="F192" t="s">
        <v>17</v>
      </c>
      <c r="G192">
        <v>133</v>
      </c>
      <c r="H192" t="s">
        <v>18</v>
      </c>
      <c r="I192" t="s">
        <v>19</v>
      </c>
      <c r="J192">
        <v>1050</v>
      </c>
      <c r="K192" t="s">
        <v>37</v>
      </c>
      <c r="L192" s="2" t="s">
        <v>335</v>
      </c>
      <c r="M192">
        <v>1300</v>
      </c>
      <c r="N192" s="2">
        <v>125.8</v>
      </c>
      <c r="O192" s="2">
        <v>163540</v>
      </c>
      <c r="P192" s="9" t="str">
        <f t="shared" si="2"/>
        <v>Keep</v>
      </c>
    </row>
    <row r="193" spans="1:16" x14ac:dyDescent="0.2">
      <c r="A193" t="s">
        <v>14</v>
      </c>
      <c r="B193" t="s">
        <v>26</v>
      </c>
      <c r="C193" t="s">
        <v>116</v>
      </c>
      <c r="D193" s="1">
        <v>40756.40833333</v>
      </c>
      <c r="E193" s="1">
        <v>40761.035416660001</v>
      </c>
      <c r="F193" t="s">
        <v>34</v>
      </c>
      <c r="G193">
        <v>241</v>
      </c>
      <c r="H193" t="s">
        <v>18</v>
      </c>
      <c r="I193" t="s">
        <v>19</v>
      </c>
      <c r="J193">
        <v>1000</v>
      </c>
      <c r="K193" t="s">
        <v>20</v>
      </c>
      <c r="L193" s="2" t="s">
        <v>186</v>
      </c>
      <c r="M193">
        <v>800</v>
      </c>
      <c r="N193" s="2">
        <v>111.05</v>
      </c>
      <c r="O193" s="2">
        <v>88840</v>
      </c>
      <c r="P193" s="9" t="str">
        <f t="shared" si="2"/>
        <v>Keep</v>
      </c>
    </row>
    <row r="194" spans="1:16" x14ac:dyDescent="0.2">
      <c r="A194" t="s">
        <v>21</v>
      </c>
      <c r="B194" t="s">
        <v>346</v>
      </c>
      <c r="C194" t="s">
        <v>414</v>
      </c>
      <c r="D194" s="1">
        <v>40761.868055550003</v>
      </c>
      <c r="E194" s="1">
        <v>40761.979861109998</v>
      </c>
      <c r="F194" t="s">
        <v>340</v>
      </c>
      <c r="G194">
        <v>75</v>
      </c>
      <c r="H194" t="s">
        <v>18</v>
      </c>
      <c r="I194" t="s">
        <v>19</v>
      </c>
      <c r="J194">
        <v>1090</v>
      </c>
      <c r="K194" t="s">
        <v>35</v>
      </c>
      <c r="L194" s="2" t="s">
        <v>335</v>
      </c>
      <c r="M194">
        <v>21.998757763975</v>
      </c>
      <c r="N194" s="2">
        <v>0.40712643678100002</v>
      </c>
      <c r="O194" s="2">
        <v>59.033333333332997</v>
      </c>
      <c r="P194" s="9" t="str">
        <f t="shared" si="2"/>
        <v>Keep</v>
      </c>
    </row>
    <row r="195" spans="1:16" x14ac:dyDescent="0.2">
      <c r="A195" t="s">
        <v>14</v>
      </c>
      <c r="B195" t="s">
        <v>15</v>
      </c>
      <c r="C195" t="s">
        <v>16</v>
      </c>
      <c r="D195" s="1">
        <v>40760.603472219998</v>
      </c>
      <c r="E195" s="1">
        <v>40762.625</v>
      </c>
      <c r="F195" t="s">
        <v>17</v>
      </c>
      <c r="G195">
        <v>67</v>
      </c>
      <c r="H195" t="s">
        <v>18</v>
      </c>
      <c r="I195" t="s">
        <v>19</v>
      </c>
      <c r="J195">
        <v>1080</v>
      </c>
      <c r="K195" t="s">
        <v>40</v>
      </c>
      <c r="L195" s="2" t="s">
        <v>186</v>
      </c>
      <c r="M195">
        <v>1309.9999312950899</v>
      </c>
      <c r="N195" s="2">
        <v>48.149116161616</v>
      </c>
      <c r="O195" s="2">
        <v>63556.833333333299</v>
      </c>
      <c r="P195" s="9" t="str">
        <f t="shared" ref="P195:P258" si="3">IF(AND(O195=O196,G195=G196,E195=E196,C195=C196),"Duplicate", "Keep")</f>
        <v>Keep</v>
      </c>
    </row>
    <row r="196" spans="1:16" x14ac:dyDescent="0.2">
      <c r="A196" t="s">
        <v>14</v>
      </c>
      <c r="B196" t="s">
        <v>348</v>
      </c>
      <c r="C196" t="s">
        <v>362</v>
      </c>
      <c r="D196" s="1">
        <v>40760.06597222</v>
      </c>
      <c r="E196" s="1">
        <v>40765.584722220003</v>
      </c>
      <c r="F196" t="s">
        <v>34</v>
      </c>
      <c r="G196">
        <v>189</v>
      </c>
      <c r="H196" t="s">
        <v>18</v>
      </c>
      <c r="I196" t="s">
        <v>19</v>
      </c>
      <c r="J196">
        <v>1060</v>
      </c>
      <c r="K196" t="s">
        <v>42</v>
      </c>
      <c r="L196" s="2" t="s">
        <v>335</v>
      </c>
      <c r="M196">
        <v>200</v>
      </c>
      <c r="N196" s="2">
        <v>132.44999999999999</v>
      </c>
      <c r="O196" s="2">
        <v>26490</v>
      </c>
      <c r="P196" s="9" t="str">
        <f t="shared" si="3"/>
        <v>Keep</v>
      </c>
    </row>
    <row r="197" spans="1:16" x14ac:dyDescent="0.2">
      <c r="A197" t="s">
        <v>81</v>
      </c>
      <c r="B197" t="s">
        <v>82</v>
      </c>
      <c r="C197" t="s">
        <v>138</v>
      </c>
      <c r="D197" s="1">
        <v>40760.581250000003</v>
      </c>
      <c r="E197" s="1">
        <v>40765.587500000001</v>
      </c>
      <c r="F197" t="s">
        <v>24</v>
      </c>
      <c r="G197">
        <v>437</v>
      </c>
      <c r="H197" t="s">
        <v>18</v>
      </c>
      <c r="I197" t="s">
        <v>19</v>
      </c>
      <c r="J197">
        <v>1000</v>
      </c>
      <c r="K197" t="s">
        <v>20</v>
      </c>
      <c r="L197" s="2" t="s">
        <v>186</v>
      </c>
      <c r="M197">
        <v>278</v>
      </c>
      <c r="N197" s="2">
        <v>120.15</v>
      </c>
      <c r="O197" s="2">
        <v>33401.699999999997</v>
      </c>
      <c r="P197" s="9" t="str">
        <f t="shared" si="3"/>
        <v>Keep</v>
      </c>
    </row>
    <row r="198" spans="1:16" x14ac:dyDescent="0.2">
      <c r="A198" t="s">
        <v>366</v>
      </c>
      <c r="B198" t="s">
        <v>367</v>
      </c>
      <c r="C198" t="s">
        <v>368</v>
      </c>
      <c r="D198" s="1">
        <v>40762.868750000001</v>
      </c>
      <c r="E198" s="1">
        <v>40766.59375</v>
      </c>
      <c r="F198" t="s">
        <v>17</v>
      </c>
      <c r="G198">
        <v>136</v>
      </c>
      <c r="H198" t="s">
        <v>18</v>
      </c>
      <c r="I198" t="s">
        <v>19</v>
      </c>
      <c r="J198">
        <v>1050</v>
      </c>
      <c r="K198" t="s">
        <v>37</v>
      </c>
      <c r="L198" s="2" t="s">
        <v>335</v>
      </c>
      <c r="M198">
        <v>1300</v>
      </c>
      <c r="N198" s="2">
        <v>89.4</v>
      </c>
      <c r="O198" s="2">
        <v>116220</v>
      </c>
      <c r="P198" s="9" t="str">
        <f t="shared" si="3"/>
        <v>Keep</v>
      </c>
    </row>
    <row r="199" spans="1:16" x14ac:dyDescent="0.2">
      <c r="A199" t="s">
        <v>61</v>
      </c>
      <c r="B199" t="s">
        <v>62</v>
      </c>
      <c r="C199" t="s">
        <v>64</v>
      </c>
      <c r="D199" s="1">
        <v>40766.305555550003</v>
      </c>
      <c r="E199" s="1">
        <v>40766.875694440001</v>
      </c>
      <c r="F199" t="s">
        <v>337</v>
      </c>
      <c r="G199">
        <v>262</v>
      </c>
      <c r="H199" t="s">
        <v>18</v>
      </c>
      <c r="I199" t="s">
        <v>19</v>
      </c>
      <c r="J199">
        <v>1060</v>
      </c>
      <c r="K199" t="s">
        <v>42</v>
      </c>
      <c r="L199" s="2" t="s">
        <v>186</v>
      </c>
      <c r="M199">
        <v>25.69987819732</v>
      </c>
      <c r="N199" s="2">
        <v>1.7154227642269999</v>
      </c>
      <c r="O199" s="2">
        <v>351.66166666666601</v>
      </c>
      <c r="P199" s="9" t="str">
        <f t="shared" si="3"/>
        <v>Keep</v>
      </c>
    </row>
    <row r="200" spans="1:16" x14ac:dyDescent="0.2">
      <c r="A200" t="s">
        <v>21</v>
      </c>
      <c r="B200" t="s">
        <v>346</v>
      </c>
      <c r="C200" t="s">
        <v>414</v>
      </c>
      <c r="D200" s="1">
        <v>40761.979861109998</v>
      </c>
      <c r="E200" s="1">
        <v>40767.625</v>
      </c>
      <c r="F200" t="s">
        <v>17</v>
      </c>
      <c r="G200">
        <v>76</v>
      </c>
      <c r="H200" t="s">
        <v>18</v>
      </c>
      <c r="I200" t="s">
        <v>19</v>
      </c>
      <c r="J200">
        <v>1090</v>
      </c>
      <c r="K200" t="s">
        <v>35</v>
      </c>
      <c r="L200" s="2" t="s">
        <v>335</v>
      </c>
      <c r="M200">
        <v>144.99997539672799</v>
      </c>
      <c r="N200" s="2">
        <v>135.48333333333301</v>
      </c>
      <c r="O200" s="2">
        <v>19645.083333333299</v>
      </c>
      <c r="P200" s="9" t="str">
        <f t="shared" si="3"/>
        <v>Keep</v>
      </c>
    </row>
    <row r="201" spans="1:16" x14ac:dyDescent="0.2">
      <c r="A201" t="s">
        <v>59</v>
      </c>
      <c r="B201" t="s">
        <v>60</v>
      </c>
      <c r="C201" t="s">
        <v>65</v>
      </c>
      <c r="D201" s="1">
        <v>40766.988194439997</v>
      </c>
      <c r="E201" s="1">
        <v>40768.666666659999</v>
      </c>
      <c r="F201" t="s">
        <v>24</v>
      </c>
      <c r="G201">
        <v>188</v>
      </c>
      <c r="H201" t="s">
        <v>18</v>
      </c>
      <c r="I201" t="s">
        <v>19</v>
      </c>
      <c r="J201">
        <v>1000</v>
      </c>
      <c r="K201" t="s">
        <v>20</v>
      </c>
      <c r="L201" s="2" t="s">
        <v>186</v>
      </c>
      <c r="M201">
        <v>576.99991725279301</v>
      </c>
      <c r="N201" s="2">
        <v>40.283333333332997</v>
      </c>
      <c r="O201" s="2">
        <v>23243.483333333301</v>
      </c>
      <c r="P201" s="9" t="str">
        <f t="shared" si="3"/>
        <v>Keep</v>
      </c>
    </row>
    <row r="202" spans="1:16" x14ac:dyDescent="0.2">
      <c r="A202" t="s">
        <v>59</v>
      </c>
      <c r="B202" t="s">
        <v>60</v>
      </c>
      <c r="C202" t="s">
        <v>334</v>
      </c>
      <c r="D202" s="1">
        <v>40767.922222219997</v>
      </c>
      <c r="E202" s="1">
        <v>40769.59375</v>
      </c>
      <c r="F202" t="s">
        <v>24</v>
      </c>
      <c r="G202">
        <v>184</v>
      </c>
      <c r="H202" t="s">
        <v>18</v>
      </c>
      <c r="I202" t="s">
        <v>19</v>
      </c>
      <c r="J202">
        <v>1000</v>
      </c>
      <c r="K202" t="s">
        <v>20</v>
      </c>
      <c r="L202" s="2" t="s">
        <v>335</v>
      </c>
      <c r="M202">
        <v>577.00008309098496</v>
      </c>
      <c r="N202" s="2">
        <v>40.116666666665999</v>
      </c>
      <c r="O202" s="2">
        <v>23147.316666666698</v>
      </c>
      <c r="P202" s="9" t="str">
        <f t="shared" si="3"/>
        <v>Keep</v>
      </c>
    </row>
    <row r="203" spans="1:16" x14ac:dyDescent="0.2">
      <c r="A203" t="s">
        <v>61</v>
      </c>
      <c r="B203" t="s">
        <v>62</v>
      </c>
      <c r="C203" t="s">
        <v>64</v>
      </c>
      <c r="D203" s="1">
        <v>40766.875694440001</v>
      </c>
      <c r="E203" s="1">
        <v>40769.729166659999</v>
      </c>
      <c r="F203" t="s">
        <v>32</v>
      </c>
      <c r="G203">
        <v>263</v>
      </c>
      <c r="H203" t="s">
        <v>18</v>
      </c>
      <c r="I203" t="s">
        <v>19</v>
      </c>
      <c r="J203">
        <v>1060</v>
      </c>
      <c r="K203" t="s">
        <v>42</v>
      </c>
      <c r="L203" s="2" t="s">
        <v>186</v>
      </c>
      <c r="M203">
        <v>195.99995132635701</v>
      </c>
      <c r="N203" s="2">
        <v>65.476747967479</v>
      </c>
      <c r="O203" s="2">
        <v>13422.733333333301</v>
      </c>
      <c r="P203" s="9" t="str">
        <f t="shared" si="3"/>
        <v>Keep</v>
      </c>
    </row>
    <row r="204" spans="1:16" x14ac:dyDescent="0.2">
      <c r="A204" t="s">
        <v>88</v>
      </c>
      <c r="B204" t="s">
        <v>107</v>
      </c>
      <c r="C204" t="s">
        <v>413</v>
      </c>
      <c r="D204" s="1">
        <v>40767.805555550003</v>
      </c>
      <c r="E204" s="1">
        <v>40769.888194439998</v>
      </c>
      <c r="F204" t="s">
        <v>24</v>
      </c>
      <c r="G204">
        <v>31</v>
      </c>
      <c r="H204" t="s">
        <v>18</v>
      </c>
      <c r="I204" t="s">
        <v>19</v>
      </c>
      <c r="J204">
        <v>1080</v>
      </c>
      <c r="K204" t="s">
        <v>40</v>
      </c>
      <c r="L204" s="2" t="s">
        <v>335</v>
      </c>
      <c r="M204">
        <v>64.999866622206994</v>
      </c>
      <c r="N204" s="2">
        <v>49.983333333333</v>
      </c>
      <c r="O204" s="2">
        <v>3248.9166666666702</v>
      </c>
      <c r="P204" s="9" t="str">
        <f t="shared" si="3"/>
        <v>Keep</v>
      </c>
    </row>
    <row r="205" spans="1:16" x14ac:dyDescent="0.2">
      <c r="A205" t="s">
        <v>59</v>
      </c>
      <c r="B205" t="s">
        <v>60</v>
      </c>
      <c r="C205" t="s">
        <v>65</v>
      </c>
      <c r="D205" s="1">
        <v>40768.666666659999</v>
      </c>
      <c r="E205" s="1">
        <v>40770.213888879996</v>
      </c>
      <c r="F205" t="s">
        <v>336</v>
      </c>
      <c r="G205">
        <v>189</v>
      </c>
      <c r="H205" t="s">
        <v>18</v>
      </c>
      <c r="I205" t="s">
        <v>19</v>
      </c>
      <c r="J205">
        <v>1000</v>
      </c>
      <c r="K205" t="s">
        <v>20</v>
      </c>
      <c r="L205" s="2" t="s">
        <v>186</v>
      </c>
      <c r="M205">
        <v>576.99991023339305</v>
      </c>
      <c r="N205" s="2">
        <v>37.133333333332999</v>
      </c>
      <c r="O205" s="2">
        <v>21425.933333333302</v>
      </c>
      <c r="P205" s="9" t="str">
        <f t="shared" si="3"/>
        <v>Keep</v>
      </c>
    </row>
    <row r="206" spans="1:16" x14ac:dyDescent="0.2">
      <c r="A206" t="s">
        <v>68</v>
      </c>
      <c r="B206" t="s">
        <v>69</v>
      </c>
      <c r="C206" t="s">
        <v>98</v>
      </c>
      <c r="D206" s="1">
        <v>40767.413888880001</v>
      </c>
      <c r="E206" s="1">
        <v>40770.272916659997</v>
      </c>
      <c r="F206" t="s">
        <v>32</v>
      </c>
      <c r="G206">
        <v>86</v>
      </c>
      <c r="H206" t="s">
        <v>18</v>
      </c>
      <c r="I206" t="s">
        <v>19</v>
      </c>
      <c r="J206">
        <v>1060</v>
      </c>
      <c r="K206" t="s">
        <v>42</v>
      </c>
      <c r="L206" s="2" t="s">
        <v>186</v>
      </c>
      <c r="M206">
        <v>198</v>
      </c>
      <c r="N206" s="2">
        <v>66.273658536585003</v>
      </c>
      <c r="O206" s="2">
        <v>13586.1</v>
      </c>
      <c r="P206" s="9" t="str">
        <f t="shared" si="3"/>
        <v>Keep</v>
      </c>
    </row>
    <row r="207" spans="1:16" x14ac:dyDescent="0.2">
      <c r="A207" t="s">
        <v>68</v>
      </c>
      <c r="B207" t="s">
        <v>69</v>
      </c>
      <c r="C207" t="s">
        <v>80</v>
      </c>
      <c r="D207" s="1">
        <v>40766.361111110004</v>
      </c>
      <c r="E207" s="1">
        <v>40771.110416659998</v>
      </c>
      <c r="F207" t="s">
        <v>32</v>
      </c>
      <c r="G207">
        <v>92</v>
      </c>
      <c r="H207" t="s">
        <v>18</v>
      </c>
      <c r="I207" t="s">
        <v>19</v>
      </c>
      <c r="J207">
        <v>1050</v>
      </c>
      <c r="K207" t="s">
        <v>37</v>
      </c>
      <c r="L207" s="2" t="s">
        <v>186</v>
      </c>
      <c r="M207">
        <v>198</v>
      </c>
      <c r="N207" s="2">
        <v>110.091219512195</v>
      </c>
      <c r="O207" s="2">
        <v>22568.7</v>
      </c>
      <c r="P207" s="9" t="str">
        <f t="shared" si="3"/>
        <v>Keep</v>
      </c>
    </row>
    <row r="208" spans="1:16" x14ac:dyDescent="0.2">
      <c r="A208" t="s">
        <v>68</v>
      </c>
      <c r="B208" t="s">
        <v>69</v>
      </c>
      <c r="C208" t="s">
        <v>70</v>
      </c>
      <c r="D208" s="1">
        <v>40770.360416659998</v>
      </c>
      <c r="E208" s="1">
        <v>40771.75</v>
      </c>
      <c r="F208" t="s">
        <v>32</v>
      </c>
      <c r="G208">
        <v>120</v>
      </c>
      <c r="H208" t="s">
        <v>18</v>
      </c>
      <c r="I208" t="s">
        <v>19</v>
      </c>
      <c r="J208">
        <v>1020</v>
      </c>
      <c r="K208" t="s">
        <v>36</v>
      </c>
      <c r="L208" s="2" t="s">
        <v>186</v>
      </c>
      <c r="M208">
        <v>198</v>
      </c>
      <c r="N208" s="2">
        <v>32.211219512195001</v>
      </c>
      <c r="O208" s="2">
        <v>6603.3</v>
      </c>
      <c r="P208" s="9" t="str">
        <f t="shared" si="3"/>
        <v>Keep</v>
      </c>
    </row>
    <row r="209" spans="1:16" x14ac:dyDescent="0.2">
      <c r="A209" t="s">
        <v>88</v>
      </c>
      <c r="B209" t="s">
        <v>89</v>
      </c>
      <c r="C209" t="s">
        <v>117</v>
      </c>
      <c r="D209" s="1">
        <v>40770.724999999999</v>
      </c>
      <c r="E209" s="1">
        <v>40772.354166659999</v>
      </c>
      <c r="F209" t="s">
        <v>17</v>
      </c>
      <c r="G209">
        <v>78</v>
      </c>
      <c r="H209" t="s">
        <v>18</v>
      </c>
      <c r="I209" t="s">
        <v>19</v>
      </c>
      <c r="J209">
        <v>1040</v>
      </c>
      <c r="K209" t="s">
        <v>67</v>
      </c>
      <c r="L209" s="2" t="s">
        <v>186</v>
      </c>
      <c r="M209">
        <v>462</v>
      </c>
      <c r="N209" s="2">
        <v>39.1</v>
      </c>
      <c r="O209" s="2">
        <v>18064.2</v>
      </c>
      <c r="P209" s="9" t="str">
        <f t="shared" si="3"/>
        <v>Keep</v>
      </c>
    </row>
    <row r="210" spans="1:16" x14ac:dyDescent="0.2">
      <c r="A210" t="s">
        <v>59</v>
      </c>
      <c r="B210" t="s">
        <v>60</v>
      </c>
      <c r="C210" t="s">
        <v>334</v>
      </c>
      <c r="D210" s="1">
        <v>40769.59375</v>
      </c>
      <c r="E210" s="1">
        <v>40772.400694440003</v>
      </c>
      <c r="F210" t="s">
        <v>336</v>
      </c>
      <c r="G210">
        <v>185</v>
      </c>
      <c r="H210" t="s">
        <v>18</v>
      </c>
      <c r="I210" t="s">
        <v>19</v>
      </c>
      <c r="J210">
        <v>1000</v>
      </c>
      <c r="K210" t="s">
        <v>20</v>
      </c>
      <c r="L210" s="2" t="s">
        <v>335</v>
      </c>
      <c r="M210">
        <v>577.000049480455</v>
      </c>
      <c r="N210" s="2">
        <v>67.366666666666006</v>
      </c>
      <c r="O210" s="2">
        <v>38870.566666666702</v>
      </c>
      <c r="P210" s="9" t="str">
        <f t="shared" si="3"/>
        <v>Keep</v>
      </c>
    </row>
    <row r="211" spans="1:16" x14ac:dyDescent="0.2">
      <c r="A211" t="s">
        <v>71</v>
      </c>
      <c r="B211" t="s">
        <v>350</v>
      </c>
      <c r="C211" t="s">
        <v>376</v>
      </c>
      <c r="D211" s="1">
        <v>40771.486111110004</v>
      </c>
      <c r="E211" s="1">
        <v>40775.00555555</v>
      </c>
      <c r="F211" t="s">
        <v>17</v>
      </c>
      <c r="G211">
        <v>103</v>
      </c>
      <c r="H211" t="s">
        <v>18</v>
      </c>
      <c r="I211" t="s">
        <v>19</v>
      </c>
      <c r="J211">
        <v>1000</v>
      </c>
      <c r="K211" t="s">
        <v>20</v>
      </c>
      <c r="L211" s="2" t="s">
        <v>335</v>
      </c>
      <c r="M211">
        <v>399.99992107340199</v>
      </c>
      <c r="N211" s="2">
        <v>84.466666666666001</v>
      </c>
      <c r="O211" s="2">
        <v>33786.666666666599</v>
      </c>
      <c r="P211" s="9" t="str">
        <f t="shared" si="3"/>
        <v>Keep</v>
      </c>
    </row>
    <row r="212" spans="1:16" x14ac:dyDescent="0.2">
      <c r="A212" t="s">
        <v>68</v>
      </c>
      <c r="B212" t="s">
        <v>69</v>
      </c>
      <c r="C212" t="s">
        <v>73</v>
      </c>
      <c r="D212" s="1">
        <v>40774.901388879996</v>
      </c>
      <c r="E212" s="1">
        <v>40776.583333330003</v>
      </c>
      <c r="F212" t="s">
        <v>24</v>
      </c>
      <c r="G212">
        <v>142</v>
      </c>
      <c r="H212" t="s">
        <v>18</v>
      </c>
      <c r="I212" t="s">
        <v>19</v>
      </c>
      <c r="J212">
        <v>1000</v>
      </c>
      <c r="K212" t="s">
        <v>20</v>
      </c>
      <c r="L212" s="2" t="s">
        <v>186</v>
      </c>
      <c r="M212">
        <v>198</v>
      </c>
      <c r="N212" s="2">
        <v>38.988292682926001</v>
      </c>
      <c r="O212" s="2">
        <v>7992.6</v>
      </c>
      <c r="P212" s="9" t="str">
        <f t="shared" si="3"/>
        <v>Keep</v>
      </c>
    </row>
    <row r="213" spans="1:16" x14ac:dyDescent="0.2">
      <c r="A213" t="s">
        <v>14</v>
      </c>
      <c r="B213" t="s">
        <v>342</v>
      </c>
      <c r="C213" t="s">
        <v>343</v>
      </c>
      <c r="D213" s="1">
        <v>40772.111805549997</v>
      </c>
      <c r="E213" s="1">
        <v>40778.604166659999</v>
      </c>
      <c r="F213" t="s">
        <v>32</v>
      </c>
      <c r="G213">
        <v>55</v>
      </c>
      <c r="H213" t="s">
        <v>18</v>
      </c>
      <c r="I213" t="s">
        <v>19</v>
      </c>
      <c r="J213">
        <v>1000</v>
      </c>
      <c r="K213" t="s">
        <v>20</v>
      </c>
      <c r="L213" s="2" t="s">
        <v>335</v>
      </c>
      <c r="M213">
        <v>235.00002139266201</v>
      </c>
      <c r="N213" s="2">
        <v>152.57048611111099</v>
      </c>
      <c r="O213" s="2">
        <v>36616.916666666701</v>
      </c>
      <c r="P213" s="9" t="str">
        <f t="shared" si="3"/>
        <v>Keep</v>
      </c>
    </row>
    <row r="214" spans="1:16" x14ac:dyDescent="0.2">
      <c r="A214" t="s">
        <v>356</v>
      </c>
      <c r="B214" t="s">
        <v>357</v>
      </c>
      <c r="C214" t="s">
        <v>358</v>
      </c>
      <c r="D214" s="1">
        <v>40781.625</v>
      </c>
      <c r="E214" s="1">
        <v>40784.827777769999</v>
      </c>
      <c r="F214" t="s">
        <v>17</v>
      </c>
      <c r="G214">
        <v>83</v>
      </c>
      <c r="H214" t="s">
        <v>18</v>
      </c>
      <c r="I214" t="s">
        <v>19</v>
      </c>
      <c r="J214">
        <v>1000</v>
      </c>
      <c r="K214" t="s">
        <v>20</v>
      </c>
      <c r="L214" s="2" t="s">
        <v>335</v>
      </c>
      <c r="M214">
        <v>145.00004336513399</v>
      </c>
      <c r="N214" s="2">
        <v>74.304444444444002</v>
      </c>
      <c r="O214" s="2">
        <v>11145.666666666701</v>
      </c>
      <c r="P214" s="9" t="str">
        <f t="shared" si="3"/>
        <v>Keep</v>
      </c>
    </row>
    <row r="215" spans="1:16" x14ac:dyDescent="0.2">
      <c r="A215" t="s">
        <v>59</v>
      </c>
      <c r="B215" t="s">
        <v>60</v>
      </c>
      <c r="C215" t="s">
        <v>65</v>
      </c>
      <c r="D215" s="1">
        <v>40783.906944440001</v>
      </c>
      <c r="E215" s="1">
        <v>40787.53333333</v>
      </c>
      <c r="F215" t="s">
        <v>17</v>
      </c>
      <c r="G215">
        <v>191</v>
      </c>
      <c r="H215" t="s">
        <v>18</v>
      </c>
      <c r="I215" t="s">
        <v>19</v>
      </c>
      <c r="J215">
        <v>1000</v>
      </c>
      <c r="K215" t="s">
        <v>20</v>
      </c>
      <c r="L215" s="2" t="s">
        <v>186</v>
      </c>
      <c r="M215">
        <v>576.99996170049803</v>
      </c>
      <c r="N215" s="2">
        <v>87.033333333333005</v>
      </c>
      <c r="O215" s="2">
        <v>50218.233333333301</v>
      </c>
      <c r="P215" s="9" t="str">
        <f t="shared" si="3"/>
        <v>Keep</v>
      </c>
    </row>
    <row r="216" spans="1:16" x14ac:dyDescent="0.2">
      <c r="A216" t="s">
        <v>143</v>
      </c>
      <c r="B216" t="s">
        <v>144</v>
      </c>
      <c r="C216" t="s">
        <v>145</v>
      </c>
      <c r="D216" s="1">
        <v>40788.791666659999</v>
      </c>
      <c r="E216" s="1">
        <v>40788.833333330003</v>
      </c>
      <c r="F216" t="s">
        <v>390</v>
      </c>
      <c r="G216">
        <v>131</v>
      </c>
      <c r="H216" t="s">
        <v>18</v>
      </c>
      <c r="I216" t="s">
        <v>19</v>
      </c>
      <c r="J216">
        <v>1090</v>
      </c>
      <c r="K216" t="s">
        <v>35</v>
      </c>
      <c r="L216" s="2" t="s">
        <v>186</v>
      </c>
      <c r="M216">
        <v>253</v>
      </c>
      <c r="N216" s="2">
        <v>0.38923076923</v>
      </c>
      <c r="O216" s="2">
        <v>253</v>
      </c>
      <c r="P216" s="9" t="str">
        <f t="shared" si="3"/>
        <v>Keep</v>
      </c>
    </row>
    <row r="217" spans="1:16" x14ac:dyDescent="0.2">
      <c r="A217" t="s">
        <v>143</v>
      </c>
      <c r="B217" t="s">
        <v>144</v>
      </c>
      <c r="C217" t="s">
        <v>145</v>
      </c>
      <c r="D217" s="1">
        <v>40788.833333330003</v>
      </c>
      <c r="E217" s="1">
        <v>40788.883333329999</v>
      </c>
      <c r="F217" t="s">
        <v>390</v>
      </c>
      <c r="G217">
        <v>132</v>
      </c>
      <c r="H217" t="s">
        <v>18</v>
      </c>
      <c r="I217" t="s">
        <v>19</v>
      </c>
      <c r="J217">
        <v>1090</v>
      </c>
      <c r="K217" t="s">
        <v>35</v>
      </c>
      <c r="L217" s="2" t="s">
        <v>186</v>
      </c>
      <c r="M217">
        <v>491</v>
      </c>
      <c r="N217" s="2">
        <v>0.90646153846099997</v>
      </c>
      <c r="O217" s="2">
        <v>589.20000000000005</v>
      </c>
      <c r="P217" s="9" t="str">
        <f t="shared" si="3"/>
        <v>Keep</v>
      </c>
    </row>
    <row r="218" spans="1:16" x14ac:dyDescent="0.2">
      <c r="A218" t="s">
        <v>61</v>
      </c>
      <c r="B218" t="s">
        <v>62</v>
      </c>
      <c r="C218" t="s">
        <v>77</v>
      </c>
      <c r="D218" s="1">
        <v>40788.920833329998</v>
      </c>
      <c r="E218" s="1">
        <v>40790.213888879996</v>
      </c>
      <c r="F218" t="s">
        <v>24</v>
      </c>
      <c r="G218">
        <v>215</v>
      </c>
      <c r="H218" t="s">
        <v>18</v>
      </c>
      <c r="I218" t="s">
        <v>19</v>
      </c>
      <c r="J218">
        <v>1000</v>
      </c>
      <c r="K218" t="s">
        <v>20</v>
      </c>
      <c r="L218" s="2" t="s">
        <v>186</v>
      </c>
      <c r="M218">
        <v>197.00010741138601</v>
      </c>
      <c r="N218" s="2">
        <v>29.822276422763998</v>
      </c>
      <c r="O218" s="2">
        <v>6113.5666666666702</v>
      </c>
      <c r="P218" s="9" t="str">
        <f t="shared" si="3"/>
        <v>Keep</v>
      </c>
    </row>
    <row r="219" spans="1:16" x14ac:dyDescent="0.2">
      <c r="A219" t="s">
        <v>143</v>
      </c>
      <c r="B219" t="s">
        <v>144</v>
      </c>
      <c r="C219" t="s">
        <v>145</v>
      </c>
      <c r="D219" s="1">
        <v>40788.883333329999</v>
      </c>
      <c r="E219" s="1">
        <v>40790.6875</v>
      </c>
      <c r="F219" t="s">
        <v>24</v>
      </c>
      <c r="G219">
        <v>133</v>
      </c>
      <c r="H219" t="s">
        <v>18</v>
      </c>
      <c r="I219" t="s">
        <v>19</v>
      </c>
      <c r="J219">
        <v>1090</v>
      </c>
      <c r="K219" t="s">
        <v>35</v>
      </c>
      <c r="L219" s="2" t="s">
        <v>186</v>
      </c>
      <c r="M219">
        <v>650</v>
      </c>
      <c r="N219" s="2">
        <v>43.3</v>
      </c>
      <c r="O219" s="2">
        <v>28145</v>
      </c>
      <c r="P219" s="9" t="str">
        <f t="shared" si="3"/>
        <v>Keep</v>
      </c>
    </row>
    <row r="220" spans="1:16" x14ac:dyDescent="0.2">
      <c r="A220" t="s">
        <v>28</v>
      </c>
      <c r="B220" t="s">
        <v>130</v>
      </c>
      <c r="C220" t="s">
        <v>131</v>
      </c>
      <c r="D220" s="1">
        <v>40788.863194439997</v>
      </c>
      <c r="E220" s="1">
        <v>40790.9375</v>
      </c>
      <c r="F220" t="s">
        <v>24</v>
      </c>
      <c r="G220">
        <v>10</v>
      </c>
      <c r="H220" t="s">
        <v>18</v>
      </c>
      <c r="I220" t="s">
        <v>19</v>
      </c>
      <c r="J220">
        <v>1080</v>
      </c>
      <c r="K220" t="s">
        <v>40</v>
      </c>
      <c r="L220" s="2" t="s">
        <v>186</v>
      </c>
      <c r="M220">
        <v>108</v>
      </c>
      <c r="N220" s="2">
        <v>49.783333333332997</v>
      </c>
      <c r="O220" s="2">
        <v>5376.6</v>
      </c>
      <c r="P220" s="9" t="str">
        <f t="shared" si="3"/>
        <v>Keep</v>
      </c>
    </row>
    <row r="221" spans="1:16" x14ac:dyDescent="0.2">
      <c r="A221" t="s">
        <v>68</v>
      </c>
      <c r="B221" t="s">
        <v>69</v>
      </c>
      <c r="C221" t="s">
        <v>70</v>
      </c>
      <c r="D221" s="1">
        <v>40788.338888879996</v>
      </c>
      <c r="E221" s="1">
        <v>40791.895833330003</v>
      </c>
      <c r="F221" t="s">
        <v>32</v>
      </c>
      <c r="G221">
        <v>128</v>
      </c>
      <c r="H221" t="s">
        <v>18</v>
      </c>
      <c r="I221" t="s">
        <v>19</v>
      </c>
      <c r="J221">
        <v>1000</v>
      </c>
      <c r="K221" t="s">
        <v>20</v>
      </c>
      <c r="L221" s="2" t="s">
        <v>186</v>
      </c>
      <c r="M221">
        <v>199.99996095275301</v>
      </c>
      <c r="N221" s="2">
        <v>83.284552845527998</v>
      </c>
      <c r="O221" s="2">
        <v>17073.333333333299</v>
      </c>
      <c r="P221" s="9" t="str">
        <f t="shared" si="3"/>
        <v>Keep</v>
      </c>
    </row>
    <row r="222" spans="1:16" x14ac:dyDescent="0.2">
      <c r="A222" t="s">
        <v>88</v>
      </c>
      <c r="B222" t="s">
        <v>105</v>
      </c>
      <c r="C222" t="s">
        <v>106</v>
      </c>
      <c r="D222" s="1">
        <v>40792.197222219998</v>
      </c>
      <c r="E222" s="1">
        <v>40792.25694444</v>
      </c>
      <c r="F222" t="s">
        <v>340</v>
      </c>
      <c r="G222">
        <v>147</v>
      </c>
      <c r="H222" t="s">
        <v>18</v>
      </c>
      <c r="I222" t="s">
        <v>19</v>
      </c>
      <c r="J222">
        <v>1000</v>
      </c>
      <c r="K222" t="s">
        <v>20</v>
      </c>
      <c r="L222" s="2" t="s">
        <v>186</v>
      </c>
      <c r="M222">
        <v>210</v>
      </c>
      <c r="N222" s="2">
        <v>0.65434782608599995</v>
      </c>
      <c r="O222" s="2">
        <v>300.99999999999898</v>
      </c>
      <c r="P222" s="9" t="str">
        <f t="shared" si="3"/>
        <v>Keep</v>
      </c>
    </row>
    <row r="223" spans="1:16" x14ac:dyDescent="0.2">
      <c r="A223" t="s">
        <v>88</v>
      </c>
      <c r="B223" t="s">
        <v>105</v>
      </c>
      <c r="C223" t="s">
        <v>106</v>
      </c>
      <c r="D223" s="1">
        <v>40792.25694444</v>
      </c>
      <c r="E223" s="1">
        <v>40793.958333330003</v>
      </c>
      <c r="F223" t="s">
        <v>24</v>
      </c>
      <c r="G223">
        <v>148</v>
      </c>
      <c r="H223" t="s">
        <v>18</v>
      </c>
      <c r="I223" t="s">
        <v>19</v>
      </c>
      <c r="J223">
        <v>1000</v>
      </c>
      <c r="K223" t="s">
        <v>20</v>
      </c>
      <c r="L223" s="2" t="s">
        <v>186</v>
      </c>
      <c r="M223">
        <v>459.99991836734699</v>
      </c>
      <c r="N223" s="2">
        <v>40.833333333333002</v>
      </c>
      <c r="O223" s="2">
        <v>18783.333333333299</v>
      </c>
      <c r="P223" s="9" t="str">
        <f t="shared" si="3"/>
        <v>Keep</v>
      </c>
    </row>
    <row r="224" spans="1:16" x14ac:dyDescent="0.2">
      <c r="A224" t="s">
        <v>28</v>
      </c>
      <c r="B224" t="s">
        <v>130</v>
      </c>
      <c r="C224" t="s">
        <v>136</v>
      </c>
      <c r="D224" s="1">
        <v>40792.281944440001</v>
      </c>
      <c r="E224" s="1">
        <v>40795.583333330003</v>
      </c>
      <c r="F224" t="s">
        <v>24</v>
      </c>
      <c r="G224">
        <v>14</v>
      </c>
      <c r="H224" t="s">
        <v>18</v>
      </c>
      <c r="I224" t="s">
        <v>19</v>
      </c>
      <c r="J224">
        <v>1003</v>
      </c>
      <c r="K224" t="s">
        <v>97</v>
      </c>
      <c r="L224" s="2" t="s">
        <v>186</v>
      </c>
      <c r="M224">
        <v>108.999957930164</v>
      </c>
      <c r="N224" s="2">
        <v>79.233333333332993</v>
      </c>
      <c r="O224" s="2">
        <v>8636.4333333333307</v>
      </c>
      <c r="P224" s="9" t="str">
        <f t="shared" si="3"/>
        <v>Keep</v>
      </c>
    </row>
    <row r="225" spans="1:16" x14ac:dyDescent="0.2">
      <c r="A225" t="s">
        <v>14</v>
      </c>
      <c r="B225" t="s">
        <v>26</v>
      </c>
      <c r="C225" t="s">
        <v>104</v>
      </c>
      <c r="D225" s="1">
        <v>40801.965972220001</v>
      </c>
      <c r="E225" s="1">
        <v>40805.291666659999</v>
      </c>
      <c r="F225" t="s">
        <v>24</v>
      </c>
      <c r="G225">
        <v>221</v>
      </c>
      <c r="H225" t="s">
        <v>18</v>
      </c>
      <c r="I225" t="s">
        <v>19</v>
      </c>
      <c r="J225">
        <v>1060</v>
      </c>
      <c r="K225" t="s">
        <v>42</v>
      </c>
      <c r="L225" s="2" t="s">
        <v>186</v>
      </c>
      <c r="M225">
        <v>799.99995823762799</v>
      </c>
      <c r="N225" s="2">
        <v>79.816666666665995</v>
      </c>
      <c r="O225" s="2">
        <v>63853.333333333299</v>
      </c>
      <c r="P225" s="9" t="str">
        <f t="shared" si="3"/>
        <v>Keep</v>
      </c>
    </row>
    <row r="226" spans="1:16" x14ac:dyDescent="0.2">
      <c r="A226" t="s">
        <v>71</v>
      </c>
      <c r="B226" t="s">
        <v>338</v>
      </c>
      <c r="C226" t="s">
        <v>410</v>
      </c>
      <c r="D226" s="1">
        <v>40805.706250000003</v>
      </c>
      <c r="E226" s="1">
        <v>40808</v>
      </c>
      <c r="F226" t="s">
        <v>17</v>
      </c>
      <c r="G226">
        <v>244</v>
      </c>
      <c r="H226" t="s">
        <v>18</v>
      </c>
      <c r="I226" t="s">
        <v>19</v>
      </c>
      <c r="J226">
        <v>1010</v>
      </c>
      <c r="K226" t="s">
        <v>341</v>
      </c>
      <c r="L226" s="2" t="s">
        <v>335</v>
      </c>
      <c r="M226">
        <v>195</v>
      </c>
      <c r="N226" s="2">
        <v>49.929069767441</v>
      </c>
      <c r="O226" s="2">
        <v>10734.75</v>
      </c>
      <c r="P226" s="9" t="str">
        <f t="shared" si="3"/>
        <v>Keep</v>
      </c>
    </row>
    <row r="227" spans="1:16" x14ac:dyDescent="0.2">
      <c r="A227" t="s">
        <v>28</v>
      </c>
      <c r="B227" t="s">
        <v>102</v>
      </c>
      <c r="C227" t="s">
        <v>103</v>
      </c>
      <c r="D227" s="1">
        <v>40807.457638879998</v>
      </c>
      <c r="E227" s="1">
        <v>40808.590277770003</v>
      </c>
      <c r="F227" t="s">
        <v>17</v>
      </c>
      <c r="G227">
        <v>66</v>
      </c>
      <c r="H227" t="s">
        <v>18</v>
      </c>
      <c r="I227" t="s">
        <v>19</v>
      </c>
      <c r="J227">
        <v>1060</v>
      </c>
      <c r="K227" t="s">
        <v>42</v>
      </c>
      <c r="L227" s="2" t="s">
        <v>186</v>
      </c>
      <c r="M227">
        <v>527.99999999999898</v>
      </c>
      <c r="N227" s="2">
        <v>27.183333333333</v>
      </c>
      <c r="O227" s="2">
        <v>14352.8</v>
      </c>
      <c r="P227" s="9" t="str">
        <f t="shared" si="3"/>
        <v>Keep</v>
      </c>
    </row>
    <row r="228" spans="1:16" x14ac:dyDescent="0.2">
      <c r="A228" t="s">
        <v>61</v>
      </c>
      <c r="B228" t="s">
        <v>62</v>
      </c>
      <c r="C228" t="s">
        <v>101</v>
      </c>
      <c r="D228" s="1">
        <v>40808.243750000001</v>
      </c>
      <c r="E228" s="1">
        <v>40809.708333330003</v>
      </c>
      <c r="F228" t="s">
        <v>17</v>
      </c>
      <c r="G228">
        <v>284</v>
      </c>
      <c r="H228" t="s">
        <v>18</v>
      </c>
      <c r="I228" t="s">
        <v>19</v>
      </c>
      <c r="J228">
        <v>1020</v>
      </c>
      <c r="K228" t="s">
        <v>36</v>
      </c>
      <c r="L228" s="2" t="s">
        <v>186</v>
      </c>
      <c r="M228">
        <v>199</v>
      </c>
      <c r="N228" s="2">
        <v>34.121219512194997</v>
      </c>
      <c r="O228" s="2">
        <v>6994.85</v>
      </c>
      <c r="P228" s="9" t="str">
        <f t="shared" si="3"/>
        <v>Keep</v>
      </c>
    </row>
    <row r="229" spans="1:16" x14ac:dyDescent="0.2">
      <c r="A229" t="s">
        <v>71</v>
      </c>
      <c r="B229" t="s">
        <v>338</v>
      </c>
      <c r="C229" t="s">
        <v>415</v>
      </c>
      <c r="D229" s="1">
        <v>40789.649305550003</v>
      </c>
      <c r="E229" s="1">
        <v>40810.00694444</v>
      </c>
      <c r="F229" t="s">
        <v>17</v>
      </c>
      <c r="G229">
        <v>108</v>
      </c>
      <c r="H229" t="s">
        <v>18</v>
      </c>
      <c r="I229" t="s">
        <v>19</v>
      </c>
      <c r="J229">
        <v>1020</v>
      </c>
      <c r="K229" t="s">
        <v>36</v>
      </c>
      <c r="L229" s="2" t="s">
        <v>335</v>
      </c>
      <c r="M229">
        <v>195</v>
      </c>
      <c r="N229" s="2">
        <v>464.74999999999898</v>
      </c>
      <c r="O229" s="2">
        <v>95273.75</v>
      </c>
      <c r="P229" s="9" t="str">
        <f t="shared" si="3"/>
        <v>Keep</v>
      </c>
    </row>
    <row r="230" spans="1:16" x14ac:dyDescent="0.2">
      <c r="A230" t="s">
        <v>61</v>
      </c>
      <c r="B230" t="s">
        <v>62</v>
      </c>
      <c r="C230" t="s">
        <v>63</v>
      </c>
      <c r="D230" s="1">
        <v>40808.860416659998</v>
      </c>
      <c r="E230" s="1">
        <v>40810.041666659999</v>
      </c>
      <c r="F230" t="s">
        <v>24</v>
      </c>
      <c r="G230">
        <v>323</v>
      </c>
      <c r="H230" t="s">
        <v>18</v>
      </c>
      <c r="I230" t="s">
        <v>19</v>
      </c>
      <c r="J230">
        <v>1020</v>
      </c>
      <c r="K230" t="s">
        <v>36</v>
      </c>
      <c r="L230" s="2" t="s">
        <v>186</v>
      </c>
      <c r="M230">
        <v>197</v>
      </c>
      <c r="N230" s="2">
        <v>27.243658536584999</v>
      </c>
      <c r="O230" s="2">
        <v>5584.95</v>
      </c>
      <c r="P230" s="9" t="str">
        <f t="shared" si="3"/>
        <v>Keep</v>
      </c>
    </row>
    <row r="231" spans="1:16" x14ac:dyDescent="0.2">
      <c r="A231" t="s">
        <v>68</v>
      </c>
      <c r="B231" t="s">
        <v>69</v>
      </c>
      <c r="C231" t="s">
        <v>80</v>
      </c>
      <c r="D231" s="1">
        <v>40807.612500000003</v>
      </c>
      <c r="E231" s="1">
        <v>40810.231249999997</v>
      </c>
      <c r="F231" t="s">
        <v>17</v>
      </c>
      <c r="G231">
        <v>101</v>
      </c>
      <c r="H231" t="s">
        <v>18</v>
      </c>
      <c r="I231" t="s">
        <v>19</v>
      </c>
      <c r="J231">
        <v>1000</v>
      </c>
      <c r="K231" t="s">
        <v>20</v>
      </c>
      <c r="L231" s="2" t="s">
        <v>186</v>
      </c>
      <c r="M231">
        <v>200</v>
      </c>
      <c r="N231" s="2">
        <v>61.317073170731</v>
      </c>
      <c r="O231" s="2">
        <v>12570</v>
      </c>
      <c r="P231" s="9" t="str">
        <f t="shared" si="3"/>
        <v>Keep</v>
      </c>
    </row>
    <row r="232" spans="1:16" x14ac:dyDescent="0.2">
      <c r="A232" t="s">
        <v>61</v>
      </c>
      <c r="B232" t="s">
        <v>62</v>
      </c>
      <c r="C232" t="s">
        <v>101</v>
      </c>
      <c r="D232" s="1">
        <v>40809.708333330003</v>
      </c>
      <c r="E232" s="1">
        <v>40810.708333330003</v>
      </c>
      <c r="F232" t="s">
        <v>17</v>
      </c>
      <c r="G232">
        <v>285</v>
      </c>
      <c r="H232" t="s">
        <v>18</v>
      </c>
      <c r="I232" t="s">
        <v>19</v>
      </c>
      <c r="J232">
        <v>1020</v>
      </c>
      <c r="K232" t="s">
        <v>36</v>
      </c>
      <c r="L232" s="2" t="s">
        <v>186</v>
      </c>
      <c r="M232">
        <v>199</v>
      </c>
      <c r="N232" s="2">
        <v>23.297560975608999</v>
      </c>
      <c r="O232" s="2">
        <v>4776</v>
      </c>
      <c r="P232" s="9" t="str">
        <f t="shared" si="3"/>
        <v>Keep</v>
      </c>
    </row>
    <row r="233" spans="1:16" x14ac:dyDescent="0.2">
      <c r="A233" t="s">
        <v>71</v>
      </c>
      <c r="B233" t="s">
        <v>344</v>
      </c>
      <c r="C233" t="s">
        <v>352</v>
      </c>
      <c r="D233" s="1">
        <v>40807.731249999997</v>
      </c>
      <c r="E233" s="1">
        <v>40812.231944439998</v>
      </c>
      <c r="F233" t="s">
        <v>17</v>
      </c>
      <c r="G233">
        <v>199</v>
      </c>
      <c r="H233" t="s">
        <v>18</v>
      </c>
      <c r="I233" t="s">
        <v>19</v>
      </c>
      <c r="J233">
        <v>1050</v>
      </c>
      <c r="K233" t="s">
        <v>37</v>
      </c>
      <c r="L233" s="2" t="s">
        <v>335</v>
      </c>
      <c r="M233">
        <v>1320</v>
      </c>
      <c r="N233" s="2">
        <v>108.01666666666701</v>
      </c>
      <c r="O233" s="2">
        <v>142582</v>
      </c>
      <c r="P233" s="9" t="str">
        <f t="shared" si="3"/>
        <v>Keep</v>
      </c>
    </row>
    <row r="234" spans="1:16" x14ac:dyDescent="0.2">
      <c r="A234" t="s">
        <v>61</v>
      </c>
      <c r="B234" t="s">
        <v>62</v>
      </c>
      <c r="C234" t="s">
        <v>63</v>
      </c>
      <c r="D234" s="1">
        <v>40814.274305550003</v>
      </c>
      <c r="E234" s="1">
        <v>40815.65</v>
      </c>
      <c r="F234" t="s">
        <v>32</v>
      </c>
      <c r="G234">
        <v>327</v>
      </c>
      <c r="H234" t="s">
        <v>18</v>
      </c>
      <c r="I234" t="s">
        <v>19</v>
      </c>
      <c r="J234">
        <v>1020</v>
      </c>
      <c r="K234" t="s">
        <v>36</v>
      </c>
      <c r="L234" s="2" t="s">
        <v>186</v>
      </c>
      <c r="M234">
        <v>196.99989904088801</v>
      </c>
      <c r="N234" s="2">
        <v>31.728211382112999</v>
      </c>
      <c r="O234" s="2">
        <v>6504.2833333333401</v>
      </c>
      <c r="P234" s="9" t="str">
        <f t="shared" si="3"/>
        <v>Keep</v>
      </c>
    </row>
    <row r="235" spans="1:16" x14ac:dyDescent="0.2">
      <c r="A235" t="s">
        <v>68</v>
      </c>
      <c r="B235" t="s">
        <v>69</v>
      </c>
      <c r="C235" t="s">
        <v>80</v>
      </c>
      <c r="D235" s="1">
        <v>40814.861805549997</v>
      </c>
      <c r="E235" s="1">
        <v>40816.56458333</v>
      </c>
      <c r="F235" t="s">
        <v>34</v>
      </c>
      <c r="G235">
        <v>105</v>
      </c>
      <c r="H235" t="s">
        <v>18</v>
      </c>
      <c r="I235" t="s">
        <v>19</v>
      </c>
      <c r="J235">
        <v>1020</v>
      </c>
      <c r="K235" t="s">
        <v>36</v>
      </c>
      <c r="L235" s="2" t="s">
        <v>186</v>
      </c>
      <c r="M235">
        <v>199.99991843393099</v>
      </c>
      <c r="N235" s="2">
        <v>39.869918699186996</v>
      </c>
      <c r="O235" s="2">
        <v>8173.3333333333303</v>
      </c>
      <c r="P235" s="9" t="str">
        <f t="shared" si="3"/>
        <v>Keep</v>
      </c>
    </row>
    <row r="236" spans="1:16" x14ac:dyDescent="0.2">
      <c r="A236" t="s">
        <v>14</v>
      </c>
      <c r="B236" t="s">
        <v>15</v>
      </c>
      <c r="C236" t="s">
        <v>16</v>
      </c>
      <c r="D236" s="1">
        <v>40815.057638879996</v>
      </c>
      <c r="E236" s="1">
        <v>40816.958333330003</v>
      </c>
      <c r="F236" t="s">
        <v>32</v>
      </c>
      <c r="G236">
        <v>97</v>
      </c>
      <c r="H236" t="s">
        <v>18</v>
      </c>
      <c r="I236" t="s">
        <v>19</v>
      </c>
      <c r="J236">
        <v>1060</v>
      </c>
      <c r="K236" t="s">
        <v>42</v>
      </c>
      <c r="L236" s="2" t="s">
        <v>186</v>
      </c>
      <c r="M236">
        <v>1320</v>
      </c>
      <c r="N236" s="2">
        <v>45.616666666665999</v>
      </c>
      <c r="O236" s="2">
        <v>60214</v>
      </c>
      <c r="P236" s="9" t="str">
        <f t="shared" si="3"/>
        <v>Keep</v>
      </c>
    </row>
    <row r="237" spans="1:16" x14ac:dyDescent="0.2">
      <c r="A237" t="s">
        <v>88</v>
      </c>
      <c r="B237" t="s">
        <v>105</v>
      </c>
      <c r="C237" t="s">
        <v>106</v>
      </c>
      <c r="D237" s="1">
        <v>40818.390277769999</v>
      </c>
      <c r="E237" s="1">
        <v>40818.666666659999</v>
      </c>
      <c r="F237" t="s">
        <v>337</v>
      </c>
      <c r="G237">
        <v>158</v>
      </c>
      <c r="H237" t="s">
        <v>18</v>
      </c>
      <c r="I237" t="s">
        <v>19</v>
      </c>
      <c r="J237">
        <v>1070</v>
      </c>
      <c r="K237" t="s">
        <v>33</v>
      </c>
      <c r="L237" s="2" t="s">
        <v>186</v>
      </c>
      <c r="M237">
        <v>60</v>
      </c>
      <c r="N237" s="2">
        <v>0.86521739130399999</v>
      </c>
      <c r="O237" s="2">
        <v>398</v>
      </c>
      <c r="P237" s="9" t="str">
        <f t="shared" si="3"/>
        <v>Keep</v>
      </c>
    </row>
    <row r="238" spans="1:16" x14ac:dyDescent="0.2">
      <c r="A238" t="s">
        <v>88</v>
      </c>
      <c r="B238" t="s">
        <v>105</v>
      </c>
      <c r="C238" t="s">
        <v>106</v>
      </c>
      <c r="D238" s="1">
        <v>40818.666666659999</v>
      </c>
      <c r="E238" s="1">
        <v>40820.960416659997</v>
      </c>
      <c r="F238" t="s">
        <v>337</v>
      </c>
      <c r="G238">
        <v>159</v>
      </c>
      <c r="H238" t="s">
        <v>18</v>
      </c>
      <c r="I238" t="s">
        <v>19</v>
      </c>
      <c r="J238">
        <v>1070</v>
      </c>
      <c r="K238" t="s">
        <v>33</v>
      </c>
      <c r="L238" s="2" t="s">
        <v>186</v>
      </c>
      <c r="M238">
        <v>60</v>
      </c>
      <c r="N238" s="2">
        <v>7.1804347826079997</v>
      </c>
      <c r="O238" s="2">
        <v>3303</v>
      </c>
      <c r="P238" s="9" t="str">
        <f t="shared" si="3"/>
        <v>Keep</v>
      </c>
    </row>
    <row r="239" spans="1:16" x14ac:dyDescent="0.2">
      <c r="A239" t="s">
        <v>68</v>
      </c>
      <c r="B239" t="s">
        <v>69</v>
      </c>
      <c r="C239" t="s">
        <v>80</v>
      </c>
      <c r="D239" s="1">
        <v>40823.291666659999</v>
      </c>
      <c r="E239" s="1">
        <v>40823.859722219997</v>
      </c>
      <c r="F239" t="s">
        <v>337</v>
      </c>
      <c r="G239">
        <v>110</v>
      </c>
      <c r="H239" t="s">
        <v>18</v>
      </c>
      <c r="I239" t="s">
        <v>19</v>
      </c>
      <c r="J239">
        <v>1000</v>
      </c>
      <c r="K239" t="s">
        <v>20</v>
      </c>
      <c r="L239" s="2" t="s">
        <v>186</v>
      </c>
      <c r="M239">
        <v>13.2</v>
      </c>
      <c r="N239" s="2">
        <v>0.87785365853599995</v>
      </c>
      <c r="O239" s="2">
        <v>179.96</v>
      </c>
      <c r="P239" s="9" t="str">
        <f t="shared" si="3"/>
        <v>Keep</v>
      </c>
    </row>
    <row r="240" spans="1:16" x14ac:dyDescent="0.2">
      <c r="A240" t="s">
        <v>14</v>
      </c>
      <c r="B240" t="s">
        <v>26</v>
      </c>
      <c r="C240" t="s">
        <v>116</v>
      </c>
      <c r="D240" s="1">
        <v>40820.417361109998</v>
      </c>
      <c r="E240" s="1">
        <v>40824.072916659999</v>
      </c>
      <c r="F240" t="s">
        <v>17</v>
      </c>
      <c r="G240">
        <v>275</v>
      </c>
      <c r="H240" t="s">
        <v>18</v>
      </c>
      <c r="I240" t="s">
        <v>19</v>
      </c>
      <c r="J240">
        <v>1080</v>
      </c>
      <c r="K240" t="s">
        <v>40</v>
      </c>
      <c r="L240" s="2" t="s">
        <v>186</v>
      </c>
      <c r="M240">
        <v>800.00003799392096</v>
      </c>
      <c r="N240" s="2">
        <v>87.733333333332993</v>
      </c>
      <c r="O240" s="2">
        <v>70186.666666666599</v>
      </c>
      <c r="P240" s="9" t="str">
        <f t="shared" si="3"/>
        <v>Keep</v>
      </c>
    </row>
    <row r="241" spans="1:16" x14ac:dyDescent="0.2">
      <c r="A241" t="s">
        <v>59</v>
      </c>
      <c r="B241" t="s">
        <v>60</v>
      </c>
      <c r="C241" t="s">
        <v>334</v>
      </c>
      <c r="D241" s="1">
        <v>40823.833333330003</v>
      </c>
      <c r="E241" s="1">
        <v>40824.390972219997</v>
      </c>
      <c r="F241" t="s">
        <v>24</v>
      </c>
      <c r="G241">
        <v>201</v>
      </c>
      <c r="H241" t="s">
        <v>18</v>
      </c>
      <c r="I241" t="s">
        <v>19</v>
      </c>
      <c r="J241">
        <v>1000</v>
      </c>
      <c r="K241" t="s">
        <v>20</v>
      </c>
      <c r="L241" s="2" t="s">
        <v>335</v>
      </c>
      <c r="M241">
        <v>576.99975093399803</v>
      </c>
      <c r="N241" s="2">
        <v>13.383333333333001</v>
      </c>
      <c r="O241" s="2">
        <v>7722.1833333333298</v>
      </c>
      <c r="P241" s="9" t="str">
        <f t="shared" si="3"/>
        <v>Keep</v>
      </c>
    </row>
    <row r="242" spans="1:16" x14ac:dyDescent="0.2">
      <c r="A242" t="s">
        <v>88</v>
      </c>
      <c r="B242" t="s">
        <v>105</v>
      </c>
      <c r="C242" t="s">
        <v>106</v>
      </c>
      <c r="D242" s="1">
        <v>40820.960416659997</v>
      </c>
      <c r="E242" s="1">
        <v>40824.458333330003</v>
      </c>
      <c r="F242" t="s">
        <v>24</v>
      </c>
      <c r="G242">
        <v>160</v>
      </c>
      <c r="H242" t="s">
        <v>18</v>
      </c>
      <c r="I242" t="s">
        <v>19</v>
      </c>
      <c r="J242">
        <v>1070</v>
      </c>
      <c r="K242" t="s">
        <v>33</v>
      </c>
      <c r="L242" s="2" t="s">
        <v>186</v>
      </c>
      <c r="M242">
        <v>460</v>
      </c>
      <c r="N242" s="2">
        <v>83.95</v>
      </c>
      <c r="O242" s="2">
        <v>38617</v>
      </c>
      <c r="P242" s="9" t="str">
        <f t="shared" si="3"/>
        <v>Keep</v>
      </c>
    </row>
    <row r="243" spans="1:16" x14ac:dyDescent="0.2">
      <c r="A243" t="s">
        <v>14</v>
      </c>
      <c r="B243" t="s">
        <v>26</v>
      </c>
      <c r="C243" t="s">
        <v>104</v>
      </c>
      <c r="D243" s="1">
        <v>40818.231249999997</v>
      </c>
      <c r="E243" s="1">
        <v>40824.837500000001</v>
      </c>
      <c r="F243" t="s">
        <v>17</v>
      </c>
      <c r="G243">
        <v>228</v>
      </c>
      <c r="H243" t="s">
        <v>18</v>
      </c>
      <c r="I243" t="s">
        <v>19</v>
      </c>
      <c r="J243">
        <v>1080</v>
      </c>
      <c r="K243" t="s">
        <v>40</v>
      </c>
      <c r="L243" s="2" t="s">
        <v>186</v>
      </c>
      <c r="M243">
        <v>800</v>
      </c>
      <c r="N243" s="2">
        <v>158.55000000000001</v>
      </c>
      <c r="O243" s="2">
        <v>126840</v>
      </c>
      <c r="P243" s="9" t="str">
        <f t="shared" si="3"/>
        <v>Keep</v>
      </c>
    </row>
    <row r="244" spans="1:16" x14ac:dyDescent="0.2">
      <c r="A244" t="s">
        <v>88</v>
      </c>
      <c r="B244" t="s">
        <v>132</v>
      </c>
      <c r="C244" t="s">
        <v>385</v>
      </c>
      <c r="D244" s="1">
        <v>40820.532638880002</v>
      </c>
      <c r="E244" s="1">
        <v>40825.47777777</v>
      </c>
      <c r="F244" t="s">
        <v>416</v>
      </c>
      <c r="H244" t="s">
        <v>91</v>
      </c>
      <c r="I244" t="s">
        <v>92</v>
      </c>
      <c r="J244">
        <v>6005</v>
      </c>
      <c r="K244" t="s">
        <v>147</v>
      </c>
      <c r="L244" s="2" t="s">
        <v>186</v>
      </c>
      <c r="M244">
        <v>42</v>
      </c>
      <c r="N244" s="2">
        <v>47.473333333333002</v>
      </c>
      <c r="O244" s="2"/>
      <c r="P244" s="9" t="str">
        <f t="shared" si="3"/>
        <v>Keep</v>
      </c>
    </row>
    <row r="245" spans="1:16" x14ac:dyDescent="0.2">
      <c r="A245" t="s">
        <v>88</v>
      </c>
      <c r="B245" t="s">
        <v>132</v>
      </c>
      <c r="C245" t="s">
        <v>385</v>
      </c>
      <c r="D245" s="1">
        <v>40820.532638880002</v>
      </c>
      <c r="E245" s="1">
        <v>40825.47777777</v>
      </c>
      <c r="F245" t="s">
        <v>416</v>
      </c>
      <c r="G245">
        <v>50</v>
      </c>
      <c r="H245" t="s">
        <v>94</v>
      </c>
      <c r="I245" t="s">
        <v>92</v>
      </c>
      <c r="J245">
        <v>6005</v>
      </c>
      <c r="K245" t="s">
        <v>147</v>
      </c>
      <c r="L245" s="2" t="s">
        <v>186</v>
      </c>
      <c r="M245">
        <v>42</v>
      </c>
      <c r="N245" s="2">
        <v>47.473333333333002</v>
      </c>
      <c r="O245" s="2">
        <v>4984.7</v>
      </c>
      <c r="P245" s="9" t="str">
        <f t="shared" si="3"/>
        <v>Keep</v>
      </c>
    </row>
    <row r="246" spans="1:16" x14ac:dyDescent="0.2">
      <c r="A246" t="s">
        <v>21</v>
      </c>
      <c r="B246" t="s">
        <v>346</v>
      </c>
      <c r="C246" t="s">
        <v>360</v>
      </c>
      <c r="D246" s="1">
        <v>40789.907638880002</v>
      </c>
      <c r="E246" s="1">
        <v>40825.706250000003</v>
      </c>
      <c r="F246" t="s">
        <v>24</v>
      </c>
      <c r="G246">
        <v>145</v>
      </c>
      <c r="H246" t="s">
        <v>18</v>
      </c>
      <c r="I246" t="s">
        <v>19</v>
      </c>
      <c r="J246">
        <v>1000</v>
      </c>
      <c r="K246" t="s">
        <v>20</v>
      </c>
      <c r="L246" s="2" t="s">
        <v>335</v>
      </c>
      <c r="M246">
        <v>499.99999612027199</v>
      </c>
      <c r="N246" s="2">
        <v>859.16666666666697</v>
      </c>
      <c r="O246" s="2">
        <v>429583.33333333302</v>
      </c>
      <c r="P246" s="9" t="str">
        <f t="shared" si="3"/>
        <v>Keep</v>
      </c>
    </row>
    <row r="247" spans="1:16" x14ac:dyDescent="0.2">
      <c r="A247" t="s">
        <v>68</v>
      </c>
      <c r="B247" t="s">
        <v>69</v>
      </c>
      <c r="C247" t="s">
        <v>80</v>
      </c>
      <c r="D247" s="1">
        <v>40823.859722219997</v>
      </c>
      <c r="E247" s="1">
        <v>40826.484722219997</v>
      </c>
      <c r="F247" t="s">
        <v>24</v>
      </c>
      <c r="G247">
        <v>111</v>
      </c>
      <c r="H247" t="s">
        <v>18</v>
      </c>
      <c r="I247" t="s">
        <v>19</v>
      </c>
      <c r="J247">
        <v>1000</v>
      </c>
      <c r="K247" t="s">
        <v>20</v>
      </c>
      <c r="L247" s="2" t="s">
        <v>186</v>
      </c>
      <c r="M247">
        <v>203</v>
      </c>
      <c r="N247" s="2">
        <v>62.385365853658001</v>
      </c>
      <c r="O247" s="2">
        <v>12789</v>
      </c>
      <c r="P247" s="9" t="str">
        <f t="shared" si="3"/>
        <v>Keep</v>
      </c>
    </row>
    <row r="248" spans="1:16" x14ac:dyDescent="0.2">
      <c r="A248" t="s">
        <v>68</v>
      </c>
      <c r="B248" t="s">
        <v>69</v>
      </c>
      <c r="C248" t="s">
        <v>80</v>
      </c>
      <c r="D248" s="1">
        <v>40826.484722219997</v>
      </c>
      <c r="E248" s="1">
        <v>40826.924305549997</v>
      </c>
      <c r="F248" t="s">
        <v>336</v>
      </c>
      <c r="G248">
        <v>112</v>
      </c>
      <c r="H248" t="s">
        <v>18</v>
      </c>
      <c r="I248" t="s">
        <v>19</v>
      </c>
      <c r="J248">
        <v>1000</v>
      </c>
      <c r="K248" t="s">
        <v>20</v>
      </c>
      <c r="L248" s="2" t="s">
        <v>186</v>
      </c>
      <c r="M248">
        <v>203</v>
      </c>
      <c r="N248" s="2">
        <v>10.447073170731001</v>
      </c>
      <c r="O248" s="2">
        <v>2141.65</v>
      </c>
      <c r="P248" s="9" t="str">
        <f t="shared" si="3"/>
        <v>Keep</v>
      </c>
    </row>
    <row r="249" spans="1:16" x14ac:dyDescent="0.2">
      <c r="A249" t="s">
        <v>59</v>
      </c>
      <c r="B249" t="s">
        <v>60</v>
      </c>
      <c r="C249" t="s">
        <v>334</v>
      </c>
      <c r="D249" s="1">
        <v>40824.390972219997</v>
      </c>
      <c r="E249" s="1">
        <v>40827.517361110004</v>
      </c>
      <c r="F249" t="s">
        <v>336</v>
      </c>
      <c r="G249">
        <v>202</v>
      </c>
      <c r="H249" t="s">
        <v>18</v>
      </c>
      <c r="I249" t="s">
        <v>19</v>
      </c>
      <c r="J249">
        <v>1000</v>
      </c>
      <c r="K249" t="s">
        <v>20</v>
      </c>
      <c r="L249" s="2" t="s">
        <v>335</v>
      </c>
      <c r="M249">
        <v>577.00008884939996</v>
      </c>
      <c r="N249" s="2">
        <v>75.033333333333005</v>
      </c>
      <c r="O249" s="2">
        <v>43294.233333333403</v>
      </c>
      <c r="P249" s="9" t="str">
        <f t="shared" si="3"/>
        <v>Keep</v>
      </c>
    </row>
    <row r="250" spans="1:16" x14ac:dyDescent="0.2">
      <c r="A250" t="s">
        <v>88</v>
      </c>
      <c r="B250" t="s">
        <v>107</v>
      </c>
      <c r="C250" t="s">
        <v>108</v>
      </c>
      <c r="D250" s="1">
        <v>40827.499305550002</v>
      </c>
      <c r="E250" s="1">
        <v>40828.607638879999</v>
      </c>
      <c r="F250" t="s">
        <v>17</v>
      </c>
      <c r="G250">
        <v>48</v>
      </c>
      <c r="H250" t="s">
        <v>18</v>
      </c>
      <c r="I250" t="s">
        <v>19</v>
      </c>
      <c r="J250">
        <v>1050</v>
      </c>
      <c r="K250" t="s">
        <v>37</v>
      </c>
      <c r="L250" s="2" t="s">
        <v>186</v>
      </c>
      <c r="M250">
        <v>154</v>
      </c>
      <c r="N250" s="2">
        <v>26.6</v>
      </c>
      <c r="O250" s="2">
        <v>4096.3999999999996</v>
      </c>
      <c r="P250" s="9" t="str">
        <f t="shared" si="3"/>
        <v>Keep</v>
      </c>
    </row>
    <row r="251" spans="1:16" x14ac:dyDescent="0.2">
      <c r="A251" t="s">
        <v>71</v>
      </c>
      <c r="B251" t="s">
        <v>338</v>
      </c>
      <c r="C251" t="s">
        <v>415</v>
      </c>
      <c r="D251" s="1">
        <v>40814.715277770003</v>
      </c>
      <c r="E251" s="1">
        <v>40828.840277770003</v>
      </c>
      <c r="F251" t="s">
        <v>17</v>
      </c>
      <c r="G251">
        <v>116</v>
      </c>
      <c r="H251" t="s">
        <v>18</v>
      </c>
      <c r="I251" t="s">
        <v>19</v>
      </c>
      <c r="J251">
        <v>1000</v>
      </c>
      <c r="K251" t="s">
        <v>20</v>
      </c>
      <c r="L251" s="2" t="s">
        <v>335</v>
      </c>
      <c r="M251">
        <v>195</v>
      </c>
      <c r="N251" s="2">
        <v>322.46341463414598</v>
      </c>
      <c r="O251" s="2">
        <v>66105</v>
      </c>
      <c r="P251" s="9" t="str">
        <f t="shared" si="3"/>
        <v>Keep</v>
      </c>
    </row>
    <row r="252" spans="1:16" x14ac:dyDescent="0.2">
      <c r="A252" t="s">
        <v>68</v>
      </c>
      <c r="B252" t="s">
        <v>69</v>
      </c>
      <c r="C252" t="s">
        <v>73</v>
      </c>
      <c r="D252" s="1">
        <v>40826.37708333</v>
      </c>
      <c r="E252" s="1">
        <v>40831.833333330003</v>
      </c>
      <c r="F252" t="s">
        <v>32</v>
      </c>
      <c r="G252">
        <v>157</v>
      </c>
      <c r="H252" t="s">
        <v>18</v>
      </c>
      <c r="I252" t="s">
        <v>19</v>
      </c>
      <c r="J252">
        <v>1020</v>
      </c>
      <c r="K252" t="s">
        <v>36</v>
      </c>
      <c r="L252" s="2" t="s">
        <v>186</v>
      </c>
      <c r="M252">
        <v>203</v>
      </c>
      <c r="N252" s="2">
        <v>129.67243902439</v>
      </c>
      <c r="O252" s="2">
        <v>26582.85</v>
      </c>
      <c r="P252" s="9" t="str">
        <f t="shared" si="3"/>
        <v>Keep</v>
      </c>
    </row>
    <row r="253" spans="1:16" x14ac:dyDescent="0.2">
      <c r="A253" t="s">
        <v>68</v>
      </c>
      <c r="B253" t="s">
        <v>69</v>
      </c>
      <c r="C253" t="s">
        <v>70</v>
      </c>
      <c r="D253" s="1">
        <v>40829.877777770002</v>
      </c>
      <c r="E253" s="1">
        <v>40831.877777770002</v>
      </c>
      <c r="F253" t="s">
        <v>24</v>
      </c>
      <c r="G253">
        <v>158</v>
      </c>
      <c r="H253" t="s">
        <v>18</v>
      </c>
      <c r="I253" t="s">
        <v>19</v>
      </c>
      <c r="J253">
        <v>1020</v>
      </c>
      <c r="K253" t="s">
        <v>36</v>
      </c>
      <c r="L253" s="2" t="s">
        <v>186</v>
      </c>
      <c r="M253">
        <v>203</v>
      </c>
      <c r="N253" s="2">
        <v>47.531707317073</v>
      </c>
      <c r="O253" s="2">
        <v>9744.0000000000091</v>
      </c>
      <c r="P253" s="9" t="str">
        <f t="shared" si="3"/>
        <v>Keep</v>
      </c>
    </row>
    <row r="254" spans="1:16" x14ac:dyDescent="0.2">
      <c r="A254" t="s">
        <v>68</v>
      </c>
      <c r="B254" t="s">
        <v>69</v>
      </c>
      <c r="C254" t="s">
        <v>70</v>
      </c>
      <c r="D254" s="1">
        <v>40831.877777770002</v>
      </c>
      <c r="E254" s="1">
        <v>40832.806250000001</v>
      </c>
      <c r="F254" t="s">
        <v>336</v>
      </c>
      <c r="G254">
        <v>159</v>
      </c>
      <c r="H254" t="s">
        <v>18</v>
      </c>
      <c r="I254" t="s">
        <v>19</v>
      </c>
      <c r="J254">
        <v>1020</v>
      </c>
      <c r="K254" t="s">
        <v>36</v>
      </c>
      <c r="L254" s="2" t="s">
        <v>186</v>
      </c>
      <c r="M254">
        <v>203.00014958863099</v>
      </c>
      <c r="N254" s="2">
        <v>22.065934959349001</v>
      </c>
      <c r="O254" s="2">
        <v>4523.5166666666701</v>
      </c>
      <c r="P254" s="9" t="str">
        <f t="shared" si="3"/>
        <v>Keep</v>
      </c>
    </row>
    <row r="255" spans="1:16" x14ac:dyDescent="0.2">
      <c r="A255" t="s">
        <v>71</v>
      </c>
      <c r="B255" t="s">
        <v>417</v>
      </c>
      <c r="C255" t="s">
        <v>418</v>
      </c>
      <c r="D255" s="1">
        <v>40828.922222219997</v>
      </c>
      <c r="E255" s="1">
        <v>40833.659027770002</v>
      </c>
      <c r="F255" t="s">
        <v>34</v>
      </c>
      <c r="G255">
        <v>45</v>
      </c>
      <c r="H255" t="s">
        <v>18</v>
      </c>
      <c r="I255" t="s">
        <v>19</v>
      </c>
      <c r="J255">
        <v>1050</v>
      </c>
      <c r="K255" t="s">
        <v>37</v>
      </c>
      <c r="L255" s="2" t="s">
        <v>335</v>
      </c>
      <c r="M255">
        <v>100.000058642428</v>
      </c>
      <c r="N255" s="2">
        <v>113.683333333333</v>
      </c>
      <c r="O255" s="2">
        <v>11368.333333333299</v>
      </c>
      <c r="P255" s="9" t="str">
        <f t="shared" si="3"/>
        <v>Keep</v>
      </c>
    </row>
    <row r="256" spans="1:16" x14ac:dyDescent="0.2">
      <c r="A256" t="s">
        <v>28</v>
      </c>
      <c r="B256" t="s">
        <v>109</v>
      </c>
      <c r="C256" t="s">
        <v>121</v>
      </c>
      <c r="D256" s="1">
        <v>40834.563194440001</v>
      </c>
      <c r="E256" s="1">
        <v>40835.75347222</v>
      </c>
      <c r="F256" t="s">
        <v>17</v>
      </c>
      <c r="G256">
        <v>44</v>
      </c>
      <c r="H256" t="s">
        <v>18</v>
      </c>
      <c r="I256" t="s">
        <v>19</v>
      </c>
      <c r="J256">
        <v>1000</v>
      </c>
      <c r="K256" t="s">
        <v>20</v>
      </c>
      <c r="L256" s="2" t="s">
        <v>186</v>
      </c>
      <c r="M256">
        <v>354.00000000000102</v>
      </c>
      <c r="N256" s="2">
        <v>27.935359116021999</v>
      </c>
      <c r="O256" s="2">
        <v>10112.6</v>
      </c>
      <c r="P256" s="9" t="str">
        <f t="shared" si="3"/>
        <v>Keep</v>
      </c>
    </row>
    <row r="257" spans="1:16" x14ac:dyDescent="0.2">
      <c r="A257" t="s">
        <v>71</v>
      </c>
      <c r="B257" t="s">
        <v>357</v>
      </c>
      <c r="C257" t="s">
        <v>369</v>
      </c>
      <c r="D257" s="1">
        <v>40831.313194440001</v>
      </c>
      <c r="E257" s="1">
        <v>40836.058333330002</v>
      </c>
      <c r="F257" t="s">
        <v>17</v>
      </c>
      <c r="G257">
        <v>33</v>
      </c>
      <c r="H257" t="s">
        <v>18</v>
      </c>
      <c r="I257" t="s">
        <v>19</v>
      </c>
      <c r="J257">
        <v>1020</v>
      </c>
      <c r="K257" t="s">
        <v>36</v>
      </c>
      <c r="L257" s="2" t="s">
        <v>335</v>
      </c>
      <c r="M257">
        <v>144.99997073028001</v>
      </c>
      <c r="N257" s="2">
        <v>110.087222222222</v>
      </c>
      <c r="O257" s="2">
        <v>16513.083333333299</v>
      </c>
      <c r="P257" s="9" t="str">
        <f t="shared" si="3"/>
        <v>Keep</v>
      </c>
    </row>
    <row r="258" spans="1:16" x14ac:dyDescent="0.2">
      <c r="A258" t="s">
        <v>71</v>
      </c>
      <c r="B258" t="s">
        <v>353</v>
      </c>
      <c r="C258" t="s">
        <v>354</v>
      </c>
      <c r="D258" s="1">
        <v>40835.010416659999</v>
      </c>
      <c r="E258" s="1">
        <v>40838.593055550002</v>
      </c>
      <c r="F258" t="s">
        <v>34</v>
      </c>
      <c r="G258">
        <v>103</v>
      </c>
      <c r="H258" t="s">
        <v>18</v>
      </c>
      <c r="I258" t="s">
        <v>19</v>
      </c>
      <c r="J258">
        <v>1010</v>
      </c>
      <c r="K258" t="s">
        <v>341</v>
      </c>
      <c r="L258" s="2" t="s">
        <v>335</v>
      </c>
      <c r="M258">
        <v>204.99996123279701</v>
      </c>
      <c r="N258" s="2">
        <v>83.936111111111003</v>
      </c>
      <c r="O258" s="2">
        <v>17626.583333333299</v>
      </c>
      <c r="P258" s="9" t="str">
        <f t="shared" si="3"/>
        <v>Keep</v>
      </c>
    </row>
    <row r="259" spans="1:16" x14ac:dyDescent="0.2">
      <c r="A259" t="s">
        <v>88</v>
      </c>
      <c r="B259" t="s">
        <v>107</v>
      </c>
      <c r="C259" t="s">
        <v>111</v>
      </c>
      <c r="D259" s="1">
        <v>40837.330555549997</v>
      </c>
      <c r="E259" s="1">
        <v>40839.495833330002</v>
      </c>
      <c r="F259" t="s">
        <v>17</v>
      </c>
      <c r="G259">
        <v>43</v>
      </c>
      <c r="H259" t="s">
        <v>18</v>
      </c>
      <c r="I259" t="s">
        <v>19</v>
      </c>
      <c r="J259">
        <v>1050</v>
      </c>
      <c r="K259" t="s">
        <v>37</v>
      </c>
      <c r="L259" s="2" t="s">
        <v>186</v>
      </c>
      <c r="M259">
        <v>159</v>
      </c>
      <c r="N259" s="2">
        <v>51.966666666666001</v>
      </c>
      <c r="O259" s="2">
        <v>8262.7000000000007</v>
      </c>
      <c r="P259" s="9" t="str">
        <f t="shared" ref="P259:P322" si="4">IF(AND(O259=O260,G259=G260,E259=E260,C259=C260),"Duplicate", "Keep")</f>
        <v>Keep</v>
      </c>
    </row>
    <row r="260" spans="1:16" x14ac:dyDescent="0.2">
      <c r="A260" t="s">
        <v>71</v>
      </c>
      <c r="B260" t="s">
        <v>353</v>
      </c>
      <c r="C260" t="s">
        <v>364</v>
      </c>
      <c r="D260" s="1">
        <v>40774.644444439997</v>
      </c>
      <c r="E260" s="1">
        <v>40839.760416659999</v>
      </c>
      <c r="F260" t="s">
        <v>17</v>
      </c>
      <c r="G260">
        <v>86</v>
      </c>
      <c r="H260" t="s">
        <v>18</v>
      </c>
      <c r="I260" t="s">
        <v>19</v>
      </c>
      <c r="J260">
        <v>1000</v>
      </c>
      <c r="K260" t="s">
        <v>20</v>
      </c>
      <c r="L260" s="2" t="s">
        <v>335</v>
      </c>
      <c r="M260">
        <v>200.000002132947</v>
      </c>
      <c r="N260" s="2">
        <v>1488.36507936508</v>
      </c>
      <c r="O260" s="2">
        <v>312556.66666666698</v>
      </c>
      <c r="P260" s="9" t="str">
        <f t="shared" si="4"/>
        <v>Keep</v>
      </c>
    </row>
    <row r="261" spans="1:16" x14ac:dyDescent="0.2">
      <c r="A261" t="s">
        <v>61</v>
      </c>
      <c r="B261" t="s">
        <v>62</v>
      </c>
      <c r="C261" t="s">
        <v>101</v>
      </c>
      <c r="D261" s="1">
        <v>40840.241666659997</v>
      </c>
      <c r="E261" s="1">
        <v>40841.625</v>
      </c>
      <c r="F261" t="s">
        <v>32</v>
      </c>
      <c r="G261">
        <v>316</v>
      </c>
      <c r="H261" t="s">
        <v>18</v>
      </c>
      <c r="I261" t="s">
        <v>19</v>
      </c>
      <c r="J261">
        <v>1020</v>
      </c>
      <c r="K261" t="s">
        <v>36</v>
      </c>
      <c r="L261" s="2" t="s">
        <v>186</v>
      </c>
      <c r="M261">
        <v>203</v>
      </c>
      <c r="N261" s="2">
        <v>32.876097560974998</v>
      </c>
      <c r="O261" s="2">
        <v>6739.6</v>
      </c>
      <c r="P261" s="9" t="str">
        <f t="shared" si="4"/>
        <v>Keep</v>
      </c>
    </row>
    <row r="262" spans="1:16" x14ac:dyDescent="0.2">
      <c r="A262" t="s">
        <v>61</v>
      </c>
      <c r="B262" t="s">
        <v>62</v>
      </c>
      <c r="C262" t="s">
        <v>101</v>
      </c>
      <c r="D262" s="1">
        <v>40841.625</v>
      </c>
      <c r="E262" s="1">
        <v>40841.78472222</v>
      </c>
      <c r="F262" t="s">
        <v>17</v>
      </c>
      <c r="G262">
        <v>317</v>
      </c>
      <c r="H262" t="s">
        <v>18</v>
      </c>
      <c r="I262" t="s">
        <v>19</v>
      </c>
      <c r="J262">
        <v>1000</v>
      </c>
      <c r="K262" t="s">
        <v>20</v>
      </c>
      <c r="L262" s="2" t="s">
        <v>186</v>
      </c>
      <c r="M262">
        <v>203.00086956521801</v>
      </c>
      <c r="N262" s="2">
        <v>3.7959349593490002</v>
      </c>
      <c r="O262" s="2">
        <v>778.16666666666595</v>
      </c>
      <c r="P262" s="9" t="str">
        <f t="shared" si="4"/>
        <v>Keep</v>
      </c>
    </row>
    <row r="263" spans="1:16" x14ac:dyDescent="0.2">
      <c r="A263" t="s">
        <v>14</v>
      </c>
      <c r="B263" t="s">
        <v>15</v>
      </c>
      <c r="C263" t="s">
        <v>16</v>
      </c>
      <c r="D263" s="1">
        <v>40839.164583329999</v>
      </c>
      <c r="E263" s="1">
        <v>40841.916666659999</v>
      </c>
      <c r="F263" t="s">
        <v>17</v>
      </c>
      <c r="G263">
        <v>99</v>
      </c>
      <c r="H263" t="s">
        <v>18</v>
      </c>
      <c r="I263" t="s">
        <v>19</v>
      </c>
      <c r="J263">
        <v>1020</v>
      </c>
      <c r="K263" t="s">
        <v>36</v>
      </c>
      <c r="L263" s="2" t="s">
        <v>186</v>
      </c>
      <c r="M263">
        <v>1320</v>
      </c>
      <c r="N263" s="2">
        <v>66.05</v>
      </c>
      <c r="O263" s="2">
        <v>87186</v>
      </c>
      <c r="P263" s="9" t="str">
        <f t="shared" si="4"/>
        <v>Keep</v>
      </c>
    </row>
    <row r="264" spans="1:16" x14ac:dyDescent="0.2">
      <c r="A264" t="s">
        <v>61</v>
      </c>
      <c r="B264" t="s">
        <v>62</v>
      </c>
      <c r="C264" t="s">
        <v>101</v>
      </c>
      <c r="D264" s="1">
        <v>40841.78472222</v>
      </c>
      <c r="E264" s="1">
        <v>40842.973611109999</v>
      </c>
      <c r="F264" t="s">
        <v>17</v>
      </c>
      <c r="G264">
        <v>321</v>
      </c>
      <c r="H264" t="s">
        <v>18</v>
      </c>
      <c r="I264" t="s">
        <v>19</v>
      </c>
      <c r="J264">
        <v>1020</v>
      </c>
      <c r="K264" t="s">
        <v>36</v>
      </c>
      <c r="L264" s="2" t="s">
        <v>186</v>
      </c>
      <c r="M264">
        <v>202.99976635514</v>
      </c>
      <c r="N264" s="2">
        <v>28.254959349593001</v>
      </c>
      <c r="O264" s="2">
        <v>5792.2666666666701</v>
      </c>
      <c r="P264" s="9" t="str">
        <f t="shared" si="4"/>
        <v>Keep</v>
      </c>
    </row>
    <row r="265" spans="1:16" x14ac:dyDescent="0.2">
      <c r="A265" t="s">
        <v>71</v>
      </c>
      <c r="B265" t="s">
        <v>338</v>
      </c>
      <c r="C265" t="s">
        <v>339</v>
      </c>
      <c r="D265" s="1">
        <v>40817.9</v>
      </c>
      <c r="E265" s="1">
        <v>40844.958333330003</v>
      </c>
      <c r="F265" t="s">
        <v>17</v>
      </c>
      <c r="G265">
        <v>223</v>
      </c>
      <c r="H265" t="s">
        <v>18</v>
      </c>
      <c r="I265" t="s">
        <v>19</v>
      </c>
      <c r="J265">
        <v>1010</v>
      </c>
      <c r="K265" t="s">
        <v>341</v>
      </c>
      <c r="L265" s="2" t="s">
        <v>335</v>
      </c>
      <c r="M265">
        <v>215</v>
      </c>
      <c r="N265" s="2">
        <v>649.4</v>
      </c>
      <c r="O265" s="2">
        <v>139621</v>
      </c>
      <c r="P265" s="9" t="str">
        <f t="shared" si="4"/>
        <v>Keep</v>
      </c>
    </row>
    <row r="266" spans="1:16" x14ac:dyDescent="0.2">
      <c r="A266" t="s">
        <v>61</v>
      </c>
      <c r="B266" t="s">
        <v>62</v>
      </c>
      <c r="C266" t="s">
        <v>63</v>
      </c>
      <c r="D266" s="1">
        <v>40845.322916659999</v>
      </c>
      <c r="E266" s="1">
        <v>40846.00902777</v>
      </c>
      <c r="F266" t="s">
        <v>32</v>
      </c>
      <c r="G266">
        <v>347</v>
      </c>
      <c r="H266" t="s">
        <v>18</v>
      </c>
      <c r="I266" t="s">
        <v>19</v>
      </c>
      <c r="J266">
        <v>1020</v>
      </c>
      <c r="K266" t="s">
        <v>36</v>
      </c>
      <c r="L266" s="2" t="s">
        <v>186</v>
      </c>
      <c r="M266">
        <v>201</v>
      </c>
      <c r="N266" s="2">
        <v>16.145365853657999</v>
      </c>
      <c r="O266" s="2">
        <v>3309.8</v>
      </c>
      <c r="P266" s="9" t="str">
        <f t="shared" si="4"/>
        <v>Keep</v>
      </c>
    </row>
    <row r="267" spans="1:16" x14ac:dyDescent="0.2">
      <c r="A267" t="s">
        <v>71</v>
      </c>
      <c r="B267" t="s">
        <v>353</v>
      </c>
      <c r="C267" t="s">
        <v>364</v>
      </c>
      <c r="D267" s="1">
        <v>40846.270833330003</v>
      </c>
      <c r="E267" s="1">
        <v>40846.331250000003</v>
      </c>
      <c r="F267" t="s">
        <v>31</v>
      </c>
      <c r="G267">
        <v>92</v>
      </c>
      <c r="H267" t="s">
        <v>18</v>
      </c>
      <c r="I267" t="s">
        <v>19</v>
      </c>
      <c r="J267">
        <v>1030</v>
      </c>
      <c r="K267" t="s">
        <v>72</v>
      </c>
      <c r="L267" s="2" t="s">
        <v>335</v>
      </c>
      <c r="M267">
        <v>205</v>
      </c>
      <c r="N267" s="2">
        <v>1.415476190476</v>
      </c>
      <c r="O267" s="2">
        <v>297.25</v>
      </c>
      <c r="P267" s="9" t="str">
        <f t="shared" si="4"/>
        <v>Keep</v>
      </c>
    </row>
    <row r="268" spans="1:16" x14ac:dyDescent="0.2">
      <c r="A268" t="s">
        <v>407</v>
      </c>
      <c r="B268" t="s">
        <v>350</v>
      </c>
      <c r="C268" t="s">
        <v>408</v>
      </c>
      <c r="D268" s="1">
        <v>40848.736111110004</v>
      </c>
      <c r="E268" s="1">
        <v>40848.81805555</v>
      </c>
      <c r="F268" t="s">
        <v>340</v>
      </c>
      <c r="G268">
        <v>146</v>
      </c>
      <c r="H268" t="s">
        <v>18</v>
      </c>
      <c r="I268" t="s">
        <v>19</v>
      </c>
      <c r="J268">
        <v>1090</v>
      </c>
      <c r="K268" t="s">
        <v>35</v>
      </c>
      <c r="L268" s="2" t="s">
        <v>335</v>
      </c>
      <c r="M268">
        <v>124.99830508474599</v>
      </c>
      <c r="N268" s="2">
        <v>1.489898989898</v>
      </c>
      <c r="O268" s="2">
        <v>245.833333333334</v>
      </c>
      <c r="P268" s="9" t="str">
        <f t="shared" si="4"/>
        <v>Keep</v>
      </c>
    </row>
    <row r="269" spans="1:16" x14ac:dyDescent="0.2">
      <c r="A269" t="s">
        <v>68</v>
      </c>
      <c r="B269" t="s">
        <v>69</v>
      </c>
      <c r="C269" t="s">
        <v>75</v>
      </c>
      <c r="D269" s="1">
        <v>40845.554861110002</v>
      </c>
      <c r="E269" s="1">
        <v>40849.358333329998</v>
      </c>
      <c r="F269" t="s">
        <v>17</v>
      </c>
      <c r="G269">
        <v>221</v>
      </c>
      <c r="H269" t="s">
        <v>18</v>
      </c>
      <c r="I269" t="s">
        <v>19</v>
      </c>
      <c r="J269">
        <v>1000</v>
      </c>
      <c r="K269" t="s">
        <v>20</v>
      </c>
      <c r="L269" s="2" t="s">
        <v>186</v>
      </c>
      <c r="M269">
        <v>203.000036516341</v>
      </c>
      <c r="N269" s="2">
        <v>90.392764227642004</v>
      </c>
      <c r="O269" s="2">
        <v>18530.516666666699</v>
      </c>
      <c r="P269" s="9" t="str">
        <f t="shared" si="4"/>
        <v>Keep</v>
      </c>
    </row>
    <row r="270" spans="1:16" x14ac:dyDescent="0.2">
      <c r="A270" t="s">
        <v>71</v>
      </c>
      <c r="B270" t="s">
        <v>353</v>
      </c>
      <c r="C270" t="s">
        <v>364</v>
      </c>
      <c r="D270" s="1">
        <v>40846.523611110002</v>
      </c>
      <c r="E270" s="1">
        <v>40849.704166659998</v>
      </c>
      <c r="F270" t="s">
        <v>17</v>
      </c>
      <c r="G270">
        <v>93</v>
      </c>
      <c r="H270" t="s">
        <v>18</v>
      </c>
      <c r="I270" t="s">
        <v>19</v>
      </c>
      <c r="J270">
        <v>1030</v>
      </c>
      <c r="K270" t="s">
        <v>72</v>
      </c>
      <c r="L270" s="2" t="s">
        <v>335</v>
      </c>
      <c r="M270">
        <v>204.999956331878</v>
      </c>
      <c r="N270" s="2">
        <v>74.515873015872003</v>
      </c>
      <c r="O270" s="2">
        <v>15648.333333333299</v>
      </c>
      <c r="P270" s="9" t="str">
        <f t="shared" si="4"/>
        <v>Keep</v>
      </c>
    </row>
    <row r="271" spans="1:16" x14ac:dyDescent="0.2">
      <c r="A271" t="s">
        <v>407</v>
      </c>
      <c r="B271" t="s">
        <v>350</v>
      </c>
      <c r="C271" t="s">
        <v>408</v>
      </c>
      <c r="D271" s="1">
        <v>40848.81805555</v>
      </c>
      <c r="E271" s="1">
        <v>40852.854166659999</v>
      </c>
      <c r="F271" t="s">
        <v>17</v>
      </c>
      <c r="G271">
        <v>147</v>
      </c>
      <c r="H271" t="s">
        <v>18</v>
      </c>
      <c r="I271" t="s">
        <v>19</v>
      </c>
      <c r="J271">
        <v>1060</v>
      </c>
      <c r="K271" t="s">
        <v>42</v>
      </c>
      <c r="L271" s="2" t="s">
        <v>335</v>
      </c>
      <c r="M271">
        <v>165</v>
      </c>
      <c r="N271" s="2">
        <v>96.866666666666006</v>
      </c>
      <c r="O271" s="2">
        <v>15983</v>
      </c>
      <c r="P271" s="9" t="str">
        <f t="shared" si="4"/>
        <v>Keep</v>
      </c>
    </row>
    <row r="272" spans="1:16" x14ac:dyDescent="0.2">
      <c r="A272" t="s">
        <v>68</v>
      </c>
      <c r="B272" t="s">
        <v>69</v>
      </c>
      <c r="C272" t="s">
        <v>70</v>
      </c>
      <c r="D272" s="1">
        <v>40850.890972219997</v>
      </c>
      <c r="E272" s="1">
        <v>40853.061805550002</v>
      </c>
      <c r="F272" t="s">
        <v>24</v>
      </c>
      <c r="G272">
        <v>171</v>
      </c>
      <c r="H272" t="s">
        <v>18</v>
      </c>
      <c r="I272" t="s">
        <v>19</v>
      </c>
      <c r="J272">
        <v>1020</v>
      </c>
      <c r="K272" t="s">
        <v>36</v>
      </c>
      <c r="L272" s="2" t="s">
        <v>186</v>
      </c>
      <c r="M272">
        <v>204</v>
      </c>
      <c r="N272" s="2">
        <v>51.845853658536001</v>
      </c>
      <c r="O272" s="2">
        <v>10628.4</v>
      </c>
      <c r="P272" s="9" t="str">
        <f t="shared" si="4"/>
        <v>Keep</v>
      </c>
    </row>
    <row r="273" spans="1:16" x14ac:dyDescent="0.2">
      <c r="A273" t="s">
        <v>14</v>
      </c>
      <c r="B273" t="s">
        <v>26</v>
      </c>
      <c r="C273" t="s">
        <v>116</v>
      </c>
      <c r="D273" s="1">
        <v>40849.265277769999</v>
      </c>
      <c r="E273" s="1">
        <v>40853.423611110004</v>
      </c>
      <c r="F273" t="s">
        <v>17</v>
      </c>
      <c r="G273">
        <v>287</v>
      </c>
      <c r="H273" t="s">
        <v>18</v>
      </c>
      <c r="I273" t="s">
        <v>19</v>
      </c>
      <c r="J273">
        <v>1080</v>
      </c>
      <c r="K273" t="s">
        <v>40</v>
      </c>
      <c r="L273" s="2" t="s">
        <v>186</v>
      </c>
      <c r="M273">
        <v>800</v>
      </c>
      <c r="N273" s="2">
        <v>99.8</v>
      </c>
      <c r="O273" s="2">
        <v>79840</v>
      </c>
      <c r="P273" s="9" t="str">
        <f t="shared" si="4"/>
        <v>Keep</v>
      </c>
    </row>
    <row r="274" spans="1:16" x14ac:dyDescent="0.2">
      <c r="A274" t="s">
        <v>68</v>
      </c>
      <c r="B274" t="s">
        <v>69</v>
      </c>
      <c r="C274" t="s">
        <v>70</v>
      </c>
      <c r="D274" s="1">
        <v>40853.061805550002</v>
      </c>
      <c r="E274" s="1">
        <v>40853.770138879998</v>
      </c>
      <c r="F274" t="s">
        <v>24</v>
      </c>
      <c r="G274">
        <v>189</v>
      </c>
      <c r="H274" t="s">
        <v>18</v>
      </c>
      <c r="I274" t="s">
        <v>19</v>
      </c>
      <c r="J274">
        <v>1050</v>
      </c>
      <c r="K274" t="s">
        <v>37</v>
      </c>
      <c r="L274" s="2" t="s">
        <v>186</v>
      </c>
      <c r="M274">
        <v>204</v>
      </c>
      <c r="N274" s="2">
        <v>16.917073170731001</v>
      </c>
      <c r="O274" s="2">
        <v>3468</v>
      </c>
      <c r="P274" s="9" t="str">
        <f t="shared" si="4"/>
        <v>Keep</v>
      </c>
    </row>
    <row r="275" spans="1:16" x14ac:dyDescent="0.2">
      <c r="A275" t="s">
        <v>407</v>
      </c>
      <c r="B275" t="s">
        <v>350</v>
      </c>
      <c r="C275" t="s">
        <v>408</v>
      </c>
      <c r="D275" s="1">
        <v>40853.429166659997</v>
      </c>
      <c r="E275" s="1">
        <v>40854.429166659997</v>
      </c>
      <c r="F275" t="s">
        <v>31</v>
      </c>
      <c r="G275">
        <v>149</v>
      </c>
      <c r="H275" t="s">
        <v>18</v>
      </c>
      <c r="I275" t="s">
        <v>19</v>
      </c>
      <c r="J275">
        <v>1080</v>
      </c>
      <c r="K275" t="s">
        <v>40</v>
      </c>
      <c r="L275" s="2" t="s">
        <v>335</v>
      </c>
      <c r="M275">
        <v>165</v>
      </c>
      <c r="N275" s="2">
        <v>24</v>
      </c>
      <c r="O275" s="2">
        <v>3960</v>
      </c>
      <c r="P275" s="9" t="str">
        <f t="shared" si="4"/>
        <v>Keep</v>
      </c>
    </row>
    <row r="276" spans="1:16" x14ac:dyDescent="0.2">
      <c r="A276" t="s">
        <v>59</v>
      </c>
      <c r="B276" t="s">
        <v>60</v>
      </c>
      <c r="C276" t="s">
        <v>334</v>
      </c>
      <c r="D276" s="1">
        <v>40852.481249999997</v>
      </c>
      <c r="E276" s="1">
        <v>40855.260416659999</v>
      </c>
      <c r="F276" t="s">
        <v>17</v>
      </c>
      <c r="G276">
        <v>217</v>
      </c>
      <c r="H276" t="s">
        <v>18</v>
      </c>
      <c r="I276" t="s">
        <v>19</v>
      </c>
      <c r="J276">
        <v>1000</v>
      </c>
      <c r="K276" t="s">
        <v>20</v>
      </c>
      <c r="L276" s="2" t="s">
        <v>335</v>
      </c>
      <c r="M276">
        <v>577</v>
      </c>
      <c r="N276" s="2">
        <v>66.7</v>
      </c>
      <c r="O276" s="2">
        <v>38485.9</v>
      </c>
      <c r="P276" s="9" t="str">
        <f t="shared" si="4"/>
        <v>Keep</v>
      </c>
    </row>
    <row r="277" spans="1:16" x14ac:dyDescent="0.2">
      <c r="A277" t="s">
        <v>407</v>
      </c>
      <c r="B277" t="s">
        <v>350</v>
      </c>
      <c r="C277" t="s">
        <v>408</v>
      </c>
      <c r="D277" s="1">
        <v>40854.429166659997</v>
      </c>
      <c r="E277" s="1">
        <v>40855.645833330003</v>
      </c>
      <c r="F277" t="s">
        <v>17</v>
      </c>
      <c r="G277">
        <v>190</v>
      </c>
      <c r="H277" t="s">
        <v>18</v>
      </c>
      <c r="I277" t="s">
        <v>19</v>
      </c>
      <c r="J277">
        <v>1080</v>
      </c>
      <c r="K277" t="s">
        <v>40</v>
      </c>
      <c r="L277" s="2" t="s">
        <v>335</v>
      </c>
      <c r="M277">
        <v>165</v>
      </c>
      <c r="N277" s="2">
        <v>29.2</v>
      </c>
      <c r="O277" s="2">
        <v>4818</v>
      </c>
      <c r="P277" s="9" t="str">
        <f t="shared" si="4"/>
        <v>Keep</v>
      </c>
    </row>
    <row r="278" spans="1:16" x14ac:dyDescent="0.2">
      <c r="A278" t="s">
        <v>59</v>
      </c>
      <c r="B278" t="s">
        <v>60</v>
      </c>
      <c r="C278" t="s">
        <v>96</v>
      </c>
      <c r="D278" s="1">
        <v>40855.447222219998</v>
      </c>
      <c r="E278" s="1">
        <v>40858.275694440003</v>
      </c>
      <c r="F278" t="s">
        <v>17</v>
      </c>
      <c r="G278">
        <v>337</v>
      </c>
      <c r="H278" t="s">
        <v>18</v>
      </c>
      <c r="I278" t="s">
        <v>19</v>
      </c>
      <c r="J278">
        <v>1000</v>
      </c>
      <c r="K278" t="s">
        <v>20</v>
      </c>
      <c r="L278" s="2" t="s">
        <v>186</v>
      </c>
      <c r="M278">
        <v>577.00009820770902</v>
      </c>
      <c r="N278" s="2">
        <v>67.883333333332999</v>
      </c>
      <c r="O278" s="2">
        <v>39168.6833333334</v>
      </c>
      <c r="P278" s="9" t="str">
        <f t="shared" si="4"/>
        <v>Keep</v>
      </c>
    </row>
    <row r="279" spans="1:16" x14ac:dyDescent="0.2">
      <c r="A279" t="s">
        <v>14</v>
      </c>
      <c r="B279" t="s">
        <v>26</v>
      </c>
      <c r="C279" t="s">
        <v>116</v>
      </c>
      <c r="D279" s="1">
        <v>40853.423611110004</v>
      </c>
      <c r="E279" s="1">
        <v>40858.991666659997</v>
      </c>
      <c r="F279" t="s">
        <v>24</v>
      </c>
      <c r="G279">
        <v>288</v>
      </c>
      <c r="H279" t="s">
        <v>18</v>
      </c>
      <c r="I279" t="s">
        <v>19</v>
      </c>
      <c r="J279">
        <v>1080</v>
      </c>
      <c r="K279" t="s">
        <v>40</v>
      </c>
      <c r="L279" s="2" t="s">
        <v>186</v>
      </c>
      <c r="M279">
        <v>800.00002494387604</v>
      </c>
      <c r="N279" s="2">
        <v>133.63333333333301</v>
      </c>
      <c r="O279" s="2">
        <v>106906.66666666701</v>
      </c>
      <c r="P279" s="9" t="str">
        <f t="shared" si="4"/>
        <v>Keep</v>
      </c>
    </row>
    <row r="280" spans="1:16" x14ac:dyDescent="0.2">
      <c r="A280" t="s">
        <v>71</v>
      </c>
      <c r="B280" t="s">
        <v>357</v>
      </c>
      <c r="C280" t="s">
        <v>369</v>
      </c>
      <c r="D280" s="1">
        <v>40860.054166659997</v>
      </c>
      <c r="E280" s="1">
        <v>40864.027777770003</v>
      </c>
      <c r="F280" t="s">
        <v>24</v>
      </c>
      <c r="G280">
        <v>37</v>
      </c>
      <c r="H280" t="s">
        <v>18</v>
      </c>
      <c r="I280" t="s">
        <v>19</v>
      </c>
      <c r="J280">
        <v>1000</v>
      </c>
      <c r="K280" t="s">
        <v>20</v>
      </c>
      <c r="L280" s="2" t="s">
        <v>335</v>
      </c>
      <c r="M280">
        <v>150</v>
      </c>
      <c r="N280" s="2">
        <v>95.366666666666006</v>
      </c>
      <c r="O280" s="2">
        <v>14305</v>
      </c>
      <c r="P280" s="9" t="str">
        <f t="shared" si="4"/>
        <v>Keep</v>
      </c>
    </row>
    <row r="281" spans="1:16" x14ac:dyDescent="0.2">
      <c r="A281" t="s">
        <v>71</v>
      </c>
      <c r="B281" t="s">
        <v>338</v>
      </c>
      <c r="C281" t="s">
        <v>409</v>
      </c>
      <c r="D281" s="1">
        <v>40864.34722222</v>
      </c>
      <c r="E281" s="1">
        <v>40865.329861110004</v>
      </c>
      <c r="F281" t="s">
        <v>31</v>
      </c>
      <c r="G281">
        <v>137</v>
      </c>
      <c r="H281" t="s">
        <v>18</v>
      </c>
      <c r="I281" t="s">
        <v>19</v>
      </c>
      <c r="J281">
        <v>1020</v>
      </c>
      <c r="K281" t="s">
        <v>36</v>
      </c>
      <c r="L281" s="2" t="s">
        <v>335</v>
      </c>
      <c r="M281">
        <v>599.99999999999898</v>
      </c>
      <c r="N281" s="2">
        <v>23.583333333333002</v>
      </c>
      <c r="O281" s="2">
        <v>14150</v>
      </c>
      <c r="P281" s="9" t="str">
        <f t="shared" si="4"/>
        <v>Keep</v>
      </c>
    </row>
    <row r="282" spans="1:16" x14ac:dyDescent="0.2">
      <c r="A282" t="s">
        <v>71</v>
      </c>
      <c r="B282" t="s">
        <v>338</v>
      </c>
      <c r="C282" t="s">
        <v>409</v>
      </c>
      <c r="D282" s="1">
        <v>40865.329861110004</v>
      </c>
      <c r="E282" s="1">
        <v>40867.72569444</v>
      </c>
      <c r="F282" t="s">
        <v>17</v>
      </c>
      <c r="G282">
        <v>138</v>
      </c>
      <c r="H282" t="s">
        <v>18</v>
      </c>
      <c r="I282" t="s">
        <v>19</v>
      </c>
      <c r="J282">
        <v>1020</v>
      </c>
      <c r="K282" t="s">
        <v>36</v>
      </c>
      <c r="L282" s="2" t="s">
        <v>335</v>
      </c>
      <c r="M282">
        <v>600</v>
      </c>
      <c r="N282" s="2">
        <v>57.5</v>
      </c>
      <c r="O282" s="2">
        <v>34500</v>
      </c>
      <c r="P282" s="9" t="str">
        <f t="shared" si="4"/>
        <v>Keep</v>
      </c>
    </row>
    <row r="283" spans="1:16" x14ac:dyDescent="0.2">
      <c r="A283" t="s">
        <v>81</v>
      </c>
      <c r="B283" t="s">
        <v>82</v>
      </c>
      <c r="C283" t="s">
        <v>363</v>
      </c>
      <c r="D283" s="1">
        <v>40863.559027770003</v>
      </c>
      <c r="E283" s="1">
        <v>40867.745833330002</v>
      </c>
      <c r="F283" t="s">
        <v>17</v>
      </c>
      <c r="G283">
        <v>428</v>
      </c>
      <c r="H283" t="s">
        <v>18</v>
      </c>
      <c r="I283" t="s">
        <v>19</v>
      </c>
      <c r="J283">
        <v>1080</v>
      </c>
      <c r="K283" t="s">
        <v>40</v>
      </c>
      <c r="L283" s="2" t="s">
        <v>335</v>
      </c>
      <c r="M283">
        <v>800.00003317299695</v>
      </c>
      <c r="N283" s="2">
        <v>100.48333333333299</v>
      </c>
      <c r="O283" s="2">
        <v>80386.666666666599</v>
      </c>
      <c r="P283" s="9" t="str">
        <f t="shared" si="4"/>
        <v>Keep</v>
      </c>
    </row>
    <row r="284" spans="1:16" x14ac:dyDescent="0.2">
      <c r="A284" t="s">
        <v>68</v>
      </c>
      <c r="B284" t="s">
        <v>69</v>
      </c>
      <c r="C284" t="s">
        <v>74</v>
      </c>
      <c r="D284" s="1">
        <v>40866.052083330003</v>
      </c>
      <c r="E284" s="1">
        <v>40867.802083330003</v>
      </c>
      <c r="F284" t="s">
        <v>24</v>
      </c>
      <c r="G284">
        <v>187</v>
      </c>
      <c r="H284" t="s">
        <v>18</v>
      </c>
      <c r="I284" t="s">
        <v>19</v>
      </c>
      <c r="J284">
        <v>1020</v>
      </c>
      <c r="K284" t="s">
        <v>36</v>
      </c>
      <c r="L284" s="2" t="s">
        <v>186</v>
      </c>
      <c r="M284">
        <v>204</v>
      </c>
      <c r="N284" s="2">
        <v>41.795121951219002</v>
      </c>
      <c r="O284" s="2">
        <v>8568</v>
      </c>
      <c r="P284" s="9" t="str">
        <f t="shared" si="4"/>
        <v>Keep</v>
      </c>
    </row>
    <row r="285" spans="1:16" x14ac:dyDescent="0.2">
      <c r="A285" t="s">
        <v>88</v>
      </c>
      <c r="B285" t="s">
        <v>112</v>
      </c>
      <c r="C285" t="s">
        <v>113</v>
      </c>
      <c r="D285" s="1">
        <v>40868.291666659999</v>
      </c>
      <c r="E285" s="1">
        <v>40868.606249999997</v>
      </c>
      <c r="F285" t="s">
        <v>24</v>
      </c>
      <c r="G285">
        <v>73</v>
      </c>
      <c r="H285" t="s">
        <v>18</v>
      </c>
      <c r="I285" t="s">
        <v>19</v>
      </c>
      <c r="J285">
        <v>1060</v>
      </c>
      <c r="K285" t="s">
        <v>42</v>
      </c>
      <c r="L285" s="2" t="s">
        <v>186</v>
      </c>
      <c r="M285">
        <v>455</v>
      </c>
      <c r="N285" s="2">
        <v>7.55</v>
      </c>
      <c r="O285" s="2">
        <v>3435.25</v>
      </c>
      <c r="P285" s="9" t="str">
        <f t="shared" si="4"/>
        <v>Keep</v>
      </c>
    </row>
    <row r="286" spans="1:16" x14ac:dyDescent="0.2">
      <c r="A286" t="s">
        <v>71</v>
      </c>
      <c r="B286" t="s">
        <v>350</v>
      </c>
      <c r="C286" t="s">
        <v>361</v>
      </c>
      <c r="D286" s="1">
        <v>40868.930555550003</v>
      </c>
      <c r="E286" s="1">
        <v>40870.451388879999</v>
      </c>
      <c r="F286" t="s">
        <v>17</v>
      </c>
      <c r="G286">
        <v>154</v>
      </c>
      <c r="H286" t="s">
        <v>18</v>
      </c>
      <c r="I286" t="s">
        <v>19</v>
      </c>
      <c r="J286">
        <v>1000</v>
      </c>
      <c r="K286" t="s">
        <v>20</v>
      </c>
      <c r="L286" s="2" t="s">
        <v>335</v>
      </c>
      <c r="M286">
        <v>400</v>
      </c>
      <c r="N286" s="2">
        <v>36.5</v>
      </c>
      <c r="O286" s="2">
        <v>14600</v>
      </c>
      <c r="P286" s="9" t="str">
        <f t="shared" si="4"/>
        <v>Keep</v>
      </c>
    </row>
    <row r="287" spans="1:16" x14ac:dyDescent="0.2">
      <c r="A287" t="s">
        <v>81</v>
      </c>
      <c r="B287" t="s">
        <v>83</v>
      </c>
      <c r="C287" t="s">
        <v>84</v>
      </c>
      <c r="D287" s="1">
        <v>40863.22222222</v>
      </c>
      <c r="E287" s="1">
        <v>40871.104166659999</v>
      </c>
      <c r="F287" t="s">
        <v>17</v>
      </c>
      <c r="G287">
        <v>169</v>
      </c>
      <c r="H287" t="s">
        <v>18</v>
      </c>
      <c r="I287" t="s">
        <v>19</v>
      </c>
      <c r="J287">
        <v>1080</v>
      </c>
      <c r="K287" t="s">
        <v>40</v>
      </c>
      <c r="L287" s="2" t="s">
        <v>186</v>
      </c>
      <c r="M287">
        <v>790.00001762114505</v>
      </c>
      <c r="N287" s="2">
        <v>189.166666666667</v>
      </c>
      <c r="O287" s="2">
        <v>149441.66666666701</v>
      </c>
      <c r="P287" s="9" t="str">
        <f t="shared" si="4"/>
        <v>Keep</v>
      </c>
    </row>
    <row r="288" spans="1:16" x14ac:dyDescent="0.2">
      <c r="A288" t="s">
        <v>61</v>
      </c>
      <c r="B288" t="s">
        <v>62</v>
      </c>
      <c r="C288" t="s">
        <v>63</v>
      </c>
      <c r="D288" s="1">
        <v>40872</v>
      </c>
      <c r="E288" s="1">
        <v>40872.931250000001</v>
      </c>
      <c r="F288" t="s">
        <v>337</v>
      </c>
      <c r="G288">
        <v>357</v>
      </c>
      <c r="H288" t="s">
        <v>18</v>
      </c>
      <c r="I288" t="s">
        <v>19</v>
      </c>
      <c r="J288">
        <v>1020</v>
      </c>
      <c r="K288" t="s">
        <v>36</v>
      </c>
      <c r="L288" s="2" t="s">
        <v>186</v>
      </c>
      <c r="M288">
        <v>13.900223713646</v>
      </c>
      <c r="N288" s="2">
        <v>1.51543902439</v>
      </c>
      <c r="O288" s="2">
        <v>310.66500000000002</v>
      </c>
      <c r="P288" s="9" t="str">
        <f t="shared" si="4"/>
        <v>Keep</v>
      </c>
    </row>
    <row r="289" spans="1:16" x14ac:dyDescent="0.2">
      <c r="A289" t="s">
        <v>71</v>
      </c>
      <c r="B289" t="s">
        <v>338</v>
      </c>
      <c r="C289" t="s">
        <v>403</v>
      </c>
      <c r="D289" s="1">
        <v>40836.685416660002</v>
      </c>
      <c r="E289" s="1">
        <v>40873</v>
      </c>
      <c r="F289" t="s">
        <v>17</v>
      </c>
      <c r="G289">
        <v>292</v>
      </c>
      <c r="H289" t="s">
        <v>18</v>
      </c>
      <c r="I289" t="s">
        <v>19</v>
      </c>
      <c r="J289">
        <v>1000</v>
      </c>
      <c r="K289" t="s">
        <v>20</v>
      </c>
      <c r="L289" s="2" t="s">
        <v>335</v>
      </c>
      <c r="M289">
        <v>200</v>
      </c>
      <c r="N289" s="2">
        <v>850.29268292683105</v>
      </c>
      <c r="O289" s="2">
        <v>174310</v>
      </c>
      <c r="P289" s="9" t="str">
        <f t="shared" si="4"/>
        <v>Keep</v>
      </c>
    </row>
    <row r="290" spans="1:16" x14ac:dyDescent="0.2">
      <c r="A290" t="s">
        <v>61</v>
      </c>
      <c r="B290" t="s">
        <v>62</v>
      </c>
      <c r="C290" t="s">
        <v>63</v>
      </c>
      <c r="D290" s="1">
        <v>40872.931250000001</v>
      </c>
      <c r="E290" s="1">
        <v>40873.917361109998</v>
      </c>
      <c r="F290" t="s">
        <v>34</v>
      </c>
      <c r="G290">
        <v>358</v>
      </c>
      <c r="H290" t="s">
        <v>18</v>
      </c>
      <c r="I290" t="s">
        <v>19</v>
      </c>
      <c r="J290">
        <v>1020</v>
      </c>
      <c r="K290" t="s">
        <v>36</v>
      </c>
      <c r="L290" s="2" t="s">
        <v>186</v>
      </c>
      <c r="M290">
        <v>202.999859154929</v>
      </c>
      <c r="N290" s="2">
        <v>23.435772357723</v>
      </c>
      <c r="O290" s="2">
        <v>4804.3333333333403</v>
      </c>
      <c r="P290" s="9" t="str">
        <f t="shared" si="4"/>
        <v>Keep</v>
      </c>
    </row>
    <row r="291" spans="1:16" x14ac:dyDescent="0.2">
      <c r="A291" t="s">
        <v>71</v>
      </c>
      <c r="B291" t="s">
        <v>344</v>
      </c>
      <c r="C291" t="s">
        <v>352</v>
      </c>
      <c r="D291" s="1">
        <v>40874.965972220001</v>
      </c>
      <c r="E291" s="1">
        <v>40875.122222220001</v>
      </c>
      <c r="F291" t="s">
        <v>340</v>
      </c>
      <c r="G291">
        <v>236</v>
      </c>
      <c r="H291" t="s">
        <v>18</v>
      </c>
      <c r="I291" t="s">
        <v>19</v>
      </c>
      <c r="J291">
        <v>1080</v>
      </c>
      <c r="K291" t="s">
        <v>40</v>
      </c>
      <c r="L291" s="2" t="s">
        <v>335</v>
      </c>
      <c r="M291">
        <v>270</v>
      </c>
      <c r="N291" s="2">
        <v>0.76704545454499995</v>
      </c>
      <c r="O291" s="2">
        <v>1012.5</v>
      </c>
      <c r="P291" s="9" t="str">
        <f t="shared" si="4"/>
        <v>Keep</v>
      </c>
    </row>
    <row r="292" spans="1:16" x14ac:dyDescent="0.2">
      <c r="A292" t="s">
        <v>71</v>
      </c>
      <c r="B292" t="s">
        <v>344</v>
      </c>
      <c r="C292" t="s">
        <v>352</v>
      </c>
      <c r="D292" s="1">
        <v>40877.126388880002</v>
      </c>
      <c r="E292" s="1">
        <v>40880.519444439997</v>
      </c>
      <c r="F292" t="s">
        <v>34</v>
      </c>
      <c r="G292">
        <v>237</v>
      </c>
      <c r="H292" t="s">
        <v>18</v>
      </c>
      <c r="I292" t="s">
        <v>19</v>
      </c>
      <c r="J292">
        <v>1080</v>
      </c>
      <c r="K292" t="s">
        <v>40</v>
      </c>
      <c r="L292" s="2" t="s">
        <v>335</v>
      </c>
      <c r="M292">
        <v>1320</v>
      </c>
      <c r="N292" s="2">
        <v>81.433333333332996</v>
      </c>
      <c r="O292" s="2">
        <v>107492</v>
      </c>
      <c r="P292" s="9" t="str">
        <f t="shared" si="4"/>
        <v>Keep</v>
      </c>
    </row>
    <row r="293" spans="1:16" x14ac:dyDescent="0.2">
      <c r="A293" t="s">
        <v>14</v>
      </c>
      <c r="B293" t="s">
        <v>342</v>
      </c>
      <c r="C293" t="s">
        <v>343</v>
      </c>
      <c r="D293" s="1">
        <v>40837.958333330003</v>
      </c>
      <c r="E293" s="1">
        <v>40881.390972219997</v>
      </c>
      <c r="F293" t="s">
        <v>380</v>
      </c>
      <c r="G293">
        <v>64</v>
      </c>
      <c r="H293" t="s">
        <v>18</v>
      </c>
      <c r="I293" t="s">
        <v>19</v>
      </c>
      <c r="J293">
        <v>1090</v>
      </c>
      <c r="K293" t="s">
        <v>35</v>
      </c>
      <c r="L293" s="2" t="s">
        <v>335</v>
      </c>
      <c r="M293">
        <v>240</v>
      </c>
      <c r="N293" s="2">
        <v>1042.38333333333</v>
      </c>
      <c r="O293" s="2">
        <v>250172</v>
      </c>
      <c r="P293" s="9" t="str">
        <f t="shared" si="4"/>
        <v>Keep</v>
      </c>
    </row>
    <row r="294" spans="1:16" x14ac:dyDescent="0.2">
      <c r="A294" t="s">
        <v>61</v>
      </c>
      <c r="B294" t="s">
        <v>62</v>
      </c>
      <c r="C294" t="s">
        <v>64</v>
      </c>
      <c r="D294" s="1">
        <v>40876.950694439998</v>
      </c>
      <c r="E294" s="1">
        <v>40881.410416660001</v>
      </c>
      <c r="F294" t="s">
        <v>34</v>
      </c>
      <c r="G294">
        <v>313</v>
      </c>
      <c r="H294" t="s">
        <v>18</v>
      </c>
      <c r="I294" t="s">
        <v>19</v>
      </c>
      <c r="J294">
        <v>1060</v>
      </c>
      <c r="K294" t="s">
        <v>42</v>
      </c>
      <c r="L294" s="2" t="s">
        <v>186</v>
      </c>
      <c r="M294">
        <v>197.000031142946</v>
      </c>
      <c r="N294" s="2">
        <v>105.957621440536</v>
      </c>
      <c r="O294" s="2">
        <v>21085.566666666698</v>
      </c>
      <c r="P294" s="9" t="str">
        <f t="shared" si="4"/>
        <v>Keep</v>
      </c>
    </row>
    <row r="295" spans="1:16" x14ac:dyDescent="0.2">
      <c r="A295" t="s">
        <v>14</v>
      </c>
      <c r="B295" t="s">
        <v>348</v>
      </c>
      <c r="C295" t="s">
        <v>362</v>
      </c>
      <c r="D295" s="1">
        <v>40871.276388879996</v>
      </c>
      <c r="E295" s="1">
        <v>40882.791666659999</v>
      </c>
      <c r="F295" t="s">
        <v>34</v>
      </c>
      <c r="G295">
        <v>260</v>
      </c>
      <c r="H295" t="s">
        <v>18</v>
      </c>
      <c r="I295" t="s">
        <v>19</v>
      </c>
      <c r="J295">
        <v>1060</v>
      </c>
      <c r="K295" t="s">
        <v>42</v>
      </c>
      <c r="L295" s="2" t="s">
        <v>335</v>
      </c>
      <c r="M295">
        <v>199.99998793872899</v>
      </c>
      <c r="N295" s="2">
        <v>276.36666666666702</v>
      </c>
      <c r="O295" s="2">
        <v>55273.333333333299</v>
      </c>
      <c r="P295" s="9" t="str">
        <f t="shared" si="4"/>
        <v>Keep</v>
      </c>
    </row>
    <row r="296" spans="1:16" x14ac:dyDescent="0.2">
      <c r="A296" t="s">
        <v>366</v>
      </c>
      <c r="B296" t="s">
        <v>411</v>
      </c>
      <c r="C296" t="s">
        <v>412</v>
      </c>
      <c r="D296" s="1">
        <v>40866.066666660001</v>
      </c>
      <c r="E296" s="1">
        <v>40882.94097222</v>
      </c>
      <c r="F296" t="s">
        <v>24</v>
      </c>
      <c r="G296">
        <v>163</v>
      </c>
      <c r="H296" t="s">
        <v>18</v>
      </c>
      <c r="I296" t="s">
        <v>19</v>
      </c>
      <c r="J296">
        <v>1000</v>
      </c>
      <c r="K296" t="s">
        <v>20</v>
      </c>
      <c r="L296" s="2" t="s">
        <v>335</v>
      </c>
      <c r="M296">
        <v>420</v>
      </c>
      <c r="N296" s="2">
        <v>404.98333333333301</v>
      </c>
      <c r="O296" s="2">
        <v>170093</v>
      </c>
      <c r="P296" s="9" t="str">
        <f t="shared" si="4"/>
        <v>Keep</v>
      </c>
    </row>
    <row r="297" spans="1:16" x14ac:dyDescent="0.2">
      <c r="A297" t="s">
        <v>59</v>
      </c>
      <c r="B297" t="s">
        <v>60</v>
      </c>
      <c r="C297" t="s">
        <v>334</v>
      </c>
      <c r="D297" s="1">
        <v>40878.240972220003</v>
      </c>
      <c r="E297" s="1">
        <v>40883.364583330003</v>
      </c>
      <c r="F297" t="s">
        <v>17</v>
      </c>
      <c r="G297">
        <v>231</v>
      </c>
      <c r="H297" t="s">
        <v>18</v>
      </c>
      <c r="I297" t="s">
        <v>19</v>
      </c>
      <c r="J297">
        <v>1000</v>
      </c>
      <c r="K297" t="s">
        <v>20</v>
      </c>
      <c r="L297" s="2" t="s">
        <v>335</v>
      </c>
      <c r="M297">
        <v>577.00002710761703</v>
      </c>
      <c r="N297" s="2">
        <v>122.966666666667</v>
      </c>
      <c r="O297" s="2">
        <v>70951.766666666706</v>
      </c>
      <c r="P297" s="9" t="str">
        <f t="shared" si="4"/>
        <v>Keep</v>
      </c>
    </row>
    <row r="298" spans="1:16" x14ac:dyDescent="0.2">
      <c r="A298" t="s">
        <v>28</v>
      </c>
      <c r="B298" t="s">
        <v>114</v>
      </c>
      <c r="C298" t="s">
        <v>115</v>
      </c>
      <c r="D298" s="1">
        <v>40882.28680555</v>
      </c>
      <c r="E298" s="1">
        <v>40885.024305550003</v>
      </c>
      <c r="F298" t="s">
        <v>17</v>
      </c>
      <c r="G298">
        <v>19</v>
      </c>
      <c r="H298" t="s">
        <v>18</v>
      </c>
      <c r="I298" t="s">
        <v>19</v>
      </c>
      <c r="J298">
        <v>1000</v>
      </c>
      <c r="K298" t="s">
        <v>20</v>
      </c>
      <c r="L298" s="2" t="s">
        <v>186</v>
      </c>
      <c r="M298">
        <v>110</v>
      </c>
      <c r="N298" s="2">
        <v>65.7</v>
      </c>
      <c r="O298" s="2">
        <v>7227.00000000001</v>
      </c>
      <c r="P298" s="9" t="str">
        <f t="shared" si="4"/>
        <v>Keep</v>
      </c>
    </row>
    <row r="299" spans="1:16" x14ac:dyDescent="0.2">
      <c r="A299" t="s">
        <v>366</v>
      </c>
      <c r="B299" t="s">
        <v>367</v>
      </c>
      <c r="C299" t="s">
        <v>368</v>
      </c>
      <c r="D299" s="1">
        <v>40882.132638880001</v>
      </c>
      <c r="E299" s="1">
        <v>40885.433333330002</v>
      </c>
      <c r="F299" t="s">
        <v>17</v>
      </c>
      <c r="G299">
        <v>195</v>
      </c>
      <c r="H299" t="s">
        <v>18</v>
      </c>
      <c r="I299" t="s">
        <v>19</v>
      </c>
      <c r="J299">
        <v>1050</v>
      </c>
      <c r="K299" t="s">
        <v>37</v>
      </c>
      <c r="L299" s="2" t="s">
        <v>335</v>
      </c>
      <c r="M299">
        <v>1300.0000420786901</v>
      </c>
      <c r="N299" s="2">
        <v>79.216666666666001</v>
      </c>
      <c r="O299" s="2">
        <v>102981.66666666701</v>
      </c>
      <c r="P299" s="9" t="str">
        <f t="shared" si="4"/>
        <v>Keep</v>
      </c>
    </row>
    <row r="300" spans="1:16" x14ac:dyDescent="0.2">
      <c r="A300" t="s">
        <v>61</v>
      </c>
      <c r="B300" t="s">
        <v>62</v>
      </c>
      <c r="C300" t="s">
        <v>101</v>
      </c>
      <c r="D300" s="1">
        <v>40884.026388879996</v>
      </c>
      <c r="E300" s="1">
        <v>40886.113888879998</v>
      </c>
      <c r="F300" t="s">
        <v>32</v>
      </c>
      <c r="G300">
        <v>342</v>
      </c>
      <c r="H300" t="s">
        <v>18</v>
      </c>
      <c r="I300" t="s">
        <v>19</v>
      </c>
      <c r="J300">
        <v>1020</v>
      </c>
      <c r="K300" t="s">
        <v>36</v>
      </c>
      <c r="L300" s="2" t="s">
        <v>186</v>
      </c>
      <c r="M300">
        <v>205</v>
      </c>
      <c r="N300" s="2">
        <v>50.1</v>
      </c>
      <c r="O300" s="2">
        <v>10270.5</v>
      </c>
      <c r="P300" s="9" t="str">
        <f t="shared" si="4"/>
        <v>Keep</v>
      </c>
    </row>
    <row r="301" spans="1:16" x14ac:dyDescent="0.2">
      <c r="A301" t="s">
        <v>61</v>
      </c>
      <c r="B301" t="s">
        <v>62</v>
      </c>
      <c r="C301" t="s">
        <v>101</v>
      </c>
      <c r="D301" s="1">
        <v>40886.113888879998</v>
      </c>
      <c r="E301" s="1">
        <v>40886.447222219998</v>
      </c>
      <c r="F301" t="s">
        <v>17</v>
      </c>
      <c r="G301">
        <v>343</v>
      </c>
      <c r="H301" t="s">
        <v>18</v>
      </c>
      <c r="I301" t="s">
        <v>19</v>
      </c>
      <c r="J301">
        <v>1000</v>
      </c>
      <c r="K301" t="s">
        <v>20</v>
      </c>
      <c r="L301" s="2" t="s">
        <v>186</v>
      </c>
      <c r="M301">
        <v>205</v>
      </c>
      <c r="N301" s="2">
        <v>8</v>
      </c>
      <c r="O301" s="2">
        <v>1640</v>
      </c>
      <c r="P301" s="9" t="str">
        <f t="shared" si="4"/>
        <v>Keep</v>
      </c>
    </row>
    <row r="302" spans="1:16" x14ac:dyDescent="0.2">
      <c r="A302" t="s">
        <v>68</v>
      </c>
      <c r="B302" t="s">
        <v>69</v>
      </c>
      <c r="C302" t="s">
        <v>80</v>
      </c>
      <c r="D302" s="1">
        <v>40886.72430555</v>
      </c>
      <c r="E302" s="1">
        <v>40887.854166659999</v>
      </c>
      <c r="F302" t="s">
        <v>32</v>
      </c>
      <c r="G302">
        <v>137</v>
      </c>
      <c r="H302" t="s">
        <v>18</v>
      </c>
      <c r="I302" t="s">
        <v>19</v>
      </c>
      <c r="J302">
        <v>1020</v>
      </c>
      <c r="K302" t="s">
        <v>36</v>
      </c>
      <c r="L302" s="2" t="s">
        <v>186</v>
      </c>
      <c r="M302">
        <v>205.00012292563</v>
      </c>
      <c r="N302" s="2">
        <v>27.116666666665999</v>
      </c>
      <c r="O302" s="2">
        <v>5558.9166666666697</v>
      </c>
      <c r="P302" s="9" t="str">
        <f t="shared" si="4"/>
        <v>Keep</v>
      </c>
    </row>
    <row r="303" spans="1:16" x14ac:dyDescent="0.2">
      <c r="A303" t="s">
        <v>68</v>
      </c>
      <c r="B303" t="s">
        <v>69</v>
      </c>
      <c r="C303" t="s">
        <v>80</v>
      </c>
      <c r="D303" s="1">
        <v>40887.854166659999</v>
      </c>
      <c r="E303" s="1">
        <v>40889.001388880002</v>
      </c>
      <c r="F303" t="s">
        <v>17</v>
      </c>
      <c r="G303">
        <v>138</v>
      </c>
      <c r="H303" t="s">
        <v>18</v>
      </c>
      <c r="I303" t="s">
        <v>19</v>
      </c>
      <c r="J303">
        <v>1060</v>
      </c>
      <c r="K303" t="s">
        <v>42</v>
      </c>
      <c r="L303" s="2" t="s">
        <v>186</v>
      </c>
      <c r="M303">
        <v>204.999878934625</v>
      </c>
      <c r="N303" s="2">
        <v>27.533333333333001</v>
      </c>
      <c r="O303" s="2">
        <v>5644.3333333333303</v>
      </c>
      <c r="P303" s="9" t="str">
        <f t="shared" si="4"/>
        <v>Keep</v>
      </c>
    </row>
    <row r="304" spans="1:16" x14ac:dyDescent="0.2">
      <c r="A304" t="s">
        <v>61</v>
      </c>
      <c r="B304" t="s">
        <v>62</v>
      </c>
      <c r="C304" t="s">
        <v>77</v>
      </c>
      <c r="D304" s="1">
        <v>40887.03680555</v>
      </c>
      <c r="E304" s="1">
        <v>40890.220138880002</v>
      </c>
      <c r="F304" t="s">
        <v>32</v>
      </c>
      <c r="G304">
        <v>278</v>
      </c>
      <c r="H304" t="s">
        <v>18</v>
      </c>
      <c r="I304" t="s">
        <v>19</v>
      </c>
      <c r="J304">
        <v>1060</v>
      </c>
      <c r="K304" t="s">
        <v>42</v>
      </c>
      <c r="L304" s="2" t="s">
        <v>186</v>
      </c>
      <c r="M304">
        <v>198</v>
      </c>
      <c r="N304" s="2">
        <v>76.016080402010004</v>
      </c>
      <c r="O304" s="2">
        <v>15127.2</v>
      </c>
      <c r="P304" s="9" t="str">
        <f t="shared" si="4"/>
        <v>Keep</v>
      </c>
    </row>
    <row r="305" spans="1:16" x14ac:dyDescent="0.2">
      <c r="A305" t="s">
        <v>366</v>
      </c>
      <c r="B305" t="s">
        <v>411</v>
      </c>
      <c r="C305" t="s">
        <v>412</v>
      </c>
      <c r="D305" s="1">
        <v>40885.747222220001</v>
      </c>
      <c r="E305" s="1">
        <v>40891.144444439997</v>
      </c>
      <c r="F305" t="s">
        <v>17</v>
      </c>
      <c r="G305">
        <v>167</v>
      </c>
      <c r="H305" t="s">
        <v>18</v>
      </c>
      <c r="I305" t="s">
        <v>19</v>
      </c>
      <c r="J305">
        <v>1000</v>
      </c>
      <c r="K305" t="s">
        <v>20</v>
      </c>
      <c r="L305" s="2" t="s">
        <v>335</v>
      </c>
      <c r="M305">
        <v>420</v>
      </c>
      <c r="N305" s="2">
        <v>129.53333333333299</v>
      </c>
      <c r="O305" s="2">
        <v>54404</v>
      </c>
      <c r="P305" s="9" t="str">
        <f t="shared" si="4"/>
        <v>Keep</v>
      </c>
    </row>
    <row r="306" spans="1:16" x14ac:dyDescent="0.2">
      <c r="A306" t="s">
        <v>28</v>
      </c>
      <c r="B306" t="s">
        <v>130</v>
      </c>
      <c r="C306" t="s">
        <v>131</v>
      </c>
      <c r="D306" s="1">
        <v>40889.90625</v>
      </c>
      <c r="E306" s="1">
        <v>40891.62708333</v>
      </c>
      <c r="F306" t="s">
        <v>24</v>
      </c>
      <c r="G306">
        <v>14</v>
      </c>
      <c r="H306" t="s">
        <v>18</v>
      </c>
      <c r="I306" t="s">
        <v>19</v>
      </c>
      <c r="J306">
        <v>1080</v>
      </c>
      <c r="K306" t="s">
        <v>40</v>
      </c>
      <c r="L306" s="2" t="s">
        <v>186</v>
      </c>
      <c r="M306">
        <v>111</v>
      </c>
      <c r="N306" s="2">
        <v>41.3</v>
      </c>
      <c r="O306" s="2">
        <v>4584.3</v>
      </c>
      <c r="P306" s="9" t="str">
        <f t="shared" si="4"/>
        <v>Keep</v>
      </c>
    </row>
    <row r="307" spans="1:16" x14ac:dyDescent="0.2">
      <c r="A307" t="s">
        <v>14</v>
      </c>
      <c r="B307" t="s">
        <v>134</v>
      </c>
      <c r="C307" t="s">
        <v>139</v>
      </c>
      <c r="D307" s="1">
        <v>40884.5</v>
      </c>
      <c r="E307" s="1">
        <v>40892.63055555</v>
      </c>
      <c r="F307" t="s">
        <v>24</v>
      </c>
      <c r="G307">
        <v>120</v>
      </c>
      <c r="H307" t="s">
        <v>18</v>
      </c>
      <c r="I307" t="s">
        <v>19</v>
      </c>
      <c r="J307">
        <v>1050</v>
      </c>
      <c r="K307" t="s">
        <v>37</v>
      </c>
      <c r="L307" s="2" t="s">
        <v>186</v>
      </c>
      <c r="M307">
        <v>234.999982917663</v>
      </c>
      <c r="N307" s="2">
        <v>195.13333333333301</v>
      </c>
      <c r="O307" s="2">
        <v>45856.333333333299</v>
      </c>
      <c r="P307" s="9" t="str">
        <f t="shared" si="4"/>
        <v>Keep</v>
      </c>
    </row>
    <row r="308" spans="1:16" x14ac:dyDescent="0.2">
      <c r="A308" t="s">
        <v>71</v>
      </c>
      <c r="B308" t="s">
        <v>353</v>
      </c>
      <c r="C308" t="s">
        <v>364</v>
      </c>
      <c r="D308" s="1">
        <v>40886.633333329999</v>
      </c>
      <c r="E308" s="1">
        <v>40893.736805549997</v>
      </c>
      <c r="F308" t="s">
        <v>17</v>
      </c>
      <c r="G308">
        <v>114</v>
      </c>
      <c r="H308" t="s">
        <v>18</v>
      </c>
      <c r="I308" t="s">
        <v>19</v>
      </c>
      <c r="J308">
        <v>1000</v>
      </c>
      <c r="K308" t="s">
        <v>20</v>
      </c>
      <c r="L308" s="2" t="s">
        <v>335</v>
      </c>
      <c r="M308">
        <v>210</v>
      </c>
      <c r="N308" s="2">
        <v>170.48333333333301</v>
      </c>
      <c r="O308" s="2">
        <v>35801.5</v>
      </c>
      <c r="P308" s="9" t="str">
        <f t="shared" si="4"/>
        <v>Keep</v>
      </c>
    </row>
    <row r="309" spans="1:16" x14ac:dyDescent="0.2">
      <c r="A309" t="s">
        <v>71</v>
      </c>
      <c r="B309" t="s">
        <v>344</v>
      </c>
      <c r="C309" t="s">
        <v>352</v>
      </c>
      <c r="D309" s="1">
        <v>40892.561111110001</v>
      </c>
      <c r="E309" s="1">
        <v>40895.572916659999</v>
      </c>
      <c r="F309" t="s">
        <v>32</v>
      </c>
      <c r="G309">
        <v>244</v>
      </c>
      <c r="H309" t="s">
        <v>18</v>
      </c>
      <c r="I309" t="s">
        <v>19</v>
      </c>
      <c r="J309">
        <v>1000</v>
      </c>
      <c r="K309" t="s">
        <v>20</v>
      </c>
      <c r="L309" s="2" t="s">
        <v>335</v>
      </c>
      <c r="M309">
        <v>1320</v>
      </c>
      <c r="N309" s="2">
        <v>72.283333333333005</v>
      </c>
      <c r="O309" s="2">
        <v>95414</v>
      </c>
      <c r="P309" s="9" t="str">
        <f t="shared" si="4"/>
        <v>Keep</v>
      </c>
    </row>
    <row r="310" spans="1:16" x14ac:dyDescent="0.2">
      <c r="A310" t="s">
        <v>68</v>
      </c>
      <c r="B310" t="s">
        <v>69</v>
      </c>
      <c r="C310" t="s">
        <v>80</v>
      </c>
      <c r="D310" s="1">
        <v>40892.362500000003</v>
      </c>
      <c r="E310" s="1">
        <v>40895.719444440001</v>
      </c>
      <c r="F310" t="s">
        <v>17</v>
      </c>
      <c r="G310">
        <v>139</v>
      </c>
      <c r="H310" t="s">
        <v>18</v>
      </c>
      <c r="I310" t="s">
        <v>19</v>
      </c>
      <c r="J310">
        <v>1000</v>
      </c>
      <c r="K310" t="s">
        <v>20</v>
      </c>
      <c r="L310" s="2" t="s">
        <v>186</v>
      </c>
      <c r="M310">
        <v>205.00004137360401</v>
      </c>
      <c r="N310" s="2">
        <v>80.566666666665995</v>
      </c>
      <c r="O310" s="2">
        <v>16516.166666666701</v>
      </c>
      <c r="P310" s="9" t="str">
        <f t="shared" si="4"/>
        <v>Keep</v>
      </c>
    </row>
    <row r="311" spans="1:16" x14ac:dyDescent="0.2">
      <c r="A311" t="s">
        <v>356</v>
      </c>
      <c r="B311" t="s">
        <v>357</v>
      </c>
      <c r="C311" t="s">
        <v>358</v>
      </c>
      <c r="D311" s="1">
        <v>40882.916666659999</v>
      </c>
      <c r="E311" s="1">
        <v>40896.15625</v>
      </c>
      <c r="F311" t="s">
        <v>17</v>
      </c>
      <c r="G311">
        <v>92</v>
      </c>
      <c r="H311" t="s">
        <v>18</v>
      </c>
      <c r="I311" t="s">
        <v>19</v>
      </c>
      <c r="J311">
        <v>1000</v>
      </c>
      <c r="K311" t="s">
        <v>20</v>
      </c>
      <c r="L311" s="2" t="s">
        <v>335</v>
      </c>
      <c r="M311">
        <v>150</v>
      </c>
      <c r="N311" s="2">
        <v>317.75</v>
      </c>
      <c r="O311" s="2">
        <v>47662.5</v>
      </c>
      <c r="P311" s="9" t="str">
        <f t="shared" si="4"/>
        <v>Keep</v>
      </c>
    </row>
    <row r="312" spans="1:16" x14ac:dyDescent="0.2">
      <c r="A312" t="s">
        <v>59</v>
      </c>
      <c r="B312" t="s">
        <v>60</v>
      </c>
      <c r="C312" t="s">
        <v>65</v>
      </c>
      <c r="D312" s="1">
        <v>40894.705555549997</v>
      </c>
      <c r="E312" s="1">
        <v>40896.848611109999</v>
      </c>
      <c r="F312" t="s">
        <v>17</v>
      </c>
      <c r="G312">
        <v>257</v>
      </c>
      <c r="H312" t="s">
        <v>18</v>
      </c>
      <c r="I312" t="s">
        <v>19</v>
      </c>
      <c r="J312">
        <v>1000</v>
      </c>
      <c r="K312" t="s">
        <v>20</v>
      </c>
      <c r="L312" s="2" t="s">
        <v>186</v>
      </c>
      <c r="M312">
        <v>577.00012961762798</v>
      </c>
      <c r="N312" s="2">
        <v>51.433333333333003</v>
      </c>
      <c r="O312" s="2">
        <v>29677.033333333398</v>
      </c>
      <c r="P312" s="9" t="str">
        <f t="shared" si="4"/>
        <v>Keep</v>
      </c>
    </row>
    <row r="313" spans="1:16" x14ac:dyDescent="0.2">
      <c r="A313" t="s">
        <v>81</v>
      </c>
      <c r="B313" t="s">
        <v>82</v>
      </c>
      <c r="C313" t="s">
        <v>138</v>
      </c>
      <c r="D313" s="1">
        <v>40898.824999999997</v>
      </c>
      <c r="E313" s="1">
        <v>40900</v>
      </c>
      <c r="F313" t="s">
        <v>17</v>
      </c>
      <c r="G313">
        <v>592</v>
      </c>
      <c r="H313" t="s">
        <v>18</v>
      </c>
      <c r="I313" t="s">
        <v>19</v>
      </c>
      <c r="J313">
        <v>1040</v>
      </c>
      <c r="K313" t="s">
        <v>67</v>
      </c>
      <c r="L313" s="2" t="s">
        <v>186</v>
      </c>
      <c r="M313">
        <v>278</v>
      </c>
      <c r="N313" s="2">
        <v>28.2</v>
      </c>
      <c r="O313" s="2">
        <v>7839.6</v>
      </c>
      <c r="P313" s="9" t="str">
        <f t="shared" si="4"/>
        <v>Keep</v>
      </c>
    </row>
    <row r="314" spans="1:16" x14ac:dyDescent="0.2">
      <c r="A314" t="s">
        <v>61</v>
      </c>
      <c r="B314" t="s">
        <v>62</v>
      </c>
      <c r="C314" t="s">
        <v>77</v>
      </c>
      <c r="D314" s="1">
        <v>40898.929861110002</v>
      </c>
      <c r="E314" s="1">
        <v>40901.25902777</v>
      </c>
      <c r="F314" t="s">
        <v>34</v>
      </c>
      <c r="G314">
        <v>285</v>
      </c>
      <c r="H314" t="s">
        <v>18</v>
      </c>
      <c r="I314" t="s">
        <v>19</v>
      </c>
      <c r="J314">
        <v>1060</v>
      </c>
      <c r="K314" t="s">
        <v>42</v>
      </c>
      <c r="L314" s="2" t="s">
        <v>186</v>
      </c>
      <c r="M314">
        <v>198</v>
      </c>
      <c r="N314" s="2">
        <v>55.619095477385997</v>
      </c>
      <c r="O314" s="2">
        <v>11068.2</v>
      </c>
      <c r="P314" s="9" t="str">
        <f t="shared" si="4"/>
        <v>Keep</v>
      </c>
    </row>
    <row r="315" spans="1:16" x14ac:dyDescent="0.2">
      <c r="A315" t="s">
        <v>71</v>
      </c>
      <c r="B315" t="s">
        <v>338</v>
      </c>
      <c r="C315" t="s">
        <v>403</v>
      </c>
      <c r="D315" s="1">
        <v>40882.25</v>
      </c>
      <c r="E315" s="1">
        <v>40905.963194440003</v>
      </c>
      <c r="F315" t="s">
        <v>17</v>
      </c>
      <c r="G315">
        <v>294</v>
      </c>
      <c r="H315" t="s">
        <v>18</v>
      </c>
      <c r="I315" t="s">
        <v>19</v>
      </c>
      <c r="J315">
        <v>1000</v>
      </c>
      <c r="K315" t="s">
        <v>20</v>
      </c>
      <c r="L315" s="2" t="s">
        <v>335</v>
      </c>
      <c r="M315">
        <v>205.00000585703</v>
      </c>
      <c r="N315" s="2">
        <v>569.11666666666702</v>
      </c>
      <c r="O315" s="2">
        <v>116668.91666666701</v>
      </c>
      <c r="P315" s="9" t="str">
        <f t="shared" si="4"/>
        <v>Keep</v>
      </c>
    </row>
    <row r="316" spans="1:16" x14ac:dyDescent="0.2">
      <c r="A316" t="s">
        <v>366</v>
      </c>
      <c r="B316" t="s">
        <v>411</v>
      </c>
      <c r="C316" t="s">
        <v>412</v>
      </c>
      <c r="D316" s="1">
        <v>40896.156944440001</v>
      </c>
      <c r="E316" s="1">
        <v>40906.300694439997</v>
      </c>
      <c r="F316" t="s">
        <v>17</v>
      </c>
      <c r="G316">
        <v>171</v>
      </c>
      <c r="H316" t="s">
        <v>18</v>
      </c>
      <c r="I316" t="s">
        <v>19</v>
      </c>
      <c r="J316">
        <v>1080</v>
      </c>
      <c r="K316" t="s">
        <v>40</v>
      </c>
      <c r="L316" s="2" t="s">
        <v>335</v>
      </c>
      <c r="M316">
        <v>420</v>
      </c>
      <c r="N316" s="2">
        <v>243.45</v>
      </c>
      <c r="O316" s="2">
        <v>102249</v>
      </c>
      <c r="P316" s="9" t="str">
        <f t="shared" si="4"/>
        <v>Keep</v>
      </c>
    </row>
    <row r="317" spans="1:16" x14ac:dyDescent="0.2">
      <c r="A317" t="s">
        <v>21</v>
      </c>
      <c r="B317" t="s">
        <v>346</v>
      </c>
      <c r="C317" t="s">
        <v>347</v>
      </c>
      <c r="D317" s="1">
        <v>40900.459027769997</v>
      </c>
      <c r="E317" s="1">
        <v>40908.666666659999</v>
      </c>
      <c r="F317" t="s">
        <v>17</v>
      </c>
      <c r="G317">
        <v>100</v>
      </c>
      <c r="H317" t="s">
        <v>18</v>
      </c>
      <c r="I317" t="s">
        <v>19</v>
      </c>
      <c r="J317">
        <v>1040</v>
      </c>
      <c r="K317" t="s">
        <v>67</v>
      </c>
      <c r="L317" s="2" t="s">
        <v>335</v>
      </c>
      <c r="M317">
        <v>204.999983078095</v>
      </c>
      <c r="N317" s="2">
        <v>196.98333333333301</v>
      </c>
      <c r="O317" s="2">
        <v>40381.583333333299</v>
      </c>
      <c r="P317" s="9" t="str">
        <f t="shared" si="4"/>
        <v>Keep</v>
      </c>
    </row>
    <row r="318" spans="1:16" x14ac:dyDescent="0.2">
      <c r="A318" t="s">
        <v>68</v>
      </c>
      <c r="B318" t="s">
        <v>69</v>
      </c>
      <c r="C318" t="s">
        <v>80</v>
      </c>
      <c r="D318" s="1">
        <v>40907.952083329998</v>
      </c>
      <c r="E318" s="1">
        <v>40908.999305550002</v>
      </c>
      <c r="F318" t="s">
        <v>24</v>
      </c>
      <c r="G318">
        <v>144</v>
      </c>
      <c r="H318" t="s">
        <v>18</v>
      </c>
      <c r="I318" t="s">
        <v>19</v>
      </c>
      <c r="J318">
        <v>1020</v>
      </c>
      <c r="K318" t="s">
        <v>36</v>
      </c>
      <c r="L318" s="2" t="s">
        <v>186</v>
      </c>
      <c r="M318">
        <v>204.99986737400599</v>
      </c>
      <c r="N318" s="2">
        <v>25.133333333332999</v>
      </c>
      <c r="O318" s="2">
        <v>5152.3333333333303</v>
      </c>
      <c r="P318" s="9" t="str">
        <f t="shared" si="4"/>
        <v>Keep</v>
      </c>
    </row>
    <row r="319" spans="1:16" x14ac:dyDescent="0.2">
      <c r="A319" t="s">
        <v>61</v>
      </c>
      <c r="B319" t="s">
        <v>62</v>
      </c>
      <c r="C319" t="s">
        <v>64</v>
      </c>
      <c r="D319" s="1">
        <v>40907.936805550002</v>
      </c>
      <c r="E319" s="1">
        <v>40908.999305550002</v>
      </c>
      <c r="F319" t="s">
        <v>24</v>
      </c>
      <c r="G319">
        <v>319</v>
      </c>
      <c r="H319" t="s">
        <v>18</v>
      </c>
      <c r="I319" t="s">
        <v>19</v>
      </c>
      <c r="J319">
        <v>1020</v>
      </c>
      <c r="K319" t="s">
        <v>36</v>
      </c>
      <c r="L319" s="2" t="s">
        <v>186</v>
      </c>
      <c r="M319">
        <v>198</v>
      </c>
      <c r="N319" s="2">
        <v>25.371859296482</v>
      </c>
      <c r="O319" s="2">
        <v>5048.99999999999</v>
      </c>
      <c r="P319" s="9" t="str">
        <f t="shared" si="4"/>
        <v>Keep</v>
      </c>
    </row>
    <row r="320" spans="1:16" x14ac:dyDescent="0.2">
      <c r="A320" t="s">
        <v>68</v>
      </c>
      <c r="B320" t="s">
        <v>69</v>
      </c>
      <c r="C320" t="s">
        <v>80</v>
      </c>
      <c r="D320" s="1">
        <v>40909</v>
      </c>
      <c r="E320" s="1">
        <v>40909.579861110004</v>
      </c>
      <c r="F320" t="s">
        <v>24</v>
      </c>
      <c r="G320">
        <v>1</v>
      </c>
      <c r="H320" t="s">
        <v>18</v>
      </c>
      <c r="I320" t="s">
        <v>19</v>
      </c>
      <c r="J320">
        <v>1020</v>
      </c>
      <c r="K320" t="s">
        <v>36</v>
      </c>
      <c r="L320" s="2" t="s">
        <v>186</v>
      </c>
      <c r="M320">
        <v>205.00023952095799</v>
      </c>
      <c r="N320" s="2">
        <v>13.916666666666</v>
      </c>
      <c r="O320" s="2">
        <v>2852.9166666666702</v>
      </c>
      <c r="P320" s="9" t="str">
        <f t="shared" si="4"/>
        <v>Keep</v>
      </c>
    </row>
    <row r="321" spans="1:16" x14ac:dyDescent="0.2">
      <c r="A321" t="s">
        <v>61</v>
      </c>
      <c r="B321" t="s">
        <v>62</v>
      </c>
      <c r="C321" t="s">
        <v>64</v>
      </c>
      <c r="D321" s="1">
        <v>40909</v>
      </c>
      <c r="E321" s="1">
        <v>40910.149305550003</v>
      </c>
      <c r="F321" t="s">
        <v>24</v>
      </c>
      <c r="G321">
        <v>1</v>
      </c>
      <c r="H321" t="s">
        <v>18</v>
      </c>
      <c r="I321" t="s">
        <v>19</v>
      </c>
      <c r="J321">
        <v>1020</v>
      </c>
      <c r="K321" t="s">
        <v>36</v>
      </c>
      <c r="L321" s="2" t="s">
        <v>186</v>
      </c>
      <c r="M321">
        <v>198.999879154079</v>
      </c>
      <c r="N321" s="2">
        <v>27.583333333333002</v>
      </c>
      <c r="O321" s="2">
        <v>5489.0833333333303</v>
      </c>
      <c r="P321" s="9" t="str">
        <f t="shared" si="4"/>
        <v>Keep</v>
      </c>
    </row>
    <row r="322" spans="1:16" x14ac:dyDescent="0.2">
      <c r="A322" t="s">
        <v>366</v>
      </c>
      <c r="B322" t="s">
        <v>367</v>
      </c>
      <c r="C322" t="s">
        <v>368</v>
      </c>
      <c r="D322" s="1">
        <v>40909.407638880002</v>
      </c>
      <c r="E322" s="1">
        <v>40913.333333330003</v>
      </c>
      <c r="F322" t="s">
        <v>17</v>
      </c>
      <c r="G322">
        <v>1</v>
      </c>
      <c r="H322" t="s">
        <v>18</v>
      </c>
      <c r="I322" t="s">
        <v>19</v>
      </c>
      <c r="J322">
        <v>1050</v>
      </c>
      <c r="K322" t="s">
        <v>37</v>
      </c>
      <c r="L322" s="2" t="s">
        <v>335</v>
      </c>
      <c r="M322">
        <v>1300.0000353794401</v>
      </c>
      <c r="N322" s="2">
        <v>94.216666666666001</v>
      </c>
      <c r="O322" s="2">
        <v>122481.66666666701</v>
      </c>
      <c r="P322" s="9" t="str">
        <f t="shared" si="4"/>
        <v>Keep</v>
      </c>
    </row>
    <row r="323" spans="1:16" x14ac:dyDescent="0.2">
      <c r="A323" t="s">
        <v>68</v>
      </c>
      <c r="B323" t="s">
        <v>69</v>
      </c>
      <c r="C323" t="s">
        <v>73</v>
      </c>
      <c r="D323" s="1">
        <v>40912.653472220001</v>
      </c>
      <c r="E323" s="1">
        <v>40913.625</v>
      </c>
      <c r="F323" t="s">
        <v>32</v>
      </c>
      <c r="G323">
        <v>5</v>
      </c>
      <c r="H323" t="s">
        <v>18</v>
      </c>
      <c r="I323" t="s">
        <v>19</v>
      </c>
      <c r="J323">
        <v>1050</v>
      </c>
      <c r="K323" t="s">
        <v>37</v>
      </c>
      <c r="L323" s="2" t="s">
        <v>186</v>
      </c>
      <c r="M323">
        <v>205.000142959257</v>
      </c>
      <c r="N323" s="2">
        <v>23.316666666665999</v>
      </c>
      <c r="O323" s="2">
        <v>4779.9166666666697</v>
      </c>
      <c r="P323" s="9" t="str">
        <f t="shared" ref="P323:P386" si="5">IF(AND(O323=O324,G323=G324,E323=E324,C323=C324),"Duplicate", "Keep")</f>
        <v>Keep</v>
      </c>
    </row>
    <row r="324" spans="1:16" x14ac:dyDescent="0.2">
      <c r="A324" t="s">
        <v>81</v>
      </c>
      <c r="B324" t="s">
        <v>82</v>
      </c>
      <c r="C324" t="s">
        <v>138</v>
      </c>
      <c r="D324" s="1">
        <v>40900</v>
      </c>
      <c r="E324" s="1">
        <v>40915.431944440003</v>
      </c>
      <c r="F324" t="s">
        <v>24</v>
      </c>
      <c r="G324">
        <v>593</v>
      </c>
      <c r="H324" t="s">
        <v>18</v>
      </c>
      <c r="I324" t="s">
        <v>19</v>
      </c>
      <c r="J324">
        <v>1040</v>
      </c>
      <c r="K324" t="s">
        <v>67</v>
      </c>
      <c r="L324" s="2" t="s">
        <v>186</v>
      </c>
      <c r="M324">
        <v>277.99999099990998</v>
      </c>
      <c r="N324" s="2">
        <v>370.36666666666702</v>
      </c>
      <c r="O324" s="2">
        <v>102961.933333333</v>
      </c>
      <c r="P324" s="9" t="str">
        <f t="shared" si="5"/>
        <v>Keep</v>
      </c>
    </row>
    <row r="325" spans="1:16" x14ac:dyDescent="0.2">
      <c r="A325" t="s">
        <v>71</v>
      </c>
      <c r="B325" t="s">
        <v>350</v>
      </c>
      <c r="C325" t="s">
        <v>361</v>
      </c>
      <c r="D325" s="1">
        <v>40915.584027769997</v>
      </c>
      <c r="E325" s="1">
        <v>40915.667361109998</v>
      </c>
      <c r="F325" t="s">
        <v>340</v>
      </c>
      <c r="G325">
        <v>3</v>
      </c>
      <c r="H325" t="s">
        <v>18</v>
      </c>
      <c r="I325" t="s">
        <v>19</v>
      </c>
      <c r="J325">
        <v>1080</v>
      </c>
      <c r="K325" t="s">
        <v>40</v>
      </c>
      <c r="L325" s="2" t="s">
        <v>335</v>
      </c>
      <c r="M325">
        <v>249</v>
      </c>
      <c r="N325" s="2">
        <v>1.2450000000000001</v>
      </c>
      <c r="O325" s="2">
        <v>498</v>
      </c>
      <c r="P325" s="9" t="str">
        <f t="shared" si="5"/>
        <v>Keep</v>
      </c>
    </row>
    <row r="326" spans="1:16" x14ac:dyDescent="0.2">
      <c r="A326" t="s">
        <v>61</v>
      </c>
      <c r="B326" t="s">
        <v>62</v>
      </c>
      <c r="C326" t="s">
        <v>77</v>
      </c>
      <c r="D326" s="1">
        <v>40912.434722220001</v>
      </c>
      <c r="E326" s="1">
        <v>40916.181250000001</v>
      </c>
      <c r="F326" t="s">
        <v>32</v>
      </c>
      <c r="G326">
        <v>3</v>
      </c>
      <c r="H326" t="s">
        <v>18</v>
      </c>
      <c r="I326" t="s">
        <v>19</v>
      </c>
      <c r="J326">
        <v>1060</v>
      </c>
      <c r="K326" t="s">
        <v>42</v>
      </c>
      <c r="L326" s="2" t="s">
        <v>186</v>
      </c>
      <c r="M326">
        <v>199.00003707136199</v>
      </c>
      <c r="N326" s="2">
        <v>89.916666666666003</v>
      </c>
      <c r="O326" s="2">
        <v>17893.416666666701</v>
      </c>
      <c r="P326" s="9" t="str">
        <f t="shared" si="5"/>
        <v>Keep</v>
      </c>
    </row>
    <row r="327" spans="1:16" x14ac:dyDescent="0.2">
      <c r="A327" t="s">
        <v>68</v>
      </c>
      <c r="B327" t="s">
        <v>69</v>
      </c>
      <c r="C327" t="s">
        <v>75</v>
      </c>
      <c r="D327" s="1">
        <v>40915.895833330003</v>
      </c>
      <c r="E327" s="1">
        <v>40917.190277770002</v>
      </c>
      <c r="F327" t="s">
        <v>24</v>
      </c>
      <c r="G327">
        <v>7</v>
      </c>
      <c r="H327" t="s">
        <v>18</v>
      </c>
      <c r="I327" t="s">
        <v>19</v>
      </c>
      <c r="J327">
        <v>1040</v>
      </c>
      <c r="K327" t="s">
        <v>67</v>
      </c>
      <c r="L327" s="2" t="s">
        <v>186</v>
      </c>
      <c r="M327">
        <v>205.000107296137</v>
      </c>
      <c r="N327" s="2">
        <v>31.066666666665999</v>
      </c>
      <c r="O327" s="2">
        <v>6368.6666666666697</v>
      </c>
      <c r="P327" s="9" t="str">
        <f t="shared" si="5"/>
        <v>Keep</v>
      </c>
    </row>
    <row r="328" spans="1:16" x14ac:dyDescent="0.2">
      <c r="A328" t="s">
        <v>68</v>
      </c>
      <c r="B328" t="s">
        <v>69</v>
      </c>
      <c r="C328" t="s">
        <v>75</v>
      </c>
      <c r="D328" s="1">
        <v>40917.190277770002</v>
      </c>
      <c r="E328" s="1">
        <v>40918.036111109999</v>
      </c>
      <c r="F328" t="s">
        <v>336</v>
      </c>
      <c r="G328">
        <v>8</v>
      </c>
      <c r="H328" t="s">
        <v>18</v>
      </c>
      <c r="I328" t="s">
        <v>19</v>
      </c>
      <c r="J328">
        <v>1040</v>
      </c>
      <c r="K328" t="s">
        <v>67</v>
      </c>
      <c r="L328" s="2" t="s">
        <v>186</v>
      </c>
      <c r="M328">
        <v>205</v>
      </c>
      <c r="N328" s="2">
        <v>20.3</v>
      </c>
      <c r="O328" s="2">
        <v>4161.5</v>
      </c>
      <c r="P328" s="9" t="str">
        <f t="shared" si="5"/>
        <v>Keep</v>
      </c>
    </row>
    <row r="329" spans="1:16" x14ac:dyDescent="0.2">
      <c r="A329" t="s">
        <v>28</v>
      </c>
      <c r="B329" t="s">
        <v>109</v>
      </c>
      <c r="C329" t="s">
        <v>126</v>
      </c>
      <c r="D329" s="1">
        <v>40917.447916659999</v>
      </c>
      <c r="E329" s="1">
        <v>40918.517361110004</v>
      </c>
      <c r="F329" t="s">
        <v>17</v>
      </c>
      <c r="G329">
        <v>3</v>
      </c>
      <c r="H329" t="s">
        <v>18</v>
      </c>
      <c r="I329" t="s">
        <v>19</v>
      </c>
      <c r="J329">
        <v>1080</v>
      </c>
      <c r="K329" t="s">
        <v>40</v>
      </c>
      <c r="L329" s="2" t="s">
        <v>186</v>
      </c>
      <c r="M329">
        <v>319.99987012986998</v>
      </c>
      <c r="N329" s="2">
        <v>25.666666666666</v>
      </c>
      <c r="O329" s="2">
        <v>8213.3333333333394</v>
      </c>
      <c r="P329" s="9" t="str">
        <f t="shared" si="5"/>
        <v>Keep</v>
      </c>
    </row>
    <row r="330" spans="1:16" x14ac:dyDescent="0.2">
      <c r="A330" t="s">
        <v>28</v>
      </c>
      <c r="B330" t="s">
        <v>109</v>
      </c>
      <c r="C330" t="s">
        <v>121</v>
      </c>
      <c r="D330" s="1">
        <v>40918.643055549997</v>
      </c>
      <c r="E330" s="1">
        <v>40919.686805550002</v>
      </c>
      <c r="F330" t="s">
        <v>17</v>
      </c>
      <c r="G330">
        <v>2</v>
      </c>
      <c r="H330" t="s">
        <v>18</v>
      </c>
      <c r="I330" t="s">
        <v>19</v>
      </c>
      <c r="J330">
        <v>1080</v>
      </c>
      <c r="K330" t="s">
        <v>40</v>
      </c>
      <c r="L330" s="2" t="s">
        <v>186</v>
      </c>
      <c r="M330">
        <v>362</v>
      </c>
      <c r="N330" s="2">
        <v>25.05</v>
      </c>
      <c r="O330" s="2">
        <v>9068.0999999999804</v>
      </c>
      <c r="P330" s="9" t="str">
        <f t="shared" si="5"/>
        <v>Keep</v>
      </c>
    </row>
    <row r="331" spans="1:16" x14ac:dyDescent="0.2">
      <c r="A331" t="s">
        <v>59</v>
      </c>
      <c r="B331" t="s">
        <v>60</v>
      </c>
      <c r="C331" t="s">
        <v>334</v>
      </c>
      <c r="D331" s="1">
        <v>40919.583333330003</v>
      </c>
      <c r="E331" s="1">
        <v>40919.708333330003</v>
      </c>
      <c r="F331" t="s">
        <v>340</v>
      </c>
      <c r="G331">
        <v>12</v>
      </c>
      <c r="H331" t="s">
        <v>18</v>
      </c>
      <c r="I331" t="s">
        <v>19</v>
      </c>
      <c r="J331">
        <v>1080</v>
      </c>
      <c r="K331" t="s">
        <v>40</v>
      </c>
      <c r="L331" s="2" t="s">
        <v>335</v>
      </c>
      <c r="M331">
        <v>17</v>
      </c>
      <c r="N331" s="2">
        <v>8.8388214904000006E-2</v>
      </c>
      <c r="O331" s="2">
        <v>51</v>
      </c>
      <c r="P331" s="9" t="str">
        <f t="shared" si="5"/>
        <v>Keep</v>
      </c>
    </row>
    <row r="332" spans="1:16" x14ac:dyDescent="0.2">
      <c r="A332" t="s">
        <v>71</v>
      </c>
      <c r="B332" t="s">
        <v>353</v>
      </c>
      <c r="C332" t="s">
        <v>364</v>
      </c>
      <c r="D332" s="1">
        <v>40913.086805550003</v>
      </c>
      <c r="E332" s="1">
        <v>40919.744444440003</v>
      </c>
      <c r="F332" t="s">
        <v>34</v>
      </c>
      <c r="G332">
        <v>1</v>
      </c>
      <c r="H332" t="s">
        <v>18</v>
      </c>
      <c r="I332" t="s">
        <v>19</v>
      </c>
      <c r="J332">
        <v>1090</v>
      </c>
      <c r="K332" t="s">
        <v>35</v>
      </c>
      <c r="L332" s="2" t="s">
        <v>335</v>
      </c>
      <c r="M332">
        <v>210</v>
      </c>
      <c r="N332" s="2">
        <v>159.78333333333299</v>
      </c>
      <c r="O332" s="2">
        <v>33554.5</v>
      </c>
      <c r="P332" s="9" t="str">
        <f t="shared" si="5"/>
        <v>Keep</v>
      </c>
    </row>
    <row r="333" spans="1:16" x14ac:dyDescent="0.2">
      <c r="A333" t="s">
        <v>71</v>
      </c>
      <c r="B333" t="s">
        <v>350</v>
      </c>
      <c r="C333" t="s">
        <v>361</v>
      </c>
      <c r="D333" s="1">
        <v>40915.667361109998</v>
      </c>
      <c r="E333" s="1">
        <v>40919.793749999997</v>
      </c>
      <c r="F333" t="s">
        <v>17</v>
      </c>
      <c r="G333">
        <v>4</v>
      </c>
      <c r="H333" t="s">
        <v>18</v>
      </c>
      <c r="I333" t="s">
        <v>19</v>
      </c>
      <c r="J333">
        <v>1080</v>
      </c>
      <c r="K333" t="s">
        <v>40</v>
      </c>
      <c r="L333" s="2" t="s">
        <v>335</v>
      </c>
      <c r="M333">
        <v>399.999966341299</v>
      </c>
      <c r="N333" s="2">
        <v>99.033333333333005</v>
      </c>
      <c r="O333" s="2">
        <v>39613.333333333299</v>
      </c>
      <c r="P333" s="9" t="str">
        <f t="shared" si="5"/>
        <v>Keep</v>
      </c>
    </row>
    <row r="334" spans="1:16" x14ac:dyDescent="0.2">
      <c r="A334" t="s">
        <v>85</v>
      </c>
      <c r="B334" t="s">
        <v>86</v>
      </c>
      <c r="C334" t="s">
        <v>87</v>
      </c>
      <c r="D334" s="1">
        <v>40918.938194440001</v>
      </c>
      <c r="E334" s="1">
        <v>40920.166666659999</v>
      </c>
      <c r="F334" t="s">
        <v>17</v>
      </c>
      <c r="G334">
        <v>10</v>
      </c>
      <c r="H334" t="s">
        <v>18</v>
      </c>
      <c r="I334" t="s">
        <v>19</v>
      </c>
      <c r="J334">
        <v>1000</v>
      </c>
      <c r="K334" t="s">
        <v>20</v>
      </c>
      <c r="L334" s="2" t="s">
        <v>186</v>
      </c>
      <c r="M334">
        <v>638.000113058225</v>
      </c>
      <c r="N334" s="2">
        <v>29.483333333333</v>
      </c>
      <c r="O334" s="2">
        <v>18810.366666666701</v>
      </c>
      <c r="P334" s="9" t="str">
        <f t="shared" si="5"/>
        <v>Keep</v>
      </c>
    </row>
    <row r="335" spans="1:16" x14ac:dyDescent="0.2">
      <c r="A335" t="s">
        <v>81</v>
      </c>
      <c r="B335" t="s">
        <v>82</v>
      </c>
      <c r="C335" t="s">
        <v>363</v>
      </c>
      <c r="D335" s="1">
        <v>40914</v>
      </c>
      <c r="E335" s="1">
        <v>40920.625</v>
      </c>
      <c r="F335" t="s">
        <v>24</v>
      </c>
      <c r="G335">
        <v>2</v>
      </c>
      <c r="H335" t="s">
        <v>18</v>
      </c>
      <c r="I335" t="s">
        <v>19</v>
      </c>
      <c r="J335">
        <v>1080</v>
      </c>
      <c r="K335" t="s">
        <v>40</v>
      </c>
      <c r="L335" s="2" t="s">
        <v>335</v>
      </c>
      <c r="M335">
        <v>800</v>
      </c>
      <c r="N335" s="2">
        <v>159</v>
      </c>
      <c r="O335" s="2">
        <v>127200</v>
      </c>
      <c r="P335" s="9" t="str">
        <f t="shared" si="5"/>
        <v>Keep</v>
      </c>
    </row>
    <row r="336" spans="1:16" x14ac:dyDescent="0.2">
      <c r="A336" t="s">
        <v>59</v>
      </c>
      <c r="B336" t="s">
        <v>60</v>
      </c>
      <c r="C336" t="s">
        <v>334</v>
      </c>
      <c r="D336" s="1">
        <v>40919.991666659997</v>
      </c>
      <c r="E336" s="1">
        <v>40922.040972219998</v>
      </c>
      <c r="F336" t="s">
        <v>34</v>
      </c>
      <c r="G336">
        <v>13</v>
      </c>
      <c r="H336" t="s">
        <v>18</v>
      </c>
      <c r="I336" t="s">
        <v>19</v>
      </c>
      <c r="J336">
        <v>1080</v>
      </c>
      <c r="K336" t="s">
        <v>40</v>
      </c>
      <c r="L336" s="2" t="s">
        <v>335</v>
      </c>
      <c r="M336">
        <v>576.99993222636397</v>
      </c>
      <c r="N336" s="2">
        <v>49.183333333333003</v>
      </c>
      <c r="O336" s="2">
        <v>28378.7833333333</v>
      </c>
      <c r="P336" s="9" t="str">
        <f t="shared" si="5"/>
        <v>Keep</v>
      </c>
    </row>
    <row r="337" spans="1:16" x14ac:dyDescent="0.2">
      <c r="A337" t="s">
        <v>14</v>
      </c>
      <c r="B337" t="s">
        <v>348</v>
      </c>
      <c r="C337" t="s">
        <v>362</v>
      </c>
      <c r="D337" s="1">
        <v>40915.740277769997</v>
      </c>
      <c r="E337" s="1">
        <v>40923.5</v>
      </c>
      <c r="F337" t="s">
        <v>17</v>
      </c>
      <c r="G337">
        <v>1</v>
      </c>
      <c r="H337" t="s">
        <v>18</v>
      </c>
      <c r="I337" t="s">
        <v>19</v>
      </c>
      <c r="J337">
        <v>1090</v>
      </c>
      <c r="K337" t="s">
        <v>35</v>
      </c>
      <c r="L337" s="2" t="s">
        <v>335</v>
      </c>
      <c r="M337">
        <v>200.00001789869299</v>
      </c>
      <c r="N337" s="2">
        <v>186.23333333333301</v>
      </c>
      <c r="O337" s="2">
        <v>37246.666666666701</v>
      </c>
      <c r="P337" s="9" t="str">
        <f t="shared" si="5"/>
        <v>Keep</v>
      </c>
    </row>
    <row r="338" spans="1:16" x14ac:dyDescent="0.2">
      <c r="A338" t="s">
        <v>68</v>
      </c>
      <c r="B338" t="s">
        <v>69</v>
      </c>
      <c r="C338" t="s">
        <v>75</v>
      </c>
      <c r="D338" s="1">
        <v>40919.78125</v>
      </c>
      <c r="E338" s="1">
        <v>40924.068749999999</v>
      </c>
      <c r="F338" t="s">
        <v>17</v>
      </c>
      <c r="G338">
        <v>10</v>
      </c>
      <c r="H338" t="s">
        <v>18</v>
      </c>
      <c r="I338" t="s">
        <v>19</v>
      </c>
      <c r="J338">
        <v>1000</v>
      </c>
      <c r="K338" t="s">
        <v>20</v>
      </c>
      <c r="L338" s="2" t="s">
        <v>186</v>
      </c>
      <c r="M338">
        <v>205</v>
      </c>
      <c r="N338" s="2">
        <v>102.9</v>
      </c>
      <c r="O338" s="2">
        <v>21094.5</v>
      </c>
      <c r="P338" s="9" t="str">
        <f t="shared" si="5"/>
        <v>Keep</v>
      </c>
    </row>
    <row r="339" spans="1:16" x14ac:dyDescent="0.2">
      <c r="A339" t="s">
        <v>366</v>
      </c>
      <c r="B339" t="s">
        <v>367</v>
      </c>
      <c r="C339" t="s">
        <v>368</v>
      </c>
      <c r="D339" s="1">
        <v>40925.8125</v>
      </c>
      <c r="E339" s="1">
        <v>40929.365972220003</v>
      </c>
      <c r="F339" t="s">
        <v>17</v>
      </c>
      <c r="G339">
        <v>10</v>
      </c>
      <c r="H339" t="s">
        <v>18</v>
      </c>
      <c r="I339" t="s">
        <v>19</v>
      </c>
      <c r="J339">
        <v>1000</v>
      </c>
      <c r="K339" t="s">
        <v>20</v>
      </c>
      <c r="L339" s="2" t="s">
        <v>335</v>
      </c>
      <c r="M339">
        <v>1299.9999609146</v>
      </c>
      <c r="N339" s="2">
        <v>85.283333333333005</v>
      </c>
      <c r="O339" s="2">
        <v>110868.33333333299</v>
      </c>
      <c r="P339" s="9" t="str">
        <f t="shared" si="5"/>
        <v>Keep</v>
      </c>
    </row>
    <row r="340" spans="1:16" x14ac:dyDescent="0.2">
      <c r="A340" t="s">
        <v>14</v>
      </c>
      <c r="B340" t="s">
        <v>348</v>
      </c>
      <c r="C340" t="s">
        <v>362</v>
      </c>
      <c r="D340" s="1">
        <v>40926.125</v>
      </c>
      <c r="E340" s="1">
        <v>40929.510416659999</v>
      </c>
      <c r="F340" t="s">
        <v>17</v>
      </c>
      <c r="G340">
        <v>3</v>
      </c>
      <c r="H340" t="s">
        <v>18</v>
      </c>
      <c r="I340" t="s">
        <v>19</v>
      </c>
      <c r="J340">
        <v>1040</v>
      </c>
      <c r="K340" t="s">
        <v>67</v>
      </c>
      <c r="L340" s="2" t="s">
        <v>335</v>
      </c>
      <c r="M340">
        <v>200</v>
      </c>
      <c r="N340" s="2">
        <v>81.25</v>
      </c>
      <c r="O340" s="2">
        <v>16250</v>
      </c>
      <c r="P340" s="9" t="str">
        <f t="shared" si="5"/>
        <v>Keep</v>
      </c>
    </row>
    <row r="341" spans="1:16" x14ac:dyDescent="0.2">
      <c r="A341" t="s">
        <v>88</v>
      </c>
      <c r="B341" t="s">
        <v>132</v>
      </c>
      <c r="C341" t="s">
        <v>133</v>
      </c>
      <c r="D341" s="1">
        <v>40926.516666659998</v>
      </c>
      <c r="E341" s="1">
        <v>40929.761805549999</v>
      </c>
      <c r="F341" t="s">
        <v>24</v>
      </c>
      <c r="H341" t="s">
        <v>91</v>
      </c>
      <c r="I341" t="s">
        <v>92</v>
      </c>
      <c r="J341">
        <v>6012</v>
      </c>
      <c r="K341" t="s">
        <v>123</v>
      </c>
      <c r="L341" s="2" t="s">
        <v>186</v>
      </c>
      <c r="M341">
        <v>78</v>
      </c>
      <c r="N341" s="2">
        <v>77.883333333332999</v>
      </c>
      <c r="O341" s="2"/>
      <c r="P341" s="9" t="str">
        <f t="shared" si="5"/>
        <v>Keep</v>
      </c>
    </row>
    <row r="342" spans="1:16" x14ac:dyDescent="0.2">
      <c r="A342" t="s">
        <v>88</v>
      </c>
      <c r="B342" t="s">
        <v>132</v>
      </c>
      <c r="C342" t="s">
        <v>133</v>
      </c>
      <c r="D342" s="1">
        <v>40926.516666659998</v>
      </c>
      <c r="E342" s="1">
        <v>40929.761805549999</v>
      </c>
      <c r="F342" t="s">
        <v>24</v>
      </c>
      <c r="G342">
        <v>3</v>
      </c>
      <c r="H342" t="s">
        <v>94</v>
      </c>
      <c r="I342" t="s">
        <v>92</v>
      </c>
      <c r="J342">
        <v>6012</v>
      </c>
      <c r="K342" t="s">
        <v>123</v>
      </c>
      <c r="L342" s="2" t="s">
        <v>186</v>
      </c>
      <c r="M342">
        <v>78</v>
      </c>
      <c r="N342" s="2">
        <v>77.883333333332999</v>
      </c>
      <c r="O342" s="2">
        <v>6074.9</v>
      </c>
      <c r="P342" s="9" t="str">
        <f t="shared" si="5"/>
        <v>Keep</v>
      </c>
    </row>
    <row r="343" spans="1:16" x14ac:dyDescent="0.2">
      <c r="A343" t="s">
        <v>88</v>
      </c>
      <c r="B343" t="s">
        <v>132</v>
      </c>
      <c r="C343" t="s">
        <v>385</v>
      </c>
      <c r="D343" s="1">
        <v>40926.516666659998</v>
      </c>
      <c r="E343" s="1">
        <v>40929.761805549999</v>
      </c>
      <c r="F343" t="s">
        <v>390</v>
      </c>
      <c r="H343" t="s">
        <v>91</v>
      </c>
      <c r="I343" t="s">
        <v>92</v>
      </c>
      <c r="J343">
        <v>6012</v>
      </c>
      <c r="K343" t="s">
        <v>123</v>
      </c>
      <c r="L343" s="2" t="s">
        <v>186</v>
      </c>
      <c r="M343">
        <v>42</v>
      </c>
      <c r="N343" s="2">
        <v>31.153333333332998</v>
      </c>
      <c r="O343" s="2"/>
      <c r="P343" s="9" t="str">
        <f t="shared" si="5"/>
        <v>Keep</v>
      </c>
    </row>
    <row r="344" spans="1:16" x14ac:dyDescent="0.2">
      <c r="A344" t="s">
        <v>88</v>
      </c>
      <c r="B344" t="s">
        <v>132</v>
      </c>
      <c r="C344" t="s">
        <v>385</v>
      </c>
      <c r="D344" s="1">
        <v>40926.516666659998</v>
      </c>
      <c r="E344" s="1">
        <v>40929.761805549999</v>
      </c>
      <c r="F344" t="s">
        <v>390</v>
      </c>
      <c r="G344">
        <v>2</v>
      </c>
      <c r="H344" t="s">
        <v>94</v>
      </c>
      <c r="I344" t="s">
        <v>92</v>
      </c>
      <c r="J344">
        <v>6012</v>
      </c>
      <c r="K344" t="s">
        <v>123</v>
      </c>
      <c r="L344" s="2" t="s">
        <v>186</v>
      </c>
      <c r="M344">
        <v>42</v>
      </c>
      <c r="N344" s="2">
        <v>31.153333333332998</v>
      </c>
      <c r="O344" s="2">
        <v>3271.1</v>
      </c>
      <c r="P344" s="9" t="str">
        <f t="shared" si="5"/>
        <v>Keep</v>
      </c>
    </row>
    <row r="345" spans="1:16" x14ac:dyDescent="0.2">
      <c r="A345" t="s">
        <v>59</v>
      </c>
      <c r="B345" t="s">
        <v>60</v>
      </c>
      <c r="C345" t="s">
        <v>65</v>
      </c>
      <c r="D345" s="1">
        <v>40929.19652777</v>
      </c>
      <c r="E345" s="1">
        <v>40932.660416660001</v>
      </c>
      <c r="F345" t="s">
        <v>17</v>
      </c>
      <c r="G345">
        <v>20</v>
      </c>
      <c r="H345" t="s">
        <v>18</v>
      </c>
      <c r="I345" t="s">
        <v>19</v>
      </c>
      <c r="J345">
        <v>1000</v>
      </c>
      <c r="K345" t="s">
        <v>20</v>
      </c>
      <c r="L345" s="2" t="s">
        <v>186</v>
      </c>
      <c r="M345">
        <v>576.99995990376897</v>
      </c>
      <c r="N345" s="2">
        <v>83.133333333332999</v>
      </c>
      <c r="O345" s="2">
        <v>47967.933333333298</v>
      </c>
      <c r="P345" s="9" t="str">
        <f t="shared" si="5"/>
        <v>Keep</v>
      </c>
    </row>
    <row r="346" spans="1:16" x14ac:dyDescent="0.2">
      <c r="A346" t="s">
        <v>21</v>
      </c>
      <c r="B346" t="s">
        <v>346</v>
      </c>
      <c r="C346" t="s">
        <v>347</v>
      </c>
      <c r="D346" s="1">
        <v>40929.965972220001</v>
      </c>
      <c r="E346" s="1">
        <v>40936</v>
      </c>
      <c r="F346" t="s">
        <v>24</v>
      </c>
      <c r="G346">
        <v>5</v>
      </c>
      <c r="H346" t="s">
        <v>18</v>
      </c>
      <c r="I346" t="s">
        <v>19</v>
      </c>
      <c r="J346">
        <v>1040</v>
      </c>
      <c r="K346" t="s">
        <v>67</v>
      </c>
      <c r="L346" s="2" t="s">
        <v>335</v>
      </c>
      <c r="M346">
        <v>205.00002301760799</v>
      </c>
      <c r="N346" s="2">
        <v>144.816666666667</v>
      </c>
      <c r="O346" s="2">
        <v>29687.416666666701</v>
      </c>
      <c r="P346" s="9" t="str">
        <f t="shared" si="5"/>
        <v>Keep</v>
      </c>
    </row>
    <row r="347" spans="1:16" x14ac:dyDescent="0.2">
      <c r="A347" t="s">
        <v>71</v>
      </c>
      <c r="B347" t="s">
        <v>338</v>
      </c>
      <c r="C347" t="s">
        <v>339</v>
      </c>
      <c r="D347" s="1">
        <v>40937.63402777</v>
      </c>
      <c r="E347" s="1">
        <v>40938.420138879999</v>
      </c>
      <c r="F347" t="s">
        <v>340</v>
      </c>
      <c r="G347">
        <v>23</v>
      </c>
      <c r="H347" t="s">
        <v>18</v>
      </c>
      <c r="I347" t="s">
        <v>19</v>
      </c>
      <c r="J347">
        <v>1010</v>
      </c>
      <c r="K347" t="s">
        <v>341</v>
      </c>
      <c r="L347" s="2" t="s">
        <v>335</v>
      </c>
      <c r="M347">
        <v>15</v>
      </c>
      <c r="N347" s="2">
        <v>1.3162790697669999</v>
      </c>
      <c r="O347" s="2">
        <v>282.99999999999898</v>
      </c>
      <c r="P347" s="9" t="str">
        <f t="shared" si="5"/>
        <v>Keep</v>
      </c>
    </row>
    <row r="348" spans="1:16" x14ac:dyDescent="0.2">
      <c r="A348" t="s">
        <v>68</v>
      </c>
      <c r="B348" t="s">
        <v>69</v>
      </c>
      <c r="C348" t="s">
        <v>73</v>
      </c>
      <c r="D348" s="1">
        <v>40936.638888879999</v>
      </c>
      <c r="E348" s="1">
        <v>40938.930555550003</v>
      </c>
      <c r="F348" t="s">
        <v>24</v>
      </c>
      <c r="G348">
        <v>19</v>
      </c>
      <c r="H348" t="s">
        <v>18</v>
      </c>
      <c r="I348" t="s">
        <v>19</v>
      </c>
      <c r="J348">
        <v>1050</v>
      </c>
      <c r="K348" t="s">
        <v>37</v>
      </c>
      <c r="L348" s="2" t="s">
        <v>186</v>
      </c>
      <c r="M348">
        <v>205</v>
      </c>
      <c r="N348" s="2">
        <v>55</v>
      </c>
      <c r="O348" s="2">
        <v>11275</v>
      </c>
      <c r="P348" s="9" t="str">
        <f t="shared" si="5"/>
        <v>Keep</v>
      </c>
    </row>
    <row r="349" spans="1:16" x14ac:dyDescent="0.2">
      <c r="A349" t="s">
        <v>71</v>
      </c>
      <c r="B349" t="s">
        <v>338</v>
      </c>
      <c r="C349" t="s">
        <v>339</v>
      </c>
      <c r="D349" s="1">
        <v>40938.420138879999</v>
      </c>
      <c r="E349" s="1">
        <v>40938.958333330003</v>
      </c>
      <c r="F349" t="s">
        <v>340</v>
      </c>
      <c r="G349">
        <v>25</v>
      </c>
      <c r="H349" t="s">
        <v>18</v>
      </c>
      <c r="I349" t="s">
        <v>19</v>
      </c>
      <c r="J349">
        <v>1010</v>
      </c>
      <c r="K349" t="s">
        <v>341</v>
      </c>
      <c r="L349" s="2" t="s">
        <v>335</v>
      </c>
      <c r="M349">
        <v>64.999741935483001</v>
      </c>
      <c r="N349" s="2">
        <v>3.9050387596889999</v>
      </c>
      <c r="O349" s="2">
        <v>839.58333333333599</v>
      </c>
      <c r="P349" s="9" t="str">
        <f t="shared" si="5"/>
        <v>Keep</v>
      </c>
    </row>
    <row r="350" spans="1:16" x14ac:dyDescent="0.2">
      <c r="A350" t="s">
        <v>71</v>
      </c>
      <c r="B350" t="s">
        <v>338</v>
      </c>
      <c r="C350" t="s">
        <v>339</v>
      </c>
      <c r="D350" s="1">
        <v>40938.958333330003</v>
      </c>
      <c r="E350" s="1">
        <v>40939.06458333</v>
      </c>
      <c r="F350" t="s">
        <v>340</v>
      </c>
      <c r="G350">
        <v>36</v>
      </c>
      <c r="H350" t="s">
        <v>18</v>
      </c>
      <c r="I350" t="s">
        <v>19</v>
      </c>
      <c r="J350">
        <v>1010</v>
      </c>
      <c r="K350" t="s">
        <v>341</v>
      </c>
      <c r="L350" s="2" t="s">
        <v>335</v>
      </c>
      <c r="M350">
        <v>148</v>
      </c>
      <c r="N350" s="2">
        <v>1.755348837209</v>
      </c>
      <c r="O350" s="2">
        <v>377.4</v>
      </c>
      <c r="P350" s="9" t="str">
        <f t="shared" si="5"/>
        <v>Keep</v>
      </c>
    </row>
    <row r="351" spans="1:16" x14ac:dyDescent="0.2">
      <c r="A351" t="s">
        <v>71</v>
      </c>
      <c r="B351" t="s">
        <v>338</v>
      </c>
      <c r="C351" t="s">
        <v>339</v>
      </c>
      <c r="D351" s="1">
        <v>40939.06458333</v>
      </c>
      <c r="E351" s="1">
        <v>40940.895138879998</v>
      </c>
      <c r="F351" t="s">
        <v>34</v>
      </c>
      <c r="G351">
        <v>26</v>
      </c>
      <c r="H351" t="s">
        <v>18</v>
      </c>
      <c r="I351" t="s">
        <v>19</v>
      </c>
      <c r="J351">
        <v>1010</v>
      </c>
      <c r="K351" t="s">
        <v>341</v>
      </c>
      <c r="L351" s="2" t="s">
        <v>335</v>
      </c>
      <c r="M351">
        <v>215.00007587253401</v>
      </c>
      <c r="N351" s="2">
        <v>43.933333333333003</v>
      </c>
      <c r="O351" s="2">
        <v>9445.6666666666606</v>
      </c>
      <c r="P351" s="9" t="str">
        <f t="shared" si="5"/>
        <v>Keep</v>
      </c>
    </row>
    <row r="352" spans="1:16" x14ac:dyDescent="0.2">
      <c r="A352" t="s">
        <v>28</v>
      </c>
      <c r="B352" t="s">
        <v>109</v>
      </c>
      <c r="C352" t="s">
        <v>126</v>
      </c>
      <c r="D352" s="1">
        <v>40940</v>
      </c>
      <c r="E352" s="1">
        <v>40941.497222220001</v>
      </c>
      <c r="F352" t="s">
        <v>24</v>
      </c>
      <c r="G352">
        <v>9</v>
      </c>
      <c r="H352" t="s">
        <v>18</v>
      </c>
      <c r="I352" t="s">
        <v>19</v>
      </c>
      <c r="J352">
        <v>1080</v>
      </c>
      <c r="K352" t="s">
        <v>40</v>
      </c>
      <c r="L352" s="2" t="s">
        <v>186</v>
      </c>
      <c r="M352">
        <v>320.00009276437902</v>
      </c>
      <c r="N352" s="2">
        <v>35.933333333333003</v>
      </c>
      <c r="O352" s="2">
        <v>11498.666666666701</v>
      </c>
      <c r="P352" s="9" t="str">
        <f t="shared" si="5"/>
        <v>Keep</v>
      </c>
    </row>
    <row r="353" spans="1:16" x14ac:dyDescent="0.2">
      <c r="A353" t="s">
        <v>28</v>
      </c>
      <c r="B353" t="s">
        <v>102</v>
      </c>
      <c r="C353" t="s">
        <v>419</v>
      </c>
      <c r="D353" s="1">
        <v>40939.668055549999</v>
      </c>
      <c r="E353" s="1">
        <v>40942.291666659999</v>
      </c>
      <c r="F353" t="s">
        <v>17</v>
      </c>
      <c r="G353">
        <v>6</v>
      </c>
      <c r="H353" t="s">
        <v>18</v>
      </c>
      <c r="I353" t="s">
        <v>19</v>
      </c>
      <c r="J353">
        <v>1035</v>
      </c>
      <c r="K353" t="s">
        <v>39</v>
      </c>
      <c r="L353" s="2" t="s">
        <v>335</v>
      </c>
      <c r="M353">
        <v>528</v>
      </c>
      <c r="N353" s="2">
        <v>62.966666666666001</v>
      </c>
      <c r="O353" s="2">
        <v>33246.400000000001</v>
      </c>
      <c r="P353" s="9" t="str">
        <f t="shared" si="5"/>
        <v>Keep</v>
      </c>
    </row>
    <row r="354" spans="1:16" x14ac:dyDescent="0.2">
      <c r="A354" t="s">
        <v>68</v>
      </c>
      <c r="B354" t="s">
        <v>69</v>
      </c>
      <c r="C354" t="s">
        <v>73</v>
      </c>
      <c r="D354" s="1">
        <v>40938.930555550003</v>
      </c>
      <c r="E354" s="1">
        <v>40942.458333330003</v>
      </c>
      <c r="F354" t="s">
        <v>336</v>
      </c>
      <c r="G354">
        <v>20</v>
      </c>
      <c r="H354" t="s">
        <v>18</v>
      </c>
      <c r="I354" t="s">
        <v>19</v>
      </c>
      <c r="J354">
        <v>1050</v>
      </c>
      <c r="K354" t="s">
        <v>37</v>
      </c>
      <c r="L354" s="2" t="s">
        <v>186</v>
      </c>
      <c r="M354">
        <v>205.00003937007901</v>
      </c>
      <c r="N354" s="2">
        <v>84.666666666666003</v>
      </c>
      <c r="O354" s="2">
        <v>17356.666666666701</v>
      </c>
      <c r="P354" s="9" t="str">
        <f t="shared" si="5"/>
        <v>Keep</v>
      </c>
    </row>
    <row r="355" spans="1:16" x14ac:dyDescent="0.2">
      <c r="A355" t="s">
        <v>14</v>
      </c>
      <c r="B355" t="s">
        <v>134</v>
      </c>
      <c r="C355" t="s">
        <v>139</v>
      </c>
      <c r="D355" s="1">
        <v>40922.268750000003</v>
      </c>
      <c r="E355" s="1">
        <v>40947.763888879999</v>
      </c>
      <c r="F355" t="s">
        <v>17</v>
      </c>
      <c r="G355">
        <v>3</v>
      </c>
      <c r="H355" t="s">
        <v>18</v>
      </c>
      <c r="I355" t="s">
        <v>19</v>
      </c>
      <c r="J355">
        <v>1020</v>
      </c>
      <c r="K355" t="s">
        <v>36</v>
      </c>
      <c r="L355" s="2" t="s">
        <v>186</v>
      </c>
      <c r="M355">
        <v>234.99999455233799</v>
      </c>
      <c r="N355" s="2">
        <v>611.88333333333298</v>
      </c>
      <c r="O355" s="2">
        <v>143792.58333333299</v>
      </c>
      <c r="P355" s="9" t="str">
        <f t="shared" si="5"/>
        <v>Keep</v>
      </c>
    </row>
    <row r="356" spans="1:16" x14ac:dyDescent="0.2">
      <c r="A356" t="s">
        <v>68</v>
      </c>
      <c r="B356" t="s">
        <v>69</v>
      </c>
      <c r="C356" t="s">
        <v>80</v>
      </c>
      <c r="D356" s="1">
        <v>40946.959722220003</v>
      </c>
      <c r="E356" s="1">
        <v>40948.625</v>
      </c>
      <c r="F356" t="s">
        <v>24</v>
      </c>
      <c r="G356">
        <v>7</v>
      </c>
      <c r="H356" t="s">
        <v>18</v>
      </c>
      <c r="I356" t="s">
        <v>19</v>
      </c>
      <c r="J356">
        <v>1020</v>
      </c>
      <c r="K356" t="s">
        <v>36</v>
      </c>
      <c r="L356" s="2" t="s">
        <v>186</v>
      </c>
      <c r="M356">
        <v>205.000083402836</v>
      </c>
      <c r="N356" s="2">
        <v>39.966666666666001</v>
      </c>
      <c r="O356" s="2">
        <v>8193.1666666666697</v>
      </c>
      <c r="P356" s="9" t="str">
        <f t="shared" si="5"/>
        <v>Keep</v>
      </c>
    </row>
    <row r="357" spans="1:16" x14ac:dyDescent="0.2">
      <c r="A357" t="s">
        <v>28</v>
      </c>
      <c r="B357" t="s">
        <v>109</v>
      </c>
      <c r="C357" t="s">
        <v>121</v>
      </c>
      <c r="D357" s="1">
        <v>40954.333333330003</v>
      </c>
      <c r="E357" s="1">
        <v>40954.590277770003</v>
      </c>
      <c r="F357" t="s">
        <v>24</v>
      </c>
      <c r="G357">
        <v>12</v>
      </c>
      <c r="H357" t="s">
        <v>18</v>
      </c>
      <c r="I357" t="s">
        <v>19</v>
      </c>
      <c r="J357">
        <v>1080</v>
      </c>
      <c r="K357" t="s">
        <v>40</v>
      </c>
      <c r="L357" s="2" t="s">
        <v>186</v>
      </c>
      <c r="M357">
        <v>361.99945945945899</v>
      </c>
      <c r="N357" s="2">
        <v>6.1666666666659999</v>
      </c>
      <c r="O357" s="2">
        <v>2232.3333333333298</v>
      </c>
      <c r="P357" s="9" t="str">
        <f t="shared" si="5"/>
        <v>Keep</v>
      </c>
    </row>
    <row r="358" spans="1:16" x14ac:dyDescent="0.2">
      <c r="A358" t="s">
        <v>71</v>
      </c>
      <c r="B358" t="s">
        <v>353</v>
      </c>
      <c r="C358" t="s">
        <v>354</v>
      </c>
      <c r="D358" s="1">
        <v>40947.270138879998</v>
      </c>
      <c r="E358" s="1">
        <v>40957.638194439998</v>
      </c>
      <c r="F358" t="s">
        <v>17</v>
      </c>
      <c r="G358">
        <v>7</v>
      </c>
      <c r="H358" t="s">
        <v>18</v>
      </c>
      <c r="I358" t="s">
        <v>19</v>
      </c>
      <c r="J358">
        <v>1090</v>
      </c>
      <c r="K358" t="s">
        <v>35</v>
      </c>
      <c r="L358" s="2" t="s">
        <v>335</v>
      </c>
      <c r="M358">
        <v>210</v>
      </c>
      <c r="N358" s="2">
        <v>248.833333333333</v>
      </c>
      <c r="O358" s="2">
        <v>52255</v>
      </c>
      <c r="P358" s="9" t="str">
        <f t="shared" si="5"/>
        <v>Keep</v>
      </c>
    </row>
    <row r="359" spans="1:16" x14ac:dyDescent="0.2">
      <c r="A359" t="s">
        <v>68</v>
      </c>
      <c r="B359" t="s">
        <v>69</v>
      </c>
      <c r="C359" t="s">
        <v>98</v>
      </c>
      <c r="D359" s="1">
        <v>40954.921527769999</v>
      </c>
      <c r="E359" s="1">
        <v>40959.028472220001</v>
      </c>
      <c r="F359" t="s">
        <v>32</v>
      </c>
      <c r="G359">
        <v>12</v>
      </c>
      <c r="H359" t="s">
        <v>18</v>
      </c>
      <c r="I359" t="s">
        <v>19</v>
      </c>
      <c r="J359">
        <v>1000</v>
      </c>
      <c r="K359" t="s">
        <v>20</v>
      </c>
      <c r="L359" s="2" t="s">
        <v>186</v>
      </c>
      <c r="M359">
        <v>204.99993236388201</v>
      </c>
      <c r="N359" s="2">
        <v>98.566666666665995</v>
      </c>
      <c r="O359" s="2">
        <v>20206.166666666701</v>
      </c>
      <c r="P359" s="9" t="str">
        <f t="shared" si="5"/>
        <v>Keep</v>
      </c>
    </row>
    <row r="360" spans="1:16" x14ac:dyDescent="0.2">
      <c r="A360" t="s">
        <v>59</v>
      </c>
      <c r="B360" t="s">
        <v>60</v>
      </c>
      <c r="C360" t="s">
        <v>65</v>
      </c>
      <c r="D360" s="1">
        <v>40955.675694439997</v>
      </c>
      <c r="E360" s="1">
        <v>40959.868750000001</v>
      </c>
      <c r="F360" t="s">
        <v>17</v>
      </c>
      <c r="G360">
        <v>35</v>
      </c>
      <c r="H360" t="s">
        <v>18</v>
      </c>
      <c r="I360" t="s">
        <v>19</v>
      </c>
      <c r="J360">
        <v>1020</v>
      </c>
      <c r="K360" t="s">
        <v>36</v>
      </c>
      <c r="L360" s="2" t="s">
        <v>186</v>
      </c>
      <c r="M360">
        <v>576.99996687644898</v>
      </c>
      <c r="N360" s="2">
        <v>100.633333333333</v>
      </c>
      <c r="O360" s="2">
        <v>58065.433333333298</v>
      </c>
      <c r="P360" s="9" t="str">
        <f t="shared" si="5"/>
        <v>Keep</v>
      </c>
    </row>
    <row r="361" spans="1:16" x14ac:dyDescent="0.2">
      <c r="A361" t="s">
        <v>14</v>
      </c>
      <c r="B361" t="s">
        <v>342</v>
      </c>
      <c r="C361" t="s">
        <v>365</v>
      </c>
      <c r="D361" s="1">
        <v>40960.4375</v>
      </c>
      <c r="E361" s="1">
        <v>40960.448611109998</v>
      </c>
      <c r="F361" t="s">
        <v>340</v>
      </c>
      <c r="G361">
        <v>8</v>
      </c>
      <c r="H361" t="s">
        <v>18</v>
      </c>
      <c r="I361" t="s">
        <v>19</v>
      </c>
      <c r="J361">
        <v>1040</v>
      </c>
      <c r="K361" t="s">
        <v>67</v>
      </c>
      <c r="L361" s="2" t="s">
        <v>335</v>
      </c>
      <c r="M361">
        <v>41.999999999998998</v>
      </c>
      <c r="N361" s="2">
        <v>0.117894736842</v>
      </c>
      <c r="O361" s="2">
        <v>11.2</v>
      </c>
      <c r="P361" s="9" t="str">
        <f t="shared" si="5"/>
        <v>Keep</v>
      </c>
    </row>
    <row r="362" spans="1:16" x14ac:dyDescent="0.2">
      <c r="A362" t="s">
        <v>68</v>
      </c>
      <c r="B362" t="s">
        <v>69</v>
      </c>
      <c r="C362" t="s">
        <v>73</v>
      </c>
      <c r="D362" s="1">
        <v>40959.258333329999</v>
      </c>
      <c r="E362" s="1">
        <v>40960.642361110004</v>
      </c>
      <c r="F362" t="s">
        <v>17</v>
      </c>
      <c r="G362">
        <v>23</v>
      </c>
      <c r="H362" t="s">
        <v>18</v>
      </c>
      <c r="I362" t="s">
        <v>19</v>
      </c>
      <c r="J362">
        <v>1000</v>
      </c>
      <c r="K362" t="s">
        <v>20</v>
      </c>
      <c r="L362" s="2" t="s">
        <v>186</v>
      </c>
      <c r="M362">
        <v>205.00010035122901</v>
      </c>
      <c r="N362" s="2">
        <v>33.216666666666001</v>
      </c>
      <c r="O362" s="2">
        <v>6809.4166666666697</v>
      </c>
      <c r="P362" s="9" t="str">
        <f t="shared" si="5"/>
        <v>Keep</v>
      </c>
    </row>
    <row r="363" spans="1:16" x14ac:dyDescent="0.2">
      <c r="A363" t="s">
        <v>14</v>
      </c>
      <c r="B363" t="s">
        <v>134</v>
      </c>
      <c r="C363" t="s">
        <v>135</v>
      </c>
      <c r="D363" s="1">
        <v>40948.529861110001</v>
      </c>
      <c r="E363" s="1">
        <v>40963.739583330003</v>
      </c>
      <c r="F363" t="s">
        <v>17</v>
      </c>
      <c r="G363">
        <v>9</v>
      </c>
      <c r="H363" t="s">
        <v>18</v>
      </c>
      <c r="I363" t="s">
        <v>19</v>
      </c>
      <c r="J363">
        <v>1000</v>
      </c>
      <c r="K363" t="s">
        <v>20</v>
      </c>
      <c r="L363" s="2" t="s">
        <v>186</v>
      </c>
      <c r="M363">
        <v>234.99999086841399</v>
      </c>
      <c r="N363" s="2">
        <v>365.03333333333302</v>
      </c>
      <c r="O363" s="2">
        <v>85782.833333333299</v>
      </c>
      <c r="P363" s="9" t="str">
        <f t="shared" si="5"/>
        <v>Keep</v>
      </c>
    </row>
    <row r="364" spans="1:16" x14ac:dyDescent="0.2">
      <c r="A364" t="s">
        <v>28</v>
      </c>
      <c r="B364" t="s">
        <v>78</v>
      </c>
      <c r="C364" t="s">
        <v>79</v>
      </c>
      <c r="D364" s="1">
        <v>40963.982638879999</v>
      </c>
      <c r="E364" s="1">
        <v>40967.294444439998</v>
      </c>
      <c r="F364" t="s">
        <v>17</v>
      </c>
      <c r="G364">
        <v>24</v>
      </c>
      <c r="H364" t="s">
        <v>18</v>
      </c>
      <c r="I364" t="s">
        <v>19</v>
      </c>
      <c r="J364">
        <v>1000</v>
      </c>
      <c r="K364" t="s">
        <v>20</v>
      </c>
      <c r="L364" s="2" t="s">
        <v>186</v>
      </c>
      <c r="M364">
        <v>675</v>
      </c>
      <c r="N364" s="2">
        <v>79.483333333332993</v>
      </c>
      <c r="O364" s="2">
        <v>53651.25</v>
      </c>
      <c r="P364" s="9" t="str">
        <f t="shared" si="5"/>
        <v>Keep</v>
      </c>
    </row>
    <row r="365" spans="1:16" x14ac:dyDescent="0.2">
      <c r="A365" t="s">
        <v>28</v>
      </c>
      <c r="B365" t="s">
        <v>109</v>
      </c>
      <c r="C365" t="s">
        <v>121</v>
      </c>
      <c r="D365" s="1">
        <v>40967.291666659999</v>
      </c>
      <c r="E365" s="1">
        <v>40967.652777770003</v>
      </c>
      <c r="F365" t="s">
        <v>24</v>
      </c>
      <c r="G365">
        <v>16</v>
      </c>
      <c r="H365" t="s">
        <v>18</v>
      </c>
      <c r="I365" t="s">
        <v>19</v>
      </c>
      <c r="J365">
        <v>1080</v>
      </c>
      <c r="K365" t="s">
        <v>40</v>
      </c>
      <c r="L365" s="2" t="s">
        <v>186</v>
      </c>
      <c r="M365">
        <v>361.99961538461503</v>
      </c>
      <c r="N365" s="2">
        <v>8.6666666666659999</v>
      </c>
      <c r="O365" s="2">
        <v>3137.3333333333298</v>
      </c>
      <c r="P365" s="9" t="str">
        <f t="shared" si="5"/>
        <v>Keep</v>
      </c>
    </row>
    <row r="366" spans="1:16" x14ac:dyDescent="0.2">
      <c r="A366" t="s">
        <v>71</v>
      </c>
      <c r="B366" t="s">
        <v>338</v>
      </c>
      <c r="C366" t="s">
        <v>410</v>
      </c>
      <c r="D366" s="1">
        <v>40953.40833333</v>
      </c>
      <c r="E366" s="1">
        <v>40969.930555550003</v>
      </c>
      <c r="F366" t="s">
        <v>17</v>
      </c>
      <c r="G366">
        <v>33</v>
      </c>
      <c r="H366" t="s">
        <v>18</v>
      </c>
      <c r="I366" t="s">
        <v>19</v>
      </c>
      <c r="J366">
        <v>1000</v>
      </c>
      <c r="K366" t="s">
        <v>20</v>
      </c>
      <c r="L366" s="2" t="s">
        <v>335</v>
      </c>
      <c r="M366">
        <v>215.00000840618699</v>
      </c>
      <c r="N366" s="2">
        <v>396.53333333333302</v>
      </c>
      <c r="O366" s="2">
        <v>85254.666666666701</v>
      </c>
      <c r="P366" s="9" t="str">
        <f t="shared" si="5"/>
        <v>Keep</v>
      </c>
    </row>
    <row r="367" spans="1:16" x14ac:dyDescent="0.2">
      <c r="A367" t="s">
        <v>81</v>
      </c>
      <c r="B367" t="s">
        <v>83</v>
      </c>
      <c r="C367" t="s">
        <v>95</v>
      </c>
      <c r="D367" s="1">
        <v>40967.0625</v>
      </c>
      <c r="E367" s="1">
        <v>40970.243055550003</v>
      </c>
      <c r="F367" t="s">
        <v>17</v>
      </c>
      <c r="G367">
        <v>48</v>
      </c>
      <c r="H367" t="s">
        <v>18</v>
      </c>
      <c r="I367" t="s">
        <v>19</v>
      </c>
      <c r="J367">
        <v>1050</v>
      </c>
      <c r="K367" t="s">
        <v>37</v>
      </c>
      <c r="L367" s="2" t="s">
        <v>186</v>
      </c>
      <c r="M367">
        <v>770.00004366812198</v>
      </c>
      <c r="N367" s="2">
        <v>76.333333333333002</v>
      </c>
      <c r="O367" s="2">
        <v>58776.666666666701</v>
      </c>
      <c r="P367" s="9" t="str">
        <f t="shared" si="5"/>
        <v>Keep</v>
      </c>
    </row>
    <row r="368" spans="1:16" x14ac:dyDescent="0.2">
      <c r="A368" t="s">
        <v>68</v>
      </c>
      <c r="B368" t="s">
        <v>69</v>
      </c>
      <c r="C368" t="s">
        <v>75</v>
      </c>
      <c r="D368" s="1">
        <v>40971</v>
      </c>
      <c r="E368" s="1">
        <v>40971.354166659999</v>
      </c>
      <c r="F368" t="s">
        <v>24</v>
      </c>
      <c r="G368">
        <v>18</v>
      </c>
      <c r="H368" t="s">
        <v>18</v>
      </c>
      <c r="I368" t="s">
        <v>19</v>
      </c>
      <c r="J368">
        <v>1000</v>
      </c>
      <c r="K368" t="s">
        <v>20</v>
      </c>
      <c r="L368" s="2" t="s">
        <v>186</v>
      </c>
      <c r="M368">
        <v>205</v>
      </c>
      <c r="N368" s="2">
        <v>8.5</v>
      </c>
      <c r="O368" s="2">
        <v>1742.5</v>
      </c>
      <c r="P368" s="9" t="str">
        <f t="shared" si="5"/>
        <v>Keep</v>
      </c>
    </row>
    <row r="369" spans="1:16" x14ac:dyDescent="0.2">
      <c r="A369" t="s">
        <v>14</v>
      </c>
      <c r="B369" t="s">
        <v>342</v>
      </c>
      <c r="C369" t="s">
        <v>365</v>
      </c>
      <c r="D369" s="1">
        <v>40966.586111110002</v>
      </c>
      <c r="E369" s="1">
        <v>40974.504861109999</v>
      </c>
      <c r="F369" t="s">
        <v>17</v>
      </c>
      <c r="G369">
        <v>17</v>
      </c>
      <c r="H369" t="s">
        <v>18</v>
      </c>
      <c r="I369" t="s">
        <v>19</v>
      </c>
      <c r="J369">
        <v>1080</v>
      </c>
      <c r="K369" t="s">
        <v>40</v>
      </c>
      <c r="L369" s="2" t="s">
        <v>335</v>
      </c>
      <c r="M369">
        <v>95</v>
      </c>
      <c r="N369" s="2">
        <v>190.05</v>
      </c>
      <c r="O369" s="2">
        <v>18054.75</v>
      </c>
      <c r="P369" s="9" t="str">
        <f t="shared" si="5"/>
        <v>Keep</v>
      </c>
    </row>
    <row r="370" spans="1:16" x14ac:dyDescent="0.2">
      <c r="A370" t="s">
        <v>14</v>
      </c>
      <c r="B370" t="s">
        <v>342</v>
      </c>
      <c r="C370" t="s">
        <v>365</v>
      </c>
      <c r="D370" s="1">
        <v>40974.504861109999</v>
      </c>
      <c r="E370" s="1">
        <v>40977.625</v>
      </c>
      <c r="F370" t="s">
        <v>359</v>
      </c>
      <c r="G370">
        <v>19</v>
      </c>
      <c r="H370" t="s">
        <v>18</v>
      </c>
      <c r="I370" t="s">
        <v>19</v>
      </c>
      <c r="J370">
        <v>1050</v>
      </c>
      <c r="K370" t="s">
        <v>37</v>
      </c>
      <c r="L370" s="2" t="s">
        <v>335</v>
      </c>
      <c r="M370">
        <v>60</v>
      </c>
      <c r="N370" s="2">
        <v>47.294736842105003</v>
      </c>
      <c r="O370" s="2">
        <v>4493</v>
      </c>
      <c r="P370" s="9" t="str">
        <f t="shared" si="5"/>
        <v>Keep</v>
      </c>
    </row>
    <row r="371" spans="1:16" x14ac:dyDescent="0.2">
      <c r="A371" t="s">
        <v>68</v>
      </c>
      <c r="B371" t="s">
        <v>69</v>
      </c>
      <c r="C371" t="s">
        <v>70</v>
      </c>
      <c r="D371" s="1">
        <v>40975.190277770002</v>
      </c>
      <c r="E371" s="1">
        <v>40977.666666659999</v>
      </c>
      <c r="F371" t="s">
        <v>32</v>
      </c>
      <c r="G371">
        <v>26</v>
      </c>
      <c r="H371" t="s">
        <v>18</v>
      </c>
      <c r="I371" t="s">
        <v>19</v>
      </c>
      <c r="J371">
        <v>1020</v>
      </c>
      <c r="K371" t="s">
        <v>36</v>
      </c>
      <c r="L371" s="2" t="s">
        <v>186</v>
      </c>
      <c r="M371">
        <v>204.99994391475099</v>
      </c>
      <c r="N371" s="2">
        <v>59.433333333333003</v>
      </c>
      <c r="O371" s="2">
        <v>12183.833333333299</v>
      </c>
      <c r="P371" s="9" t="str">
        <f t="shared" si="5"/>
        <v>Keep</v>
      </c>
    </row>
    <row r="372" spans="1:16" x14ac:dyDescent="0.2">
      <c r="A372" t="s">
        <v>85</v>
      </c>
      <c r="B372" t="s">
        <v>86</v>
      </c>
      <c r="C372" t="s">
        <v>87</v>
      </c>
      <c r="D372" s="1">
        <v>40977.916666659999</v>
      </c>
      <c r="E372" s="1">
        <v>40979.69305555</v>
      </c>
      <c r="F372" t="s">
        <v>17</v>
      </c>
      <c r="G372">
        <v>27</v>
      </c>
      <c r="H372" t="s">
        <v>18</v>
      </c>
      <c r="I372" t="s">
        <v>19</v>
      </c>
      <c r="J372">
        <v>1060</v>
      </c>
      <c r="K372" t="s">
        <v>42</v>
      </c>
      <c r="L372" s="2" t="s">
        <v>186</v>
      </c>
      <c r="M372">
        <v>638.00007818608299</v>
      </c>
      <c r="N372" s="2">
        <v>42.633333333332999</v>
      </c>
      <c r="O372" s="2">
        <v>27200.0666666666</v>
      </c>
      <c r="P372" s="9" t="str">
        <f t="shared" si="5"/>
        <v>Keep</v>
      </c>
    </row>
    <row r="373" spans="1:16" x14ac:dyDescent="0.2">
      <c r="A373" t="s">
        <v>71</v>
      </c>
      <c r="B373" t="s">
        <v>344</v>
      </c>
      <c r="C373" t="s">
        <v>345</v>
      </c>
      <c r="D373" s="1">
        <v>40980.185416660002</v>
      </c>
      <c r="E373" s="1">
        <v>40980.227083329999</v>
      </c>
      <c r="F373" t="s">
        <v>340</v>
      </c>
      <c r="G373">
        <v>30</v>
      </c>
      <c r="H373" t="s">
        <v>18</v>
      </c>
      <c r="I373" t="s">
        <v>19</v>
      </c>
      <c r="J373">
        <v>1080</v>
      </c>
      <c r="K373" t="s">
        <v>40</v>
      </c>
      <c r="L373" s="2" t="s">
        <v>335</v>
      </c>
      <c r="M373">
        <v>820</v>
      </c>
      <c r="N373" s="2">
        <v>0.62121212121199998</v>
      </c>
      <c r="O373" s="2">
        <v>820</v>
      </c>
      <c r="P373" s="9" t="str">
        <f t="shared" si="5"/>
        <v>Keep</v>
      </c>
    </row>
    <row r="374" spans="1:16" x14ac:dyDescent="0.2">
      <c r="A374" t="s">
        <v>21</v>
      </c>
      <c r="B374" t="s">
        <v>346</v>
      </c>
      <c r="C374" t="s">
        <v>347</v>
      </c>
      <c r="D374" s="1">
        <v>40979.472916660001</v>
      </c>
      <c r="E374" s="1">
        <v>40980.625</v>
      </c>
      <c r="F374" t="s">
        <v>32</v>
      </c>
      <c r="G374">
        <v>13</v>
      </c>
      <c r="H374" t="s">
        <v>18</v>
      </c>
      <c r="I374" t="s">
        <v>19</v>
      </c>
      <c r="J374">
        <v>1090</v>
      </c>
      <c r="K374" t="s">
        <v>35</v>
      </c>
      <c r="L374" s="2" t="s">
        <v>335</v>
      </c>
      <c r="M374">
        <v>205</v>
      </c>
      <c r="N374" s="2">
        <v>27.65</v>
      </c>
      <c r="O374" s="2">
        <v>5668.25</v>
      </c>
      <c r="P374" s="9" t="str">
        <f t="shared" si="5"/>
        <v>Keep</v>
      </c>
    </row>
    <row r="375" spans="1:16" x14ac:dyDescent="0.2">
      <c r="A375" t="s">
        <v>71</v>
      </c>
      <c r="B375" t="s">
        <v>338</v>
      </c>
      <c r="C375" t="s">
        <v>415</v>
      </c>
      <c r="D375" s="1">
        <v>40955.710416659997</v>
      </c>
      <c r="E375" s="1">
        <v>40981.625</v>
      </c>
      <c r="F375" t="s">
        <v>17</v>
      </c>
      <c r="G375">
        <v>52</v>
      </c>
      <c r="H375" t="s">
        <v>18</v>
      </c>
      <c r="I375" t="s">
        <v>19</v>
      </c>
      <c r="J375">
        <v>1000</v>
      </c>
      <c r="K375" t="s">
        <v>20</v>
      </c>
      <c r="L375" s="2" t="s">
        <v>335</v>
      </c>
      <c r="M375">
        <v>205</v>
      </c>
      <c r="N375" s="2">
        <v>621.95000000000005</v>
      </c>
      <c r="O375" s="2">
        <v>127499.75</v>
      </c>
      <c r="P375" s="9" t="str">
        <f t="shared" si="5"/>
        <v>Keep</v>
      </c>
    </row>
    <row r="376" spans="1:16" x14ac:dyDescent="0.2">
      <c r="A376" t="s">
        <v>61</v>
      </c>
      <c r="B376" t="s">
        <v>62</v>
      </c>
      <c r="C376" t="s">
        <v>66</v>
      </c>
      <c r="D376" s="1">
        <v>40984.840277770003</v>
      </c>
      <c r="E376" s="1">
        <v>40987.22569444</v>
      </c>
      <c r="F376" t="s">
        <v>32</v>
      </c>
      <c r="G376">
        <v>37</v>
      </c>
      <c r="H376" t="s">
        <v>18</v>
      </c>
      <c r="I376" t="s">
        <v>19</v>
      </c>
      <c r="J376">
        <v>1000</v>
      </c>
      <c r="K376" t="s">
        <v>20</v>
      </c>
      <c r="L376" s="2" t="s">
        <v>186</v>
      </c>
      <c r="M376">
        <v>182</v>
      </c>
      <c r="N376" s="2">
        <v>52.359296482411999</v>
      </c>
      <c r="O376" s="2">
        <v>10419.5</v>
      </c>
      <c r="P376" s="9" t="str">
        <f t="shared" si="5"/>
        <v>Keep</v>
      </c>
    </row>
    <row r="377" spans="1:16" x14ac:dyDescent="0.2">
      <c r="A377" t="s">
        <v>71</v>
      </c>
      <c r="B377" t="s">
        <v>344</v>
      </c>
      <c r="C377" t="s">
        <v>345</v>
      </c>
      <c r="D377" s="1">
        <v>40980.227083329999</v>
      </c>
      <c r="E377" s="1">
        <v>40987.59375</v>
      </c>
      <c r="F377" t="s">
        <v>17</v>
      </c>
      <c r="G377">
        <v>31</v>
      </c>
      <c r="H377" t="s">
        <v>18</v>
      </c>
      <c r="I377" t="s">
        <v>19</v>
      </c>
      <c r="J377">
        <v>1080</v>
      </c>
      <c r="K377" t="s">
        <v>40</v>
      </c>
      <c r="L377" s="2" t="s">
        <v>335</v>
      </c>
      <c r="M377">
        <v>1320</v>
      </c>
      <c r="N377" s="2">
        <v>176.8</v>
      </c>
      <c r="O377" s="2">
        <v>233376</v>
      </c>
      <c r="P377" s="9" t="str">
        <f t="shared" si="5"/>
        <v>Keep</v>
      </c>
    </row>
    <row r="378" spans="1:16" x14ac:dyDescent="0.2">
      <c r="A378" t="s">
        <v>61</v>
      </c>
      <c r="B378" t="s">
        <v>62</v>
      </c>
      <c r="C378" t="s">
        <v>64</v>
      </c>
      <c r="D378" s="1">
        <v>40984.654166660002</v>
      </c>
      <c r="E378" s="1">
        <v>40987.713888879996</v>
      </c>
      <c r="F378" t="s">
        <v>24</v>
      </c>
      <c r="G378">
        <v>27</v>
      </c>
      <c r="H378" t="s">
        <v>18</v>
      </c>
      <c r="I378" t="s">
        <v>19</v>
      </c>
      <c r="J378">
        <v>1000</v>
      </c>
      <c r="K378" t="s">
        <v>20</v>
      </c>
      <c r="L378" s="2" t="s">
        <v>186</v>
      </c>
      <c r="M378">
        <v>185.000045392646</v>
      </c>
      <c r="N378" s="2">
        <v>68.267169179229001</v>
      </c>
      <c r="O378" s="2">
        <v>13585.166666666701</v>
      </c>
      <c r="P378" s="9" t="str">
        <f t="shared" si="5"/>
        <v>Keep</v>
      </c>
    </row>
    <row r="379" spans="1:16" x14ac:dyDescent="0.2">
      <c r="A379" t="s">
        <v>71</v>
      </c>
      <c r="B379" t="s">
        <v>353</v>
      </c>
      <c r="C379" t="s">
        <v>404</v>
      </c>
      <c r="D379" s="1">
        <v>40977.848611109999</v>
      </c>
      <c r="E379" s="1">
        <v>40989.890972219997</v>
      </c>
      <c r="F379" t="s">
        <v>17</v>
      </c>
      <c r="G379">
        <v>24</v>
      </c>
      <c r="H379" t="s">
        <v>18</v>
      </c>
      <c r="I379" t="s">
        <v>19</v>
      </c>
      <c r="J379">
        <v>1030</v>
      </c>
      <c r="K379" t="s">
        <v>72</v>
      </c>
      <c r="L379" s="2" t="s">
        <v>335</v>
      </c>
      <c r="M379">
        <v>210</v>
      </c>
      <c r="N379" s="2">
        <v>289.01666666666699</v>
      </c>
      <c r="O379" s="2">
        <v>60693.5</v>
      </c>
      <c r="P379" s="9" t="str">
        <f t="shared" si="5"/>
        <v>Keep</v>
      </c>
    </row>
    <row r="380" spans="1:16" x14ac:dyDescent="0.2">
      <c r="A380" t="s">
        <v>68</v>
      </c>
      <c r="B380" t="s">
        <v>69</v>
      </c>
      <c r="C380" t="s">
        <v>74</v>
      </c>
      <c r="D380" s="1">
        <v>40994.897916659997</v>
      </c>
      <c r="E380" s="1">
        <v>40997.208333330003</v>
      </c>
      <c r="F380" t="s">
        <v>32</v>
      </c>
      <c r="G380">
        <v>21</v>
      </c>
      <c r="H380" t="s">
        <v>18</v>
      </c>
      <c r="I380" t="s">
        <v>19</v>
      </c>
      <c r="J380">
        <v>1020</v>
      </c>
      <c r="K380" t="s">
        <v>36</v>
      </c>
      <c r="L380" s="2" t="s">
        <v>186</v>
      </c>
      <c r="M380">
        <v>205</v>
      </c>
      <c r="N380" s="2">
        <v>55.45</v>
      </c>
      <c r="O380" s="2">
        <v>11367.25</v>
      </c>
      <c r="P380" s="9" t="str">
        <f t="shared" si="5"/>
        <v>Keep</v>
      </c>
    </row>
    <row r="381" spans="1:16" x14ac:dyDescent="0.2">
      <c r="A381" t="s">
        <v>71</v>
      </c>
      <c r="B381" t="s">
        <v>338</v>
      </c>
      <c r="C381" t="s">
        <v>410</v>
      </c>
      <c r="D381" s="1">
        <v>40988.853472219998</v>
      </c>
      <c r="E381" s="1">
        <v>40997.427083330003</v>
      </c>
      <c r="F381" t="s">
        <v>17</v>
      </c>
      <c r="G381">
        <v>50</v>
      </c>
      <c r="H381" t="s">
        <v>18</v>
      </c>
      <c r="I381" t="s">
        <v>19</v>
      </c>
      <c r="J381">
        <v>1010</v>
      </c>
      <c r="K381" t="s">
        <v>341</v>
      </c>
      <c r="L381" s="2" t="s">
        <v>335</v>
      </c>
      <c r="M381">
        <v>214.99998380042101</v>
      </c>
      <c r="N381" s="2">
        <v>205.76666666666699</v>
      </c>
      <c r="O381" s="2">
        <v>44239.833333333299</v>
      </c>
      <c r="P381" s="9" t="str">
        <f t="shared" si="5"/>
        <v>Keep</v>
      </c>
    </row>
    <row r="382" spans="1:16" x14ac:dyDescent="0.2">
      <c r="A382" t="s">
        <v>356</v>
      </c>
      <c r="B382" t="s">
        <v>357</v>
      </c>
      <c r="C382" t="s">
        <v>370</v>
      </c>
      <c r="D382" s="1">
        <v>40980.25</v>
      </c>
      <c r="E382" s="1">
        <v>40998.104166659999</v>
      </c>
      <c r="F382" t="s">
        <v>24</v>
      </c>
      <c r="G382">
        <v>8</v>
      </c>
      <c r="H382" t="s">
        <v>18</v>
      </c>
      <c r="I382" t="s">
        <v>19</v>
      </c>
      <c r="J382">
        <v>1000</v>
      </c>
      <c r="K382" t="s">
        <v>20</v>
      </c>
      <c r="L382" s="2" t="s">
        <v>335</v>
      </c>
      <c r="M382">
        <v>150</v>
      </c>
      <c r="N382" s="2">
        <v>428.5</v>
      </c>
      <c r="O382" s="2">
        <v>64275</v>
      </c>
      <c r="P382" s="9" t="str">
        <f t="shared" si="5"/>
        <v>Keep</v>
      </c>
    </row>
    <row r="383" spans="1:16" x14ac:dyDescent="0.2">
      <c r="A383" t="s">
        <v>71</v>
      </c>
      <c r="B383" t="s">
        <v>350</v>
      </c>
      <c r="C383" t="s">
        <v>351</v>
      </c>
      <c r="D383" s="1">
        <v>40996.386805549999</v>
      </c>
      <c r="E383" s="1">
        <v>40999.854166659999</v>
      </c>
      <c r="F383" t="s">
        <v>17</v>
      </c>
      <c r="G383">
        <v>30</v>
      </c>
      <c r="H383" t="s">
        <v>18</v>
      </c>
      <c r="I383" t="s">
        <v>19</v>
      </c>
      <c r="J383">
        <v>1060</v>
      </c>
      <c r="K383" t="s">
        <v>42</v>
      </c>
      <c r="L383" s="2" t="s">
        <v>335</v>
      </c>
      <c r="M383">
        <v>780</v>
      </c>
      <c r="N383" s="2">
        <v>83.216666666666001</v>
      </c>
      <c r="O383" s="2">
        <v>64909</v>
      </c>
      <c r="P383" s="9" t="str">
        <f t="shared" si="5"/>
        <v>Keep</v>
      </c>
    </row>
    <row r="384" spans="1:16" x14ac:dyDescent="0.2">
      <c r="A384" t="s">
        <v>28</v>
      </c>
      <c r="B384" t="s">
        <v>122</v>
      </c>
      <c r="C384" t="s">
        <v>142</v>
      </c>
      <c r="D384" s="1">
        <v>41000.201388879999</v>
      </c>
      <c r="E384" s="1">
        <v>41001.476388880001</v>
      </c>
      <c r="F384" t="s">
        <v>340</v>
      </c>
      <c r="G384">
        <v>26</v>
      </c>
      <c r="H384" t="s">
        <v>18</v>
      </c>
      <c r="I384" t="s">
        <v>19</v>
      </c>
      <c r="J384">
        <v>1060</v>
      </c>
      <c r="K384" t="s">
        <v>42</v>
      </c>
      <c r="L384" s="2" t="s">
        <v>186</v>
      </c>
      <c r="M384">
        <v>269</v>
      </c>
      <c r="N384" s="2">
        <v>23.653448275862001</v>
      </c>
      <c r="O384" s="2">
        <v>8231.4</v>
      </c>
      <c r="P384" s="9" t="str">
        <f t="shared" si="5"/>
        <v>Keep</v>
      </c>
    </row>
    <row r="385" spans="1:16" x14ac:dyDescent="0.2">
      <c r="A385" t="s">
        <v>28</v>
      </c>
      <c r="B385" t="s">
        <v>122</v>
      </c>
      <c r="C385" t="s">
        <v>142</v>
      </c>
      <c r="D385" s="1">
        <v>41001.476388880001</v>
      </c>
      <c r="E385" s="1">
        <v>41003.75208333</v>
      </c>
      <c r="F385" t="s">
        <v>24</v>
      </c>
      <c r="G385">
        <v>27</v>
      </c>
      <c r="H385" t="s">
        <v>18</v>
      </c>
      <c r="I385" t="s">
        <v>19</v>
      </c>
      <c r="J385">
        <v>1060</v>
      </c>
      <c r="K385" t="s">
        <v>42</v>
      </c>
      <c r="L385" s="2" t="s">
        <v>186</v>
      </c>
      <c r="M385">
        <v>342</v>
      </c>
      <c r="N385" s="2">
        <v>53.674999999999997</v>
      </c>
      <c r="O385" s="2">
        <v>18678.900000000001</v>
      </c>
      <c r="P385" s="9" t="str">
        <f t="shared" si="5"/>
        <v>Keep</v>
      </c>
    </row>
    <row r="386" spans="1:16" x14ac:dyDescent="0.2">
      <c r="A386" t="s">
        <v>59</v>
      </c>
      <c r="B386" t="s">
        <v>60</v>
      </c>
      <c r="C386" t="s">
        <v>76</v>
      </c>
      <c r="D386" s="1">
        <v>41001</v>
      </c>
      <c r="E386" s="1">
        <v>41005.072222219998</v>
      </c>
      <c r="F386" t="s">
        <v>24</v>
      </c>
      <c r="G386">
        <v>55</v>
      </c>
      <c r="H386" t="s">
        <v>18</v>
      </c>
      <c r="I386" t="s">
        <v>19</v>
      </c>
      <c r="J386">
        <v>1000</v>
      </c>
      <c r="K386" t="s">
        <v>20</v>
      </c>
      <c r="L386" s="2" t="s">
        <v>186</v>
      </c>
      <c r="M386">
        <v>576.99996589358796</v>
      </c>
      <c r="N386" s="2">
        <v>97.733333333332993</v>
      </c>
      <c r="O386" s="2">
        <v>56392.133333333302</v>
      </c>
      <c r="P386" s="9" t="str">
        <f t="shared" si="5"/>
        <v>Keep</v>
      </c>
    </row>
    <row r="387" spans="1:16" x14ac:dyDescent="0.2">
      <c r="A387" t="s">
        <v>28</v>
      </c>
      <c r="B387" t="s">
        <v>109</v>
      </c>
      <c r="C387" t="s">
        <v>121</v>
      </c>
      <c r="D387" s="1">
        <v>41008.270833330003</v>
      </c>
      <c r="E387" s="1">
        <v>41008.340277770003</v>
      </c>
      <c r="F387" t="s">
        <v>24</v>
      </c>
      <c r="G387">
        <v>20</v>
      </c>
      <c r="H387" t="s">
        <v>18</v>
      </c>
      <c r="I387" t="s">
        <v>19</v>
      </c>
      <c r="J387">
        <v>1080</v>
      </c>
      <c r="K387" t="s">
        <v>40</v>
      </c>
      <c r="L387" s="2" t="s">
        <v>186</v>
      </c>
      <c r="M387">
        <v>361.99799999999902</v>
      </c>
      <c r="N387" s="2">
        <v>1.6666666666659999</v>
      </c>
      <c r="O387" s="2">
        <v>603.33333333333496</v>
      </c>
      <c r="P387" s="9" t="str">
        <f t="shared" ref="P387:P450" si="6">IF(AND(O387=O388,G387=G388,E387=E388,C387=C388),"Duplicate", "Keep")</f>
        <v>Keep</v>
      </c>
    </row>
    <row r="388" spans="1:16" x14ac:dyDescent="0.2">
      <c r="A388" t="s">
        <v>61</v>
      </c>
      <c r="B388" t="s">
        <v>62</v>
      </c>
      <c r="C388" t="s">
        <v>101</v>
      </c>
      <c r="D388" s="1">
        <v>41009.574999999997</v>
      </c>
      <c r="E388" s="1">
        <v>41011.333333330003</v>
      </c>
      <c r="F388" t="s">
        <v>34</v>
      </c>
      <c r="G388">
        <v>8</v>
      </c>
      <c r="H388" t="s">
        <v>18</v>
      </c>
      <c r="I388" t="s">
        <v>19</v>
      </c>
      <c r="J388">
        <v>1000</v>
      </c>
      <c r="K388" t="s">
        <v>20</v>
      </c>
      <c r="L388" s="2" t="s">
        <v>186</v>
      </c>
      <c r="M388">
        <v>188</v>
      </c>
      <c r="N388" s="2">
        <v>39.867336683417001</v>
      </c>
      <c r="O388" s="2">
        <v>7933.6</v>
      </c>
      <c r="P388" s="9" t="str">
        <f t="shared" si="6"/>
        <v>Keep</v>
      </c>
    </row>
    <row r="389" spans="1:16" x14ac:dyDescent="0.2">
      <c r="A389" t="s">
        <v>28</v>
      </c>
      <c r="B389" t="s">
        <v>109</v>
      </c>
      <c r="C389" t="s">
        <v>126</v>
      </c>
      <c r="D389" s="1">
        <v>41011.722916660001</v>
      </c>
      <c r="E389" s="1">
        <v>41012.704861110004</v>
      </c>
      <c r="F389" t="s">
        <v>17</v>
      </c>
      <c r="G389">
        <v>15</v>
      </c>
      <c r="H389" t="s">
        <v>18</v>
      </c>
      <c r="I389" t="s">
        <v>19</v>
      </c>
      <c r="J389">
        <v>1080</v>
      </c>
      <c r="K389" t="s">
        <v>40</v>
      </c>
      <c r="L389" s="2" t="s">
        <v>186</v>
      </c>
      <c r="M389">
        <v>310.00014144271501</v>
      </c>
      <c r="N389" s="2">
        <v>23.266454352440999</v>
      </c>
      <c r="O389" s="2">
        <v>7305.6666666666797</v>
      </c>
      <c r="P389" s="9" t="str">
        <f t="shared" si="6"/>
        <v>Keep</v>
      </c>
    </row>
    <row r="390" spans="1:16" x14ac:dyDescent="0.2">
      <c r="A390" t="s">
        <v>28</v>
      </c>
      <c r="B390" t="s">
        <v>109</v>
      </c>
      <c r="C390" t="s">
        <v>126</v>
      </c>
      <c r="D390" s="1">
        <v>41013.541666659999</v>
      </c>
      <c r="E390" s="1">
        <v>41017.5</v>
      </c>
      <c r="F390" t="s">
        <v>17</v>
      </c>
      <c r="G390">
        <v>17</v>
      </c>
      <c r="H390" t="s">
        <v>18</v>
      </c>
      <c r="I390" t="s">
        <v>19</v>
      </c>
      <c r="J390">
        <v>1000</v>
      </c>
      <c r="K390" t="s">
        <v>20</v>
      </c>
      <c r="L390" s="2" t="s">
        <v>186</v>
      </c>
      <c r="M390">
        <v>310</v>
      </c>
      <c r="N390" s="2">
        <v>93.789808917197007</v>
      </c>
      <c r="O390" s="2">
        <v>29450</v>
      </c>
      <c r="P390" s="9" t="str">
        <f t="shared" si="6"/>
        <v>Keep</v>
      </c>
    </row>
    <row r="391" spans="1:16" x14ac:dyDescent="0.2">
      <c r="A391" t="s">
        <v>71</v>
      </c>
      <c r="B391" t="s">
        <v>353</v>
      </c>
      <c r="C391" t="s">
        <v>404</v>
      </c>
      <c r="D391" s="1">
        <v>41022.703472219997</v>
      </c>
      <c r="E391" s="1">
        <v>41027.709027769997</v>
      </c>
      <c r="F391" t="s">
        <v>17</v>
      </c>
      <c r="G391">
        <v>32</v>
      </c>
      <c r="H391" t="s">
        <v>18</v>
      </c>
      <c r="I391" t="s">
        <v>19</v>
      </c>
      <c r="J391">
        <v>1000</v>
      </c>
      <c r="K391" t="s">
        <v>20</v>
      </c>
      <c r="L391" s="2" t="s">
        <v>335</v>
      </c>
      <c r="M391">
        <v>210</v>
      </c>
      <c r="N391" s="2">
        <v>120.133333333333</v>
      </c>
      <c r="O391" s="2">
        <v>25228</v>
      </c>
      <c r="P391" s="9" t="str">
        <f t="shared" si="6"/>
        <v>Keep</v>
      </c>
    </row>
    <row r="392" spans="1:16" x14ac:dyDescent="0.2">
      <c r="A392" t="s">
        <v>61</v>
      </c>
      <c r="B392" t="s">
        <v>62</v>
      </c>
      <c r="C392" t="s">
        <v>101</v>
      </c>
      <c r="D392" s="1">
        <v>41025.866666659997</v>
      </c>
      <c r="E392" s="1">
        <v>41027.989583330003</v>
      </c>
      <c r="F392" t="s">
        <v>32</v>
      </c>
      <c r="G392">
        <v>12</v>
      </c>
      <c r="H392" t="s">
        <v>18</v>
      </c>
      <c r="I392" t="s">
        <v>19</v>
      </c>
      <c r="J392">
        <v>1000</v>
      </c>
      <c r="K392" t="s">
        <v>20</v>
      </c>
      <c r="L392" s="2" t="s">
        <v>186</v>
      </c>
      <c r="M392">
        <v>188</v>
      </c>
      <c r="N392" s="2">
        <v>48.133668341708002</v>
      </c>
      <c r="O392" s="2">
        <v>9578.6</v>
      </c>
      <c r="P392" s="9" t="str">
        <f t="shared" si="6"/>
        <v>Keep</v>
      </c>
    </row>
    <row r="393" spans="1:16" x14ac:dyDescent="0.2">
      <c r="A393" t="s">
        <v>71</v>
      </c>
      <c r="B393" t="s">
        <v>353</v>
      </c>
      <c r="C393" t="s">
        <v>364</v>
      </c>
      <c r="D393" s="1">
        <v>41026.443749999999</v>
      </c>
      <c r="E393" s="1">
        <v>41038.427083330003</v>
      </c>
      <c r="F393" t="s">
        <v>17</v>
      </c>
      <c r="G393">
        <v>39</v>
      </c>
      <c r="H393" t="s">
        <v>18</v>
      </c>
      <c r="I393" t="s">
        <v>19</v>
      </c>
      <c r="J393">
        <v>1030</v>
      </c>
      <c r="K393" t="s">
        <v>72</v>
      </c>
      <c r="L393" s="2" t="s">
        <v>335</v>
      </c>
      <c r="M393">
        <v>210</v>
      </c>
      <c r="N393" s="2">
        <v>287.60000000000002</v>
      </c>
      <c r="O393" s="2">
        <v>60396</v>
      </c>
      <c r="P393" s="9" t="str">
        <f t="shared" si="6"/>
        <v>Keep</v>
      </c>
    </row>
    <row r="394" spans="1:16" x14ac:dyDescent="0.2">
      <c r="A394" t="s">
        <v>14</v>
      </c>
      <c r="B394" t="s">
        <v>26</v>
      </c>
      <c r="C394" t="s">
        <v>116</v>
      </c>
      <c r="D394" s="1">
        <v>41035.933333330002</v>
      </c>
      <c r="E394" s="1">
        <v>41040.072916659999</v>
      </c>
      <c r="F394" t="s">
        <v>17</v>
      </c>
      <c r="G394">
        <v>105</v>
      </c>
      <c r="H394" t="s">
        <v>18</v>
      </c>
      <c r="I394" t="s">
        <v>19</v>
      </c>
      <c r="J394">
        <v>1060</v>
      </c>
      <c r="K394" t="s">
        <v>42</v>
      </c>
      <c r="L394" s="2" t="s">
        <v>186</v>
      </c>
      <c r="M394">
        <v>800</v>
      </c>
      <c r="N394" s="2">
        <v>99.35</v>
      </c>
      <c r="O394" s="2">
        <v>79480</v>
      </c>
      <c r="P394" s="9" t="str">
        <f t="shared" si="6"/>
        <v>Keep</v>
      </c>
    </row>
    <row r="395" spans="1:16" x14ac:dyDescent="0.2">
      <c r="A395" t="s">
        <v>71</v>
      </c>
      <c r="B395" t="s">
        <v>344</v>
      </c>
      <c r="C395" t="s">
        <v>345</v>
      </c>
      <c r="D395" s="1">
        <v>41037.982638879999</v>
      </c>
      <c r="E395" s="1">
        <v>41041.25694444</v>
      </c>
      <c r="F395" t="s">
        <v>17</v>
      </c>
      <c r="G395">
        <v>54</v>
      </c>
      <c r="H395" t="s">
        <v>18</v>
      </c>
      <c r="I395" t="s">
        <v>19</v>
      </c>
      <c r="J395">
        <v>1050</v>
      </c>
      <c r="K395" t="s">
        <v>37</v>
      </c>
      <c r="L395" s="2" t="s">
        <v>335</v>
      </c>
      <c r="M395">
        <v>1320</v>
      </c>
      <c r="N395" s="2">
        <v>78.583333333333002</v>
      </c>
      <c r="O395" s="2">
        <v>103730</v>
      </c>
      <c r="P395" s="9" t="str">
        <f t="shared" si="6"/>
        <v>Keep</v>
      </c>
    </row>
    <row r="396" spans="1:16" x14ac:dyDescent="0.2">
      <c r="A396" t="s">
        <v>21</v>
      </c>
      <c r="B396" t="s">
        <v>346</v>
      </c>
      <c r="C396" t="s">
        <v>347</v>
      </c>
      <c r="D396" s="1">
        <v>41037.470138880002</v>
      </c>
      <c r="E396" s="1">
        <v>41044.863888879998</v>
      </c>
      <c r="F396" t="s">
        <v>32</v>
      </c>
      <c r="G396">
        <v>21</v>
      </c>
      <c r="H396" t="s">
        <v>18</v>
      </c>
      <c r="I396" t="s">
        <v>19</v>
      </c>
      <c r="J396">
        <v>1000</v>
      </c>
      <c r="K396" t="s">
        <v>20</v>
      </c>
      <c r="L396" s="2" t="s">
        <v>335</v>
      </c>
      <c r="M396">
        <v>205</v>
      </c>
      <c r="N396" s="2">
        <v>177.45</v>
      </c>
      <c r="O396" s="2">
        <v>36377.25</v>
      </c>
      <c r="P396" s="9" t="str">
        <f t="shared" si="6"/>
        <v>Keep</v>
      </c>
    </row>
    <row r="397" spans="1:16" x14ac:dyDescent="0.2">
      <c r="A397" t="s">
        <v>71</v>
      </c>
      <c r="B397" t="s">
        <v>350</v>
      </c>
      <c r="C397" t="s">
        <v>376</v>
      </c>
      <c r="D397" s="1">
        <v>41044.93958333</v>
      </c>
      <c r="E397" s="1">
        <v>41044.961111110002</v>
      </c>
      <c r="F397" t="s">
        <v>340</v>
      </c>
      <c r="G397">
        <v>33</v>
      </c>
      <c r="H397" t="s">
        <v>18</v>
      </c>
      <c r="I397" t="s">
        <v>19</v>
      </c>
      <c r="J397">
        <v>1050</v>
      </c>
      <c r="K397" t="s">
        <v>37</v>
      </c>
      <c r="L397" s="2" t="s">
        <v>335</v>
      </c>
      <c r="M397">
        <v>270</v>
      </c>
      <c r="N397" s="2">
        <v>0.34875</v>
      </c>
      <c r="O397" s="2">
        <v>139.5</v>
      </c>
      <c r="P397" s="9" t="str">
        <f t="shared" si="6"/>
        <v>Keep</v>
      </c>
    </row>
    <row r="398" spans="1:16" x14ac:dyDescent="0.2">
      <c r="A398" t="s">
        <v>71</v>
      </c>
      <c r="B398" t="s">
        <v>350</v>
      </c>
      <c r="C398" t="s">
        <v>376</v>
      </c>
      <c r="D398" s="1">
        <v>41044.961111110002</v>
      </c>
      <c r="E398" s="1">
        <v>41046.179166659997</v>
      </c>
      <c r="F398" t="s">
        <v>17</v>
      </c>
      <c r="G398">
        <v>34</v>
      </c>
      <c r="H398" t="s">
        <v>18</v>
      </c>
      <c r="I398" t="s">
        <v>19</v>
      </c>
      <c r="J398">
        <v>1050</v>
      </c>
      <c r="K398" t="s">
        <v>37</v>
      </c>
      <c r="L398" s="2" t="s">
        <v>335</v>
      </c>
      <c r="M398">
        <v>399.99988597491398</v>
      </c>
      <c r="N398" s="2">
        <v>29.233333333333</v>
      </c>
      <c r="O398" s="2">
        <v>11693.333333333299</v>
      </c>
      <c r="P398" s="9" t="str">
        <f t="shared" si="6"/>
        <v>Keep</v>
      </c>
    </row>
    <row r="399" spans="1:16" x14ac:dyDescent="0.2">
      <c r="A399" t="s">
        <v>68</v>
      </c>
      <c r="B399" t="s">
        <v>69</v>
      </c>
      <c r="C399" t="s">
        <v>73</v>
      </c>
      <c r="D399" s="1">
        <v>41047.867361110002</v>
      </c>
      <c r="E399" s="1">
        <v>41049.208333330003</v>
      </c>
      <c r="F399" t="s">
        <v>24</v>
      </c>
      <c r="G399">
        <v>42</v>
      </c>
      <c r="H399" t="s">
        <v>18</v>
      </c>
      <c r="I399" t="s">
        <v>19</v>
      </c>
      <c r="J399">
        <v>1020</v>
      </c>
      <c r="K399" t="s">
        <v>36</v>
      </c>
      <c r="L399" s="2" t="s">
        <v>186</v>
      </c>
      <c r="M399">
        <v>203.00010357327801</v>
      </c>
      <c r="N399" s="2">
        <v>31.869349593494999</v>
      </c>
      <c r="O399" s="2">
        <v>6533.2166666666699</v>
      </c>
      <c r="P399" s="9" t="str">
        <f t="shared" si="6"/>
        <v>Keep</v>
      </c>
    </row>
    <row r="400" spans="1:16" x14ac:dyDescent="0.2">
      <c r="A400" t="s">
        <v>88</v>
      </c>
      <c r="B400" t="s">
        <v>107</v>
      </c>
      <c r="C400" t="s">
        <v>111</v>
      </c>
      <c r="D400" s="1">
        <v>41047.09930555</v>
      </c>
      <c r="E400" s="1">
        <v>41049.355555549999</v>
      </c>
      <c r="F400" t="s">
        <v>17</v>
      </c>
      <c r="G400">
        <v>19</v>
      </c>
      <c r="H400" t="s">
        <v>18</v>
      </c>
      <c r="I400" t="s">
        <v>19</v>
      </c>
      <c r="J400">
        <v>1050</v>
      </c>
      <c r="K400" t="s">
        <v>37</v>
      </c>
      <c r="L400" s="2" t="s">
        <v>186</v>
      </c>
      <c r="M400">
        <v>162</v>
      </c>
      <c r="N400" s="2">
        <v>54.15</v>
      </c>
      <c r="O400" s="2">
        <v>8772.3000000000102</v>
      </c>
      <c r="P400" s="9" t="str">
        <f t="shared" si="6"/>
        <v>Keep</v>
      </c>
    </row>
    <row r="401" spans="1:16" x14ac:dyDescent="0.2">
      <c r="A401" t="s">
        <v>59</v>
      </c>
      <c r="B401" t="s">
        <v>60</v>
      </c>
      <c r="C401" t="s">
        <v>334</v>
      </c>
      <c r="D401" s="1">
        <v>41045.945138880001</v>
      </c>
      <c r="E401" s="1">
        <v>41050.209722220003</v>
      </c>
      <c r="F401" t="s">
        <v>17</v>
      </c>
      <c r="G401">
        <v>155</v>
      </c>
      <c r="H401" t="s">
        <v>18</v>
      </c>
      <c r="I401" t="s">
        <v>19</v>
      </c>
      <c r="J401">
        <v>1050</v>
      </c>
      <c r="K401" t="s">
        <v>37</v>
      </c>
      <c r="L401" s="2" t="s">
        <v>335</v>
      </c>
      <c r="M401">
        <v>577</v>
      </c>
      <c r="N401" s="2">
        <v>102.35</v>
      </c>
      <c r="O401" s="2">
        <v>59055.95</v>
      </c>
      <c r="P401" s="9" t="str">
        <f t="shared" si="6"/>
        <v>Keep</v>
      </c>
    </row>
    <row r="402" spans="1:16" x14ac:dyDescent="0.2">
      <c r="A402" t="s">
        <v>28</v>
      </c>
      <c r="B402" t="s">
        <v>109</v>
      </c>
      <c r="C402" t="s">
        <v>126</v>
      </c>
      <c r="D402" s="1">
        <v>41017.71875</v>
      </c>
      <c r="E402" s="1">
        <v>41053.28125</v>
      </c>
      <c r="F402" t="s">
        <v>17</v>
      </c>
      <c r="G402">
        <v>19</v>
      </c>
      <c r="H402" t="s">
        <v>18</v>
      </c>
      <c r="I402" t="s">
        <v>19</v>
      </c>
      <c r="J402">
        <v>1000</v>
      </c>
      <c r="K402" t="s">
        <v>20</v>
      </c>
      <c r="L402" s="2" t="s">
        <v>186</v>
      </c>
      <c r="M402">
        <v>310</v>
      </c>
      <c r="N402" s="2">
        <v>842.62738853503299</v>
      </c>
      <c r="O402" s="2">
        <v>264585</v>
      </c>
      <c r="P402" s="9" t="str">
        <f t="shared" si="6"/>
        <v>Keep</v>
      </c>
    </row>
    <row r="403" spans="1:16" x14ac:dyDescent="0.2">
      <c r="A403" t="s">
        <v>356</v>
      </c>
      <c r="B403" t="s">
        <v>357</v>
      </c>
      <c r="C403" t="s">
        <v>370</v>
      </c>
      <c r="D403" s="1">
        <v>41047.197916659999</v>
      </c>
      <c r="E403" s="1">
        <v>41053.677083330003</v>
      </c>
      <c r="F403" t="s">
        <v>17</v>
      </c>
      <c r="G403">
        <v>13</v>
      </c>
      <c r="H403" t="s">
        <v>18</v>
      </c>
      <c r="I403" t="s">
        <v>19</v>
      </c>
      <c r="J403">
        <v>1000</v>
      </c>
      <c r="K403" t="s">
        <v>20</v>
      </c>
      <c r="L403" s="2" t="s">
        <v>335</v>
      </c>
      <c r="M403">
        <v>145</v>
      </c>
      <c r="N403" s="2">
        <v>150.316666666667</v>
      </c>
      <c r="O403" s="2">
        <v>22547.5</v>
      </c>
      <c r="P403" s="9" t="str">
        <f t="shared" si="6"/>
        <v>Keep</v>
      </c>
    </row>
    <row r="404" spans="1:16" x14ac:dyDescent="0.2">
      <c r="A404" t="s">
        <v>68</v>
      </c>
      <c r="B404" t="s">
        <v>69</v>
      </c>
      <c r="C404" t="s">
        <v>73</v>
      </c>
      <c r="D404" s="1">
        <v>41051.854861109998</v>
      </c>
      <c r="E404" s="1">
        <v>41053.737500000003</v>
      </c>
      <c r="F404" t="s">
        <v>32</v>
      </c>
      <c r="G404">
        <v>44</v>
      </c>
      <c r="H404" t="s">
        <v>18</v>
      </c>
      <c r="I404" t="s">
        <v>19</v>
      </c>
      <c r="J404">
        <v>1050</v>
      </c>
      <c r="K404" t="s">
        <v>37</v>
      </c>
      <c r="L404" s="2" t="s">
        <v>186</v>
      </c>
      <c r="M404">
        <v>203.000073773515</v>
      </c>
      <c r="N404" s="2">
        <v>44.742520325203003</v>
      </c>
      <c r="O404" s="2">
        <v>9172.2166666666708</v>
      </c>
      <c r="P404" s="9" t="str">
        <f t="shared" si="6"/>
        <v>Keep</v>
      </c>
    </row>
    <row r="405" spans="1:16" x14ac:dyDescent="0.2">
      <c r="A405" t="s">
        <v>59</v>
      </c>
      <c r="B405" t="s">
        <v>60</v>
      </c>
      <c r="C405" t="s">
        <v>334</v>
      </c>
      <c r="D405" s="1">
        <v>41053.070138880001</v>
      </c>
      <c r="E405" s="1">
        <v>41054.120138879996</v>
      </c>
      <c r="F405" t="s">
        <v>17</v>
      </c>
      <c r="G405">
        <v>161</v>
      </c>
      <c r="H405" t="s">
        <v>18</v>
      </c>
      <c r="I405" t="s">
        <v>19</v>
      </c>
      <c r="J405">
        <v>1000</v>
      </c>
      <c r="K405" t="s">
        <v>20</v>
      </c>
      <c r="L405" s="2" t="s">
        <v>335</v>
      </c>
      <c r="M405">
        <v>576.99999999999898</v>
      </c>
      <c r="N405" s="2">
        <v>25.2</v>
      </c>
      <c r="O405" s="2">
        <v>14540.4</v>
      </c>
      <c r="P405" s="9" t="str">
        <f t="shared" si="6"/>
        <v>Keep</v>
      </c>
    </row>
    <row r="406" spans="1:16" x14ac:dyDescent="0.2">
      <c r="A406" t="s">
        <v>71</v>
      </c>
      <c r="B406" t="s">
        <v>353</v>
      </c>
      <c r="C406" t="s">
        <v>354</v>
      </c>
      <c r="D406" s="1">
        <v>41052.048611110004</v>
      </c>
      <c r="E406" s="1">
        <v>41056.738888879998</v>
      </c>
      <c r="F406" t="s">
        <v>17</v>
      </c>
      <c r="G406">
        <v>50</v>
      </c>
      <c r="H406" t="s">
        <v>18</v>
      </c>
      <c r="I406" t="s">
        <v>19</v>
      </c>
      <c r="J406">
        <v>1000</v>
      </c>
      <c r="K406" t="s">
        <v>20</v>
      </c>
      <c r="L406" s="2" t="s">
        <v>335</v>
      </c>
      <c r="M406">
        <v>204.99994077583699</v>
      </c>
      <c r="N406" s="2">
        <v>109.886507936508</v>
      </c>
      <c r="O406" s="2">
        <v>23076.166666666701</v>
      </c>
      <c r="P406" s="9" t="str">
        <f t="shared" si="6"/>
        <v>Keep</v>
      </c>
    </row>
    <row r="407" spans="1:16" x14ac:dyDescent="0.2">
      <c r="A407" t="s">
        <v>71</v>
      </c>
      <c r="B407" t="s">
        <v>344</v>
      </c>
      <c r="C407" t="s">
        <v>345</v>
      </c>
      <c r="D407" s="1">
        <v>41053.712500000001</v>
      </c>
      <c r="E407" s="1">
        <v>41058.548611110004</v>
      </c>
      <c r="F407" t="s">
        <v>17</v>
      </c>
      <c r="G407">
        <v>59</v>
      </c>
      <c r="H407" t="s">
        <v>18</v>
      </c>
      <c r="I407" t="s">
        <v>19</v>
      </c>
      <c r="J407">
        <v>1000</v>
      </c>
      <c r="K407" t="s">
        <v>20</v>
      </c>
      <c r="L407" s="2" t="s">
        <v>335</v>
      </c>
      <c r="M407">
        <v>1320</v>
      </c>
      <c r="N407" s="2">
        <v>116.066666666667</v>
      </c>
      <c r="O407" s="2">
        <v>153208</v>
      </c>
      <c r="P407" s="9" t="str">
        <f t="shared" si="6"/>
        <v>Keep</v>
      </c>
    </row>
    <row r="408" spans="1:16" x14ac:dyDescent="0.2">
      <c r="A408" t="s">
        <v>61</v>
      </c>
      <c r="B408" t="s">
        <v>62</v>
      </c>
      <c r="C408" t="s">
        <v>63</v>
      </c>
      <c r="D408" s="1">
        <v>41057.531944440001</v>
      </c>
      <c r="E408" s="1">
        <v>41060.364583330003</v>
      </c>
      <c r="F408" t="s">
        <v>17</v>
      </c>
      <c r="G408">
        <v>45</v>
      </c>
      <c r="H408" t="s">
        <v>18</v>
      </c>
      <c r="I408" t="s">
        <v>19</v>
      </c>
      <c r="J408">
        <v>1000</v>
      </c>
      <c r="K408" t="s">
        <v>20</v>
      </c>
      <c r="L408" s="2" t="s">
        <v>186</v>
      </c>
      <c r="M408">
        <v>195</v>
      </c>
      <c r="N408" s="2">
        <v>66.616834170854005</v>
      </c>
      <c r="O408" s="2">
        <v>13256.75</v>
      </c>
      <c r="P408" s="9" t="str">
        <f t="shared" si="6"/>
        <v>Keep</v>
      </c>
    </row>
    <row r="409" spans="1:16" x14ac:dyDescent="0.2">
      <c r="A409" t="s">
        <v>14</v>
      </c>
      <c r="B409" t="s">
        <v>26</v>
      </c>
      <c r="C409" t="s">
        <v>27</v>
      </c>
      <c r="D409" s="1">
        <v>41061</v>
      </c>
      <c r="E409" s="1">
        <v>41061.125</v>
      </c>
      <c r="F409" t="s">
        <v>340</v>
      </c>
      <c r="G409">
        <v>64</v>
      </c>
      <c r="H409" t="s">
        <v>18</v>
      </c>
      <c r="I409" t="s">
        <v>19</v>
      </c>
      <c r="J409">
        <v>1090</v>
      </c>
      <c r="K409" t="s">
        <v>35</v>
      </c>
      <c r="L409" s="2" t="s">
        <v>186</v>
      </c>
      <c r="M409">
        <v>400</v>
      </c>
      <c r="N409" s="2">
        <v>0.92307692307599998</v>
      </c>
      <c r="O409" s="2">
        <v>1200</v>
      </c>
      <c r="P409" s="9" t="str">
        <f t="shared" si="6"/>
        <v>Keep</v>
      </c>
    </row>
    <row r="410" spans="1:16" x14ac:dyDescent="0.2">
      <c r="A410" t="s">
        <v>14</v>
      </c>
      <c r="B410" t="s">
        <v>134</v>
      </c>
      <c r="C410" t="s">
        <v>139</v>
      </c>
      <c r="D410" s="1">
        <v>41029.683333330002</v>
      </c>
      <c r="E410" s="1">
        <v>41061.407638880002</v>
      </c>
      <c r="F410" t="s">
        <v>17</v>
      </c>
      <c r="G410">
        <v>13</v>
      </c>
      <c r="H410" t="s">
        <v>18</v>
      </c>
      <c r="I410" t="s">
        <v>19</v>
      </c>
      <c r="J410">
        <v>1000</v>
      </c>
      <c r="K410" t="s">
        <v>20</v>
      </c>
      <c r="L410" s="2" t="s">
        <v>186</v>
      </c>
      <c r="M410">
        <v>234.99999562200401</v>
      </c>
      <c r="N410" s="2">
        <v>761.38333333333298</v>
      </c>
      <c r="O410" s="2">
        <v>178925.08333333299</v>
      </c>
      <c r="P410" s="9" t="str">
        <f t="shared" si="6"/>
        <v>Keep</v>
      </c>
    </row>
    <row r="411" spans="1:16" x14ac:dyDescent="0.2">
      <c r="A411" t="s">
        <v>28</v>
      </c>
      <c r="B411" t="s">
        <v>130</v>
      </c>
      <c r="C411" t="s">
        <v>131</v>
      </c>
      <c r="D411" s="1">
        <v>41058.8125</v>
      </c>
      <c r="E411" s="1">
        <v>41061.568749999999</v>
      </c>
      <c r="F411" t="s">
        <v>17</v>
      </c>
      <c r="G411">
        <v>12</v>
      </c>
      <c r="H411" t="s">
        <v>18</v>
      </c>
      <c r="I411" t="s">
        <v>19</v>
      </c>
      <c r="J411">
        <v>1000</v>
      </c>
      <c r="K411" t="s">
        <v>20</v>
      </c>
      <c r="L411" s="2" t="s">
        <v>186</v>
      </c>
      <c r="M411">
        <v>108</v>
      </c>
      <c r="N411" s="2">
        <v>66.150000000000006</v>
      </c>
      <c r="O411" s="2">
        <v>7144.2</v>
      </c>
      <c r="P411" s="9" t="str">
        <f t="shared" si="6"/>
        <v>Keep</v>
      </c>
    </row>
    <row r="412" spans="1:16" x14ac:dyDescent="0.2">
      <c r="A412" t="s">
        <v>61</v>
      </c>
      <c r="B412" t="s">
        <v>62</v>
      </c>
      <c r="C412" t="s">
        <v>77</v>
      </c>
      <c r="D412" s="1">
        <v>41060.750694440001</v>
      </c>
      <c r="E412" s="1">
        <v>41062.979166659999</v>
      </c>
      <c r="F412" t="s">
        <v>32</v>
      </c>
      <c r="G412">
        <v>62</v>
      </c>
      <c r="H412" t="s">
        <v>18</v>
      </c>
      <c r="I412" t="s">
        <v>19</v>
      </c>
      <c r="J412">
        <v>1060</v>
      </c>
      <c r="K412" t="s">
        <v>42</v>
      </c>
      <c r="L412" s="2" t="s">
        <v>186</v>
      </c>
      <c r="M412">
        <v>195</v>
      </c>
      <c r="N412" s="2">
        <v>52.408291457285998</v>
      </c>
      <c r="O412" s="2">
        <v>10429.25</v>
      </c>
      <c r="P412" s="9" t="str">
        <f t="shared" si="6"/>
        <v>Keep</v>
      </c>
    </row>
    <row r="413" spans="1:16" x14ac:dyDescent="0.2">
      <c r="A413" t="s">
        <v>59</v>
      </c>
      <c r="B413" t="s">
        <v>60</v>
      </c>
      <c r="C413" t="s">
        <v>334</v>
      </c>
      <c r="D413" s="1">
        <v>41060.982638879999</v>
      </c>
      <c r="E413" s="1">
        <v>41063.872916660002</v>
      </c>
      <c r="F413" t="s">
        <v>17</v>
      </c>
      <c r="G413">
        <v>166</v>
      </c>
      <c r="H413" t="s">
        <v>18</v>
      </c>
      <c r="I413" t="s">
        <v>19</v>
      </c>
      <c r="J413">
        <v>1000</v>
      </c>
      <c r="K413" t="s">
        <v>20</v>
      </c>
      <c r="L413" s="2" t="s">
        <v>335</v>
      </c>
      <c r="M413">
        <v>577.00004805382002</v>
      </c>
      <c r="N413" s="2">
        <v>69.366666666666006</v>
      </c>
      <c r="O413" s="2">
        <v>40024.566666666702</v>
      </c>
      <c r="P413" s="9" t="str">
        <f t="shared" si="6"/>
        <v>Keep</v>
      </c>
    </row>
    <row r="414" spans="1:16" x14ac:dyDescent="0.2">
      <c r="A414" t="s">
        <v>88</v>
      </c>
      <c r="B414" t="s">
        <v>89</v>
      </c>
      <c r="C414" t="s">
        <v>117</v>
      </c>
      <c r="D414" s="1">
        <v>41059.936111110001</v>
      </c>
      <c r="E414" s="1">
        <v>41064.489583330003</v>
      </c>
      <c r="F414" t="s">
        <v>24</v>
      </c>
      <c r="G414">
        <v>61</v>
      </c>
      <c r="H414" t="s">
        <v>18</v>
      </c>
      <c r="I414" t="s">
        <v>19</v>
      </c>
      <c r="J414">
        <v>1000</v>
      </c>
      <c r="K414" t="s">
        <v>20</v>
      </c>
      <c r="L414" s="2" t="s">
        <v>186</v>
      </c>
      <c r="M414">
        <v>450</v>
      </c>
      <c r="N414" s="2">
        <v>106.907608695652</v>
      </c>
      <c r="O414" s="2">
        <v>49177.5</v>
      </c>
      <c r="P414" s="9" t="str">
        <f t="shared" si="6"/>
        <v>Keep</v>
      </c>
    </row>
    <row r="415" spans="1:16" x14ac:dyDescent="0.2">
      <c r="A415" t="s">
        <v>81</v>
      </c>
      <c r="B415" t="s">
        <v>83</v>
      </c>
      <c r="C415" t="s">
        <v>84</v>
      </c>
      <c r="D415" s="1">
        <v>41063.916666659999</v>
      </c>
      <c r="E415" s="1">
        <v>41067.119444440003</v>
      </c>
      <c r="F415" t="s">
        <v>17</v>
      </c>
      <c r="G415">
        <v>69</v>
      </c>
      <c r="H415" t="s">
        <v>18</v>
      </c>
      <c r="I415" t="s">
        <v>19</v>
      </c>
      <c r="J415">
        <v>1080</v>
      </c>
      <c r="K415" t="s">
        <v>40</v>
      </c>
      <c r="L415" s="2" t="s">
        <v>186</v>
      </c>
      <c r="M415">
        <v>790.00004336513405</v>
      </c>
      <c r="N415" s="2">
        <v>76.866666666666006</v>
      </c>
      <c r="O415" s="2">
        <v>60724.666666666701</v>
      </c>
      <c r="P415" s="9" t="str">
        <f t="shared" si="6"/>
        <v>Keep</v>
      </c>
    </row>
    <row r="416" spans="1:16" x14ac:dyDescent="0.2">
      <c r="A416" t="s">
        <v>28</v>
      </c>
      <c r="B416" t="s">
        <v>78</v>
      </c>
      <c r="C416" t="s">
        <v>79</v>
      </c>
      <c r="D416" s="1">
        <v>41065.052777769997</v>
      </c>
      <c r="E416" s="1">
        <v>41067.293055549999</v>
      </c>
      <c r="F416" t="s">
        <v>24</v>
      </c>
      <c r="G416">
        <v>57</v>
      </c>
      <c r="H416" t="s">
        <v>18</v>
      </c>
      <c r="I416" t="s">
        <v>19</v>
      </c>
      <c r="J416">
        <v>1000</v>
      </c>
      <c r="K416" t="s">
        <v>20</v>
      </c>
      <c r="L416" s="2" t="s">
        <v>186</v>
      </c>
      <c r="M416">
        <v>675</v>
      </c>
      <c r="N416" s="2">
        <v>53.766666666665998</v>
      </c>
      <c r="O416" s="2">
        <v>36292.5</v>
      </c>
      <c r="P416" s="9" t="str">
        <f t="shared" si="6"/>
        <v>Keep</v>
      </c>
    </row>
    <row r="417" spans="1:16" x14ac:dyDescent="0.2">
      <c r="A417" t="s">
        <v>71</v>
      </c>
      <c r="B417" t="s">
        <v>357</v>
      </c>
      <c r="C417" t="s">
        <v>405</v>
      </c>
      <c r="D417" s="1">
        <v>41064.402777770003</v>
      </c>
      <c r="E417" s="1">
        <v>41068.469444440001</v>
      </c>
      <c r="F417" t="s">
        <v>17</v>
      </c>
      <c r="G417">
        <v>11</v>
      </c>
      <c r="H417" t="s">
        <v>18</v>
      </c>
      <c r="I417" t="s">
        <v>19</v>
      </c>
      <c r="J417">
        <v>1000</v>
      </c>
      <c r="K417" t="s">
        <v>20</v>
      </c>
      <c r="L417" s="2" t="s">
        <v>335</v>
      </c>
      <c r="M417">
        <v>145</v>
      </c>
      <c r="N417" s="2">
        <v>94.346666666665996</v>
      </c>
      <c r="O417" s="2">
        <v>14152</v>
      </c>
      <c r="P417" s="9" t="str">
        <f t="shared" si="6"/>
        <v>Keep</v>
      </c>
    </row>
    <row r="418" spans="1:16" x14ac:dyDescent="0.2">
      <c r="A418" t="s">
        <v>59</v>
      </c>
      <c r="B418" t="s">
        <v>60</v>
      </c>
      <c r="C418" t="s">
        <v>334</v>
      </c>
      <c r="D418" s="1">
        <v>41067.929861110002</v>
      </c>
      <c r="E418" s="1">
        <v>41069.06944444</v>
      </c>
      <c r="F418" t="s">
        <v>17</v>
      </c>
      <c r="G418">
        <v>167</v>
      </c>
      <c r="H418" t="s">
        <v>18</v>
      </c>
      <c r="I418" t="s">
        <v>19</v>
      </c>
      <c r="J418">
        <v>1060</v>
      </c>
      <c r="K418" t="s">
        <v>42</v>
      </c>
      <c r="L418" s="2" t="s">
        <v>335</v>
      </c>
      <c r="M418">
        <v>577</v>
      </c>
      <c r="N418" s="2">
        <v>27.35</v>
      </c>
      <c r="O418" s="2">
        <v>15780.95</v>
      </c>
      <c r="P418" s="9" t="str">
        <f t="shared" si="6"/>
        <v>Keep</v>
      </c>
    </row>
    <row r="419" spans="1:16" x14ac:dyDescent="0.2">
      <c r="A419" t="s">
        <v>14</v>
      </c>
      <c r="B419" t="s">
        <v>26</v>
      </c>
      <c r="C419" t="s">
        <v>27</v>
      </c>
      <c r="D419" s="1">
        <v>41061.996527770003</v>
      </c>
      <c r="E419" s="1">
        <v>41075.897916659997</v>
      </c>
      <c r="F419" t="s">
        <v>24</v>
      </c>
      <c r="G419">
        <v>66</v>
      </c>
      <c r="H419" t="s">
        <v>18</v>
      </c>
      <c r="I419" t="s">
        <v>19</v>
      </c>
      <c r="J419">
        <v>1090</v>
      </c>
      <c r="K419" t="s">
        <v>35</v>
      </c>
      <c r="L419" s="2" t="s">
        <v>186</v>
      </c>
      <c r="M419">
        <v>1299.9999900089899</v>
      </c>
      <c r="N419" s="2">
        <v>333.63333333333298</v>
      </c>
      <c r="O419" s="2">
        <v>433723.33333333302</v>
      </c>
      <c r="P419" s="9" t="str">
        <f t="shared" si="6"/>
        <v>Keep</v>
      </c>
    </row>
    <row r="420" spans="1:16" x14ac:dyDescent="0.2">
      <c r="A420" t="s">
        <v>59</v>
      </c>
      <c r="B420" t="s">
        <v>60</v>
      </c>
      <c r="C420" t="s">
        <v>334</v>
      </c>
      <c r="D420" s="1">
        <v>41074.636111109998</v>
      </c>
      <c r="E420" s="1">
        <v>41076.84722222</v>
      </c>
      <c r="F420" t="s">
        <v>17</v>
      </c>
      <c r="G420">
        <v>173</v>
      </c>
      <c r="H420" t="s">
        <v>18</v>
      </c>
      <c r="I420" t="s">
        <v>19</v>
      </c>
      <c r="J420">
        <v>1080</v>
      </c>
      <c r="K420" t="s">
        <v>40</v>
      </c>
      <c r="L420" s="2" t="s">
        <v>335</v>
      </c>
      <c r="M420">
        <v>576.99987437185996</v>
      </c>
      <c r="N420" s="2">
        <v>53.066666666666002</v>
      </c>
      <c r="O420" s="2">
        <v>30619.466666666602</v>
      </c>
      <c r="P420" s="9" t="str">
        <f t="shared" si="6"/>
        <v>Keep</v>
      </c>
    </row>
    <row r="421" spans="1:16" x14ac:dyDescent="0.2">
      <c r="A421" t="s">
        <v>28</v>
      </c>
      <c r="B421" t="s">
        <v>109</v>
      </c>
      <c r="C421" t="s">
        <v>126</v>
      </c>
      <c r="D421" s="1">
        <v>41075.556944440003</v>
      </c>
      <c r="E421" s="1">
        <v>41078.889583329998</v>
      </c>
      <c r="F421" t="s">
        <v>17</v>
      </c>
      <c r="G421">
        <v>24</v>
      </c>
      <c r="H421" t="s">
        <v>18</v>
      </c>
      <c r="I421" t="s">
        <v>19</v>
      </c>
      <c r="J421">
        <v>1000</v>
      </c>
      <c r="K421" t="s">
        <v>20</v>
      </c>
      <c r="L421" s="2" t="s">
        <v>186</v>
      </c>
      <c r="M421">
        <v>300</v>
      </c>
      <c r="N421" s="2">
        <v>76.417197452229004</v>
      </c>
      <c r="O421" s="2">
        <v>23995</v>
      </c>
      <c r="P421" s="9" t="str">
        <f t="shared" si="6"/>
        <v>Keep</v>
      </c>
    </row>
    <row r="422" spans="1:16" x14ac:dyDescent="0.2">
      <c r="A422" t="s">
        <v>81</v>
      </c>
      <c r="B422" t="s">
        <v>83</v>
      </c>
      <c r="C422" t="s">
        <v>84</v>
      </c>
      <c r="D422" s="1">
        <v>41078.084722220003</v>
      </c>
      <c r="E422" s="1">
        <v>41081.6875</v>
      </c>
      <c r="F422" t="s">
        <v>17</v>
      </c>
      <c r="G422">
        <v>78</v>
      </c>
      <c r="H422" t="s">
        <v>18</v>
      </c>
      <c r="I422" t="s">
        <v>19</v>
      </c>
      <c r="J422">
        <v>1080</v>
      </c>
      <c r="K422" t="s">
        <v>40</v>
      </c>
      <c r="L422" s="2" t="s">
        <v>186</v>
      </c>
      <c r="M422">
        <v>790.00003855050102</v>
      </c>
      <c r="N422" s="2">
        <v>86.466666666666001</v>
      </c>
      <c r="O422" s="2">
        <v>68308.666666666701</v>
      </c>
      <c r="P422" s="9" t="str">
        <f t="shared" si="6"/>
        <v>Keep</v>
      </c>
    </row>
    <row r="423" spans="1:16" x14ac:dyDescent="0.2">
      <c r="A423" t="s">
        <v>14</v>
      </c>
      <c r="B423" t="s">
        <v>134</v>
      </c>
      <c r="C423" t="s">
        <v>135</v>
      </c>
      <c r="D423" s="1">
        <v>41081.618055550003</v>
      </c>
      <c r="E423" s="1">
        <v>41082.04027777</v>
      </c>
      <c r="F423" t="s">
        <v>340</v>
      </c>
      <c r="G423">
        <v>29</v>
      </c>
      <c r="H423" t="s">
        <v>18</v>
      </c>
      <c r="I423" t="s">
        <v>19</v>
      </c>
      <c r="J423">
        <v>1060</v>
      </c>
      <c r="K423" t="s">
        <v>42</v>
      </c>
      <c r="L423" s="2" t="s">
        <v>186</v>
      </c>
      <c r="M423">
        <v>169.999342105263</v>
      </c>
      <c r="N423" s="2">
        <v>7.3304964539000004</v>
      </c>
      <c r="O423" s="2">
        <v>1722.6666666666599</v>
      </c>
      <c r="P423" s="9" t="str">
        <f t="shared" si="6"/>
        <v>Keep</v>
      </c>
    </row>
    <row r="424" spans="1:16" x14ac:dyDescent="0.2">
      <c r="A424" t="s">
        <v>28</v>
      </c>
      <c r="B424" t="s">
        <v>124</v>
      </c>
      <c r="C424" t="s">
        <v>125</v>
      </c>
      <c r="D424" s="1">
        <v>41081.986805549997</v>
      </c>
      <c r="E424" s="1">
        <v>41085.511111109998</v>
      </c>
      <c r="F424" t="s">
        <v>24</v>
      </c>
      <c r="G424">
        <v>45</v>
      </c>
      <c r="H424" t="s">
        <v>18</v>
      </c>
      <c r="I424" t="s">
        <v>19</v>
      </c>
      <c r="J424">
        <v>1080</v>
      </c>
      <c r="K424" t="s">
        <v>40</v>
      </c>
      <c r="L424" s="2" t="s">
        <v>186</v>
      </c>
      <c r="M424">
        <v>528</v>
      </c>
      <c r="N424" s="2">
        <v>84.583333333333002</v>
      </c>
      <c r="O424" s="2">
        <v>44660</v>
      </c>
      <c r="P424" s="9" t="str">
        <f t="shared" si="6"/>
        <v>Keep</v>
      </c>
    </row>
    <row r="425" spans="1:16" x14ac:dyDescent="0.2">
      <c r="A425" t="s">
        <v>21</v>
      </c>
      <c r="B425" t="s">
        <v>346</v>
      </c>
      <c r="C425" t="s">
        <v>360</v>
      </c>
      <c r="D425" s="1">
        <v>41082.79027777</v>
      </c>
      <c r="E425" s="1">
        <v>41086.791666659999</v>
      </c>
      <c r="F425" t="s">
        <v>17</v>
      </c>
      <c r="G425">
        <v>48</v>
      </c>
      <c r="H425" t="s">
        <v>18</v>
      </c>
      <c r="I425" t="s">
        <v>19</v>
      </c>
      <c r="J425">
        <v>1000</v>
      </c>
      <c r="K425" t="s">
        <v>20</v>
      </c>
      <c r="L425" s="2" t="s">
        <v>335</v>
      </c>
      <c r="M425">
        <v>500.00003471016998</v>
      </c>
      <c r="N425" s="2">
        <v>96.033333333333005</v>
      </c>
      <c r="O425" s="2">
        <v>48016.666666666701</v>
      </c>
      <c r="P425" s="9" t="str">
        <f t="shared" si="6"/>
        <v>Keep</v>
      </c>
    </row>
    <row r="426" spans="1:16" x14ac:dyDescent="0.2">
      <c r="A426" t="s">
        <v>71</v>
      </c>
      <c r="B426" t="s">
        <v>350</v>
      </c>
      <c r="C426" t="s">
        <v>351</v>
      </c>
      <c r="D426" s="1">
        <v>41081.441666660001</v>
      </c>
      <c r="E426" s="1">
        <v>41087.072916659999</v>
      </c>
      <c r="F426" t="s">
        <v>34</v>
      </c>
      <c r="G426">
        <v>52</v>
      </c>
      <c r="H426" t="s">
        <v>18</v>
      </c>
      <c r="I426" t="s">
        <v>19</v>
      </c>
      <c r="J426">
        <v>1000</v>
      </c>
      <c r="K426" t="s">
        <v>20</v>
      </c>
      <c r="L426" s="2" t="s">
        <v>335</v>
      </c>
      <c r="M426">
        <v>780</v>
      </c>
      <c r="N426" s="2">
        <v>135.15</v>
      </c>
      <c r="O426" s="2">
        <v>105417</v>
      </c>
      <c r="P426" s="9" t="str">
        <f t="shared" si="6"/>
        <v>Keep</v>
      </c>
    </row>
    <row r="427" spans="1:16" x14ac:dyDescent="0.2">
      <c r="A427" t="s">
        <v>407</v>
      </c>
      <c r="B427" t="s">
        <v>350</v>
      </c>
      <c r="C427" t="s">
        <v>408</v>
      </c>
      <c r="D427" s="1">
        <v>41084.304166659997</v>
      </c>
      <c r="E427" s="1">
        <v>41088.591666660002</v>
      </c>
      <c r="F427" t="s">
        <v>32</v>
      </c>
      <c r="G427">
        <v>81</v>
      </c>
      <c r="H427" t="s">
        <v>18</v>
      </c>
      <c r="I427" t="s">
        <v>19</v>
      </c>
      <c r="J427">
        <v>1040</v>
      </c>
      <c r="K427" t="s">
        <v>67</v>
      </c>
      <c r="L427" s="2" t="s">
        <v>335</v>
      </c>
      <c r="M427">
        <v>165</v>
      </c>
      <c r="N427" s="2">
        <v>102.9</v>
      </c>
      <c r="O427" s="2">
        <v>16978.5</v>
      </c>
      <c r="P427" s="9" t="str">
        <f t="shared" si="6"/>
        <v>Keep</v>
      </c>
    </row>
    <row r="428" spans="1:16" x14ac:dyDescent="0.2">
      <c r="A428" t="s">
        <v>14</v>
      </c>
      <c r="B428" t="s">
        <v>134</v>
      </c>
      <c r="C428" t="s">
        <v>135</v>
      </c>
      <c r="D428" s="1">
        <v>41082.958333330003</v>
      </c>
      <c r="E428" s="1">
        <v>41090.87847222</v>
      </c>
      <c r="F428" t="s">
        <v>24</v>
      </c>
      <c r="G428">
        <v>31</v>
      </c>
      <c r="H428" t="s">
        <v>18</v>
      </c>
      <c r="I428" t="s">
        <v>19</v>
      </c>
      <c r="J428">
        <v>1060</v>
      </c>
      <c r="K428" t="s">
        <v>42</v>
      </c>
      <c r="L428" s="2" t="s">
        <v>186</v>
      </c>
      <c r="M428">
        <v>230.000017536168</v>
      </c>
      <c r="N428" s="2">
        <v>186.039007092199</v>
      </c>
      <c r="O428" s="2">
        <v>43719.166666666701</v>
      </c>
      <c r="P428" s="9" t="str">
        <f t="shared" si="6"/>
        <v>Keep</v>
      </c>
    </row>
    <row r="429" spans="1:16" x14ac:dyDescent="0.2">
      <c r="A429" t="s">
        <v>61</v>
      </c>
      <c r="B429" t="s">
        <v>62</v>
      </c>
      <c r="C429" t="s">
        <v>66</v>
      </c>
      <c r="D429" s="1">
        <v>41089.613888879998</v>
      </c>
      <c r="E429" s="1">
        <v>41091.296527769999</v>
      </c>
      <c r="F429" t="s">
        <v>32</v>
      </c>
      <c r="G429">
        <v>75</v>
      </c>
      <c r="H429" t="s">
        <v>18</v>
      </c>
      <c r="I429" t="s">
        <v>19</v>
      </c>
      <c r="J429">
        <v>1000</v>
      </c>
      <c r="K429" t="s">
        <v>20</v>
      </c>
      <c r="L429" s="2" t="s">
        <v>186</v>
      </c>
      <c r="M429">
        <v>192</v>
      </c>
      <c r="N429" s="2">
        <v>38.962814070351001</v>
      </c>
      <c r="O429" s="2">
        <v>7753.6</v>
      </c>
      <c r="P429" s="9" t="str">
        <f t="shared" si="6"/>
        <v>Keep</v>
      </c>
    </row>
    <row r="430" spans="1:16" x14ac:dyDescent="0.2">
      <c r="A430" t="s">
        <v>59</v>
      </c>
      <c r="B430" t="s">
        <v>60</v>
      </c>
      <c r="C430" t="s">
        <v>65</v>
      </c>
      <c r="D430" s="1">
        <v>41091.660416660001</v>
      </c>
      <c r="E430" s="1">
        <v>41094.397916659997</v>
      </c>
      <c r="F430" t="s">
        <v>17</v>
      </c>
      <c r="G430">
        <v>152</v>
      </c>
      <c r="H430" t="s">
        <v>18</v>
      </c>
      <c r="I430" t="s">
        <v>19</v>
      </c>
      <c r="J430">
        <v>1000</v>
      </c>
      <c r="K430" t="s">
        <v>20</v>
      </c>
      <c r="L430" s="2" t="s">
        <v>186</v>
      </c>
      <c r="M430">
        <v>577</v>
      </c>
      <c r="N430" s="2">
        <v>65.7</v>
      </c>
      <c r="O430" s="2">
        <v>37908.9</v>
      </c>
      <c r="P430" s="9" t="str">
        <f t="shared" si="6"/>
        <v>Keep</v>
      </c>
    </row>
    <row r="431" spans="1:16" x14ac:dyDescent="0.2">
      <c r="A431" t="s">
        <v>28</v>
      </c>
      <c r="B431" t="s">
        <v>102</v>
      </c>
      <c r="C431" t="s">
        <v>129</v>
      </c>
      <c r="D431" s="1">
        <v>41095.021527769997</v>
      </c>
      <c r="E431" s="1">
        <v>41096.666666659999</v>
      </c>
      <c r="F431" t="s">
        <v>17</v>
      </c>
      <c r="G431">
        <v>33</v>
      </c>
      <c r="H431" t="s">
        <v>18</v>
      </c>
      <c r="I431" t="s">
        <v>19</v>
      </c>
      <c r="J431">
        <v>1080</v>
      </c>
      <c r="K431" t="s">
        <v>40</v>
      </c>
      <c r="L431" s="2" t="s">
        <v>186</v>
      </c>
      <c r="M431">
        <v>528</v>
      </c>
      <c r="N431" s="2">
        <v>39.483333333333</v>
      </c>
      <c r="O431" s="2">
        <v>20847.2</v>
      </c>
      <c r="P431" s="9" t="str">
        <f t="shared" si="6"/>
        <v>Keep</v>
      </c>
    </row>
    <row r="432" spans="1:16" x14ac:dyDescent="0.2">
      <c r="A432" t="s">
        <v>28</v>
      </c>
      <c r="B432" t="s">
        <v>102</v>
      </c>
      <c r="C432" t="s">
        <v>419</v>
      </c>
      <c r="D432" s="1">
        <v>41096.333333330003</v>
      </c>
      <c r="E432" s="1">
        <v>41096.940277770002</v>
      </c>
      <c r="F432" t="s">
        <v>340</v>
      </c>
      <c r="G432">
        <v>24</v>
      </c>
      <c r="H432" t="s">
        <v>18</v>
      </c>
      <c r="I432" t="s">
        <v>19</v>
      </c>
      <c r="J432">
        <v>1040</v>
      </c>
      <c r="K432" t="s">
        <v>67</v>
      </c>
      <c r="L432" s="2" t="s">
        <v>335</v>
      </c>
      <c r="M432">
        <v>227.99999999999901</v>
      </c>
      <c r="N432" s="2">
        <v>6.2901515151509999</v>
      </c>
      <c r="O432" s="2">
        <v>3321.2000000000098</v>
      </c>
      <c r="P432" s="9" t="str">
        <f t="shared" si="6"/>
        <v>Keep</v>
      </c>
    </row>
    <row r="433" spans="1:16" x14ac:dyDescent="0.2">
      <c r="A433" t="s">
        <v>61</v>
      </c>
      <c r="B433" t="s">
        <v>62</v>
      </c>
      <c r="C433" t="s">
        <v>63</v>
      </c>
      <c r="D433" s="1">
        <v>41095.861111110004</v>
      </c>
      <c r="E433" s="1">
        <v>41097.201388879999</v>
      </c>
      <c r="F433" t="s">
        <v>34</v>
      </c>
      <c r="G433">
        <v>54</v>
      </c>
      <c r="H433" t="s">
        <v>18</v>
      </c>
      <c r="I433" t="s">
        <v>19</v>
      </c>
      <c r="J433">
        <v>1060</v>
      </c>
      <c r="K433" t="s">
        <v>42</v>
      </c>
      <c r="L433" s="2" t="s">
        <v>186</v>
      </c>
      <c r="M433">
        <v>189.999792746114</v>
      </c>
      <c r="N433" s="2">
        <v>30.711892797318999</v>
      </c>
      <c r="O433" s="2">
        <v>6111.6666666666697</v>
      </c>
      <c r="P433" s="9" t="str">
        <f t="shared" si="6"/>
        <v>Keep</v>
      </c>
    </row>
    <row r="434" spans="1:16" x14ac:dyDescent="0.2">
      <c r="A434" t="s">
        <v>59</v>
      </c>
      <c r="B434" t="s">
        <v>60</v>
      </c>
      <c r="C434" t="s">
        <v>334</v>
      </c>
      <c r="D434" s="1">
        <v>41094.91319444</v>
      </c>
      <c r="E434" s="1">
        <v>41097.961111110002</v>
      </c>
      <c r="F434" t="s">
        <v>17</v>
      </c>
      <c r="G434">
        <v>182</v>
      </c>
      <c r="H434" t="s">
        <v>18</v>
      </c>
      <c r="I434" t="s">
        <v>19</v>
      </c>
      <c r="J434">
        <v>1000</v>
      </c>
      <c r="K434" t="s">
        <v>20</v>
      </c>
      <c r="L434" s="2" t="s">
        <v>335</v>
      </c>
      <c r="M434">
        <v>577</v>
      </c>
      <c r="N434" s="2">
        <v>73.150000000000006</v>
      </c>
      <c r="O434" s="2">
        <v>42207.55</v>
      </c>
      <c r="P434" s="9" t="str">
        <f t="shared" si="6"/>
        <v>Keep</v>
      </c>
    </row>
    <row r="435" spans="1:16" x14ac:dyDescent="0.2">
      <c r="A435" t="s">
        <v>28</v>
      </c>
      <c r="B435" t="s">
        <v>102</v>
      </c>
      <c r="C435" t="s">
        <v>419</v>
      </c>
      <c r="D435" s="1">
        <v>41096.940277770002</v>
      </c>
      <c r="E435" s="1">
        <v>41098.19097222</v>
      </c>
      <c r="F435" t="s">
        <v>32</v>
      </c>
      <c r="G435">
        <v>25</v>
      </c>
      <c r="H435" t="s">
        <v>18</v>
      </c>
      <c r="I435" t="s">
        <v>19</v>
      </c>
      <c r="J435">
        <v>1040</v>
      </c>
      <c r="K435" t="s">
        <v>67</v>
      </c>
      <c r="L435" s="2" t="s">
        <v>335</v>
      </c>
      <c r="M435">
        <v>528</v>
      </c>
      <c r="N435" s="2">
        <v>30.016666666666001</v>
      </c>
      <c r="O435" s="2">
        <v>15848.8</v>
      </c>
      <c r="P435" s="9" t="str">
        <f t="shared" si="6"/>
        <v>Keep</v>
      </c>
    </row>
    <row r="436" spans="1:16" x14ac:dyDescent="0.2">
      <c r="A436" t="s">
        <v>28</v>
      </c>
      <c r="B436" t="s">
        <v>109</v>
      </c>
      <c r="C436" t="s">
        <v>126</v>
      </c>
      <c r="D436" s="1">
        <v>41096.924305549997</v>
      </c>
      <c r="E436" s="1">
        <v>41098.576388879999</v>
      </c>
      <c r="F436" t="s">
        <v>34</v>
      </c>
      <c r="G436">
        <v>29</v>
      </c>
      <c r="H436" t="s">
        <v>18</v>
      </c>
      <c r="I436" t="s">
        <v>19</v>
      </c>
      <c r="J436">
        <v>1080</v>
      </c>
      <c r="K436" t="s">
        <v>40</v>
      </c>
      <c r="L436" s="2" t="s">
        <v>186</v>
      </c>
      <c r="M436">
        <v>300</v>
      </c>
      <c r="N436" s="2">
        <v>37.882165605094997</v>
      </c>
      <c r="O436" s="2">
        <v>11895</v>
      </c>
      <c r="P436" s="9" t="str">
        <f t="shared" si="6"/>
        <v>Keep</v>
      </c>
    </row>
    <row r="437" spans="1:16" x14ac:dyDescent="0.2">
      <c r="A437" t="s">
        <v>68</v>
      </c>
      <c r="B437" t="s">
        <v>69</v>
      </c>
      <c r="C437" t="s">
        <v>73</v>
      </c>
      <c r="D437" s="1">
        <v>41091.635416659999</v>
      </c>
      <c r="E437" s="1">
        <v>41098.915972219998</v>
      </c>
      <c r="F437" t="s">
        <v>17</v>
      </c>
      <c r="G437">
        <v>62</v>
      </c>
      <c r="H437" t="s">
        <v>18</v>
      </c>
      <c r="I437" t="s">
        <v>19</v>
      </c>
      <c r="J437">
        <v>1050</v>
      </c>
      <c r="K437" t="s">
        <v>37</v>
      </c>
      <c r="L437" s="2" t="s">
        <v>186</v>
      </c>
      <c r="M437">
        <v>198</v>
      </c>
      <c r="N437" s="2">
        <v>168.76682926829201</v>
      </c>
      <c r="O437" s="2">
        <v>34597.199999999997</v>
      </c>
      <c r="P437" s="9" t="str">
        <f t="shared" si="6"/>
        <v>Keep</v>
      </c>
    </row>
    <row r="438" spans="1:16" x14ac:dyDescent="0.2">
      <c r="A438" t="s">
        <v>28</v>
      </c>
      <c r="B438" t="s">
        <v>130</v>
      </c>
      <c r="C438" t="s">
        <v>391</v>
      </c>
      <c r="D438" s="1">
        <v>41062.263888879999</v>
      </c>
      <c r="E438" s="1">
        <v>41100.543055549999</v>
      </c>
      <c r="F438" t="s">
        <v>17</v>
      </c>
      <c r="G438">
        <v>9</v>
      </c>
      <c r="H438" t="s">
        <v>18</v>
      </c>
      <c r="I438" t="s">
        <v>19</v>
      </c>
      <c r="J438">
        <v>1090</v>
      </c>
      <c r="K438" t="s">
        <v>35</v>
      </c>
      <c r="L438" s="2" t="s">
        <v>335</v>
      </c>
      <c r="M438">
        <v>26</v>
      </c>
      <c r="N438" s="2">
        <v>918.7</v>
      </c>
      <c r="O438" s="2">
        <v>23886.2</v>
      </c>
      <c r="P438" s="9" t="str">
        <f t="shared" si="6"/>
        <v>Keep</v>
      </c>
    </row>
    <row r="439" spans="1:16" x14ac:dyDescent="0.2">
      <c r="A439" t="s">
        <v>88</v>
      </c>
      <c r="B439" t="s">
        <v>127</v>
      </c>
      <c r="C439" t="s">
        <v>128</v>
      </c>
      <c r="D439" s="1">
        <v>41085.866666659997</v>
      </c>
      <c r="E439" s="1">
        <v>41101.643055549997</v>
      </c>
      <c r="F439" t="s">
        <v>340</v>
      </c>
      <c r="G439">
        <v>25</v>
      </c>
      <c r="H439" t="s">
        <v>18</v>
      </c>
      <c r="I439" t="s">
        <v>19</v>
      </c>
      <c r="J439">
        <v>1040</v>
      </c>
      <c r="K439" t="s">
        <v>67</v>
      </c>
      <c r="L439" s="2" t="s">
        <v>186</v>
      </c>
      <c r="M439">
        <v>38.000008803591001</v>
      </c>
      <c r="N439" s="2">
        <v>189.316666666667</v>
      </c>
      <c r="O439" s="2">
        <v>14388.0666666667</v>
      </c>
      <c r="P439" s="9" t="str">
        <f t="shared" si="6"/>
        <v>Keep</v>
      </c>
    </row>
    <row r="440" spans="1:16" x14ac:dyDescent="0.2">
      <c r="A440" t="s">
        <v>71</v>
      </c>
      <c r="B440" t="s">
        <v>357</v>
      </c>
      <c r="C440" t="s">
        <v>369</v>
      </c>
      <c r="D440" s="1">
        <v>41093.958333330003</v>
      </c>
      <c r="E440" s="1">
        <v>41101.958333330003</v>
      </c>
      <c r="F440" t="s">
        <v>24</v>
      </c>
      <c r="G440">
        <v>13</v>
      </c>
      <c r="H440" t="s">
        <v>18</v>
      </c>
      <c r="I440" t="s">
        <v>19</v>
      </c>
      <c r="J440">
        <v>1000</v>
      </c>
      <c r="K440" t="s">
        <v>20</v>
      </c>
      <c r="L440" s="2" t="s">
        <v>335</v>
      </c>
      <c r="M440">
        <v>145</v>
      </c>
      <c r="N440" s="2">
        <v>185.6</v>
      </c>
      <c r="O440" s="2">
        <v>27840</v>
      </c>
      <c r="P440" s="9" t="str">
        <f t="shared" si="6"/>
        <v>Keep</v>
      </c>
    </row>
    <row r="441" spans="1:16" x14ac:dyDescent="0.2">
      <c r="A441" t="s">
        <v>71</v>
      </c>
      <c r="B441" t="s">
        <v>357</v>
      </c>
      <c r="C441" t="s">
        <v>369</v>
      </c>
      <c r="D441" s="1">
        <v>41101.958333330003</v>
      </c>
      <c r="E441" s="1">
        <v>41102.442361109999</v>
      </c>
      <c r="F441" t="s">
        <v>17</v>
      </c>
      <c r="G441">
        <v>14</v>
      </c>
      <c r="H441" t="s">
        <v>18</v>
      </c>
      <c r="I441" t="s">
        <v>19</v>
      </c>
      <c r="J441">
        <v>1000</v>
      </c>
      <c r="K441" t="s">
        <v>20</v>
      </c>
      <c r="L441" s="2" t="s">
        <v>335</v>
      </c>
      <c r="M441">
        <v>145.000286944046</v>
      </c>
      <c r="N441" s="2">
        <v>11.229444444444001</v>
      </c>
      <c r="O441" s="2">
        <v>1684.4166666666699</v>
      </c>
      <c r="P441" s="9" t="str">
        <f t="shared" si="6"/>
        <v>Keep</v>
      </c>
    </row>
    <row r="442" spans="1:16" x14ac:dyDescent="0.2">
      <c r="A442" t="s">
        <v>88</v>
      </c>
      <c r="B442" t="s">
        <v>112</v>
      </c>
      <c r="C442" t="s">
        <v>137</v>
      </c>
      <c r="D442" s="1">
        <v>41101.35277777</v>
      </c>
      <c r="E442" s="1">
        <v>41102.9</v>
      </c>
      <c r="F442" t="s">
        <v>24</v>
      </c>
      <c r="G442">
        <v>51</v>
      </c>
      <c r="H442" t="s">
        <v>18</v>
      </c>
      <c r="I442" t="s">
        <v>19</v>
      </c>
      <c r="J442">
        <v>1000</v>
      </c>
      <c r="K442" t="s">
        <v>20</v>
      </c>
      <c r="L442" s="2" t="s">
        <v>186</v>
      </c>
      <c r="M442">
        <v>453.99991023339402</v>
      </c>
      <c r="N442" s="2">
        <v>37.133333333332999</v>
      </c>
      <c r="O442" s="2">
        <v>16858.5333333333</v>
      </c>
      <c r="P442" s="9" t="str">
        <f t="shared" si="6"/>
        <v>Keep</v>
      </c>
    </row>
    <row r="443" spans="1:16" x14ac:dyDescent="0.2">
      <c r="A443" t="s">
        <v>28</v>
      </c>
      <c r="B443" t="s">
        <v>109</v>
      </c>
      <c r="C443" t="s">
        <v>121</v>
      </c>
      <c r="D443" s="1">
        <v>41103.291666659999</v>
      </c>
      <c r="E443" s="1">
        <v>41104.759722219998</v>
      </c>
      <c r="F443" t="s">
        <v>24</v>
      </c>
      <c r="G443">
        <v>26</v>
      </c>
      <c r="H443" t="s">
        <v>18</v>
      </c>
      <c r="I443" t="s">
        <v>19</v>
      </c>
      <c r="J443">
        <v>1080</v>
      </c>
      <c r="K443" t="s">
        <v>40</v>
      </c>
      <c r="L443" s="2" t="s">
        <v>186</v>
      </c>
      <c r="M443">
        <v>354</v>
      </c>
      <c r="N443" s="2">
        <v>34.454696132595998</v>
      </c>
      <c r="O443" s="2">
        <v>12472.6</v>
      </c>
      <c r="P443" s="9" t="str">
        <f t="shared" si="6"/>
        <v>Keep</v>
      </c>
    </row>
    <row r="444" spans="1:16" x14ac:dyDescent="0.2">
      <c r="A444" t="s">
        <v>366</v>
      </c>
      <c r="B444" t="s">
        <v>411</v>
      </c>
      <c r="C444" t="s">
        <v>412</v>
      </c>
      <c r="D444" s="1">
        <v>41099.947222219998</v>
      </c>
      <c r="E444" s="1">
        <v>41105.487500000003</v>
      </c>
      <c r="F444" t="s">
        <v>17</v>
      </c>
      <c r="G444">
        <v>65</v>
      </c>
      <c r="H444" t="s">
        <v>18</v>
      </c>
      <c r="I444" t="s">
        <v>19</v>
      </c>
      <c r="J444">
        <v>1070</v>
      </c>
      <c r="K444" t="s">
        <v>33</v>
      </c>
      <c r="L444" s="2" t="s">
        <v>335</v>
      </c>
      <c r="M444">
        <v>414</v>
      </c>
      <c r="N444" s="2">
        <v>131.06714285714301</v>
      </c>
      <c r="O444" s="2">
        <v>55048.2</v>
      </c>
      <c r="P444" s="9" t="str">
        <f t="shared" si="6"/>
        <v>Keep</v>
      </c>
    </row>
    <row r="445" spans="1:16" x14ac:dyDescent="0.2">
      <c r="A445" t="s">
        <v>71</v>
      </c>
      <c r="B445" t="s">
        <v>350</v>
      </c>
      <c r="C445" t="s">
        <v>351</v>
      </c>
      <c r="D445" s="1">
        <v>41103.515277769999</v>
      </c>
      <c r="E445" s="1">
        <v>41108.041666659999</v>
      </c>
      <c r="F445" t="s">
        <v>32</v>
      </c>
      <c r="G445">
        <v>65</v>
      </c>
      <c r="H445" t="s">
        <v>18</v>
      </c>
      <c r="I445" t="s">
        <v>19</v>
      </c>
      <c r="J445">
        <v>1000</v>
      </c>
      <c r="K445" t="s">
        <v>20</v>
      </c>
      <c r="L445" s="2" t="s">
        <v>335</v>
      </c>
      <c r="M445">
        <v>780</v>
      </c>
      <c r="N445" s="2">
        <v>108.633333333333</v>
      </c>
      <c r="O445" s="2">
        <v>84734</v>
      </c>
      <c r="P445" s="9" t="str">
        <f t="shared" si="6"/>
        <v>Keep</v>
      </c>
    </row>
    <row r="446" spans="1:16" x14ac:dyDescent="0.2">
      <c r="A446" t="s">
        <v>61</v>
      </c>
      <c r="B446" t="s">
        <v>62</v>
      </c>
      <c r="C446" t="s">
        <v>63</v>
      </c>
      <c r="D446" s="1">
        <v>41106.237500000003</v>
      </c>
      <c r="E446" s="1">
        <v>41109.185416660002</v>
      </c>
      <c r="F446" t="s">
        <v>32</v>
      </c>
      <c r="G446">
        <v>57</v>
      </c>
      <c r="H446" t="s">
        <v>18</v>
      </c>
      <c r="I446" t="s">
        <v>19</v>
      </c>
      <c r="J446">
        <v>1060</v>
      </c>
      <c r="K446" t="s">
        <v>42</v>
      </c>
      <c r="L446" s="2" t="s">
        <v>186</v>
      </c>
      <c r="M446">
        <v>190</v>
      </c>
      <c r="N446" s="2">
        <v>67.550251256281001</v>
      </c>
      <c r="O446" s="2">
        <v>13442.5</v>
      </c>
      <c r="P446" s="9" t="str">
        <f t="shared" si="6"/>
        <v>Keep</v>
      </c>
    </row>
    <row r="447" spans="1:16" x14ac:dyDescent="0.2">
      <c r="A447" t="s">
        <v>61</v>
      </c>
      <c r="B447" t="s">
        <v>62</v>
      </c>
      <c r="C447" t="s">
        <v>77</v>
      </c>
      <c r="D447" s="1">
        <v>41109.402083330002</v>
      </c>
      <c r="E447" s="1">
        <v>41109.415972219998</v>
      </c>
      <c r="F447" t="s">
        <v>340</v>
      </c>
      <c r="G447">
        <v>87</v>
      </c>
      <c r="H447" t="s">
        <v>18</v>
      </c>
      <c r="I447" t="s">
        <v>19</v>
      </c>
      <c r="J447">
        <v>1000</v>
      </c>
      <c r="K447" t="s">
        <v>20</v>
      </c>
      <c r="L447" s="2" t="s">
        <v>186</v>
      </c>
      <c r="M447">
        <v>98.19</v>
      </c>
      <c r="N447" s="2">
        <v>0.164489112227</v>
      </c>
      <c r="O447" s="2">
        <v>32.733333333333</v>
      </c>
      <c r="P447" s="9" t="str">
        <f t="shared" si="6"/>
        <v>Keep</v>
      </c>
    </row>
    <row r="448" spans="1:16" x14ac:dyDescent="0.2">
      <c r="A448" t="s">
        <v>61</v>
      </c>
      <c r="B448" t="s">
        <v>62</v>
      </c>
      <c r="C448" t="s">
        <v>77</v>
      </c>
      <c r="D448" s="1">
        <v>41106.333333330003</v>
      </c>
      <c r="E448" s="1">
        <v>41109.898611110002</v>
      </c>
      <c r="F448" t="s">
        <v>337</v>
      </c>
      <c r="G448">
        <v>84</v>
      </c>
      <c r="H448" t="s">
        <v>18</v>
      </c>
      <c r="I448" t="s">
        <v>19</v>
      </c>
      <c r="J448">
        <v>1000</v>
      </c>
      <c r="K448" t="s">
        <v>20</v>
      </c>
      <c r="L448" s="2" t="s">
        <v>186</v>
      </c>
      <c r="M448">
        <v>4.9000389559790003</v>
      </c>
      <c r="N448" s="2">
        <v>2.106917922948</v>
      </c>
      <c r="O448" s="2">
        <v>419.27666666666698</v>
      </c>
      <c r="P448" s="9" t="str">
        <f t="shared" si="6"/>
        <v>Keep</v>
      </c>
    </row>
    <row r="449" spans="1:16" x14ac:dyDescent="0.2">
      <c r="A449" t="s">
        <v>61</v>
      </c>
      <c r="B449" t="s">
        <v>62</v>
      </c>
      <c r="C449" t="s">
        <v>77</v>
      </c>
      <c r="D449" s="1">
        <v>41108.333333330003</v>
      </c>
      <c r="E449" s="1">
        <v>41109.898611110002</v>
      </c>
      <c r="F449" t="s">
        <v>337</v>
      </c>
      <c r="G449">
        <v>86</v>
      </c>
      <c r="H449" t="s">
        <v>18</v>
      </c>
      <c r="I449" t="s">
        <v>19</v>
      </c>
      <c r="J449">
        <v>1000</v>
      </c>
      <c r="K449" t="s">
        <v>20</v>
      </c>
      <c r="L449" s="2" t="s">
        <v>186</v>
      </c>
      <c r="M449">
        <v>55.699911268854997</v>
      </c>
      <c r="N449" s="2">
        <v>10.514891122278</v>
      </c>
      <c r="O449" s="2">
        <v>2092.46333333334</v>
      </c>
      <c r="P449" s="9" t="str">
        <f t="shared" si="6"/>
        <v>Keep</v>
      </c>
    </row>
    <row r="450" spans="1:16" x14ac:dyDescent="0.2">
      <c r="A450" t="s">
        <v>59</v>
      </c>
      <c r="B450" t="s">
        <v>60</v>
      </c>
      <c r="C450" t="s">
        <v>334</v>
      </c>
      <c r="D450" s="1">
        <v>41108.479166659999</v>
      </c>
      <c r="E450" s="1">
        <v>41110.904861110001</v>
      </c>
      <c r="F450" t="s">
        <v>17</v>
      </c>
      <c r="G450">
        <v>191</v>
      </c>
      <c r="H450" t="s">
        <v>18</v>
      </c>
      <c r="I450" t="s">
        <v>19</v>
      </c>
      <c r="J450">
        <v>1080</v>
      </c>
      <c r="K450" t="s">
        <v>40</v>
      </c>
      <c r="L450" s="2" t="s">
        <v>335</v>
      </c>
      <c r="M450">
        <v>577.00005725737196</v>
      </c>
      <c r="N450" s="2">
        <v>58.216666666666001</v>
      </c>
      <c r="O450" s="2">
        <v>33591.016666666699</v>
      </c>
      <c r="P450" s="9" t="str">
        <f t="shared" si="6"/>
        <v>Keep</v>
      </c>
    </row>
    <row r="451" spans="1:16" x14ac:dyDescent="0.2">
      <c r="A451" t="s">
        <v>71</v>
      </c>
      <c r="B451" t="s">
        <v>99</v>
      </c>
      <c r="C451" t="s">
        <v>381</v>
      </c>
      <c r="D451" s="1">
        <v>41106.679166659997</v>
      </c>
      <c r="E451" s="1">
        <v>41111.291666659999</v>
      </c>
      <c r="F451" t="s">
        <v>32</v>
      </c>
      <c r="G451">
        <v>115</v>
      </c>
      <c r="H451" t="s">
        <v>18</v>
      </c>
      <c r="I451" t="s">
        <v>19</v>
      </c>
      <c r="J451">
        <v>1000</v>
      </c>
      <c r="K451" t="s">
        <v>20</v>
      </c>
      <c r="L451" s="2" t="s">
        <v>335</v>
      </c>
      <c r="M451">
        <v>585</v>
      </c>
      <c r="N451" s="2">
        <v>108.83949579831901</v>
      </c>
      <c r="O451" s="2">
        <v>64759.5</v>
      </c>
      <c r="P451" s="9" t="str">
        <f t="shared" ref="P451:P514" si="7">IF(AND(O451=O452,G451=G452,E451=E452,C451=C452),"Duplicate", "Keep")</f>
        <v>Keep</v>
      </c>
    </row>
    <row r="452" spans="1:16" x14ac:dyDescent="0.2">
      <c r="A452" t="s">
        <v>59</v>
      </c>
      <c r="B452" t="s">
        <v>60</v>
      </c>
      <c r="C452" t="s">
        <v>76</v>
      </c>
      <c r="D452" s="1">
        <v>41108.160416660001</v>
      </c>
      <c r="E452" s="1">
        <v>41111.471527770002</v>
      </c>
      <c r="F452" t="s">
        <v>17</v>
      </c>
      <c r="G452">
        <v>124</v>
      </c>
      <c r="H452" t="s">
        <v>18</v>
      </c>
      <c r="I452" t="s">
        <v>19</v>
      </c>
      <c r="J452">
        <v>1000</v>
      </c>
      <c r="K452" t="s">
        <v>20</v>
      </c>
      <c r="L452" s="2" t="s">
        <v>186</v>
      </c>
      <c r="M452">
        <v>577.00004194630799</v>
      </c>
      <c r="N452" s="2">
        <v>79.466666666666001</v>
      </c>
      <c r="O452" s="2">
        <v>45852.266666666699</v>
      </c>
      <c r="P452" s="9" t="str">
        <f t="shared" si="7"/>
        <v>Keep</v>
      </c>
    </row>
    <row r="453" spans="1:16" x14ac:dyDescent="0.2">
      <c r="A453" t="s">
        <v>14</v>
      </c>
      <c r="B453" t="s">
        <v>348</v>
      </c>
      <c r="C453" t="s">
        <v>362</v>
      </c>
      <c r="D453" s="1">
        <v>41107.386111109998</v>
      </c>
      <c r="E453" s="1">
        <v>41112.59375</v>
      </c>
      <c r="F453" t="s">
        <v>17</v>
      </c>
      <c r="G453">
        <v>74</v>
      </c>
      <c r="H453" t="s">
        <v>18</v>
      </c>
      <c r="I453" t="s">
        <v>19</v>
      </c>
      <c r="J453">
        <v>1060</v>
      </c>
      <c r="K453" t="s">
        <v>42</v>
      </c>
      <c r="L453" s="2" t="s">
        <v>335</v>
      </c>
      <c r="M453">
        <v>200.00002667022301</v>
      </c>
      <c r="N453" s="2">
        <v>124.98333333333299</v>
      </c>
      <c r="O453" s="2">
        <v>24996.666666666701</v>
      </c>
      <c r="P453" s="9" t="str">
        <f t="shared" si="7"/>
        <v>Keep</v>
      </c>
    </row>
    <row r="454" spans="1:16" x14ac:dyDescent="0.2">
      <c r="A454" t="s">
        <v>71</v>
      </c>
      <c r="B454" t="s">
        <v>344</v>
      </c>
      <c r="C454" t="s">
        <v>352</v>
      </c>
      <c r="D454" s="1">
        <v>41107.243750000001</v>
      </c>
      <c r="E454" s="1">
        <v>41113.1875</v>
      </c>
      <c r="F454" t="s">
        <v>17</v>
      </c>
      <c r="G454">
        <v>117</v>
      </c>
      <c r="H454" t="s">
        <v>18</v>
      </c>
      <c r="I454" t="s">
        <v>19</v>
      </c>
      <c r="J454">
        <v>1050</v>
      </c>
      <c r="K454" t="s">
        <v>37</v>
      </c>
      <c r="L454" s="2" t="s">
        <v>335</v>
      </c>
      <c r="M454">
        <v>1315</v>
      </c>
      <c r="N454" s="2">
        <v>142.10965909090899</v>
      </c>
      <c r="O454" s="2">
        <v>187584.75</v>
      </c>
      <c r="P454" s="9" t="str">
        <f t="shared" si="7"/>
        <v>Keep</v>
      </c>
    </row>
    <row r="455" spans="1:16" x14ac:dyDescent="0.2">
      <c r="A455" t="s">
        <v>28</v>
      </c>
      <c r="B455" t="s">
        <v>109</v>
      </c>
      <c r="C455" t="s">
        <v>121</v>
      </c>
      <c r="D455" s="1">
        <v>41111.869444440003</v>
      </c>
      <c r="E455" s="1">
        <v>41113.791666659999</v>
      </c>
      <c r="F455" t="s">
        <v>24</v>
      </c>
      <c r="G455">
        <v>28</v>
      </c>
      <c r="H455" t="s">
        <v>18</v>
      </c>
      <c r="I455" t="s">
        <v>19</v>
      </c>
      <c r="J455">
        <v>1060</v>
      </c>
      <c r="K455" t="s">
        <v>42</v>
      </c>
      <c r="L455" s="2" t="s">
        <v>186</v>
      </c>
      <c r="M455">
        <v>354</v>
      </c>
      <c r="N455" s="2">
        <v>45.113812154695999</v>
      </c>
      <c r="O455" s="2">
        <v>16331.2</v>
      </c>
      <c r="P455" s="9" t="str">
        <f t="shared" si="7"/>
        <v>Keep</v>
      </c>
    </row>
    <row r="456" spans="1:16" x14ac:dyDescent="0.2">
      <c r="A456" t="s">
        <v>61</v>
      </c>
      <c r="B456" t="s">
        <v>62</v>
      </c>
      <c r="C456" t="s">
        <v>77</v>
      </c>
      <c r="D456" s="1">
        <v>41109.898611110002</v>
      </c>
      <c r="E456" s="1">
        <v>41115.75555555</v>
      </c>
      <c r="F456" t="s">
        <v>32</v>
      </c>
      <c r="G456">
        <v>88</v>
      </c>
      <c r="H456" t="s">
        <v>18</v>
      </c>
      <c r="I456" t="s">
        <v>19</v>
      </c>
      <c r="J456">
        <v>1000</v>
      </c>
      <c r="K456" t="s">
        <v>20</v>
      </c>
      <c r="L456" s="2" t="s">
        <v>186</v>
      </c>
      <c r="M456">
        <v>189.999952572919</v>
      </c>
      <c r="N456" s="2">
        <v>134.209380234506</v>
      </c>
      <c r="O456" s="2">
        <v>26707.666666666701</v>
      </c>
      <c r="P456" s="9" t="str">
        <f t="shared" si="7"/>
        <v>Keep</v>
      </c>
    </row>
    <row r="457" spans="1:16" x14ac:dyDescent="0.2">
      <c r="A457" t="s">
        <v>28</v>
      </c>
      <c r="B457" t="s">
        <v>109</v>
      </c>
      <c r="C457" t="s">
        <v>126</v>
      </c>
      <c r="D457" s="1">
        <v>41113.866666659997</v>
      </c>
      <c r="E457" s="1">
        <v>41119.482638879999</v>
      </c>
      <c r="F457" t="s">
        <v>24</v>
      </c>
      <c r="G457">
        <v>31</v>
      </c>
      <c r="H457" t="s">
        <v>18</v>
      </c>
      <c r="I457" t="s">
        <v>19</v>
      </c>
      <c r="J457">
        <v>1080</v>
      </c>
      <c r="K457" t="s">
        <v>40</v>
      </c>
      <c r="L457" s="2" t="s">
        <v>186</v>
      </c>
      <c r="M457">
        <v>300</v>
      </c>
      <c r="N457" s="2">
        <v>128.77388535031901</v>
      </c>
      <c r="O457" s="2">
        <v>40435</v>
      </c>
      <c r="P457" s="9" t="str">
        <f t="shared" si="7"/>
        <v>Keep</v>
      </c>
    </row>
    <row r="458" spans="1:16" x14ac:dyDescent="0.2">
      <c r="A458" t="s">
        <v>71</v>
      </c>
      <c r="B458" t="s">
        <v>371</v>
      </c>
      <c r="C458" t="s">
        <v>383</v>
      </c>
      <c r="D458" s="1">
        <v>41120.152777770003</v>
      </c>
      <c r="E458" s="1">
        <v>41120.153472220001</v>
      </c>
      <c r="F458" t="s">
        <v>24</v>
      </c>
      <c r="H458" t="s">
        <v>94</v>
      </c>
      <c r="I458" t="s">
        <v>92</v>
      </c>
      <c r="J458">
        <v>6010</v>
      </c>
      <c r="K458" t="s">
        <v>387</v>
      </c>
      <c r="L458" s="2" t="s">
        <v>335</v>
      </c>
      <c r="M458">
        <v>152.4</v>
      </c>
      <c r="N458" s="2">
        <v>1.5039447730999999E-2</v>
      </c>
      <c r="O458" s="2"/>
      <c r="P458" s="9" t="str">
        <f t="shared" si="7"/>
        <v>Keep</v>
      </c>
    </row>
    <row r="459" spans="1:16" x14ac:dyDescent="0.2">
      <c r="A459" t="s">
        <v>71</v>
      </c>
      <c r="B459" t="s">
        <v>371</v>
      </c>
      <c r="C459" t="s">
        <v>383</v>
      </c>
      <c r="D459" s="1">
        <v>41120.152777770003</v>
      </c>
      <c r="E459" s="1">
        <v>41120.153472220001</v>
      </c>
      <c r="F459" t="s">
        <v>24</v>
      </c>
      <c r="G459">
        <v>22</v>
      </c>
      <c r="H459" t="s">
        <v>91</v>
      </c>
      <c r="I459" t="s">
        <v>92</v>
      </c>
      <c r="J459">
        <v>6010</v>
      </c>
      <c r="K459" t="s">
        <v>387</v>
      </c>
      <c r="L459" s="2" t="s">
        <v>335</v>
      </c>
      <c r="M459">
        <v>152.4</v>
      </c>
      <c r="N459" s="2">
        <v>1.5039447730999999E-2</v>
      </c>
      <c r="O459" s="2">
        <v>2.5416666666659999</v>
      </c>
      <c r="P459" s="9" t="str">
        <f t="shared" si="7"/>
        <v>Keep</v>
      </c>
    </row>
    <row r="460" spans="1:16" x14ac:dyDescent="0.2">
      <c r="A460" t="s">
        <v>71</v>
      </c>
      <c r="B460" t="s">
        <v>371</v>
      </c>
      <c r="C460" t="s">
        <v>384</v>
      </c>
      <c r="D460" s="1">
        <v>41120.153472220001</v>
      </c>
      <c r="E460" s="1">
        <v>41120.965972220001</v>
      </c>
      <c r="F460" t="s">
        <v>340</v>
      </c>
      <c r="H460" t="s">
        <v>94</v>
      </c>
      <c r="I460" t="s">
        <v>92</v>
      </c>
      <c r="J460">
        <v>6010</v>
      </c>
      <c r="K460" t="s">
        <v>387</v>
      </c>
      <c r="L460" s="2" t="s">
        <v>335</v>
      </c>
      <c r="M460">
        <v>165</v>
      </c>
      <c r="N460" s="2">
        <v>12.617647058823</v>
      </c>
      <c r="O460" s="2"/>
      <c r="P460" s="9" t="str">
        <f t="shared" si="7"/>
        <v>Keep</v>
      </c>
    </row>
    <row r="461" spans="1:16" x14ac:dyDescent="0.2">
      <c r="A461" t="s">
        <v>71</v>
      </c>
      <c r="B461" t="s">
        <v>371</v>
      </c>
      <c r="C461" t="s">
        <v>384</v>
      </c>
      <c r="D461" s="1">
        <v>41120.153472220001</v>
      </c>
      <c r="E461" s="1">
        <v>41120.965972220001</v>
      </c>
      <c r="F461" t="s">
        <v>340</v>
      </c>
      <c r="G461">
        <v>45</v>
      </c>
      <c r="H461" t="s">
        <v>91</v>
      </c>
      <c r="I461" t="s">
        <v>92</v>
      </c>
      <c r="J461">
        <v>6010</v>
      </c>
      <c r="K461" t="s">
        <v>387</v>
      </c>
      <c r="L461" s="2" t="s">
        <v>335</v>
      </c>
      <c r="M461">
        <v>165</v>
      </c>
      <c r="N461" s="2">
        <v>12.617647058823</v>
      </c>
      <c r="O461" s="2">
        <v>3217.5</v>
      </c>
      <c r="P461" s="9" t="str">
        <f t="shared" si="7"/>
        <v>Keep</v>
      </c>
    </row>
    <row r="462" spans="1:16" x14ac:dyDescent="0.2">
      <c r="A462" t="s">
        <v>71</v>
      </c>
      <c r="B462" t="s">
        <v>338</v>
      </c>
      <c r="C462" t="s">
        <v>410</v>
      </c>
      <c r="D462" s="1">
        <v>41096.826388879999</v>
      </c>
      <c r="E462" s="1">
        <v>41121.68958333</v>
      </c>
      <c r="F462" t="s">
        <v>17</v>
      </c>
      <c r="G462">
        <v>118</v>
      </c>
      <c r="H462" t="s">
        <v>18</v>
      </c>
      <c r="I462" t="s">
        <v>19</v>
      </c>
      <c r="J462">
        <v>1030</v>
      </c>
      <c r="K462" t="s">
        <v>72</v>
      </c>
      <c r="L462" s="2" t="s">
        <v>335</v>
      </c>
      <c r="M462">
        <v>184.99999441387601</v>
      </c>
      <c r="N462" s="2">
        <v>513.45387596899297</v>
      </c>
      <c r="O462" s="2">
        <v>110392.58333333299</v>
      </c>
      <c r="P462" s="9" t="str">
        <f t="shared" si="7"/>
        <v>Keep</v>
      </c>
    </row>
    <row r="463" spans="1:16" x14ac:dyDescent="0.2">
      <c r="A463" t="s">
        <v>71</v>
      </c>
      <c r="B463" t="s">
        <v>371</v>
      </c>
      <c r="C463" t="s">
        <v>382</v>
      </c>
      <c r="D463" s="1">
        <v>41120.965972220001</v>
      </c>
      <c r="E463" s="1">
        <v>41123.923611110004</v>
      </c>
      <c r="F463" t="s">
        <v>24</v>
      </c>
      <c r="H463" t="s">
        <v>91</v>
      </c>
      <c r="I463" t="s">
        <v>92</v>
      </c>
      <c r="J463">
        <v>6010</v>
      </c>
      <c r="K463" t="s">
        <v>387</v>
      </c>
      <c r="L463" s="2" t="s">
        <v>335</v>
      </c>
      <c r="M463">
        <v>152.50002347968999</v>
      </c>
      <c r="N463" s="2">
        <v>64.053007889545995</v>
      </c>
      <c r="O463" s="2"/>
      <c r="P463" s="9" t="str">
        <f t="shared" si="7"/>
        <v>Keep</v>
      </c>
    </row>
    <row r="464" spans="1:16" x14ac:dyDescent="0.2">
      <c r="A464" t="s">
        <v>71</v>
      </c>
      <c r="B464" t="s">
        <v>371</v>
      </c>
      <c r="C464" t="s">
        <v>382</v>
      </c>
      <c r="D464" s="1">
        <v>41120.965972220001</v>
      </c>
      <c r="E464" s="1">
        <v>41123.923611110004</v>
      </c>
      <c r="F464" t="s">
        <v>24</v>
      </c>
      <c r="G464">
        <v>16</v>
      </c>
      <c r="H464" t="s">
        <v>94</v>
      </c>
      <c r="I464" t="s">
        <v>92</v>
      </c>
      <c r="J464">
        <v>6010</v>
      </c>
      <c r="K464" t="s">
        <v>387</v>
      </c>
      <c r="L464" s="2" t="s">
        <v>335</v>
      </c>
      <c r="M464">
        <v>152.50002347968999</v>
      </c>
      <c r="N464" s="2">
        <v>64.053007889545995</v>
      </c>
      <c r="O464" s="2">
        <v>10824.958333333299</v>
      </c>
      <c r="P464" s="9" t="str">
        <f t="shared" si="7"/>
        <v>Keep</v>
      </c>
    </row>
    <row r="465" spans="1:16" x14ac:dyDescent="0.2">
      <c r="A465" t="s">
        <v>71</v>
      </c>
      <c r="B465" t="s">
        <v>371</v>
      </c>
      <c r="C465" t="s">
        <v>384</v>
      </c>
      <c r="D465" s="1">
        <v>41120.965972220001</v>
      </c>
      <c r="E465" s="1">
        <v>41123.923611110004</v>
      </c>
      <c r="F465" t="s">
        <v>390</v>
      </c>
      <c r="G465">
        <v>46</v>
      </c>
      <c r="H465" t="s">
        <v>91</v>
      </c>
      <c r="I465" t="s">
        <v>92</v>
      </c>
      <c r="J465">
        <v>6010</v>
      </c>
      <c r="K465" t="s">
        <v>387</v>
      </c>
      <c r="L465" s="2" t="s">
        <v>335</v>
      </c>
      <c r="M465">
        <v>127.50007043907</v>
      </c>
      <c r="N465" s="2">
        <v>35.491666666665999</v>
      </c>
      <c r="O465" s="2">
        <v>9050.375</v>
      </c>
      <c r="P465" s="9" t="str">
        <f t="shared" si="7"/>
        <v>Keep</v>
      </c>
    </row>
    <row r="466" spans="1:16" x14ac:dyDescent="0.2">
      <c r="A466" t="s">
        <v>71</v>
      </c>
      <c r="B466" t="s">
        <v>371</v>
      </c>
      <c r="C466" t="s">
        <v>384</v>
      </c>
      <c r="D466" s="1">
        <v>41120.965972220001</v>
      </c>
      <c r="E466" s="1">
        <v>41123.923611110004</v>
      </c>
      <c r="F466" t="s">
        <v>340</v>
      </c>
      <c r="H466" t="s">
        <v>94</v>
      </c>
      <c r="I466" t="s">
        <v>92</v>
      </c>
      <c r="J466">
        <v>6010</v>
      </c>
      <c r="K466" t="s">
        <v>387</v>
      </c>
      <c r="L466" s="2" t="s">
        <v>335</v>
      </c>
      <c r="M466">
        <v>127.49006809110099</v>
      </c>
      <c r="N466" s="2">
        <v>35.488883006534998</v>
      </c>
      <c r="O466" s="2"/>
      <c r="P466" s="9" t="str">
        <f t="shared" si="7"/>
        <v>Keep</v>
      </c>
    </row>
    <row r="467" spans="1:16" x14ac:dyDescent="0.2">
      <c r="A467" t="s">
        <v>71</v>
      </c>
      <c r="B467" t="s">
        <v>371</v>
      </c>
      <c r="C467" t="s">
        <v>384</v>
      </c>
      <c r="D467" s="1">
        <v>41120.965972220001</v>
      </c>
      <c r="E467" s="1">
        <v>41123.923611110004</v>
      </c>
      <c r="F467" t="s">
        <v>340</v>
      </c>
      <c r="G467">
        <v>57</v>
      </c>
      <c r="H467" t="s">
        <v>91</v>
      </c>
      <c r="I467" t="s">
        <v>92</v>
      </c>
      <c r="J467">
        <v>6010</v>
      </c>
      <c r="K467" t="s">
        <v>387</v>
      </c>
      <c r="L467" s="2" t="s">
        <v>335</v>
      </c>
      <c r="M467">
        <v>127.49006809110099</v>
      </c>
      <c r="N467" s="2">
        <v>35.488883006534998</v>
      </c>
      <c r="O467" s="2">
        <v>9049.6651666666694</v>
      </c>
      <c r="P467" s="9" t="str">
        <f t="shared" si="7"/>
        <v>Keep</v>
      </c>
    </row>
    <row r="468" spans="1:16" x14ac:dyDescent="0.2">
      <c r="A468" t="s">
        <v>71</v>
      </c>
      <c r="B468" t="s">
        <v>371</v>
      </c>
      <c r="C468" t="s">
        <v>384</v>
      </c>
      <c r="D468" s="1">
        <v>41120.965972220001</v>
      </c>
      <c r="E468" s="1">
        <v>41123.923611110004</v>
      </c>
      <c r="F468" t="s">
        <v>390</v>
      </c>
      <c r="G468">
        <v>46</v>
      </c>
      <c r="H468" t="s">
        <v>94</v>
      </c>
      <c r="I468" t="s">
        <v>92</v>
      </c>
      <c r="J468">
        <v>6010</v>
      </c>
      <c r="K468" t="s">
        <v>387</v>
      </c>
      <c r="L468" s="2" t="s">
        <v>335</v>
      </c>
      <c r="M468">
        <v>127.50007043907</v>
      </c>
      <c r="N468" s="2">
        <v>35.491666666665999</v>
      </c>
      <c r="O468" s="2">
        <v>9050.375</v>
      </c>
      <c r="P468" s="9" t="str">
        <f t="shared" si="7"/>
        <v>Keep</v>
      </c>
    </row>
    <row r="469" spans="1:16" x14ac:dyDescent="0.2">
      <c r="A469" t="s">
        <v>71</v>
      </c>
      <c r="B469" t="s">
        <v>350</v>
      </c>
      <c r="C469" t="s">
        <v>361</v>
      </c>
      <c r="D469" s="1">
        <v>41116.572916659999</v>
      </c>
      <c r="E469" s="1">
        <v>41124.020833330003</v>
      </c>
      <c r="F469" t="s">
        <v>17</v>
      </c>
      <c r="G469">
        <v>55</v>
      </c>
      <c r="H469" t="s">
        <v>18</v>
      </c>
      <c r="I469" t="s">
        <v>19</v>
      </c>
      <c r="J469">
        <v>1080</v>
      </c>
      <c r="K469" t="s">
        <v>40</v>
      </c>
      <c r="L469" s="2" t="s">
        <v>335</v>
      </c>
      <c r="M469">
        <v>400</v>
      </c>
      <c r="N469" s="2">
        <v>178.75</v>
      </c>
      <c r="O469" s="2">
        <v>71500</v>
      </c>
      <c r="P469" s="9" t="str">
        <f t="shared" si="7"/>
        <v>Keep</v>
      </c>
    </row>
    <row r="470" spans="1:16" x14ac:dyDescent="0.2">
      <c r="A470" t="s">
        <v>71</v>
      </c>
      <c r="B470" t="s">
        <v>371</v>
      </c>
      <c r="C470" t="s">
        <v>383</v>
      </c>
      <c r="D470" s="1">
        <v>41120.153472220001</v>
      </c>
      <c r="E470" s="1">
        <v>41124.070833329999</v>
      </c>
      <c r="F470" t="s">
        <v>17</v>
      </c>
      <c r="H470" t="s">
        <v>94</v>
      </c>
      <c r="I470" t="s">
        <v>92</v>
      </c>
      <c r="J470">
        <v>6010</v>
      </c>
      <c r="K470" t="s">
        <v>387</v>
      </c>
      <c r="L470" s="2" t="s">
        <v>335</v>
      </c>
      <c r="M470">
        <v>152.499982272647</v>
      </c>
      <c r="N470" s="2">
        <v>84.837524654831995</v>
      </c>
      <c r="O470" s="2"/>
      <c r="P470" s="9" t="str">
        <f t="shared" si="7"/>
        <v>Keep</v>
      </c>
    </row>
    <row r="471" spans="1:16" x14ac:dyDescent="0.2">
      <c r="A471" t="s">
        <v>71</v>
      </c>
      <c r="B471" t="s">
        <v>371</v>
      </c>
      <c r="C471" t="s">
        <v>383</v>
      </c>
      <c r="D471" s="1">
        <v>41120.153472220001</v>
      </c>
      <c r="E471" s="1">
        <v>41124.070833329999</v>
      </c>
      <c r="F471" t="s">
        <v>17</v>
      </c>
      <c r="G471">
        <v>23</v>
      </c>
      <c r="H471" t="s">
        <v>91</v>
      </c>
      <c r="I471" t="s">
        <v>92</v>
      </c>
      <c r="J471">
        <v>6010</v>
      </c>
      <c r="K471" t="s">
        <v>387</v>
      </c>
      <c r="L471" s="2" t="s">
        <v>335</v>
      </c>
      <c r="M471">
        <v>152.499982272647</v>
      </c>
      <c r="N471" s="2">
        <v>84.837524654831995</v>
      </c>
      <c r="O471" s="2">
        <v>14337.541666666701</v>
      </c>
      <c r="P471" s="9" t="str">
        <f t="shared" si="7"/>
        <v>Keep</v>
      </c>
    </row>
    <row r="472" spans="1:16" x14ac:dyDescent="0.2">
      <c r="A472" t="s">
        <v>71</v>
      </c>
      <c r="B472" t="s">
        <v>371</v>
      </c>
      <c r="C472" t="s">
        <v>384</v>
      </c>
      <c r="D472" s="1">
        <v>41123.923611110004</v>
      </c>
      <c r="E472" s="1">
        <v>41124.070833329999</v>
      </c>
      <c r="F472" t="s">
        <v>340</v>
      </c>
      <c r="H472" t="s">
        <v>91</v>
      </c>
      <c r="I472" t="s">
        <v>92</v>
      </c>
      <c r="J472">
        <v>6010</v>
      </c>
      <c r="K472" t="s">
        <v>387</v>
      </c>
      <c r="L472" s="2" t="s">
        <v>335</v>
      </c>
      <c r="M472">
        <v>127.5</v>
      </c>
      <c r="N472" s="2">
        <v>1.766666666666</v>
      </c>
      <c r="O472" s="2"/>
      <c r="P472" s="9" t="str">
        <f t="shared" si="7"/>
        <v>Keep</v>
      </c>
    </row>
    <row r="473" spans="1:16" x14ac:dyDescent="0.2">
      <c r="A473" t="s">
        <v>71</v>
      </c>
      <c r="B473" t="s">
        <v>371</v>
      </c>
      <c r="C473" t="s">
        <v>384</v>
      </c>
      <c r="D473" s="1">
        <v>41123.923611110004</v>
      </c>
      <c r="E473" s="1">
        <v>41124.070833329999</v>
      </c>
      <c r="F473" t="s">
        <v>340</v>
      </c>
      <c r="G473">
        <v>58</v>
      </c>
      <c r="H473" t="s">
        <v>94</v>
      </c>
      <c r="I473" t="s">
        <v>92</v>
      </c>
      <c r="J473">
        <v>6010</v>
      </c>
      <c r="K473" t="s">
        <v>387</v>
      </c>
      <c r="L473" s="2" t="s">
        <v>335</v>
      </c>
      <c r="M473">
        <v>127.5</v>
      </c>
      <c r="N473" s="2">
        <v>1.766666666666</v>
      </c>
      <c r="O473" s="2">
        <v>450.5</v>
      </c>
      <c r="P473" s="9" t="str">
        <f t="shared" si="7"/>
        <v>Keep</v>
      </c>
    </row>
    <row r="474" spans="1:16" x14ac:dyDescent="0.2">
      <c r="A474" t="s">
        <v>59</v>
      </c>
      <c r="B474" t="s">
        <v>60</v>
      </c>
      <c r="C474" t="s">
        <v>65</v>
      </c>
      <c r="D474" s="1">
        <v>41121.90625</v>
      </c>
      <c r="E474" s="1">
        <v>41125.291666659999</v>
      </c>
      <c r="F474" t="s">
        <v>34</v>
      </c>
      <c r="G474">
        <v>179</v>
      </c>
      <c r="H474" t="s">
        <v>18</v>
      </c>
      <c r="I474" t="s">
        <v>19</v>
      </c>
      <c r="J474">
        <v>1020</v>
      </c>
      <c r="K474" t="s">
        <v>36</v>
      </c>
      <c r="L474" s="2" t="s">
        <v>186</v>
      </c>
      <c r="M474">
        <v>577</v>
      </c>
      <c r="N474" s="2">
        <v>81.25</v>
      </c>
      <c r="O474" s="2">
        <v>46881.25</v>
      </c>
      <c r="P474" s="9" t="str">
        <f t="shared" si="7"/>
        <v>Keep</v>
      </c>
    </row>
    <row r="475" spans="1:16" x14ac:dyDescent="0.2">
      <c r="A475" t="s">
        <v>71</v>
      </c>
      <c r="B475" t="s">
        <v>338</v>
      </c>
      <c r="C475" t="s">
        <v>410</v>
      </c>
      <c r="D475" s="1">
        <v>41123.295833329998</v>
      </c>
      <c r="E475" s="1">
        <v>41128.927083330003</v>
      </c>
      <c r="F475" t="s">
        <v>17</v>
      </c>
      <c r="G475">
        <v>123</v>
      </c>
      <c r="H475" t="s">
        <v>18</v>
      </c>
      <c r="I475" t="s">
        <v>19</v>
      </c>
      <c r="J475">
        <v>1020</v>
      </c>
      <c r="K475" t="s">
        <v>36</v>
      </c>
      <c r="L475" s="2" t="s">
        <v>335</v>
      </c>
      <c r="M475">
        <v>185</v>
      </c>
      <c r="N475" s="2">
        <v>116.291860465116</v>
      </c>
      <c r="O475" s="2">
        <v>25002.75</v>
      </c>
      <c r="P475" s="9" t="str">
        <f t="shared" si="7"/>
        <v>Keep</v>
      </c>
    </row>
    <row r="476" spans="1:16" x14ac:dyDescent="0.2">
      <c r="A476" t="s">
        <v>59</v>
      </c>
      <c r="B476" t="s">
        <v>60</v>
      </c>
      <c r="C476" t="s">
        <v>65</v>
      </c>
      <c r="D476" s="1">
        <v>41126.56805555</v>
      </c>
      <c r="E476" s="1">
        <v>41131.004166660001</v>
      </c>
      <c r="F476" t="s">
        <v>17</v>
      </c>
      <c r="G476">
        <v>181</v>
      </c>
      <c r="H476" t="s">
        <v>18</v>
      </c>
      <c r="I476" t="s">
        <v>19</v>
      </c>
      <c r="J476">
        <v>1050</v>
      </c>
      <c r="K476" t="s">
        <v>37</v>
      </c>
      <c r="L476" s="2" t="s">
        <v>186</v>
      </c>
      <c r="M476">
        <v>577.00003130870402</v>
      </c>
      <c r="N476" s="2">
        <v>106.466666666667</v>
      </c>
      <c r="O476" s="2">
        <v>61431.266666666699</v>
      </c>
      <c r="P476" s="9" t="str">
        <f t="shared" si="7"/>
        <v>Keep</v>
      </c>
    </row>
    <row r="477" spans="1:16" x14ac:dyDescent="0.2">
      <c r="A477" t="s">
        <v>28</v>
      </c>
      <c r="B477" t="s">
        <v>109</v>
      </c>
      <c r="C477" t="s">
        <v>121</v>
      </c>
      <c r="D477" s="1">
        <v>41132.695138880001</v>
      </c>
      <c r="E477" s="1">
        <v>41133.584722220003</v>
      </c>
      <c r="F477" t="s">
        <v>17</v>
      </c>
      <c r="G477">
        <v>33</v>
      </c>
      <c r="H477" t="s">
        <v>18</v>
      </c>
      <c r="I477" t="s">
        <v>19</v>
      </c>
      <c r="J477">
        <v>1060</v>
      </c>
      <c r="K477" t="s">
        <v>42</v>
      </c>
      <c r="L477" s="2" t="s">
        <v>186</v>
      </c>
      <c r="M477">
        <v>354.00000000000102</v>
      </c>
      <c r="N477" s="2">
        <v>20.87817679558</v>
      </c>
      <c r="O477" s="2">
        <v>7557.8999999999896</v>
      </c>
      <c r="P477" s="9" t="str">
        <f t="shared" si="7"/>
        <v>Keep</v>
      </c>
    </row>
    <row r="478" spans="1:16" x14ac:dyDescent="0.2">
      <c r="A478" t="s">
        <v>366</v>
      </c>
      <c r="B478" t="s">
        <v>411</v>
      </c>
      <c r="C478" t="s">
        <v>412</v>
      </c>
      <c r="D478" s="1">
        <v>41130.930555550003</v>
      </c>
      <c r="E478" s="1">
        <v>41134.761111109998</v>
      </c>
      <c r="F478" t="s">
        <v>17</v>
      </c>
      <c r="G478">
        <v>69</v>
      </c>
      <c r="H478" t="s">
        <v>18</v>
      </c>
      <c r="I478" t="s">
        <v>19</v>
      </c>
      <c r="J478">
        <v>1050</v>
      </c>
      <c r="K478" t="s">
        <v>37</v>
      </c>
      <c r="L478" s="2" t="s">
        <v>335</v>
      </c>
      <c r="M478">
        <v>409.99992748368402</v>
      </c>
      <c r="N478" s="2">
        <v>89.744444444443999</v>
      </c>
      <c r="O478" s="2">
        <v>37692.666666666701</v>
      </c>
      <c r="P478" s="9" t="str">
        <f t="shared" si="7"/>
        <v>Keep</v>
      </c>
    </row>
    <row r="479" spans="1:16" x14ac:dyDescent="0.2">
      <c r="A479" t="s">
        <v>59</v>
      </c>
      <c r="B479" t="s">
        <v>60</v>
      </c>
      <c r="C479" t="s">
        <v>65</v>
      </c>
      <c r="D479" s="1">
        <v>41131.370833330002</v>
      </c>
      <c r="E479" s="1">
        <v>41135.513888879999</v>
      </c>
      <c r="F479" t="s">
        <v>17</v>
      </c>
      <c r="G479">
        <v>183</v>
      </c>
      <c r="H479" t="s">
        <v>18</v>
      </c>
      <c r="I479" t="s">
        <v>19</v>
      </c>
      <c r="J479">
        <v>1050</v>
      </c>
      <c r="K479" t="s">
        <v>37</v>
      </c>
      <c r="L479" s="2" t="s">
        <v>186</v>
      </c>
      <c r="M479">
        <v>576.99996647670196</v>
      </c>
      <c r="N479" s="2">
        <v>99.433333333332996</v>
      </c>
      <c r="O479" s="2">
        <v>57373.033333333296</v>
      </c>
      <c r="P479" s="9" t="str">
        <f t="shared" si="7"/>
        <v>Keep</v>
      </c>
    </row>
    <row r="480" spans="1:16" x14ac:dyDescent="0.2">
      <c r="A480" t="s">
        <v>61</v>
      </c>
      <c r="B480" t="s">
        <v>62</v>
      </c>
      <c r="C480" t="s">
        <v>77</v>
      </c>
      <c r="D480" s="1">
        <v>41137.053472220003</v>
      </c>
      <c r="E480" s="1">
        <v>41138.856944439998</v>
      </c>
      <c r="F480" t="s">
        <v>17</v>
      </c>
      <c r="G480">
        <v>93</v>
      </c>
      <c r="H480" t="s">
        <v>18</v>
      </c>
      <c r="I480" t="s">
        <v>19</v>
      </c>
      <c r="J480">
        <v>1000</v>
      </c>
      <c r="K480" t="s">
        <v>20</v>
      </c>
      <c r="L480" s="2" t="s">
        <v>186</v>
      </c>
      <c r="M480">
        <v>190.00015402387299</v>
      </c>
      <c r="N480" s="2">
        <v>41.325795644891002</v>
      </c>
      <c r="O480" s="2">
        <v>8223.8333333333394</v>
      </c>
      <c r="P480" s="9" t="str">
        <f t="shared" si="7"/>
        <v>Keep</v>
      </c>
    </row>
    <row r="481" spans="1:16" x14ac:dyDescent="0.2">
      <c r="A481" t="s">
        <v>61</v>
      </c>
      <c r="B481" t="s">
        <v>62</v>
      </c>
      <c r="C481" t="s">
        <v>63</v>
      </c>
      <c r="D481" s="1">
        <v>41137.778472220001</v>
      </c>
      <c r="E481" s="1">
        <v>41138.948611109998</v>
      </c>
      <c r="F481" t="s">
        <v>32</v>
      </c>
      <c r="G481">
        <v>77</v>
      </c>
      <c r="H481" t="s">
        <v>18</v>
      </c>
      <c r="I481" t="s">
        <v>19</v>
      </c>
      <c r="J481">
        <v>1060</v>
      </c>
      <c r="K481" t="s">
        <v>42</v>
      </c>
      <c r="L481" s="2" t="s">
        <v>186</v>
      </c>
      <c r="M481">
        <v>190.000237388724</v>
      </c>
      <c r="N481" s="2">
        <v>26.813232830819999</v>
      </c>
      <c r="O481" s="2">
        <v>5335.8333333333403</v>
      </c>
      <c r="P481" s="9" t="str">
        <f t="shared" si="7"/>
        <v>Keep</v>
      </c>
    </row>
    <row r="482" spans="1:16" x14ac:dyDescent="0.2">
      <c r="A482" t="s">
        <v>61</v>
      </c>
      <c r="B482" t="s">
        <v>62</v>
      </c>
      <c r="C482" t="s">
        <v>64</v>
      </c>
      <c r="D482" s="1">
        <v>41138.313194440001</v>
      </c>
      <c r="E482" s="1">
        <v>41141.045138879999</v>
      </c>
      <c r="F482" t="s">
        <v>24</v>
      </c>
      <c r="G482">
        <v>59</v>
      </c>
      <c r="H482" t="s">
        <v>18</v>
      </c>
      <c r="I482" t="s">
        <v>19</v>
      </c>
      <c r="J482">
        <v>1000</v>
      </c>
      <c r="K482" t="s">
        <v>20</v>
      </c>
      <c r="L482" s="2" t="s">
        <v>186</v>
      </c>
      <c r="M482">
        <v>181.59989832231801</v>
      </c>
      <c r="N482" s="2">
        <v>59.833701842545999</v>
      </c>
      <c r="O482" s="2">
        <v>11906.9066666667</v>
      </c>
      <c r="P482" s="9" t="str">
        <f t="shared" si="7"/>
        <v>Keep</v>
      </c>
    </row>
    <row r="483" spans="1:16" x14ac:dyDescent="0.2">
      <c r="A483" t="s">
        <v>85</v>
      </c>
      <c r="B483" t="s">
        <v>86</v>
      </c>
      <c r="C483" t="s">
        <v>87</v>
      </c>
      <c r="D483" s="1">
        <v>41138.810416660002</v>
      </c>
      <c r="E483" s="1">
        <v>41143.579166659998</v>
      </c>
      <c r="F483" t="s">
        <v>32</v>
      </c>
      <c r="G483">
        <v>134</v>
      </c>
      <c r="H483" t="s">
        <v>18</v>
      </c>
      <c r="I483" t="s">
        <v>19</v>
      </c>
      <c r="J483">
        <v>1060</v>
      </c>
      <c r="K483" t="s">
        <v>42</v>
      </c>
      <c r="L483" s="2" t="s">
        <v>186</v>
      </c>
      <c r="M483">
        <v>638</v>
      </c>
      <c r="N483" s="2">
        <v>114.45</v>
      </c>
      <c r="O483" s="2">
        <v>73019.100000000006</v>
      </c>
      <c r="P483" s="9" t="str">
        <f t="shared" si="7"/>
        <v>Keep</v>
      </c>
    </row>
    <row r="484" spans="1:16" x14ac:dyDescent="0.2">
      <c r="A484" t="s">
        <v>14</v>
      </c>
      <c r="B484" t="s">
        <v>348</v>
      </c>
      <c r="C484" t="s">
        <v>349</v>
      </c>
      <c r="D484" s="1">
        <v>41141.484722219997</v>
      </c>
      <c r="E484" s="1">
        <v>41144.598611109999</v>
      </c>
      <c r="F484" t="s">
        <v>32</v>
      </c>
      <c r="G484">
        <v>43</v>
      </c>
      <c r="H484" t="s">
        <v>18</v>
      </c>
      <c r="I484" t="s">
        <v>19</v>
      </c>
      <c r="J484">
        <v>1050</v>
      </c>
      <c r="K484" t="s">
        <v>37</v>
      </c>
      <c r="L484" s="2" t="s">
        <v>335</v>
      </c>
      <c r="M484">
        <v>199.99991079393399</v>
      </c>
      <c r="N484" s="2">
        <v>74.733333333332993</v>
      </c>
      <c r="O484" s="2">
        <v>14946.666666666701</v>
      </c>
      <c r="P484" s="9" t="str">
        <f t="shared" si="7"/>
        <v>Keep</v>
      </c>
    </row>
    <row r="485" spans="1:16" x14ac:dyDescent="0.2">
      <c r="A485" t="s">
        <v>71</v>
      </c>
      <c r="B485" t="s">
        <v>353</v>
      </c>
      <c r="C485" t="s">
        <v>404</v>
      </c>
      <c r="D485" s="1">
        <v>41140.061111110001</v>
      </c>
      <c r="E485" s="1">
        <v>41144.888888879999</v>
      </c>
      <c r="F485" t="s">
        <v>24</v>
      </c>
      <c r="G485">
        <v>73</v>
      </c>
      <c r="H485" t="s">
        <v>18</v>
      </c>
      <c r="I485" t="s">
        <v>19</v>
      </c>
      <c r="J485">
        <v>1090</v>
      </c>
      <c r="K485" t="s">
        <v>35</v>
      </c>
      <c r="L485" s="2" t="s">
        <v>335</v>
      </c>
      <c r="M485">
        <v>200.00005753739899</v>
      </c>
      <c r="N485" s="2">
        <v>110.349206349206</v>
      </c>
      <c r="O485" s="2">
        <v>23173.333333333299</v>
      </c>
      <c r="P485" s="9" t="str">
        <f t="shared" si="7"/>
        <v>Keep</v>
      </c>
    </row>
    <row r="486" spans="1:16" x14ac:dyDescent="0.2">
      <c r="A486" t="s">
        <v>61</v>
      </c>
      <c r="B486" t="s">
        <v>62</v>
      </c>
      <c r="C486" t="s">
        <v>101</v>
      </c>
      <c r="D486" s="1">
        <v>41143.714583330002</v>
      </c>
      <c r="E486" s="1">
        <v>41145.208333330003</v>
      </c>
      <c r="F486" t="s">
        <v>17</v>
      </c>
      <c r="G486">
        <v>87</v>
      </c>
      <c r="H486" t="s">
        <v>18</v>
      </c>
      <c r="I486" t="s">
        <v>19</v>
      </c>
      <c r="J486">
        <v>1000</v>
      </c>
      <c r="K486" t="s">
        <v>20</v>
      </c>
      <c r="L486" s="2" t="s">
        <v>186</v>
      </c>
      <c r="M486">
        <v>192</v>
      </c>
      <c r="N486" s="2">
        <v>34.588944723617999</v>
      </c>
      <c r="O486" s="2">
        <v>6883.2</v>
      </c>
      <c r="P486" s="9" t="str">
        <f t="shared" si="7"/>
        <v>Keep</v>
      </c>
    </row>
    <row r="487" spans="1:16" x14ac:dyDescent="0.2">
      <c r="A487" t="s">
        <v>28</v>
      </c>
      <c r="B487" t="s">
        <v>109</v>
      </c>
      <c r="C487" t="s">
        <v>126</v>
      </c>
      <c r="D487" s="1">
        <v>41146.838888879996</v>
      </c>
      <c r="E487" s="1">
        <v>41149.454861110004</v>
      </c>
      <c r="F487" t="s">
        <v>24</v>
      </c>
      <c r="G487">
        <v>36</v>
      </c>
      <c r="H487" t="s">
        <v>18</v>
      </c>
      <c r="I487" t="s">
        <v>19</v>
      </c>
      <c r="J487">
        <v>1080</v>
      </c>
      <c r="K487" t="s">
        <v>40</v>
      </c>
      <c r="L487" s="2" t="s">
        <v>186</v>
      </c>
      <c r="M487">
        <v>300</v>
      </c>
      <c r="N487" s="2">
        <v>59.984076433120997</v>
      </c>
      <c r="O487" s="2">
        <v>18835</v>
      </c>
      <c r="P487" s="9" t="str">
        <f t="shared" si="7"/>
        <v>Keep</v>
      </c>
    </row>
    <row r="488" spans="1:16" x14ac:dyDescent="0.2">
      <c r="A488" t="s">
        <v>14</v>
      </c>
      <c r="B488" t="s">
        <v>342</v>
      </c>
      <c r="C488" t="s">
        <v>343</v>
      </c>
      <c r="D488" s="1">
        <v>41135.565277770002</v>
      </c>
      <c r="E488" s="1">
        <v>41152.583333330003</v>
      </c>
      <c r="F488" t="s">
        <v>17</v>
      </c>
      <c r="G488">
        <v>24</v>
      </c>
      <c r="H488" t="s">
        <v>18</v>
      </c>
      <c r="I488" t="s">
        <v>19</v>
      </c>
      <c r="J488">
        <v>1000</v>
      </c>
      <c r="K488" t="s">
        <v>20</v>
      </c>
      <c r="L488" s="2" t="s">
        <v>335</v>
      </c>
      <c r="M488">
        <v>234.999991838733</v>
      </c>
      <c r="N488" s="2">
        <v>399.92430555555597</v>
      </c>
      <c r="O488" s="2">
        <v>95981.833333333299</v>
      </c>
      <c r="P488" s="9" t="str">
        <f t="shared" si="7"/>
        <v>Keep</v>
      </c>
    </row>
    <row r="489" spans="1:16" x14ac:dyDescent="0.2">
      <c r="A489" t="s">
        <v>71</v>
      </c>
      <c r="B489" t="s">
        <v>350</v>
      </c>
      <c r="C489" t="s">
        <v>376</v>
      </c>
      <c r="D489" s="1">
        <v>41157.014583329998</v>
      </c>
      <c r="E489" s="1">
        <v>41160.583333330003</v>
      </c>
      <c r="F489" t="s">
        <v>17</v>
      </c>
      <c r="G489">
        <v>79</v>
      </c>
      <c r="H489" t="s">
        <v>18</v>
      </c>
      <c r="I489" t="s">
        <v>19</v>
      </c>
      <c r="J489">
        <v>1000</v>
      </c>
      <c r="K489" t="s">
        <v>20</v>
      </c>
      <c r="L489" s="2" t="s">
        <v>335</v>
      </c>
      <c r="M489">
        <v>400</v>
      </c>
      <c r="N489" s="2">
        <v>85.65</v>
      </c>
      <c r="O489" s="2">
        <v>34260</v>
      </c>
      <c r="P489" s="9" t="str">
        <f t="shared" si="7"/>
        <v>Keep</v>
      </c>
    </row>
    <row r="490" spans="1:16" x14ac:dyDescent="0.2">
      <c r="A490" t="s">
        <v>14</v>
      </c>
      <c r="B490" t="s">
        <v>26</v>
      </c>
      <c r="C490" t="s">
        <v>27</v>
      </c>
      <c r="D490" s="1">
        <v>41154.090277770003</v>
      </c>
      <c r="E490" s="1">
        <v>41161.31597222</v>
      </c>
      <c r="F490" t="s">
        <v>24</v>
      </c>
      <c r="G490">
        <v>116</v>
      </c>
      <c r="H490" t="s">
        <v>18</v>
      </c>
      <c r="I490" t="s">
        <v>19</v>
      </c>
      <c r="J490">
        <v>1000</v>
      </c>
      <c r="K490" t="s">
        <v>20</v>
      </c>
      <c r="L490" s="2" t="s">
        <v>186</v>
      </c>
      <c r="M490">
        <v>1299.99996155694</v>
      </c>
      <c r="N490" s="2">
        <v>173.416666666667</v>
      </c>
      <c r="O490" s="2">
        <v>225441.66666666701</v>
      </c>
      <c r="P490" s="9" t="str">
        <f t="shared" si="7"/>
        <v>Keep</v>
      </c>
    </row>
    <row r="491" spans="1:16" x14ac:dyDescent="0.2">
      <c r="A491" t="s">
        <v>68</v>
      </c>
      <c r="B491" t="s">
        <v>69</v>
      </c>
      <c r="C491" t="s">
        <v>80</v>
      </c>
      <c r="D491" s="1">
        <v>41156.237500000003</v>
      </c>
      <c r="E491" s="1">
        <v>41161.424305549997</v>
      </c>
      <c r="F491" t="s">
        <v>32</v>
      </c>
      <c r="G491">
        <v>70</v>
      </c>
      <c r="H491" t="s">
        <v>18</v>
      </c>
      <c r="I491" t="s">
        <v>19</v>
      </c>
      <c r="J491">
        <v>1000</v>
      </c>
      <c r="K491" t="s">
        <v>20</v>
      </c>
      <c r="L491" s="2" t="s">
        <v>186</v>
      </c>
      <c r="M491">
        <v>200.00002677734599</v>
      </c>
      <c r="N491" s="2">
        <v>121.44715447154501</v>
      </c>
      <c r="O491" s="2">
        <v>24896.666666666701</v>
      </c>
      <c r="P491" s="9" t="str">
        <f t="shared" si="7"/>
        <v>Keep</v>
      </c>
    </row>
    <row r="492" spans="1:16" x14ac:dyDescent="0.2">
      <c r="A492" t="s">
        <v>71</v>
      </c>
      <c r="B492" t="s">
        <v>350</v>
      </c>
      <c r="C492" t="s">
        <v>351</v>
      </c>
      <c r="D492" s="1">
        <v>41159.638194439998</v>
      </c>
      <c r="E492" s="1">
        <v>41164.447916659999</v>
      </c>
      <c r="F492" t="s">
        <v>17</v>
      </c>
      <c r="G492">
        <v>97</v>
      </c>
      <c r="H492" t="s">
        <v>18</v>
      </c>
      <c r="I492" t="s">
        <v>19</v>
      </c>
      <c r="J492">
        <v>1000</v>
      </c>
      <c r="K492" t="s">
        <v>20</v>
      </c>
      <c r="L492" s="2" t="s">
        <v>335</v>
      </c>
      <c r="M492">
        <v>780</v>
      </c>
      <c r="N492" s="2">
        <v>115.433333333333</v>
      </c>
      <c r="O492" s="2">
        <v>90038</v>
      </c>
      <c r="P492" s="9" t="str">
        <f t="shared" si="7"/>
        <v>Keep</v>
      </c>
    </row>
    <row r="493" spans="1:16" x14ac:dyDescent="0.2">
      <c r="A493" t="s">
        <v>28</v>
      </c>
      <c r="B493" t="s">
        <v>102</v>
      </c>
      <c r="C493" t="s">
        <v>419</v>
      </c>
      <c r="D493" s="1">
        <v>41159.857638879999</v>
      </c>
      <c r="E493" s="1">
        <v>41164.458333330003</v>
      </c>
      <c r="F493" t="s">
        <v>24</v>
      </c>
      <c r="G493">
        <v>36</v>
      </c>
      <c r="H493" t="s">
        <v>18</v>
      </c>
      <c r="I493" t="s">
        <v>19</v>
      </c>
      <c r="J493">
        <v>1000</v>
      </c>
      <c r="K493" t="s">
        <v>20</v>
      </c>
      <c r="L493" s="2" t="s">
        <v>335</v>
      </c>
      <c r="M493">
        <v>528</v>
      </c>
      <c r="N493" s="2">
        <v>110.416666666667</v>
      </c>
      <c r="O493" s="2">
        <v>58300</v>
      </c>
      <c r="P493" s="9" t="str">
        <f t="shared" si="7"/>
        <v>Keep</v>
      </c>
    </row>
    <row r="494" spans="1:16" x14ac:dyDescent="0.2">
      <c r="A494" t="s">
        <v>28</v>
      </c>
      <c r="B494" t="s">
        <v>122</v>
      </c>
      <c r="C494" t="s">
        <v>142</v>
      </c>
      <c r="D494" s="1">
        <v>41159.959722220003</v>
      </c>
      <c r="E494" s="1">
        <v>41164.604166659999</v>
      </c>
      <c r="F494" t="s">
        <v>24</v>
      </c>
      <c r="G494">
        <v>78</v>
      </c>
      <c r="H494" t="s">
        <v>18</v>
      </c>
      <c r="I494" t="s">
        <v>19</v>
      </c>
      <c r="J494">
        <v>1050</v>
      </c>
      <c r="K494" t="s">
        <v>37</v>
      </c>
      <c r="L494" s="2" t="s">
        <v>186</v>
      </c>
      <c r="M494">
        <v>342</v>
      </c>
      <c r="N494" s="2">
        <v>109.54482758620701</v>
      </c>
      <c r="O494" s="2">
        <v>38121.599999999999</v>
      </c>
      <c r="P494" s="9" t="str">
        <f t="shared" si="7"/>
        <v>Keep</v>
      </c>
    </row>
    <row r="495" spans="1:16" x14ac:dyDescent="0.2">
      <c r="A495" t="s">
        <v>85</v>
      </c>
      <c r="B495" t="s">
        <v>86</v>
      </c>
      <c r="C495" t="s">
        <v>87</v>
      </c>
      <c r="D495" s="1">
        <v>41164.496527770003</v>
      </c>
      <c r="E495" s="1">
        <v>41168.195833329999</v>
      </c>
      <c r="F495" t="s">
        <v>32</v>
      </c>
      <c r="G495">
        <v>142</v>
      </c>
      <c r="H495" t="s">
        <v>18</v>
      </c>
      <c r="I495" t="s">
        <v>19</v>
      </c>
      <c r="J495">
        <v>1050</v>
      </c>
      <c r="K495" t="s">
        <v>37</v>
      </c>
      <c r="L495" s="2" t="s">
        <v>186</v>
      </c>
      <c r="M495">
        <v>638.00003754458396</v>
      </c>
      <c r="N495" s="2">
        <v>88.783333333333005</v>
      </c>
      <c r="O495" s="2">
        <v>56643.766666666597</v>
      </c>
      <c r="P495" s="9" t="str">
        <f t="shared" si="7"/>
        <v>Keep</v>
      </c>
    </row>
    <row r="496" spans="1:16" x14ac:dyDescent="0.2">
      <c r="A496" t="s">
        <v>71</v>
      </c>
      <c r="B496" t="s">
        <v>344</v>
      </c>
      <c r="C496" t="s">
        <v>345</v>
      </c>
      <c r="D496" s="1">
        <v>41166.494444440003</v>
      </c>
      <c r="E496" s="1">
        <v>41169.322916659999</v>
      </c>
      <c r="F496" t="s">
        <v>32</v>
      </c>
      <c r="G496">
        <v>145</v>
      </c>
      <c r="H496" t="s">
        <v>18</v>
      </c>
      <c r="I496" t="s">
        <v>19</v>
      </c>
      <c r="J496">
        <v>1000</v>
      </c>
      <c r="K496" t="s">
        <v>20</v>
      </c>
      <c r="L496" s="2" t="s">
        <v>335</v>
      </c>
      <c r="M496">
        <v>1320</v>
      </c>
      <c r="N496" s="2">
        <v>67.883333333332999</v>
      </c>
      <c r="O496" s="2">
        <v>89606</v>
      </c>
      <c r="P496" s="9" t="str">
        <f t="shared" si="7"/>
        <v>Keep</v>
      </c>
    </row>
    <row r="497" spans="1:16" x14ac:dyDescent="0.2">
      <c r="A497" t="s">
        <v>71</v>
      </c>
      <c r="B497" t="s">
        <v>353</v>
      </c>
      <c r="C497" t="s">
        <v>354</v>
      </c>
      <c r="D497" s="1">
        <v>41158.918749999997</v>
      </c>
      <c r="E497" s="1">
        <v>41169.916666659999</v>
      </c>
      <c r="F497" t="s">
        <v>17</v>
      </c>
      <c r="G497">
        <v>111</v>
      </c>
      <c r="H497" t="s">
        <v>18</v>
      </c>
      <c r="I497" t="s">
        <v>19</v>
      </c>
      <c r="J497">
        <v>1010</v>
      </c>
      <c r="K497" t="s">
        <v>341</v>
      </c>
      <c r="L497" s="2" t="s">
        <v>335</v>
      </c>
      <c r="M497">
        <v>205</v>
      </c>
      <c r="N497" s="2">
        <v>257.665476190476</v>
      </c>
      <c r="O497" s="2">
        <v>54109.75</v>
      </c>
      <c r="P497" s="9" t="str">
        <f t="shared" si="7"/>
        <v>Keep</v>
      </c>
    </row>
    <row r="498" spans="1:16" x14ac:dyDescent="0.2">
      <c r="A498" t="s">
        <v>143</v>
      </c>
      <c r="B498" t="s">
        <v>144</v>
      </c>
      <c r="C498" t="s">
        <v>145</v>
      </c>
      <c r="D498" s="1">
        <v>41169.71875</v>
      </c>
      <c r="E498" s="1">
        <v>41171.958333330003</v>
      </c>
      <c r="F498" t="s">
        <v>34</v>
      </c>
      <c r="G498">
        <v>29</v>
      </c>
      <c r="H498" t="s">
        <v>18</v>
      </c>
      <c r="I498" t="s">
        <v>19</v>
      </c>
      <c r="J498">
        <v>1090</v>
      </c>
      <c r="K498" t="s">
        <v>35</v>
      </c>
      <c r="L498" s="2" t="s">
        <v>186</v>
      </c>
      <c r="M498">
        <v>650</v>
      </c>
      <c r="N498" s="2">
        <v>53.75</v>
      </c>
      <c r="O498" s="2">
        <v>34937.5</v>
      </c>
      <c r="P498" s="9" t="str">
        <f t="shared" si="7"/>
        <v>Keep</v>
      </c>
    </row>
    <row r="499" spans="1:16" x14ac:dyDescent="0.2">
      <c r="A499" t="s">
        <v>61</v>
      </c>
      <c r="B499" t="s">
        <v>62</v>
      </c>
      <c r="C499" t="s">
        <v>77</v>
      </c>
      <c r="D499" s="1">
        <v>41172.507638880001</v>
      </c>
      <c r="E499" s="1">
        <v>41174.53680555</v>
      </c>
      <c r="F499" t="s">
        <v>17</v>
      </c>
      <c r="G499">
        <v>106</v>
      </c>
      <c r="H499" t="s">
        <v>18</v>
      </c>
      <c r="I499" t="s">
        <v>19</v>
      </c>
      <c r="J499">
        <v>1000</v>
      </c>
      <c r="K499" t="s">
        <v>20</v>
      </c>
      <c r="L499" s="2" t="s">
        <v>186</v>
      </c>
      <c r="M499">
        <v>191</v>
      </c>
      <c r="N499" s="2">
        <v>46.742211055276002</v>
      </c>
      <c r="O499" s="2">
        <v>9301.7000000000007</v>
      </c>
      <c r="P499" s="9" t="str">
        <f t="shared" si="7"/>
        <v>Keep</v>
      </c>
    </row>
    <row r="500" spans="1:16" x14ac:dyDescent="0.2">
      <c r="A500" t="s">
        <v>59</v>
      </c>
      <c r="B500" t="s">
        <v>60</v>
      </c>
      <c r="C500" t="s">
        <v>334</v>
      </c>
      <c r="D500" s="1">
        <v>41175.923611110004</v>
      </c>
      <c r="E500" s="1">
        <v>41179.541666659999</v>
      </c>
      <c r="F500" t="s">
        <v>17</v>
      </c>
      <c r="G500">
        <v>225</v>
      </c>
      <c r="H500" t="s">
        <v>18</v>
      </c>
      <c r="I500" t="s">
        <v>19</v>
      </c>
      <c r="J500">
        <v>1000</v>
      </c>
      <c r="K500" t="s">
        <v>20</v>
      </c>
      <c r="L500" s="2" t="s">
        <v>335</v>
      </c>
      <c r="M500">
        <v>576.99996161228398</v>
      </c>
      <c r="N500" s="2">
        <v>86.833333333333002</v>
      </c>
      <c r="O500" s="2">
        <v>50102.833333333299</v>
      </c>
      <c r="P500" s="9" t="str">
        <f t="shared" si="7"/>
        <v>Keep</v>
      </c>
    </row>
    <row r="501" spans="1:16" x14ac:dyDescent="0.2">
      <c r="A501" t="s">
        <v>88</v>
      </c>
      <c r="B501" t="s">
        <v>89</v>
      </c>
      <c r="C501" t="s">
        <v>90</v>
      </c>
      <c r="D501" s="1">
        <v>41170.03472222</v>
      </c>
      <c r="E501" s="1">
        <v>41180.951388879999</v>
      </c>
      <c r="F501" t="s">
        <v>17</v>
      </c>
      <c r="H501" t="s">
        <v>94</v>
      </c>
      <c r="I501" t="s">
        <v>92</v>
      </c>
      <c r="J501">
        <v>6011</v>
      </c>
      <c r="K501" t="s">
        <v>93</v>
      </c>
      <c r="L501" s="2" t="s">
        <v>186</v>
      </c>
      <c r="M501">
        <v>151</v>
      </c>
      <c r="N501" s="2">
        <v>247.26249999999999</v>
      </c>
      <c r="O501" s="2"/>
      <c r="P501" s="9" t="str">
        <f t="shared" si="7"/>
        <v>Keep</v>
      </c>
    </row>
    <row r="502" spans="1:16" x14ac:dyDescent="0.2">
      <c r="A502" t="s">
        <v>88</v>
      </c>
      <c r="B502" t="s">
        <v>89</v>
      </c>
      <c r="C502" t="s">
        <v>90</v>
      </c>
      <c r="D502" s="1">
        <v>41170.03472222</v>
      </c>
      <c r="E502" s="1">
        <v>41180.951388879999</v>
      </c>
      <c r="F502" t="s">
        <v>17</v>
      </c>
      <c r="G502">
        <v>53</v>
      </c>
      <c r="H502" t="s">
        <v>91</v>
      </c>
      <c r="I502" t="s">
        <v>92</v>
      </c>
      <c r="J502">
        <v>6011</v>
      </c>
      <c r="K502" t="s">
        <v>93</v>
      </c>
      <c r="L502" s="2" t="s">
        <v>186</v>
      </c>
      <c r="M502">
        <v>151</v>
      </c>
      <c r="N502" s="2">
        <v>247.26249999999999</v>
      </c>
      <c r="O502" s="2">
        <v>39562</v>
      </c>
      <c r="P502" s="9" t="str">
        <f t="shared" si="7"/>
        <v>Keep</v>
      </c>
    </row>
    <row r="503" spans="1:16" x14ac:dyDescent="0.2">
      <c r="A503" t="s">
        <v>88</v>
      </c>
      <c r="B503" t="s">
        <v>89</v>
      </c>
      <c r="C503" t="s">
        <v>120</v>
      </c>
      <c r="D503" s="1">
        <v>41170.03472222</v>
      </c>
      <c r="E503" s="1">
        <v>41180.951388879999</v>
      </c>
      <c r="F503" t="s">
        <v>340</v>
      </c>
      <c r="H503" t="s">
        <v>94</v>
      </c>
      <c r="I503" t="s">
        <v>92</v>
      </c>
      <c r="J503">
        <v>6011</v>
      </c>
      <c r="K503" t="s">
        <v>93</v>
      </c>
      <c r="L503" s="2" t="s">
        <v>186</v>
      </c>
      <c r="M503">
        <v>61</v>
      </c>
      <c r="N503" s="2">
        <v>114.157142857143</v>
      </c>
      <c r="O503" s="2"/>
      <c r="P503" s="9" t="str">
        <f t="shared" si="7"/>
        <v>Keep</v>
      </c>
    </row>
    <row r="504" spans="1:16" x14ac:dyDescent="0.2">
      <c r="A504" t="s">
        <v>88</v>
      </c>
      <c r="B504" t="s">
        <v>89</v>
      </c>
      <c r="C504" t="s">
        <v>120</v>
      </c>
      <c r="D504" s="1">
        <v>41170.03472222</v>
      </c>
      <c r="E504" s="1">
        <v>41180.951388879999</v>
      </c>
      <c r="F504" t="s">
        <v>340</v>
      </c>
      <c r="G504">
        <v>70</v>
      </c>
      <c r="H504" t="s">
        <v>91</v>
      </c>
      <c r="I504" t="s">
        <v>92</v>
      </c>
      <c r="J504">
        <v>6011</v>
      </c>
      <c r="K504" t="s">
        <v>93</v>
      </c>
      <c r="L504" s="2" t="s">
        <v>186</v>
      </c>
      <c r="M504">
        <v>61</v>
      </c>
      <c r="N504" s="2">
        <v>114.157142857143</v>
      </c>
      <c r="O504" s="2">
        <v>15982</v>
      </c>
      <c r="P504" s="9" t="str">
        <f t="shared" si="7"/>
        <v>Keep</v>
      </c>
    </row>
    <row r="505" spans="1:16" x14ac:dyDescent="0.2">
      <c r="A505" t="s">
        <v>61</v>
      </c>
      <c r="B505" t="s">
        <v>62</v>
      </c>
      <c r="C505" t="s">
        <v>101</v>
      </c>
      <c r="D505" s="1">
        <v>41179.515972219997</v>
      </c>
      <c r="E505" s="1">
        <v>41181.75</v>
      </c>
      <c r="F505" t="s">
        <v>17</v>
      </c>
      <c r="G505">
        <v>104</v>
      </c>
      <c r="H505" t="s">
        <v>18</v>
      </c>
      <c r="I505" t="s">
        <v>19</v>
      </c>
      <c r="J505">
        <v>1000</v>
      </c>
      <c r="K505" t="s">
        <v>20</v>
      </c>
      <c r="L505" s="2" t="s">
        <v>186</v>
      </c>
      <c r="M505">
        <v>177</v>
      </c>
      <c r="N505" s="2">
        <v>47.689195979898997</v>
      </c>
      <c r="O505" s="2">
        <v>9490.1500000000106</v>
      </c>
      <c r="P505" s="9" t="str">
        <f t="shared" si="7"/>
        <v>Keep</v>
      </c>
    </row>
    <row r="506" spans="1:16" x14ac:dyDescent="0.2">
      <c r="A506" t="s">
        <v>88</v>
      </c>
      <c r="B506" t="s">
        <v>105</v>
      </c>
      <c r="C506" t="s">
        <v>377</v>
      </c>
      <c r="D506" s="1">
        <v>41175.456944439997</v>
      </c>
      <c r="E506" s="1">
        <v>41181.791666659999</v>
      </c>
      <c r="F506" t="s">
        <v>17</v>
      </c>
      <c r="G506">
        <v>121</v>
      </c>
      <c r="H506" t="s">
        <v>18</v>
      </c>
      <c r="I506" t="s">
        <v>19</v>
      </c>
      <c r="J506">
        <v>1000</v>
      </c>
      <c r="K506" t="s">
        <v>20</v>
      </c>
      <c r="L506" s="2" t="s">
        <v>335</v>
      </c>
      <c r="M506">
        <v>470.00002192501699</v>
      </c>
      <c r="N506" s="2">
        <v>152.03333333333299</v>
      </c>
      <c r="O506" s="2">
        <v>71455.666666666701</v>
      </c>
      <c r="P506" s="9" t="str">
        <f t="shared" si="7"/>
        <v>Keep</v>
      </c>
    </row>
    <row r="507" spans="1:16" x14ac:dyDescent="0.2">
      <c r="A507" t="s">
        <v>71</v>
      </c>
      <c r="B507" t="s">
        <v>371</v>
      </c>
      <c r="C507" t="s">
        <v>382</v>
      </c>
      <c r="D507" s="1">
        <v>41179.664583329999</v>
      </c>
      <c r="E507" s="1">
        <v>41184.00208333</v>
      </c>
      <c r="F507" t="s">
        <v>17</v>
      </c>
      <c r="H507" t="s">
        <v>94</v>
      </c>
      <c r="I507" t="s">
        <v>92</v>
      </c>
      <c r="J507">
        <v>6021</v>
      </c>
      <c r="K507" t="s">
        <v>406</v>
      </c>
      <c r="L507" s="2" t="s">
        <v>335</v>
      </c>
      <c r="M507">
        <v>157</v>
      </c>
      <c r="N507" s="2">
        <v>96.708284023668</v>
      </c>
      <c r="O507" s="2"/>
      <c r="P507" s="9" t="str">
        <f t="shared" si="7"/>
        <v>Keep</v>
      </c>
    </row>
    <row r="508" spans="1:16" x14ac:dyDescent="0.2">
      <c r="A508" t="s">
        <v>71</v>
      </c>
      <c r="B508" t="s">
        <v>371</v>
      </c>
      <c r="C508" t="s">
        <v>382</v>
      </c>
      <c r="D508" s="1">
        <v>41179.664583329999</v>
      </c>
      <c r="E508" s="1">
        <v>41184.00208333</v>
      </c>
      <c r="F508" t="s">
        <v>17</v>
      </c>
      <c r="G508">
        <v>32</v>
      </c>
      <c r="H508" t="s">
        <v>91</v>
      </c>
      <c r="I508" t="s">
        <v>92</v>
      </c>
      <c r="J508">
        <v>6021</v>
      </c>
      <c r="K508" t="s">
        <v>406</v>
      </c>
      <c r="L508" s="2" t="s">
        <v>335</v>
      </c>
      <c r="M508">
        <v>157</v>
      </c>
      <c r="N508" s="2">
        <v>96.708284023668</v>
      </c>
      <c r="O508" s="2">
        <v>16343.7</v>
      </c>
      <c r="P508" s="9" t="str">
        <f t="shared" si="7"/>
        <v>Keep</v>
      </c>
    </row>
    <row r="509" spans="1:16" x14ac:dyDescent="0.2">
      <c r="A509" t="s">
        <v>71</v>
      </c>
      <c r="B509" t="s">
        <v>371</v>
      </c>
      <c r="C509" t="s">
        <v>383</v>
      </c>
      <c r="D509" s="1">
        <v>41180.97777777</v>
      </c>
      <c r="E509" s="1">
        <v>41184.00208333</v>
      </c>
      <c r="F509" t="s">
        <v>24</v>
      </c>
      <c r="H509" t="s">
        <v>94</v>
      </c>
      <c r="I509" t="s">
        <v>92</v>
      </c>
      <c r="J509">
        <v>6021</v>
      </c>
      <c r="K509" t="s">
        <v>406</v>
      </c>
      <c r="L509" s="2" t="s">
        <v>335</v>
      </c>
      <c r="M509">
        <v>156.99995407577501</v>
      </c>
      <c r="N509" s="2">
        <v>67.429487179486998</v>
      </c>
      <c r="O509" s="2"/>
      <c r="P509" s="9" t="str">
        <f t="shared" si="7"/>
        <v>Keep</v>
      </c>
    </row>
    <row r="510" spans="1:16" x14ac:dyDescent="0.2">
      <c r="A510" t="s">
        <v>71</v>
      </c>
      <c r="B510" t="s">
        <v>371</v>
      </c>
      <c r="C510" t="s">
        <v>383</v>
      </c>
      <c r="D510" s="1">
        <v>41180.97777777</v>
      </c>
      <c r="E510" s="1">
        <v>41184.00208333</v>
      </c>
      <c r="F510" t="s">
        <v>24</v>
      </c>
      <c r="G510">
        <v>38</v>
      </c>
      <c r="H510" t="s">
        <v>91</v>
      </c>
      <c r="I510" t="s">
        <v>92</v>
      </c>
      <c r="J510">
        <v>6021</v>
      </c>
      <c r="K510" t="s">
        <v>406</v>
      </c>
      <c r="L510" s="2" t="s">
        <v>335</v>
      </c>
      <c r="M510">
        <v>156.99995407577501</v>
      </c>
      <c r="N510" s="2">
        <v>67.429487179486998</v>
      </c>
      <c r="O510" s="2">
        <v>11395.583333333299</v>
      </c>
      <c r="P510" s="9" t="str">
        <f t="shared" si="7"/>
        <v>Keep</v>
      </c>
    </row>
    <row r="511" spans="1:16" x14ac:dyDescent="0.2">
      <c r="A511" t="s">
        <v>71</v>
      </c>
      <c r="B511" t="s">
        <v>371</v>
      </c>
      <c r="C511" t="s">
        <v>384</v>
      </c>
      <c r="D511" s="1">
        <v>41180.97777777</v>
      </c>
      <c r="E511" s="1">
        <v>41184.00208333</v>
      </c>
      <c r="F511" t="s">
        <v>390</v>
      </c>
      <c r="G511">
        <v>66</v>
      </c>
      <c r="H511" t="s">
        <v>94</v>
      </c>
      <c r="I511" t="s">
        <v>92</v>
      </c>
      <c r="J511">
        <v>6021</v>
      </c>
      <c r="K511" t="s">
        <v>406</v>
      </c>
      <c r="L511" s="2" t="s">
        <v>335</v>
      </c>
      <c r="M511">
        <v>128.00004592422499</v>
      </c>
      <c r="N511" s="2">
        <v>36.433986928103998</v>
      </c>
      <c r="O511" s="2">
        <v>9290.6666666666697</v>
      </c>
      <c r="P511" s="9" t="str">
        <f t="shared" si="7"/>
        <v>Keep</v>
      </c>
    </row>
    <row r="512" spans="1:16" x14ac:dyDescent="0.2">
      <c r="A512" t="s">
        <v>71</v>
      </c>
      <c r="B512" t="s">
        <v>371</v>
      </c>
      <c r="C512" t="s">
        <v>384</v>
      </c>
      <c r="D512" s="1">
        <v>41180.97777777</v>
      </c>
      <c r="E512" s="1">
        <v>41184.00208333</v>
      </c>
      <c r="F512" t="s">
        <v>340</v>
      </c>
      <c r="H512" t="s">
        <v>94</v>
      </c>
      <c r="I512" t="s">
        <v>92</v>
      </c>
      <c r="J512">
        <v>6021</v>
      </c>
      <c r="K512" t="s">
        <v>406</v>
      </c>
      <c r="L512" s="2" t="s">
        <v>335</v>
      </c>
      <c r="M512">
        <v>126.99003444316899</v>
      </c>
      <c r="N512" s="2">
        <v>36.146500000000003</v>
      </c>
      <c r="O512" s="2"/>
      <c r="P512" s="9" t="str">
        <f t="shared" si="7"/>
        <v>Keep</v>
      </c>
    </row>
    <row r="513" spans="1:16" x14ac:dyDescent="0.2">
      <c r="A513" t="s">
        <v>71</v>
      </c>
      <c r="B513" t="s">
        <v>371</v>
      </c>
      <c r="C513" t="s">
        <v>384</v>
      </c>
      <c r="D513" s="1">
        <v>41180.97777777</v>
      </c>
      <c r="E513" s="1">
        <v>41184.00208333</v>
      </c>
      <c r="F513" t="s">
        <v>340</v>
      </c>
      <c r="G513">
        <v>68</v>
      </c>
      <c r="H513" t="s">
        <v>91</v>
      </c>
      <c r="I513" t="s">
        <v>92</v>
      </c>
      <c r="J513">
        <v>6021</v>
      </c>
      <c r="K513" t="s">
        <v>406</v>
      </c>
      <c r="L513" s="2" t="s">
        <v>335</v>
      </c>
      <c r="M513">
        <v>126.99003444316899</v>
      </c>
      <c r="N513" s="2">
        <v>36.146500000000003</v>
      </c>
      <c r="O513" s="2">
        <v>9217.3575000000001</v>
      </c>
      <c r="P513" s="9" t="str">
        <f t="shared" si="7"/>
        <v>Keep</v>
      </c>
    </row>
    <row r="514" spans="1:16" x14ac:dyDescent="0.2">
      <c r="A514" t="s">
        <v>71</v>
      </c>
      <c r="B514" t="s">
        <v>371</v>
      </c>
      <c r="C514" t="s">
        <v>384</v>
      </c>
      <c r="D514" s="1">
        <v>41180.97777777</v>
      </c>
      <c r="E514" s="1">
        <v>41184.00208333</v>
      </c>
      <c r="F514" t="s">
        <v>390</v>
      </c>
      <c r="G514">
        <v>66</v>
      </c>
      <c r="H514" t="s">
        <v>91</v>
      </c>
      <c r="I514" t="s">
        <v>92</v>
      </c>
      <c r="J514">
        <v>6021</v>
      </c>
      <c r="K514" t="s">
        <v>406</v>
      </c>
      <c r="L514" s="2" t="s">
        <v>335</v>
      </c>
      <c r="M514">
        <v>128.00004592422499</v>
      </c>
      <c r="N514" s="2">
        <v>36.433986928103998</v>
      </c>
      <c r="O514" s="2">
        <v>9290.6666666666697</v>
      </c>
      <c r="P514" s="9" t="str">
        <f t="shared" si="7"/>
        <v>Keep</v>
      </c>
    </row>
    <row r="515" spans="1:16" x14ac:dyDescent="0.2">
      <c r="A515" t="s">
        <v>71</v>
      </c>
      <c r="B515" t="s">
        <v>350</v>
      </c>
      <c r="C515" t="s">
        <v>361</v>
      </c>
      <c r="D515" s="1">
        <v>41183.336805550003</v>
      </c>
      <c r="E515" s="1">
        <v>41186.75</v>
      </c>
      <c r="F515" t="s">
        <v>17</v>
      </c>
      <c r="G515">
        <v>78</v>
      </c>
      <c r="H515" t="s">
        <v>18</v>
      </c>
      <c r="I515" t="s">
        <v>19</v>
      </c>
      <c r="J515">
        <v>1000</v>
      </c>
      <c r="K515" t="s">
        <v>20</v>
      </c>
      <c r="L515" s="2" t="s">
        <v>335</v>
      </c>
      <c r="M515">
        <v>400.00004069175998</v>
      </c>
      <c r="N515" s="2">
        <v>81.916666666666003</v>
      </c>
      <c r="O515" s="2">
        <v>32766.666666666701</v>
      </c>
      <c r="P515" s="9" t="str">
        <f t="shared" ref="P515:P578" si="8">IF(AND(O515=O516,G515=G516,E515=E516,C515=C516),"Duplicate", "Keep")</f>
        <v>Keep</v>
      </c>
    </row>
    <row r="516" spans="1:16" x14ac:dyDescent="0.2">
      <c r="A516" t="s">
        <v>21</v>
      </c>
      <c r="B516" t="s">
        <v>22</v>
      </c>
      <c r="C516" t="s">
        <v>25</v>
      </c>
      <c r="D516" s="1">
        <v>41186.275000000001</v>
      </c>
      <c r="E516" s="1">
        <v>41188.958333330003</v>
      </c>
      <c r="F516" t="s">
        <v>17</v>
      </c>
      <c r="G516">
        <v>122</v>
      </c>
      <c r="H516" t="s">
        <v>18</v>
      </c>
      <c r="I516" t="s">
        <v>19</v>
      </c>
      <c r="J516">
        <v>1050</v>
      </c>
      <c r="K516" t="s">
        <v>37</v>
      </c>
      <c r="L516" s="2" t="s">
        <v>186</v>
      </c>
      <c r="M516">
        <v>1300</v>
      </c>
      <c r="N516" s="2">
        <v>64.400000000000006</v>
      </c>
      <c r="O516" s="2">
        <v>83720</v>
      </c>
      <c r="P516" s="9" t="str">
        <f t="shared" si="8"/>
        <v>Keep</v>
      </c>
    </row>
    <row r="517" spans="1:16" x14ac:dyDescent="0.2">
      <c r="A517" t="s">
        <v>71</v>
      </c>
      <c r="B517" t="s">
        <v>344</v>
      </c>
      <c r="C517" t="s">
        <v>352</v>
      </c>
      <c r="D517" s="1">
        <v>41187.118750000001</v>
      </c>
      <c r="E517" s="1">
        <v>41190.37847222</v>
      </c>
      <c r="F517" t="s">
        <v>24</v>
      </c>
      <c r="G517">
        <v>163</v>
      </c>
      <c r="H517" t="s">
        <v>18</v>
      </c>
      <c r="I517" t="s">
        <v>19</v>
      </c>
      <c r="J517">
        <v>1000</v>
      </c>
      <c r="K517" t="s">
        <v>20</v>
      </c>
      <c r="L517" s="2" t="s">
        <v>335</v>
      </c>
      <c r="M517">
        <v>1320</v>
      </c>
      <c r="N517" s="2">
        <v>78.233333333332993</v>
      </c>
      <c r="O517" s="2">
        <v>103268</v>
      </c>
      <c r="P517" s="9" t="str">
        <f t="shared" si="8"/>
        <v>Keep</v>
      </c>
    </row>
    <row r="518" spans="1:16" x14ac:dyDescent="0.2">
      <c r="A518" t="s">
        <v>61</v>
      </c>
      <c r="B518" t="s">
        <v>62</v>
      </c>
      <c r="C518" t="s">
        <v>77</v>
      </c>
      <c r="D518" s="1">
        <v>41190.337500000001</v>
      </c>
      <c r="E518" s="1">
        <v>41192.127777770002</v>
      </c>
      <c r="F518" t="s">
        <v>32</v>
      </c>
      <c r="G518">
        <v>115</v>
      </c>
      <c r="H518" t="s">
        <v>18</v>
      </c>
      <c r="I518" t="s">
        <v>19</v>
      </c>
      <c r="J518">
        <v>1060</v>
      </c>
      <c r="K518" t="s">
        <v>42</v>
      </c>
      <c r="L518" s="2" t="s">
        <v>186</v>
      </c>
      <c r="M518">
        <v>195</v>
      </c>
      <c r="N518" s="2">
        <v>42.103015075376</v>
      </c>
      <c r="O518" s="2">
        <v>8378.5</v>
      </c>
      <c r="P518" s="9" t="str">
        <f t="shared" si="8"/>
        <v>Keep</v>
      </c>
    </row>
    <row r="519" spans="1:16" x14ac:dyDescent="0.2">
      <c r="A519" t="s">
        <v>21</v>
      </c>
      <c r="B519" t="s">
        <v>22</v>
      </c>
      <c r="C519" t="s">
        <v>25</v>
      </c>
      <c r="D519" s="1">
        <v>41188.958333330003</v>
      </c>
      <c r="E519" s="1">
        <v>41193.427083330003</v>
      </c>
      <c r="F519" t="s">
        <v>380</v>
      </c>
      <c r="G519">
        <v>123</v>
      </c>
      <c r="H519" t="s">
        <v>18</v>
      </c>
      <c r="I519" t="s">
        <v>19</v>
      </c>
      <c r="J519">
        <v>1050</v>
      </c>
      <c r="K519" t="s">
        <v>37</v>
      </c>
      <c r="L519" s="2" t="s">
        <v>186</v>
      </c>
      <c r="M519">
        <v>1300</v>
      </c>
      <c r="N519" s="2">
        <v>107.25</v>
      </c>
      <c r="O519" s="2">
        <v>139425</v>
      </c>
      <c r="P519" s="9" t="str">
        <f t="shared" si="8"/>
        <v>Keep</v>
      </c>
    </row>
    <row r="520" spans="1:16" x14ac:dyDescent="0.2">
      <c r="A520" t="s">
        <v>21</v>
      </c>
      <c r="B520" t="s">
        <v>22</v>
      </c>
      <c r="C520" t="s">
        <v>25</v>
      </c>
      <c r="D520" s="1">
        <v>41193.427083330003</v>
      </c>
      <c r="E520" s="1">
        <v>41193.625</v>
      </c>
      <c r="F520" t="s">
        <v>416</v>
      </c>
      <c r="G520">
        <v>133</v>
      </c>
      <c r="H520" t="s">
        <v>18</v>
      </c>
      <c r="I520" t="s">
        <v>19</v>
      </c>
      <c r="J520">
        <v>1050</v>
      </c>
      <c r="K520" t="s">
        <v>37</v>
      </c>
      <c r="L520" s="2" t="s">
        <v>186</v>
      </c>
      <c r="M520">
        <v>1290</v>
      </c>
      <c r="N520" s="2">
        <v>4.7134615384609999</v>
      </c>
      <c r="O520" s="2">
        <v>6127.5</v>
      </c>
      <c r="P520" s="9" t="str">
        <f t="shared" si="8"/>
        <v>Keep</v>
      </c>
    </row>
    <row r="521" spans="1:16" x14ac:dyDescent="0.2">
      <c r="A521" t="s">
        <v>21</v>
      </c>
      <c r="B521" t="s">
        <v>22</v>
      </c>
      <c r="C521" t="s">
        <v>25</v>
      </c>
      <c r="D521" s="1">
        <v>41193.625</v>
      </c>
      <c r="E521" s="1">
        <v>41193.75</v>
      </c>
      <c r="F521" t="s">
        <v>416</v>
      </c>
      <c r="G521">
        <v>135</v>
      </c>
      <c r="H521" t="s">
        <v>18</v>
      </c>
      <c r="I521" t="s">
        <v>19</v>
      </c>
      <c r="J521">
        <v>1050</v>
      </c>
      <c r="K521" t="s">
        <v>37</v>
      </c>
      <c r="L521" s="2" t="s">
        <v>186</v>
      </c>
      <c r="M521">
        <v>1180</v>
      </c>
      <c r="N521" s="2">
        <v>2.7230769230759999</v>
      </c>
      <c r="O521" s="2">
        <v>3540</v>
      </c>
      <c r="P521" s="9" t="str">
        <f t="shared" si="8"/>
        <v>Keep</v>
      </c>
    </row>
    <row r="522" spans="1:16" x14ac:dyDescent="0.2">
      <c r="A522" t="s">
        <v>21</v>
      </c>
      <c r="B522" t="s">
        <v>22</v>
      </c>
      <c r="C522" t="s">
        <v>25</v>
      </c>
      <c r="D522" s="1">
        <v>41193.75</v>
      </c>
      <c r="E522" s="1">
        <v>41193.959027769997</v>
      </c>
      <c r="F522" t="s">
        <v>416</v>
      </c>
      <c r="G522">
        <v>134</v>
      </c>
      <c r="H522" t="s">
        <v>18</v>
      </c>
      <c r="I522" t="s">
        <v>19</v>
      </c>
      <c r="J522">
        <v>1050</v>
      </c>
      <c r="K522" t="s">
        <v>37</v>
      </c>
      <c r="L522" s="2" t="s">
        <v>186</v>
      </c>
      <c r="M522">
        <v>634.99933554817198</v>
      </c>
      <c r="N522" s="2">
        <v>2.4504487179479999</v>
      </c>
      <c r="O522" s="2">
        <v>3185.5833333333399</v>
      </c>
      <c r="P522" s="9" t="str">
        <f t="shared" si="8"/>
        <v>Keep</v>
      </c>
    </row>
    <row r="523" spans="1:16" x14ac:dyDescent="0.2">
      <c r="A523" t="s">
        <v>59</v>
      </c>
      <c r="B523" t="s">
        <v>60</v>
      </c>
      <c r="C523" t="s">
        <v>76</v>
      </c>
      <c r="D523" s="1">
        <v>41194.181944440003</v>
      </c>
      <c r="E523" s="1">
        <v>41196.601388880001</v>
      </c>
      <c r="F523" t="s">
        <v>17</v>
      </c>
      <c r="G523">
        <v>179</v>
      </c>
      <c r="H523" t="s">
        <v>18</v>
      </c>
      <c r="I523" t="s">
        <v>19</v>
      </c>
      <c r="J523">
        <v>1000</v>
      </c>
      <c r="K523" t="s">
        <v>20</v>
      </c>
      <c r="L523" s="2" t="s">
        <v>186</v>
      </c>
      <c r="M523">
        <v>576.99988518943803</v>
      </c>
      <c r="N523" s="2">
        <v>58.066666666666002</v>
      </c>
      <c r="O523" s="2">
        <v>33504.466666666602</v>
      </c>
      <c r="P523" s="9" t="str">
        <f t="shared" si="8"/>
        <v>Keep</v>
      </c>
    </row>
    <row r="524" spans="1:16" x14ac:dyDescent="0.2">
      <c r="A524" t="s">
        <v>71</v>
      </c>
      <c r="B524" t="s">
        <v>353</v>
      </c>
      <c r="C524" t="s">
        <v>364</v>
      </c>
      <c r="D524" s="1">
        <v>41195.910416660001</v>
      </c>
      <c r="E524" s="1">
        <v>41197.396527769997</v>
      </c>
      <c r="F524" t="s">
        <v>17</v>
      </c>
      <c r="G524">
        <v>90</v>
      </c>
      <c r="H524" t="s">
        <v>18</v>
      </c>
      <c r="I524" t="s">
        <v>19</v>
      </c>
      <c r="J524">
        <v>1010</v>
      </c>
      <c r="K524" t="s">
        <v>341</v>
      </c>
      <c r="L524" s="2" t="s">
        <v>335</v>
      </c>
      <c r="M524">
        <v>205.00009345794399</v>
      </c>
      <c r="N524" s="2">
        <v>34.817460317459997</v>
      </c>
      <c r="O524" s="2">
        <v>7311.6666666666697</v>
      </c>
      <c r="P524" s="9" t="str">
        <f t="shared" si="8"/>
        <v>Keep</v>
      </c>
    </row>
    <row r="525" spans="1:16" x14ac:dyDescent="0.2">
      <c r="A525" t="s">
        <v>61</v>
      </c>
      <c r="B525" t="s">
        <v>62</v>
      </c>
      <c r="C525" t="s">
        <v>77</v>
      </c>
      <c r="D525" s="1">
        <v>41195.905555550002</v>
      </c>
      <c r="E525" s="1">
        <v>41198.18958333</v>
      </c>
      <c r="F525" t="s">
        <v>32</v>
      </c>
      <c r="G525">
        <v>119</v>
      </c>
      <c r="H525" t="s">
        <v>18</v>
      </c>
      <c r="I525" t="s">
        <v>19</v>
      </c>
      <c r="J525">
        <v>1050</v>
      </c>
      <c r="K525" t="s">
        <v>37</v>
      </c>
      <c r="L525" s="2" t="s">
        <v>186</v>
      </c>
      <c r="M525">
        <v>195</v>
      </c>
      <c r="N525" s="2">
        <v>53.714824120602998</v>
      </c>
      <c r="O525" s="2">
        <v>10689.25</v>
      </c>
      <c r="P525" s="9" t="str">
        <f t="shared" si="8"/>
        <v>Keep</v>
      </c>
    </row>
    <row r="526" spans="1:16" x14ac:dyDescent="0.2">
      <c r="A526" t="s">
        <v>59</v>
      </c>
      <c r="B526" t="s">
        <v>60</v>
      </c>
      <c r="C526" t="s">
        <v>76</v>
      </c>
      <c r="D526" s="1">
        <v>41197.31597222</v>
      </c>
      <c r="E526" s="1">
        <v>41199.132638880001</v>
      </c>
      <c r="F526" t="s">
        <v>17</v>
      </c>
      <c r="G526">
        <v>181</v>
      </c>
      <c r="H526" t="s">
        <v>18</v>
      </c>
      <c r="I526" t="s">
        <v>19</v>
      </c>
      <c r="J526">
        <v>1000</v>
      </c>
      <c r="K526" t="s">
        <v>20</v>
      </c>
      <c r="L526" s="2" t="s">
        <v>186</v>
      </c>
      <c r="M526">
        <v>577</v>
      </c>
      <c r="N526" s="2">
        <v>43.6</v>
      </c>
      <c r="O526" s="2">
        <v>25157.200000000001</v>
      </c>
      <c r="P526" s="9" t="str">
        <f t="shared" si="8"/>
        <v>Keep</v>
      </c>
    </row>
    <row r="527" spans="1:16" x14ac:dyDescent="0.2">
      <c r="A527" t="s">
        <v>59</v>
      </c>
      <c r="B527" t="s">
        <v>60</v>
      </c>
      <c r="C527" t="s">
        <v>65</v>
      </c>
      <c r="D527" s="1">
        <v>41200.833333330003</v>
      </c>
      <c r="E527" s="1">
        <v>41204.583333330003</v>
      </c>
      <c r="F527" t="s">
        <v>24</v>
      </c>
      <c r="G527">
        <v>211</v>
      </c>
      <c r="H527" t="s">
        <v>18</v>
      </c>
      <c r="I527" t="s">
        <v>19</v>
      </c>
      <c r="J527">
        <v>1020</v>
      </c>
      <c r="K527" t="s">
        <v>36</v>
      </c>
      <c r="L527" s="2" t="s">
        <v>186</v>
      </c>
      <c r="M527">
        <v>577</v>
      </c>
      <c r="N527" s="2">
        <v>90</v>
      </c>
      <c r="O527" s="2">
        <v>51930</v>
      </c>
      <c r="P527" s="9" t="str">
        <f t="shared" si="8"/>
        <v>Keep</v>
      </c>
    </row>
    <row r="528" spans="1:16" x14ac:dyDescent="0.2">
      <c r="A528" t="s">
        <v>61</v>
      </c>
      <c r="B528" t="s">
        <v>62</v>
      </c>
      <c r="C528" t="s">
        <v>64</v>
      </c>
      <c r="D528" s="1">
        <v>41203.715972220001</v>
      </c>
      <c r="E528" s="1">
        <v>41206.996527770003</v>
      </c>
      <c r="F528" t="s">
        <v>17</v>
      </c>
      <c r="G528">
        <v>75</v>
      </c>
      <c r="H528" t="s">
        <v>18</v>
      </c>
      <c r="I528" t="s">
        <v>19</v>
      </c>
      <c r="J528">
        <v>1000</v>
      </c>
      <c r="K528" t="s">
        <v>20</v>
      </c>
      <c r="L528" s="2" t="s">
        <v>186</v>
      </c>
      <c r="M528">
        <v>189.30012701100799</v>
      </c>
      <c r="N528" s="2">
        <v>74.895577889446997</v>
      </c>
      <c r="O528" s="2">
        <v>14904.22</v>
      </c>
      <c r="P528" s="9" t="str">
        <f t="shared" si="8"/>
        <v>Keep</v>
      </c>
    </row>
    <row r="529" spans="1:16" x14ac:dyDescent="0.2">
      <c r="A529" t="s">
        <v>88</v>
      </c>
      <c r="B529" t="s">
        <v>127</v>
      </c>
      <c r="C529" t="s">
        <v>420</v>
      </c>
      <c r="D529" s="1">
        <v>41204.385416659999</v>
      </c>
      <c r="E529" s="1">
        <v>41212.66319444</v>
      </c>
      <c r="F529" t="s">
        <v>17</v>
      </c>
      <c r="G529">
        <v>13</v>
      </c>
      <c r="H529" t="s">
        <v>18</v>
      </c>
      <c r="I529" t="s">
        <v>19</v>
      </c>
      <c r="J529">
        <v>1003</v>
      </c>
      <c r="K529" t="s">
        <v>97</v>
      </c>
      <c r="L529" s="2" t="s">
        <v>186</v>
      </c>
      <c r="M529">
        <v>79.000016778523005</v>
      </c>
      <c r="N529" s="2">
        <v>198.666666666667</v>
      </c>
      <c r="O529" s="2">
        <v>15694.666666666701</v>
      </c>
      <c r="P529" s="9" t="str">
        <f t="shared" si="8"/>
        <v>Keep</v>
      </c>
    </row>
    <row r="530" spans="1:16" x14ac:dyDescent="0.2">
      <c r="A530" t="s">
        <v>68</v>
      </c>
      <c r="B530" t="s">
        <v>69</v>
      </c>
      <c r="C530" t="s">
        <v>75</v>
      </c>
      <c r="D530" s="1">
        <v>41210.524305550003</v>
      </c>
      <c r="E530" s="1">
        <v>41216.980555549999</v>
      </c>
      <c r="F530" t="s">
        <v>17</v>
      </c>
      <c r="G530">
        <v>95</v>
      </c>
      <c r="H530" t="s">
        <v>18</v>
      </c>
      <c r="I530" t="s">
        <v>19</v>
      </c>
      <c r="J530">
        <v>1000</v>
      </c>
      <c r="K530" t="s">
        <v>20</v>
      </c>
      <c r="L530" s="2" t="s">
        <v>186</v>
      </c>
      <c r="M530">
        <v>203</v>
      </c>
      <c r="N530" s="2">
        <v>153.438292682927</v>
      </c>
      <c r="O530" s="2">
        <v>31454.85</v>
      </c>
      <c r="P530" s="9" t="str">
        <f t="shared" si="8"/>
        <v>Keep</v>
      </c>
    </row>
    <row r="531" spans="1:16" x14ac:dyDescent="0.2">
      <c r="A531" t="s">
        <v>59</v>
      </c>
      <c r="B531" t="s">
        <v>60</v>
      </c>
      <c r="C531" t="s">
        <v>334</v>
      </c>
      <c r="D531" s="1">
        <v>41216.838888879996</v>
      </c>
      <c r="E531" s="1">
        <v>41222.122222220001</v>
      </c>
      <c r="F531" t="s">
        <v>17</v>
      </c>
      <c r="G531">
        <v>244</v>
      </c>
      <c r="H531" t="s">
        <v>18</v>
      </c>
      <c r="I531" t="s">
        <v>19</v>
      </c>
      <c r="J531">
        <v>1080</v>
      </c>
      <c r="K531" t="s">
        <v>40</v>
      </c>
      <c r="L531" s="2" t="s">
        <v>335</v>
      </c>
      <c r="M531">
        <v>577</v>
      </c>
      <c r="N531" s="2">
        <v>126.8</v>
      </c>
      <c r="O531" s="2">
        <v>73163.600000000006</v>
      </c>
      <c r="P531" s="9" t="str">
        <f t="shared" si="8"/>
        <v>Keep</v>
      </c>
    </row>
    <row r="532" spans="1:16" x14ac:dyDescent="0.2">
      <c r="A532" t="s">
        <v>59</v>
      </c>
      <c r="B532" t="s">
        <v>60</v>
      </c>
      <c r="C532" t="s">
        <v>96</v>
      </c>
      <c r="D532" s="1">
        <v>41200.44652777</v>
      </c>
      <c r="E532" s="1">
        <v>41222.813888880002</v>
      </c>
      <c r="F532" t="s">
        <v>17</v>
      </c>
      <c r="G532">
        <v>115</v>
      </c>
      <c r="H532" t="s">
        <v>18</v>
      </c>
      <c r="I532" t="s">
        <v>19</v>
      </c>
      <c r="J532">
        <v>1000</v>
      </c>
      <c r="K532" t="s">
        <v>20</v>
      </c>
      <c r="L532" s="2" t="s">
        <v>186</v>
      </c>
      <c r="M532">
        <v>576.99998758111099</v>
      </c>
      <c r="N532" s="2">
        <v>536.81666666666695</v>
      </c>
      <c r="O532" s="2">
        <v>309743.21666666702</v>
      </c>
      <c r="P532" s="9" t="str">
        <f t="shared" si="8"/>
        <v>Keep</v>
      </c>
    </row>
    <row r="533" spans="1:16" x14ac:dyDescent="0.2">
      <c r="A533" t="s">
        <v>14</v>
      </c>
      <c r="B533" t="s">
        <v>348</v>
      </c>
      <c r="C533" t="s">
        <v>362</v>
      </c>
      <c r="D533" s="1">
        <v>41218.622916660002</v>
      </c>
      <c r="E533" s="1">
        <v>41223</v>
      </c>
      <c r="F533" t="s">
        <v>32</v>
      </c>
      <c r="G533">
        <v>116</v>
      </c>
      <c r="H533" t="s">
        <v>18</v>
      </c>
      <c r="I533" t="s">
        <v>19</v>
      </c>
      <c r="J533">
        <v>1030</v>
      </c>
      <c r="K533" t="s">
        <v>72</v>
      </c>
      <c r="L533" s="2" t="s">
        <v>335</v>
      </c>
      <c r="M533">
        <v>200</v>
      </c>
      <c r="N533" s="2">
        <v>105.05</v>
      </c>
      <c r="O533" s="2">
        <v>21010</v>
      </c>
      <c r="P533" s="9" t="str">
        <f t="shared" si="8"/>
        <v>Keep</v>
      </c>
    </row>
    <row r="534" spans="1:16" x14ac:dyDescent="0.2">
      <c r="A534" t="s">
        <v>14</v>
      </c>
      <c r="B534" t="s">
        <v>134</v>
      </c>
      <c r="C534" t="s">
        <v>421</v>
      </c>
      <c r="D534" s="1">
        <v>41223.086111110002</v>
      </c>
      <c r="E534" s="1">
        <v>41227.666666659999</v>
      </c>
      <c r="F534" t="s">
        <v>34</v>
      </c>
      <c r="G534">
        <v>58</v>
      </c>
      <c r="H534" t="s">
        <v>18</v>
      </c>
      <c r="I534" t="s">
        <v>19</v>
      </c>
      <c r="J534">
        <v>1000</v>
      </c>
      <c r="K534" t="s">
        <v>20</v>
      </c>
      <c r="L534" s="2" t="s">
        <v>335</v>
      </c>
      <c r="M534">
        <v>234.999969678593</v>
      </c>
      <c r="N534" s="2">
        <v>109.933333333333</v>
      </c>
      <c r="O534" s="2">
        <v>25834.333333333299</v>
      </c>
      <c r="P534" s="9" t="str">
        <f t="shared" si="8"/>
        <v>Keep</v>
      </c>
    </row>
    <row r="535" spans="1:16" x14ac:dyDescent="0.2">
      <c r="A535" t="s">
        <v>59</v>
      </c>
      <c r="B535" t="s">
        <v>60</v>
      </c>
      <c r="C535" t="s">
        <v>96</v>
      </c>
      <c r="D535" s="1">
        <v>41223.428472220003</v>
      </c>
      <c r="E535" s="1">
        <v>41227.965972220001</v>
      </c>
      <c r="F535" t="s">
        <v>17</v>
      </c>
      <c r="G535">
        <v>117</v>
      </c>
      <c r="H535" t="s">
        <v>18</v>
      </c>
      <c r="I535" t="s">
        <v>19</v>
      </c>
      <c r="J535">
        <v>1050</v>
      </c>
      <c r="K535" t="s">
        <v>37</v>
      </c>
      <c r="L535" s="2" t="s">
        <v>186</v>
      </c>
      <c r="M535">
        <v>577</v>
      </c>
      <c r="N535" s="2">
        <v>108.9</v>
      </c>
      <c r="O535" s="2">
        <v>62835.3</v>
      </c>
      <c r="P535" s="9" t="str">
        <f t="shared" si="8"/>
        <v>Keep</v>
      </c>
    </row>
    <row r="536" spans="1:16" x14ac:dyDescent="0.2">
      <c r="A536" t="s">
        <v>68</v>
      </c>
      <c r="B536" t="s">
        <v>69</v>
      </c>
      <c r="C536" t="s">
        <v>73</v>
      </c>
      <c r="D536" s="1">
        <v>41225.991666659997</v>
      </c>
      <c r="E536" s="1">
        <v>41230.695138880001</v>
      </c>
      <c r="F536" t="s">
        <v>34</v>
      </c>
      <c r="G536">
        <v>90</v>
      </c>
      <c r="H536" t="s">
        <v>18</v>
      </c>
      <c r="I536" t="s">
        <v>19</v>
      </c>
      <c r="J536">
        <v>1050</v>
      </c>
      <c r="K536" t="s">
        <v>37</v>
      </c>
      <c r="L536" s="2" t="s">
        <v>186</v>
      </c>
      <c r="M536">
        <v>204</v>
      </c>
      <c r="N536" s="2">
        <v>112.33268292682899</v>
      </c>
      <c r="O536" s="2">
        <v>23028.2</v>
      </c>
      <c r="P536" s="9" t="str">
        <f t="shared" si="8"/>
        <v>Keep</v>
      </c>
    </row>
    <row r="537" spans="1:16" x14ac:dyDescent="0.2">
      <c r="A537" t="s">
        <v>14</v>
      </c>
      <c r="B537" t="s">
        <v>348</v>
      </c>
      <c r="C537" t="s">
        <v>362</v>
      </c>
      <c r="D537" s="1">
        <v>41230.25</v>
      </c>
      <c r="E537" s="1">
        <v>41233.875</v>
      </c>
      <c r="F537" t="s">
        <v>17</v>
      </c>
      <c r="G537">
        <v>118</v>
      </c>
      <c r="H537" t="s">
        <v>18</v>
      </c>
      <c r="I537" t="s">
        <v>19</v>
      </c>
      <c r="J537">
        <v>1030</v>
      </c>
      <c r="K537" t="s">
        <v>72</v>
      </c>
      <c r="L537" s="2" t="s">
        <v>335</v>
      </c>
      <c r="M537">
        <v>200</v>
      </c>
      <c r="N537" s="2">
        <v>87</v>
      </c>
      <c r="O537" s="2">
        <v>17400</v>
      </c>
      <c r="P537" s="9" t="str">
        <f t="shared" si="8"/>
        <v>Keep</v>
      </c>
    </row>
    <row r="538" spans="1:16" x14ac:dyDescent="0.2">
      <c r="A538" t="s">
        <v>71</v>
      </c>
      <c r="B538" t="s">
        <v>338</v>
      </c>
      <c r="C538" t="s">
        <v>339</v>
      </c>
      <c r="D538" s="1">
        <v>41224.62847222</v>
      </c>
      <c r="E538" s="1">
        <v>41234.65625</v>
      </c>
      <c r="F538" t="s">
        <v>17</v>
      </c>
      <c r="G538">
        <v>92</v>
      </c>
      <c r="H538" t="s">
        <v>18</v>
      </c>
      <c r="I538" t="s">
        <v>19</v>
      </c>
      <c r="J538">
        <v>1000</v>
      </c>
      <c r="K538" t="s">
        <v>20</v>
      </c>
      <c r="L538" s="2" t="s">
        <v>335</v>
      </c>
      <c r="M538">
        <v>214.999986149585</v>
      </c>
      <c r="N538" s="2">
        <v>240.666666666667</v>
      </c>
      <c r="O538" s="2">
        <v>51743.333333333299</v>
      </c>
      <c r="P538" s="9" t="str">
        <f t="shared" si="8"/>
        <v>Keep</v>
      </c>
    </row>
    <row r="539" spans="1:16" x14ac:dyDescent="0.2">
      <c r="A539" t="s">
        <v>28</v>
      </c>
      <c r="B539" t="s">
        <v>109</v>
      </c>
      <c r="C539" t="s">
        <v>126</v>
      </c>
      <c r="D539" s="1">
        <v>41234.3125</v>
      </c>
      <c r="E539" s="1">
        <v>41234.711111110002</v>
      </c>
      <c r="F539" t="s">
        <v>24</v>
      </c>
      <c r="G539">
        <v>44</v>
      </c>
      <c r="H539" t="s">
        <v>18</v>
      </c>
      <c r="I539" t="s">
        <v>19</v>
      </c>
      <c r="J539">
        <v>1000</v>
      </c>
      <c r="K539" t="s">
        <v>20</v>
      </c>
      <c r="L539" s="2" t="s">
        <v>186</v>
      </c>
      <c r="M539">
        <v>310.000348432056</v>
      </c>
      <c r="N539" s="2">
        <v>9.4447983014859993</v>
      </c>
      <c r="O539" s="2">
        <v>2965.6666666666702</v>
      </c>
      <c r="P539" s="9" t="str">
        <f t="shared" si="8"/>
        <v>Keep</v>
      </c>
    </row>
    <row r="540" spans="1:16" x14ac:dyDescent="0.2">
      <c r="A540" t="s">
        <v>61</v>
      </c>
      <c r="B540" t="s">
        <v>62</v>
      </c>
      <c r="C540" t="s">
        <v>66</v>
      </c>
      <c r="D540" s="1">
        <v>41233.002777770002</v>
      </c>
      <c r="E540" s="1">
        <v>41234.979166659999</v>
      </c>
      <c r="F540" t="s">
        <v>32</v>
      </c>
      <c r="G540">
        <v>113</v>
      </c>
      <c r="H540" t="s">
        <v>18</v>
      </c>
      <c r="I540" t="s">
        <v>19</v>
      </c>
      <c r="J540">
        <v>1040</v>
      </c>
      <c r="K540" t="s">
        <v>67</v>
      </c>
      <c r="L540" s="2" t="s">
        <v>186</v>
      </c>
      <c r="M540">
        <v>197.000070274069</v>
      </c>
      <c r="N540" s="2">
        <v>46.956616415409997</v>
      </c>
      <c r="O540" s="2">
        <v>9344.3666666666595</v>
      </c>
      <c r="P540" s="9" t="str">
        <f t="shared" si="8"/>
        <v>Keep</v>
      </c>
    </row>
    <row r="541" spans="1:16" x14ac:dyDescent="0.2">
      <c r="A541" t="s">
        <v>59</v>
      </c>
      <c r="B541" t="s">
        <v>60</v>
      </c>
      <c r="C541" t="s">
        <v>65</v>
      </c>
      <c r="D541" s="1">
        <v>41222.152083330002</v>
      </c>
      <c r="E541" s="1">
        <v>41235.706250000003</v>
      </c>
      <c r="F541" t="s">
        <v>17</v>
      </c>
      <c r="G541">
        <v>222</v>
      </c>
      <c r="H541" t="s">
        <v>18</v>
      </c>
      <c r="I541" t="s">
        <v>19</v>
      </c>
      <c r="J541">
        <v>1000</v>
      </c>
      <c r="K541" t="s">
        <v>20</v>
      </c>
      <c r="L541" s="2" t="s">
        <v>186</v>
      </c>
      <c r="M541">
        <v>577</v>
      </c>
      <c r="N541" s="2">
        <v>325.3</v>
      </c>
      <c r="O541" s="2">
        <v>187698.1</v>
      </c>
      <c r="P541" s="9" t="str">
        <f t="shared" si="8"/>
        <v>Keep</v>
      </c>
    </row>
    <row r="542" spans="1:16" x14ac:dyDescent="0.2">
      <c r="A542" t="s">
        <v>59</v>
      </c>
      <c r="B542" t="s">
        <v>60</v>
      </c>
      <c r="C542" t="s">
        <v>96</v>
      </c>
      <c r="D542" s="1">
        <v>41229.29027777</v>
      </c>
      <c r="E542" s="1">
        <v>41236.422916659998</v>
      </c>
      <c r="F542" t="s">
        <v>17</v>
      </c>
      <c r="G542">
        <v>120</v>
      </c>
      <c r="H542" t="s">
        <v>18</v>
      </c>
      <c r="I542" t="s">
        <v>19</v>
      </c>
      <c r="J542">
        <v>1050</v>
      </c>
      <c r="K542" t="s">
        <v>37</v>
      </c>
      <c r="L542" s="2" t="s">
        <v>186</v>
      </c>
      <c r="M542">
        <v>576.99998052769899</v>
      </c>
      <c r="N542" s="2">
        <v>171.183333333333</v>
      </c>
      <c r="O542" s="2">
        <v>98772.783333333296</v>
      </c>
      <c r="P542" s="9" t="str">
        <f t="shared" si="8"/>
        <v>Keep</v>
      </c>
    </row>
    <row r="543" spans="1:16" x14ac:dyDescent="0.2">
      <c r="A543" t="s">
        <v>14</v>
      </c>
      <c r="B543" t="s">
        <v>26</v>
      </c>
      <c r="C543" t="s">
        <v>27</v>
      </c>
      <c r="D543" s="1">
        <v>41231.080555549997</v>
      </c>
      <c r="E543" s="1">
        <v>41236.822916659999</v>
      </c>
      <c r="F543" t="s">
        <v>24</v>
      </c>
      <c r="G543">
        <v>180</v>
      </c>
      <c r="H543" t="s">
        <v>18</v>
      </c>
      <c r="I543" t="s">
        <v>19</v>
      </c>
      <c r="J543">
        <v>1000</v>
      </c>
      <c r="K543" t="s">
        <v>20</v>
      </c>
      <c r="L543" s="2" t="s">
        <v>186</v>
      </c>
      <c r="M543">
        <v>1300.0000241867201</v>
      </c>
      <c r="N543" s="2">
        <v>137.816666666667</v>
      </c>
      <c r="O543" s="2">
        <v>179161.66666666701</v>
      </c>
      <c r="P543" s="9" t="str">
        <f t="shared" si="8"/>
        <v>Keep</v>
      </c>
    </row>
    <row r="544" spans="1:16" x14ac:dyDescent="0.2">
      <c r="A544" t="s">
        <v>71</v>
      </c>
      <c r="B544" t="s">
        <v>338</v>
      </c>
      <c r="C544" t="s">
        <v>410</v>
      </c>
      <c r="D544" s="1">
        <v>41159.489583330003</v>
      </c>
      <c r="E544" s="1">
        <v>41237.249305550002</v>
      </c>
      <c r="F544" t="s">
        <v>24</v>
      </c>
      <c r="G544">
        <v>137</v>
      </c>
      <c r="H544" t="s">
        <v>18</v>
      </c>
      <c r="I544" t="s">
        <v>19</v>
      </c>
      <c r="J544">
        <v>1010</v>
      </c>
      <c r="K544" t="s">
        <v>341</v>
      </c>
      <c r="L544" s="2" t="s">
        <v>335</v>
      </c>
      <c r="M544">
        <v>189.99999821387101</v>
      </c>
      <c r="N544" s="2">
        <v>1649.2294573643401</v>
      </c>
      <c r="O544" s="2">
        <v>354584.33333333302</v>
      </c>
      <c r="P544" s="9" t="str">
        <f t="shared" si="8"/>
        <v>Keep</v>
      </c>
    </row>
    <row r="545" spans="1:16" x14ac:dyDescent="0.2">
      <c r="A545" t="s">
        <v>366</v>
      </c>
      <c r="B545" t="s">
        <v>411</v>
      </c>
      <c r="C545" t="s">
        <v>412</v>
      </c>
      <c r="D545" s="1">
        <v>41237.93958333</v>
      </c>
      <c r="E545" s="1">
        <v>41237.991666659997</v>
      </c>
      <c r="F545" t="s">
        <v>340</v>
      </c>
      <c r="G545">
        <v>88</v>
      </c>
      <c r="H545" t="s">
        <v>18</v>
      </c>
      <c r="I545" t="s">
        <v>19</v>
      </c>
      <c r="J545">
        <v>1070</v>
      </c>
      <c r="K545" t="s">
        <v>33</v>
      </c>
      <c r="L545" s="2" t="s">
        <v>335</v>
      </c>
      <c r="M545">
        <v>179</v>
      </c>
      <c r="N545" s="2">
        <v>0.53273809523799998</v>
      </c>
      <c r="O545" s="2">
        <v>223.75</v>
      </c>
      <c r="P545" s="9" t="str">
        <f t="shared" si="8"/>
        <v>Keep</v>
      </c>
    </row>
    <row r="546" spans="1:16" x14ac:dyDescent="0.2">
      <c r="A546" t="s">
        <v>88</v>
      </c>
      <c r="B546" t="s">
        <v>89</v>
      </c>
      <c r="C546" t="s">
        <v>118</v>
      </c>
      <c r="D546" s="1">
        <v>41180.958333330003</v>
      </c>
      <c r="E546" s="1">
        <v>41240.374305550002</v>
      </c>
      <c r="F546" t="s">
        <v>380</v>
      </c>
      <c r="H546" t="s">
        <v>94</v>
      </c>
      <c r="I546" t="s">
        <v>92</v>
      </c>
      <c r="J546">
        <v>6011</v>
      </c>
      <c r="K546" t="s">
        <v>93</v>
      </c>
      <c r="L546" s="2" t="s">
        <v>186</v>
      </c>
      <c r="M546">
        <v>150.99999766243201</v>
      </c>
      <c r="N546" s="2">
        <v>1345.77177083333</v>
      </c>
      <c r="O546" s="2"/>
      <c r="P546" s="9" t="str">
        <f t="shared" si="8"/>
        <v>Keep</v>
      </c>
    </row>
    <row r="547" spans="1:16" x14ac:dyDescent="0.2">
      <c r="A547" t="s">
        <v>88</v>
      </c>
      <c r="B547" t="s">
        <v>89</v>
      </c>
      <c r="C547" t="s">
        <v>118</v>
      </c>
      <c r="D547" s="1">
        <v>41180.958333330003</v>
      </c>
      <c r="E547" s="1">
        <v>41240.374305550002</v>
      </c>
      <c r="F547" t="s">
        <v>380</v>
      </c>
      <c r="G547">
        <v>49</v>
      </c>
      <c r="H547" t="s">
        <v>91</v>
      </c>
      <c r="I547" t="s">
        <v>92</v>
      </c>
      <c r="J547">
        <v>6011</v>
      </c>
      <c r="K547" t="s">
        <v>93</v>
      </c>
      <c r="L547" s="2" t="s">
        <v>186</v>
      </c>
      <c r="M547">
        <v>150.99999766243201</v>
      </c>
      <c r="N547" s="2">
        <v>1345.77177083333</v>
      </c>
      <c r="O547" s="2">
        <v>215323.48333333299</v>
      </c>
      <c r="P547" s="9" t="str">
        <f t="shared" si="8"/>
        <v>Keep</v>
      </c>
    </row>
    <row r="548" spans="1:16" x14ac:dyDescent="0.2">
      <c r="A548" t="s">
        <v>88</v>
      </c>
      <c r="B548" t="s">
        <v>89</v>
      </c>
      <c r="C548" t="s">
        <v>120</v>
      </c>
      <c r="D548" s="1">
        <v>41180.958333330003</v>
      </c>
      <c r="E548" s="1">
        <v>41240.374305550002</v>
      </c>
      <c r="F548" t="s">
        <v>380</v>
      </c>
      <c r="H548" t="s">
        <v>94</v>
      </c>
      <c r="I548" t="s">
        <v>92</v>
      </c>
      <c r="J548">
        <v>6011</v>
      </c>
      <c r="K548" t="s">
        <v>93</v>
      </c>
      <c r="L548" s="2" t="s">
        <v>186</v>
      </c>
      <c r="M548">
        <v>123</v>
      </c>
      <c r="N548" s="2">
        <v>1252.8282142857199</v>
      </c>
      <c r="O548" s="2"/>
      <c r="P548" s="9" t="str">
        <f t="shared" si="8"/>
        <v>Keep</v>
      </c>
    </row>
    <row r="549" spans="1:16" x14ac:dyDescent="0.2">
      <c r="A549" t="s">
        <v>88</v>
      </c>
      <c r="B549" t="s">
        <v>89</v>
      </c>
      <c r="C549" t="s">
        <v>120</v>
      </c>
      <c r="D549" s="1">
        <v>41180.958333330003</v>
      </c>
      <c r="E549" s="1">
        <v>41240.374305550002</v>
      </c>
      <c r="F549" t="s">
        <v>380</v>
      </c>
      <c r="G549">
        <v>75</v>
      </c>
      <c r="H549" t="s">
        <v>91</v>
      </c>
      <c r="I549" t="s">
        <v>92</v>
      </c>
      <c r="J549">
        <v>6011</v>
      </c>
      <c r="K549" t="s">
        <v>93</v>
      </c>
      <c r="L549" s="2" t="s">
        <v>186</v>
      </c>
      <c r="M549">
        <v>123</v>
      </c>
      <c r="N549" s="2">
        <v>1252.8282142857199</v>
      </c>
      <c r="O549" s="2">
        <v>175395.95</v>
      </c>
      <c r="P549" s="9" t="str">
        <f t="shared" si="8"/>
        <v>Keep</v>
      </c>
    </row>
    <row r="550" spans="1:16" x14ac:dyDescent="0.2">
      <c r="A550" t="s">
        <v>61</v>
      </c>
      <c r="B550" t="s">
        <v>62</v>
      </c>
      <c r="C550" t="s">
        <v>64</v>
      </c>
      <c r="D550" s="1">
        <v>41239.251388880002</v>
      </c>
      <c r="E550" s="1">
        <v>41240.583333330003</v>
      </c>
      <c r="F550" t="s">
        <v>17</v>
      </c>
      <c r="G550">
        <v>95</v>
      </c>
      <c r="H550" t="s">
        <v>18</v>
      </c>
      <c r="I550" t="s">
        <v>19</v>
      </c>
      <c r="J550">
        <v>1000</v>
      </c>
      <c r="K550" t="s">
        <v>20</v>
      </c>
      <c r="L550" s="2" t="s">
        <v>186</v>
      </c>
      <c r="M550">
        <v>196.99989572471301</v>
      </c>
      <c r="N550" s="2">
        <v>31.645393634840001</v>
      </c>
      <c r="O550" s="2">
        <v>6297.4333333333398</v>
      </c>
      <c r="P550" s="9" t="str">
        <f t="shared" si="8"/>
        <v>Keep</v>
      </c>
    </row>
    <row r="551" spans="1:16" x14ac:dyDescent="0.2">
      <c r="A551" t="s">
        <v>61</v>
      </c>
      <c r="B551" t="s">
        <v>62</v>
      </c>
      <c r="C551" t="s">
        <v>64</v>
      </c>
      <c r="D551" s="1">
        <v>41240.583333330003</v>
      </c>
      <c r="E551" s="1">
        <v>41241.566666660001</v>
      </c>
      <c r="F551" t="s">
        <v>17</v>
      </c>
      <c r="G551">
        <v>96</v>
      </c>
      <c r="H551" t="s">
        <v>18</v>
      </c>
      <c r="I551" t="s">
        <v>19</v>
      </c>
      <c r="J551">
        <v>1020</v>
      </c>
      <c r="K551" t="s">
        <v>36</v>
      </c>
      <c r="L551" s="2" t="s">
        <v>186</v>
      </c>
      <c r="M551">
        <v>197</v>
      </c>
      <c r="N551" s="2">
        <v>23.362814070351</v>
      </c>
      <c r="O551" s="2">
        <v>4649.2</v>
      </c>
      <c r="P551" s="9" t="str">
        <f t="shared" si="8"/>
        <v>Keep</v>
      </c>
    </row>
    <row r="552" spans="1:16" x14ac:dyDescent="0.2">
      <c r="A552" t="s">
        <v>88</v>
      </c>
      <c r="B552" t="s">
        <v>89</v>
      </c>
      <c r="C552" t="s">
        <v>90</v>
      </c>
      <c r="D552" s="1">
        <v>41180.958333330003</v>
      </c>
      <c r="E552" s="1">
        <v>41242.518750000003</v>
      </c>
      <c r="F552" t="s">
        <v>380</v>
      </c>
      <c r="H552" t="s">
        <v>94</v>
      </c>
      <c r="I552" t="s">
        <v>92</v>
      </c>
      <c r="J552">
        <v>6011</v>
      </c>
      <c r="K552" t="s">
        <v>93</v>
      </c>
      <c r="L552" s="2" t="s">
        <v>186</v>
      </c>
      <c r="M552">
        <v>151</v>
      </c>
      <c r="N552" s="2">
        <v>1394.3434374999999</v>
      </c>
      <c r="O552" s="2"/>
      <c r="P552" s="9" t="str">
        <f t="shared" si="8"/>
        <v>Keep</v>
      </c>
    </row>
    <row r="553" spans="1:16" x14ac:dyDescent="0.2">
      <c r="A553" t="s">
        <v>88</v>
      </c>
      <c r="B553" t="s">
        <v>89</v>
      </c>
      <c r="C553" t="s">
        <v>90</v>
      </c>
      <c r="D553" s="1">
        <v>41180.958333330003</v>
      </c>
      <c r="E553" s="1">
        <v>41242.518750000003</v>
      </c>
      <c r="F553" t="s">
        <v>380</v>
      </c>
      <c r="G553">
        <v>54</v>
      </c>
      <c r="H553" t="s">
        <v>91</v>
      </c>
      <c r="I553" t="s">
        <v>92</v>
      </c>
      <c r="J553">
        <v>6011</v>
      </c>
      <c r="K553" t="s">
        <v>93</v>
      </c>
      <c r="L553" s="2" t="s">
        <v>186</v>
      </c>
      <c r="M553">
        <v>151</v>
      </c>
      <c r="N553" s="2">
        <v>1394.3434374999999</v>
      </c>
      <c r="O553" s="2">
        <v>223094.95</v>
      </c>
      <c r="P553" s="9" t="str">
        <f t="shared" si="8"/>
        <v>Keep</v>
      </c>
    </row>
    <row r="554" spans="1:16" x14ac:dyDescent="0.2">
      <c r="A554" t="s">
        <v>356</v>
      </c>
      <c r="B554" t="s">
        <v>357</v>
      </c>
      <c r="C554" t="s">
        <v>370</v>
      </c>
      <c r="D554" s="1">
        <v>41228.09375</v>
      </c>
      <c r="E554" s="1">
        <v>41242.59375</v>
      </c>
      <c r="F554" t="s">
        <v>32</v>
      </c>
      <c r="G554">
        <v>36</v>
      </c>
      <c r="H554" t="s">
        <v>18</v>
      </c>
      <c r="I554" t="s">
        <v>19</v>
      </c>
      <c r="J554">
        <v>1000</v>
      </c>
      <c r="K554" t="s">
        <v>20</v>
      </c>
      <c r="L554" s="2" t="s">
        <v>335</v>
      </c>
      <c r="M554">
        <v>150</v>
      </c>
      <c r="N554" s="2">
        <v>348</v>
      </c>
      <c r="O554" s="2">
        <v>52200</v>
      </c>
      <c r="P554" s="9" t="str">
        <f t="shared" si="8"/>
        <v>Keep</v>
      </c>
    </row>
    <row r="555" spans="1:16" x14ac:dyDescent="0.2">
      <c r="A555" t="s">
        <v>88</v>
      </c>
      <c r="B555" t="s">
        <v>105</v>
      </c>
      <c r="C555" t="s">
        <v>377</v>
      </c>
      <c r="D555" s="1">
        <v>41240.479166659999</v>
      </c>
      <c r="E555" s="1">
        <v>41243.402777770003</v>
      </c>
      <c r="F555" t="s">
        <v>17</v>
      </c>
      <c r="G555">
        <v>142</v>
      </c>
      <c r="H555" t="s">
        <v>18</v>
      </c>
      <c r="I555" t="s">
        <v>19</v>
      </c>
      <c r="J555">
        <v>1050</v>
      </c>
      <c r="K555" t="s">
        <v>37</v>
      </c>
      <c r="L555" s="2" t="s">
        <v>335</v>
      </c>
      <c r="M555">
        <v>469.99995249406197</v>
      </c>
      <c r="N555" s="2">
        <v>70.166666666666003</v>
      </c>
      <c r="O555" s="2">
        <v>32978.333333333299</v>
      </c>
      <c r="P555" s="9" t="str">
        <f t="shared" si="8"/>
        <v>Keep</v>
      </c>
    </row>
    <row r="556" spans="1:16" x14ac:dyDescent="0.2">
      <c r="A556" t="s">
        <v>366</v>
      </c>
      <c r="B556" t="s">
        <v>411</v>
      </c>
      <c r="C556" t="s">
        <v>412</v>
      </c>
      <c r="D556" s="1">
        <v>41237.991666659997</v>
      </c>
      <c r="E556" s="1">
        <v>41243.757638880001</v>
      </c>
      <c r="F556" t="s">
        <v>17</v>
      </c>
      <c r="G556">
        <v>89</v>
      </c>
      <c r="H556" t="s">
        <v>18</v>
      </c>
      <c r="I556" t="s">
        <v>19</v>
      </c>
      <c r="J556">
        <v>1070</v>
      </c>
      <c r="K556" t="s">
        <v>33</v>
      </c>
      <c r="L556" s="2" t="s">
        <v>335</v>
      </c>
      <c r="M556">
        <v>420</v>
      </c>
      <c r="N556" s="2">
        <v>138.38333333333301</v>
      </c>
      <c r="O556" s="2">
        <v>58121</v>
      </c>
      <c r="P556" s="9" t="str">
        <f t="shared" si="8"/>
        <v>Keep</v>
      </c>
    </row>
    <row r="557" spans="1:16" x14ac:dyDescent="0.2">
      <c r="A557" t="s">
        <v>71</v>
      </c>
      <c r="B557" t="s">
        <v>353</v>
      </c>
      <c r="C557" t="s">
        <v>354</v>
      </c>
      <c r="D557" s="1">
        <v>41239.666666659999</v>
      </c>
      <c r="E557" s="1">
        <v>41244.72569444</v>
      </c>
      <c r="F557" t="s">
        <v>17</v>
      </c>
      <c r="G557">
        <v>131</v>
      </c>
      <c r="H557" t="s">
        <v>18</v>
      </c>
      <c r="I557" t="s">
        <v>19</v>
      </c>
      <c r="J557">
        <v>1010</v>
      </c>
      <c r="K557" t="s">
        <v>341</v>
      </c>
      <c r="L557" s="2" t="s">
        <v>335</v>
      </c>
      <c r="M557">
        <v>210</v>
      </c>
      <c r="N557" s="2">
        <v>121.416666666667</v>
      </c>
      <c r="O557" s="2">
        <v>25497.5</v>
      </c>
      <c r="P557" s="9" t="str">
        <f t="shared" si="8"/>
        <v>Keep</v>
      </c>
    </row>
    <row r="558" spans="1:16" x14ac:dyDescent="0.2">
      <c r="A558" t="s">
        <v>61</v>
      </c>
      <c r="B558" t="s">
        <v>62</v>
      </c>
      <c r="C558" t="s">
        <v>101</v>
      </c>
      <c r="D558" s="1">
        <v>41241.981249999997</v>
      </c>
      <c r="E558" s="1">
        <v>41245.077777769999</v>
      </c>
      <c r="F558" t="s">
        <v>34</v>
      </c>
      <c r="G558">
        <v>139</v>
      </c>
      <c r="H558" t="s">
        <v>18</v>
      </c>
      <c r="I558" t="s">
        <v>19</v>
      </c>
      <c r="J558">
        <v>1000</v>
      </c>
      <c r="K558" t="s">
        <v>20</v>
      </c>
      <c r="L558" s="2" t="s">
        <v>186</v>
      </c>
      <c r="M558">
        <v>198</v>
      </c>
      <c r="N558" s="2">
        <v>73.943216080401996</v>
      </c>
      <c r="O558" s="2">
        <v>14714.7</v>
      </c>
      <c r="P558" s="9" t="str">
        <f t="shared" si="8"/>
        <v>Keep</v>
      </c>
    </row>
    <row r="559" spans="1:16" x14ac:dyDescent="0.2">
      <c r="A559" t="s">
        <v>68</v>
      </c>
      <c r="B559" t="s">
        <v>69</v>
      </c>
      <c r="C559" t="s">
        <v>70</v>
      </c>
      <c r="D559" s="1">
        <v>41243.956250000003</v>
      </c>
      <c r="E559" s="1">
        <v>41247.000694440001</v>
      </c>
      <c r="F559" t="s">
        <v>24</v>
      </c>
      <c r="G559">
        <v>95</v>
      </c>
      <c r="H559" t="s">
        <v>18</v>
      </c>
      <c r="I559" t="s">
        <v>19</v>
      </c>
      <c r="J559">
        <v>1050</v>
      </c>
      <c r="K559" t="s">
        <v>37</v>
      </c>
      <c r="L559" s="2" t="s">
        <v>186</v>
      </c>
      <c r="M559">
        <v>204</v>
      </c>
      <c r="N559" s="2">
        <v>72.710243902439004</v>
      </c>
      <c r="O559" s="2">
        <v>14905.6</v>
      </c>
      <c r="P559" s="9" t="str">
        <f t="shared" si="8"/>
        <v>Keep</v>
      </c>
    </row>
    <row r="560" spans="1:16" x14ac:dyDescent="0.2">
      <c r="A560" t="s">
        <v>88</v>
      </c>
      <c r="B560" t="s">
        <v>105</v>
      </c>
      <c r="C560" t="s">
        <v>106</v>
      </c>
      <c r="D560" s="1">
        <v>41244.10277777</v>
      </c>
      <c r="E560" s="1">
        <v>41248.5625</v>
      </c>
      <c r="F560" t="s">
        <v>34</v>
      </c>
      <c r="G560">
        <v>128</v>
      </c>
      <c r="H560" t="s">
        <v>18</v>
      </c>
      <c r="I560" t="s">
        <v>19</v>
      </c>
      <c r="J560">
        <v>1035</v>
      </c>
      <c r="K560" t="s">
        <v>39</v>
      </c>
      <c r="L560" s="2" t="s">
        <v>186</v>
      </c>
      <c r="M560">
        <v>459.999968857054</v>
      </c>
      <c r="N560" s="2">
        <v>107.033333333333</v>
      </c>
      <c r="O560" s="2">
        <v>49235.333333333299</v>
      </c>
      <c r="P560" s="9" t="str">
        <f t="shared" si="8"/>
        <v>Keep</v>
      </c>
    </row>
    <row r="561" spans="1:16" x14ac:dyDescent="0.2">
      <c r="A561" t="s">
        <v>61</v>
      </c>
      <c r="B561" t="s">
        <v>62</v>
      </c>
      <c r="C561" t="s">
        <v>77</v>
      </c>
      <c r="D561" s="1">
        <v>41248.933333330002</v>
      </c>
      <c r="E561" s="1">
        <v>41249.979166659999</v>
      </c>
      <c r="F561" t="s">
        <v>34</v>
      </c>
      <c r="G561">
        <v>152</v>
      </c>
      <c r="H561" t="s">
        <v>18</v>
      </c>
      <c r="I561" t="s">
        <v>19</v>
      </c>
      <c r="J561">
        <v>1020</v>
      </c>
      <c r="K561" t="s">
        <v>36</v>
      </c>
      <c r="L561" s="2" t="s">
        <v>186</v>
      </c>
      <c r="M561">
        <v>198</v>
      </c>
      <c r="N561" s="2">
        <v>24.973869346733</v>
      </c>
      <c r="O561" s="2">
        <v>4969.8</v>
      </c>
      <c r="P561" s="9" t="str">
        <f t="shared" si="8"/>
        <v>Keep</v>
      </c>
    </row>
    <row r="562" spans="1:16" x14ac:dyDescent="0.2">
      <c r="A562" t="s">
        <v>61</v>
      </c>
      <c r="B562" t="s">
        <v>62</v>
      </c>
      <c r="C562" t="s">
        <v>77</v>
      </c>
      <c r="D562" s="1">
        <v>41249.979166659999</v>
      </c>
      <c r="E562" s="1">
        <v>41250.688888880002</v>
      </c>
      <c r="F562" t="s">
        <v>17</v>
      </c>
      <c r="G562">
        <v>153</v>
      </c>
      <c r="H562" t="s">
        <v>18</v>
      </c>
      <c r="I562" t="s">
        <v>19</v>
      </c>
      <c r="J562">
        <v>1000</v>
      </c>
      <c r="K562" t="s">
        <v>20</v>
      </c>
      <c r="L562" s="2" t="s">
        <v>186</v>
      </c>
      <c r="M562">
        <v>198</v>
      </c>
      <c r="N562" s="2">
        <v>16.947738693466999</v>
      </c>
      <c r="O562" s="2">
        <v>3372.5999999999899</v>
      </c>
      <c r="P562" s="9" t="str">
        <f t="shared" si="8"/>
        <v>Keep</v>
      </c>
    </row>
    <row r="563" spans="1:16" x14ac:dyDescent="0.2">
      <c r="A563" t="s">
        <v>59</v>
      </c>
      <c r="B563" t="s">
        <v>60</v>
      </c>
      <c r="C563" t="s">
        <v>334</v>
      </c>
      <c r="D563" s="1">
        <v>41248.982638879999</v>
      </c>
      <c r="E563" s="1">
        <v>41250.90972222</v>
      </c>
      <c r="F563" t="s">
        <v>17</v>
      </c>
      <c r="G563">
        <v>261</v>
      </c>
      <c r="H563" t="s">
        <v>18</v>
      </c>
      <c r="I563" t="s">
        <v>19</v>
      </c>
      <c r="J563">
        <v>1000</v>
      </c>
      <c r="K563" t="s">
        <v>20</v>
      </c>
      <c r="L563" s="2" t="s">
        <v>335</v>
      </c>
      <c r="M563">
        <v>577</v>
      </c>
      <c r="N563" s="2">
        <v>46.25</v>
      </c>
      <c r="O563" s="2">
        <v>26686.25</v>
      </c>
      <c r="P563" s="9" t="str">
        <f t="shared" si="8"/>
        <v>Keep</v>
      </c>
    </row>
    <row r="564" spans="1:16" x14ac:dyDescent="0.2">
      <c r="A564" t="s">
        <v>71</v>
      </c>
      <c r="B564" t="s">
        <v>338</v>
      </c>
      <c r="C564" t="s">
        <v>410</v>
      </c>
      <c r="D564" s="1">
        <v>41252.583333330003</v>
      </c>
      <c r="E564" s="1">
        <v>41256.131249999999</v>
      </c>
      <c r="F564" t="s">
        <v>17</v>
      </c>
      <c r="G564">
        <v>147</v>
      </c>
      <c r="H564" t="s">
        <v>18</v>
      </c>
      <c r="I564" t="s">
        <v>19</v>
      </c>
      <c r="J564">
        <v>1010</v>
      </c>
      <c r="K564" t="s">
        <v>341</v>
      </c>
      <c r="L564" s="2" t="s">
        <v>335</v>
      </c>
      <c r="M564">
        <v>215</v>
      </c>
      <c r="N564" s="2">
        <v>85.15</v>
      </c>
      <c r="O564" s="2">
        <v>18307.25</v>
      </c>
      <c r="P564" s="9" t="str">
        <f t="shared" si="8"/>
        <v>Keep</v>
      </c>
    </row>
    <row r="565" spans="1:16" x14ac:dyDescent="0.2">
      <c r="A565" t="s">
        <v>14</v>
      </c>
      <c r="B565" t="s">
        <v>342</v>
      </c>
      <c r="C565" t="s">
        <v>365</v>
      </c>
      <c r="D565" s="1">
        <v>41254.5</v>
      </c>
      <c r="E565" s="1">
        <v>41256.507638880001</v>
      </c>
      <c r="F565" t="s">
        <v>416</v>
      </c>
      <c r="G565">
        <v>34</v>
      </c>
      <c r="H565" t="s">
        <v>18</v>
      </c>
      <c r="I565" t="s">
        <v>19</v>
      </c>
      <c r="J565">
        <v>1005</v>
      </c>
      <c r="K565" t="s">
        <v>41</v>
      </c>
      <c r="L565" s="2" t="s">
        <v>335</v>
      </c>
      <c r="M565">
        <v>50.000069180213998</v>
      </c>
      <c r="N565" s="2">
        <v>25.359649122806999</v>
      </c>
      <c r="O565" s="2">
        <v>2409.1666666666702</v>
      </c>
      <c r="P565" s="9" t="str">
        <f t="shared" si="8"/>
        <v>Keep</v>
      </c>
    </row>
    <row r="566" spans="1:16" x14ac:dyDescent="0.2">
      <c r="A566" t="s">
        <v>28</v>
      </c>
      <c r="B566" t="s">
        <v>124</v>
      </c>
      <c r="C566" t="s">
        <v>125</v>
      </c>
      <c r="D566" s="1">
        <v>41256.008333329999</v>
      </c>
      <c r="E566" s="1">
        <v>41258.185416660002</v>
      </c>
      <c r="F566" t="s">
        <v>34</v>
      </c>
      <c r="G566">
        <v>87</v>
      </c>
      <c r="H566" t="s">
        <v>18</v>
      </c>
      <c r="I566" t="s">
        <v>19</v>
      </c>
      <c r="J566">
        <v>1040</v>
      </c>
      <c r="K566" t="s">
        <v>67</v>
      </c>
      <c r="L566" s="2" t="s">
        <v>186</v>
      </c>
      <c r="M566">
        <v>528</v>
      </c>
      <c r="N566" s="2">
        <v>52.25</v>
      </c>
      <c r="O566" s="2">
        <v>27588</v>
      </c>
      <c r="P566" s="9" t="str">
        <f t="shared" si="8"/>
        <v>Keep</v>
      </c>
    </row>
    <row r="567" spans="1:16" x14ac:dyDescent="0.2">
      <c r="A567" t="s">
        <v>61</v>
      </c>
      <c r="B567" t="s">
        <v>62</v>
      </c>
      <c r="C567" t="s">
        <v>77</v>
      </c>
      <c r="D567" s="1">
        <v>41257.035416660001</v>
      </c>
      <c r="E567" s="1">
        <v>41259.548611110004</v>
      </c>
      <c r="F567" t="s">
        <v>17</v>
      </c>
      <c r="G567">
        <v>157</v>
      </c>
      <c r="H567" t="s">
        <v>18</v>
      </c>
      <c r="I567" t="s">
        <v>19</v>
      </c>
      <c r="J567">
        <v>1000</v>
      </c>
      <c r="K567" t="s">
        <v>20</v>
      </c>
      <c r="L567" s="2" t="s">
        <v>186</v>
      </c>
      <c r="M567">
        <v>198</v>
      </c>
      <c r="N567" s="2">
        <v>60.013567839194998</v>
      </c>
      <c r="O567" s="2">
        <v>11942.7</v>
      </c>
      <c r="P567" s="9" t="str">
        <f t="shared" si="8"/>
        <v>Keep</v>
      </c>
    </row>
    <row r="568" spans="1:16" x14ac:dyDescent="0.2">
      <c r="A568" t="s">
        <v>68</v>
      </c>
      <c r="B568" t="s">
        <v>69</v>
      </c>
      <c r="C568" t="s">
        <v>80</v>
      </c>
      <c r="D568" s="1">
        <v>41255.729166659999</v>
      </c>
      <c r="E568" s="1">
        <v>41259.645833330003</v>
      </c>
      <c r="F568" t="s">
        <v>17</v>
      </c>
      <c r="G568">
        <v>88</v>
      </c>
      <c r="H568" t="s">
        <v>18</v>
      </c>
      <c r="I568" t="s">
        <v>19</v>
      </c>
      <c r="J568">
        <v>1000</v>
      </c>
      <c r="K568" t="s">
        <v>20</v>
      </c>
      <c r="L568" s="2" t="s">
        <v>186</v>
      </c>
      <c r="M568">
        <v>205</v>
      </c>
      <c r="N568" s="2">
        <v>94</v>
      </c>
      <c r="O568" s="2">
        <v>19270</v>
      </c>
      <c r="P568" s="9" t="str">
        <f t="shared" si="8"/>
        <v>Keep</v>
      </c>
    </row>
    <row r="569" spans="1:16" x14ac:dyDescent="0.2">
      <c r="A569" t="s">
        <v>71</v>
      </c>
      <c r="B569" t="s">
        <v>344</v>
      </c>
      <c r="C569" t="s">
        <v>352</v>
      </c>
      <c r="D569" s="1">
        <v>41259.958333330003</v>
      </c>
      <c r="E569" s="1">
        <v>41260.041666659999</v>
      </c>
      <c r="F569" t="s">
        <v>340</v>
      </c>
      <c r="G569">
        <v>181</v>
      </c>
      <c r="H569" t="s">
        <v>18</v>
      </c>
      <c r="I569" t="s">
        <v>19</v>
      </c>
      <c r="J569">
        <v>1000</v>
      </c>
      <c r="K569" t="s">
        <v>20</v>
      </c>
      <c r="L569" s="2" t="s">
        <v>335</v>
      </c>
      <c r="M569">
        <v>820</v>
      </c>
      <c r="N569" s="2">
        <v>1.242424242424</v>
      </c>
      <c r="O569" s="2">
        <v>1640</v>
      </c>
      <c r="P569" s="9" t="str">
        <f t="shared" si="8"/>
        <v>Keep</v>
      </c>
    </row>
    <row r="570" spans="1:16" x14ac:dyDescent="0.2">
      <c r="A570" t="s">
        <v>71</v>
      </c>
      <c r="B570" t="s">
        <v>344</v>
      </c>
      <c r="C570" t="s">
        <v>352</v>
      </c>
      <c r="D570" s="1">
        <v>41261.152777770003</v>
      </c>
      <c r="E570" s="1">
        <v>41261.170833329998</v>
      </c>
      <c r="F570" t="s">
        <v>34</v>
      </c>
      <c r="G570">
        <v>183</v>
      </c>
      <c r="H570" t="s">
        <v>18</v>
      </c>
      <c r="I570" t="s">
        <v>19</v>
      </c>
      <c r="J570">
        <v>1000</v>
      </c>
      <c r="K570" t="s">
        <v>20</v>
      </c>
      <c r="L570" s="2" t="s">
        <v>335</v>
      </c>
      <c r="M570">
        <v>1320</v>
      </c>
      <c r="N570" s="2">
        <v>0.433333333333</v>
      </c>
      <c r="O570" s="2">
        <v>572</v>
      </c>
      <c r="P570" s="9" t="str">
        <f t="shared" si="8"/>
        <v>Keep</v>
      </c>
    </row>
    <row r="571" spans="1:16" x14ac:dyDescent="0.2">
      <c r="A571" t="s">
        <v>61</v>
      </c>
      <c r="B571" t="s">
        <v>62</v>
      </c>
      <c r="C571" t="s">
        <v>63</v>
      </c>
      <c r="D571" s="1">
        <v>41260.545138879999</v>
      </c>
      <c r="E571" s="1">
        <v>41261.961805550003</v>
      </c>
      <c r="F571" t="s">
        <v>24</v>
      </c>
      <c r="G571">
        <v>169</v>
      </c>
      <c r="H571" t="s">
        <v>18</v>
      </c>
      <c r="I571" t="s">
        <v>19</v>
      </c>
      <c r="J571">
        <v>1020</v>
      </c>
      <c r="K571" t="s">
        <v>36</v>
      </c>
      <c r="L571" s="2" t="s">
        <v>186</v>
      </c>
      <c r="M571">
        <v>198</v>
      </c>
      <c r="N571" s="2">
        <v>33.829145728642999</v>
      </c>
      <c r="O571" s="2">
        <v>6732</v>
      </c>
      <c r="P571" s="9" t="str">
        <f t="shared" si="8"/>
        <v>Keep</v>
      </c>
    </row>
    <row r="572" spans="1:16" x14ac:dyDescent="0.2">
      <c r="A572" t="s">
        <v>61</v>
      </c>
      <c r="B572" t="s">
        <v>62</v>
      </c>
      <c r="C572" t="s">
        <v>63</v>
      </c>
      <c r="D572" s="1">
        <v>41261.961805550003</v>
      </c>
      <c r="E572" s="1">
        <v>41262.53680555</v>
      </c>
      <c r="F572" t="s">
        <v>336</v>
      </c>
      <c r="G572">
        <v>170</v>
      </c>
      <c r="H572" t="s">
        <v>18</v>
      </c>
      <c r="I572" t="s">
        <v>19</v>
      </c>
      <c r="J572">
        <v>1020</v>
      </c>
      <c r="K572" t="s">
        <v>36</v>
      </c>
      <c r="L572" s="2" t="s">
        <v>186</v>
      </c>
      <c r="M572">
        <v>198</v>
      </c>
      <c r="N572" s="2">
        <v>13.730653266331</v>
      </c>
      <c r="O572" s="2">
        <v>2732.3999999999901</v>
      </c>
      <c r="P572" s="9" t="str">
        <f t="shared" si="8"/>
        <v>Keep</v>
      </c>
    </row>
    <row r="573" spans="1:16" x14ac:dyDescent="0.2">
      <c r="A573" t="s">
        <v>71</v>
      </c>
      <c r="B573" t="s">
        <v>344</v>
      </c>
      <c r="C573" t="s">
        <v>352</v>
      </c>
      <c r="D573" s="1">
        <v>41261.170833329998</v>
      </c>
      <c r="E573" s="1">
        <v>41263.751388880002</v>
      </c>
      <c r="F573" t="s">
        <v>17</v>
      </c>
      <c r="G573">
        <v>184</v>
      </c>
      <c r="H573" t="s">
        <v>18</v>
      </c>
      <c r="I573" t="s">
        <v>19</v>
      </c>
      <c r="J573">
        <v>1000</v>
      </c>
      <c r="K573" t="s">
        <v>20</v>
      </c>
      <c r="L573" s="2" t="s">
        <v>335</v>
      </c>
      <c r="M573">
        <v>1320</v>
      </c>
      <c r="N573" s="2">
        <v>61.933333333333003</v>
      </c>
      <c r="O573" s="2">
        <v>81752</v>
      </c>
      <c r="P573" s="9" t="str">
        <f t="shared" si="8"/>
        <v>Keep</v>
      </c>
    </row>
    <row r="574" spans="1:16" x14ac:dyDescent="0.2">
      <c r="A574" t="s">
        <v>61</v>
      </c>
      <c r="B574" t="s">
        <v>62</v>
      </c>
      <c r="C574" t="s">
        <v>77</v>
      </c>
      <c r="D574" s="1">
        <v>41267.835416659997</v>
      </c>
      <c r="E574" s="1">
        <v>41269.512499999997</v>
      </c>
      <c r="F574" t="s">
        <v>32</v>
      </c>
      <c r="G574">
        <v>161</v>
      </c>
      <c r="H574" t="s">
        <v>18</v>
      </c>
      <c r="I574" t="s">
        <v>19</v>
      </c>
      <c r="J574">
        <v>1000</v>
      </c>
      <c r="K574" t="s">
        <v>20</v>
      </c>
      <c r="L574" s="2" t="s">
        <v>186</v>
      </c>
      <c r="M574">
        <v>198</v>
      </c>
      <c r="N574" s="2">
        <v>40.047738693466997</v>
      </c>
      <c r="O574" s="2">
        <v>7969.5</v>
      </c>
      <c r="P574" s="9" t="str">
        <f t="shared" si="8"/>
        <v>Keep</v>
      </c>
    </row>
    <row r="575" spans="1:16" x14ac:dyDescent="0.2">
      <c r="A575" t="s">
        <v>61</v>
      </c>
      <c r="B575" t="s">
        <v>62</v>
      </c>
      <c r="C575" t="s">
        <v>77</v>
      </c>
      <c r="D575" s="1">
        <v>41269.512499999997</v>
      </c>
      <c r="E575" s="1">
        <v>41270.191666660001</v>
      </c>
      <c r="F575" t="s">
        <v>17</v>
      </c>
      <c r="G575">
        <v>162</v>
      </c>
      <c r="H575" t="s">
        <v>18</v>
      </c>
      <c r="I575" t="s">
        <v>19</v>
      </c>
      <c r="J575">
        <v>1000</v>
      </c>
      <c r="K575" t="s">
        <v>20</v>
      </c>
      <c r="L575" s="2" t="s">
        <v>186</v>
      </c>
      <c r="M575">
        <v>198</v>
      </c>
      <c r="N575" s="2">
        <v>16.218090452260999</v>
      </c>
      <c r="O575" s="2">
        <v>3227.4</v>
      </c>
      <c r="P575" s="9" t="str">
        <f t="shared" si="8"/>
        <v>Keep</v>
      </c>
    </row>
    <row r="576" spans="1:16" x14ac:dyDescent="0.2">
      <c r="A576" t="s">
        <v>71</v>
      </c>
      <c r="B576" t="s">
        <v>353</v>
      </c>
      <c r="C576" t="s">
        <v>354</v>
      </c>
      <c r="D576" s="1">
        <v>41244.72569444</v>
      </c>
      <c r="E576" s="1">
        <v>41279</v>
      </c>
      <c r="F576" t="s">
        <v>24</v>
      </c>
      <c r="G576">
        <v>132</v>
      </c>
      <c r="H576" t="s">
        <v>18</v>
      </c>
      <c r="I576" t="s">
        <v>19</v>
      </c>
      <c r="J576">
        <v>1010</v>
      </c>
      <c r="K576" t="s">
        <v>341</v>
      </c>
      <c r="L576" s="2" t="s">
        <v>335</v>
      </c>
      <c r="M576">
        <v>210</v>
      </c>
      <c r="N576" s="2">
        <v>822.58333333333303</v>
      </c>
      <c r="O576" s="2">
        <v>172742.5</v>
      </c>
      <c r="P576" s="9" t="str">
        <f t="shared" si="8"/>
        <v>Keep</v>
      </c>
    </row>
    <row r="577" spans="1:16" x14ac:dyDescent="0.2">
      <c r="A577" t="s">
        <v>88</v>
      </c>
      <c r="B577" t="s">
        <v>112</v>
      </c>
      <c r="C577" t="s">
        <v>113</v>
      </c>
      <c r="D577" s="1">
        <v>41278.610416659998</v>
      </c>
      <c r="E577" s="1">
        <v>41279.53472222</v>
      </c>
      <c r="F577" t="s">
        <v>17</v>
      </c>
      <c r="G577">
        <v>4</v>
      </c>
      <c r="H577" t="s">
        <v>18</v>
      </c>
      <c r="I577" t="s">
        <v>19</v>
      </c>
      <c r="J577">
        <v>1060</v>
      </c>
      <c r="K577" t="s">
        <v>42</v>
      </c>
      <c r="L577" s="2" t="s">
        <v>186</v>
      </c>
      <c r="M577">
        <v>455.00015026296097</v>
      </c>
      <c r="N577" s="2">
        <v>22.183333333333</v>
      </c>
      <c r="O577" s="2">
        <v>10093.416666666601</v>
      </c>
      <c r="P577" s="9" t="str">
        <f t="shared" si="8"/>
        <v>Keep</v>
      </c>
    </row>
    <row r="578" spans="1:16" x14ac:dyDescent="0.2">
      <c r="A578" t="s">
        <v>61</v>
      </c>
      <c r="B578" t="s">
        <v>62</v>
      </c>
      <c r="C578" t="s">
        <v>77</v>
      </c>
      <c r="D578" s="1">
        <v>41278.712500000001</v>
      </c>
      <c r="E578" s="1">
        <v>41279.917361109998</v>
      </c>
      <c r="F578" t="s">
        <v>17</v>
      </c>
      <c r="G578">
        <v>5</v>
      </c>
      <c r="H578" t="s">
        <v>18</v>
      </c>
      <c r="I578" t="s">
        <v>19</v>
      </c>
      <c r="J578">
        <v>1000</v>
      </c>
      <c r="K578" t="s">
        <v>20</v>
      </c>
      <c r="L578" s="2" t="s">
        <v>186</v>
      </c>
      <c r="M578">
        <v>199.00011527377501</v>
      </c>
      <c r="N578" s="2">
        <v>28.916666666666</v>
      </c>
      <c r="O578" s="2">
        <v>5754.4166666666697</v>
      </c>
      <c r="P578" s="9" t="str">
        <f t="shared" si="8"/>
        <v>Keep</v>
      </c>
    </row>
    <row r="579" spans="1:16" x14ac:dyDescent="0.2">
      <c r="A579" t="s">
        <v>59</v>
      </c>
      <c r="B579" t="s">
        <v>60</v>
      </c>
      <c r="C579" t="s">
        <v>65</v>
      </c>
      <c r="D579" s="1">
        <v>41276.487500000003</v>
      </c>
      <c r="E579" s="1">
        <v>41279.979166659999</v>
      </c>
      <c r="F579" t="s">
        <v>17</v>
      </c>
      <c r="G579">
        <v>3</v>
      </c>
      <c r="H579" t="s">
        <v>18</v>
      </c>
      <c r="I579" t="s">
        <v>19</v>
      </c>
      <c r="J579">
        <v>1000</v>
      </c>
      <c r="K579" t="s">
        <v>20</v>
      </c>
      <c r="L579" s="2" t="s">
        <v>186</v>
      </c>
      <c r="M579">
        <v>577</v>
      </c>
      <c r="N579" s="2">
        <v>83.8</v>
      </c>
      <c r="O579" s="2">
        <v>48352.6</v>
      </c>
      <c r="P579" s="9" t="str">
        <f t="shared" ref="P579:P642" si="9">IF(AND(O579=O580,G579=G580,E579=E580,C579=C580),"Duplicate", "Keep")</f>
        <v>Keep</v>
      </c>
    </row>
    <row r="580" spans="1:16" x14ac:dyDescent="0.2">
      <c r="A580" t="s">
        <v>61</v>
      </c>
      <c r="B580" t="s">
        <v>62</v>
      </c>
      <c r="C580" t="s">
        <v>64</v>
      </c>
      <c r="D580" s="1">
        <v>41278.890277769999</v>
      </c>
      <c r="E580" s="1">
        <v>41280.427083330003</v>
      </c>
      <c r="F580" t="s">
        <v>24</v>
      </c>
      <c r="G580">
        <v>3</v>
      </c>
      <c r="H580" t="s">
        <v>18</v>
      </c>
      <c r="I580" t="s">
        <v>19</v>
      </c>
      <c r="J580">
        <v>1000</v>
      </c>
      <c r="K580" t="s">
        <v>20</v>
      </c>
      <c r="L580" s="2" t="s">
        <v>186</v>
      </c>
      <c r="M580">
        <v>198.999909624944</v>
      </c>
      <c r="N580" s="2">
        <v>36.883333333332999</v>
      </c>
      <c r="O580" s="2">
        <v>7339.7833333333301</v>
      </c>
      <c r="P580" s="9" t="str">
        <f t="shared" si="9"/>
        <v>Keep</v>
      </c>
    </row>
    <row r="581" spans="1:16" x14ac:dyDescent="0.2">
      <c r="A581" t="s">
        <v>21</v>
      </c>
      <c r="B581" t="s">
        <v>346</v>
      </c>
      <c r="C581" t="s">
        <v>360</v>
      </c>
      <c r="D581" s="1">
        <v>41272.869444440003</v>
      </c>
      <c r="E581" s="1">
        <v>41284</v>
      </c>
      <c r="F581" t="s">
        <v>17</v>
      </c>
      <c r="G581">
        <v>78</v>
      </c>
      <c r="H581" t="s">
        <v>18</v>
      </c>
      <c r="I581" t="s">
        <v>19</v>
      </c>
      <c r="J581">
        <v>1000</v>
      </c>
      <c r="K581" t="s">
        <v>20</v>
      </c>
      <c r="L581" s="2" t="s">
        <v>335</v>
      </c>
      <c r="M581">
        <v>500.000012478163</v>
      </c>
      <c r="N581" s="2">
        <v>267.13333333333298</v>
      </c>
      <c r="O581" s="2">
        <v>133566.66666666701</v>
      </c>
      <c r="P581" s="9" t="str">
        <f t="shared" si="9"/>
        <v>Keep</v>
      </c>
    </row>
    <row r="582" spans="1:16" x14ac:dyDescent="0.2">
      <c r="A582" t="s">
        <v>14</v>
      </c>
      <c r="B582" t="s">
        <v>134</v>
      </c>
      <c r="C582" t="s">
        <v>139</v>
      </c>
      <c r="D582" s="1">
        <v>41255.5</v>
      </c>
      <c r="E582" s="1">
        <v>41284.985416659998</v>
      </c>
      <c r="F582" t="s">
        <v>17</v>
      </c>
      <c r="G582">
        <v>78</v>
      </c>
      <c r="H582" t="s">
        <v>18</v>
      </c>
      <c r="I582" t="s">
        <v>19</v>
      </c>
      <c r="J582">
        <v>1000</v>
      </c>
      <c r="K582" t="s">
        <v>20</v>
      </c>
      <c r="L582" s="2" t="s">
        <v>186</v>
      </c>
      <c r="M582">
        <v>235</v>
      </c>
      <c r="N582" s="2">
        <v>707.65</v>
      </c>
      <c r="O582" s="2">
        <v>166297.75</v>
      </c>
      <c r="P582" s="9" t="str">
        <f t="shared" si="9"/>
        <v>Keep</v>
      </c>
    </row>
    <row r="583" spans="1:16" x14ac:dyDescent="0.2">
      <c r="A583" t="s">
        <v>68</v>
      </c>
      <c r="B583" t="s">
        <v>69</v>
      </c>
      <c r="C583" t="s">
        <v>70</v>
      </c>
      <c r="D583" s="1">
        <v>41283.201388879999</v>
      </c>
      <c r="E583" s="1">
        <v>41285.9375</v>
      </c>
      <c r="F583" t="s">
        <v>24</v>
      </c>
      <c r="G583">
        <v>3</v>
      </c>
      <c r="H583" t="s">
        <v>18</v>
      </c>
      <c r="I583" t="s">
        <v>19</v>
      </c>
      <c r="J583">
        <v>1050</v>
      </c>
      <c r="K583" t="s">
        <v>37</v>
      </c>
      <c r="L583" s="2" t="s">
        <v>186</v>
      </c>
      <c r="M583">
        <v>205.00005076142099</v>
      </c>
      <c r="N583" s="2">
        <v>65.666666666666003</v>
      </c>
      <c r="O583" s="2">
        <v>13461.666666666701</v>
      </c>
      <c r="P583" s="9" t="str">
        <f t="shared" si="9"/>
        <v>Keep</v>
      </c>
    </row>
    <row r="584" spans="1:16" x14ac:dyDescent="0.2">
      <c r="A584" t="s">
        <v>61</v>
      </c>
      <c r="B584" t="s">
        <v>62</v>
      </c>
      <c r="C584" t="s">
        <v>77</v>
      </c>
      <c r="D584" s="1">
        <v>41284.798611110004</v>
      </c>
      <c r="E584" s="1">
        <v>41286.50694444</v>
      </c>
      <c r="F584" t="s">
        <v>17</v>
      </c>
      <c r="G584">
        <v>8</v>
      </c>
      <c r="H584" t="s">
        <v>18</v>
      </c>
      <c r="I584" t="s">
        <v>19</v>
      </c>
      <c r="J584">
        <v>1060</v>
      </c>
      <c r="K584" t="s">
        <v>42</v>
      </c>
      <c r="L584" s="2" t="s">
        <v>186</v>
      </c>
      <c r="M584">
        <v>199</v>
      </c>
      <c r="N584" s="2">
        <v>41</v>
      </c>
      <c r="O584" s="2">
        <v>8159</v>
      </c>
      <c r="P584" s="9" t="str">
        <f t="shared" si="9"/>
        <v>Keep</v>
      </c>
    </row>
    <row r="585" spans="1:16" x14ac:dyDescent="0.2">
      <c r="A585" t="s">
        <v>68</v>
      </c>
      <c r="B585" t="s">
        <v>69</v>
      </c>
      <c r="C585" t="s">
        <v>70</v>
      </c>
      <c r="D585" s="1">
        <v>41285.9375</v>
      </c>
      <c r="E585" s="1">
        <v>41287.556250000001</v>
      </c>
      <c r="F585" t="s">
        <v>24</v>
      </c>
      <c r="G585">
        <v>4</v>
      </c>
      <c r="H585" t="s">
        <v>18</v>
      </c>
      <c r="I585" t="s">
        <v>19</v>
      </c>
      <c r="J585">
        <v>1020</v>
      </c>
      <c r="K585" t="s">
        <v>36</v>
      </c>
      <c r="L585" s="2" t="s">
        <v>186</v>
      </c>
      <c r="M585">
        <v>205</v>
      </c>
      <c r="N585" s="2">
        <v>38.85</v>
      </c>
      <c r="O585" s="2">
        <v>7964.25</v>
      </c>
      <c r="P585" s="9" t="str">
        <f t="shared" si="9"/>
        <v>Keep</v>
      </c>
    </row>
    <row r="586" spans="1:16" x14ac:dyDescent="0.2">
      <c r="A586" t="s">
        <v>71</v>
      </c>
      <c r="B586" t="s">
        <v>99</v>
      </c>
      <c r="C586" t="s">
        <v>100</v>
      </c>
      <c r="D586" s="1">
        <v>41284.067361109999</v>
      </c>
      <c r="E586" s="1">
        <v>41287.934027770003</v>
      </c>
      <c r="F586" t="s">
        <v>24</v>
      </c>
      <c r="G586">
        <v>3</v>
      </c>
      <c r="H586" t="s">
        <v>18</v>
      </c>
      <c r="I586" t="s">
        <v>19</v>
      </c>
      <c r="J586">
        <v>1070</v>
      </c>
      <c r="K586" t="s">
        <v>33</v>
      </c>
      <c r="L586" s="2" t="s">
        <v>186</v>
      </c>
      <c r="M586">
        <v>595</v>
      </c>
      <c r="N586" s="2">
        <v>92.8</v>
      </c>
      <c r="O586" s="2">
        <v>55216</v>
      </c>
      <c r="P586" s="9" t="str">
        <f t="shared" si="9"/>
        <v>Keep</v>
      </c>
    </row>
    <row r="587" spans="1:16" x14ac:dyDescent="0.2">
      <c r="A587" t="s">
        <v>61</v>
      </c>
      <c r="B587" t="s">
        <v>62</v>
      </c>
      <c r="C587" t="s">
        <v>101</v>
      </c>
      <c r="D587" s="1">
        <v>41285.32152777</v>
      </c>
      <c r="E587" s="1">
        <v>41288.931944440003</v>
      </c>
      <c r="F587" t="s">
        <v>17</v>
      </c>
      <c r="G587">
        <v>5</v>
      </c>
      <c r="H587" t="s">
        <v>18</v>
      </c>
      <c r="I587" t="s">
        <v>19</v>
      </c>
      <c r="J587">
        <v>1000</v>
      </c>
      <c r="K587" t="s">
        <v>20</v>
      </c>
      <c r="L587" s="2" t="s">
        <v>186</v>
      </c>
      <c r="M587">
        <v>199</v>
      </c>
      <c r="N587" s="2">
        <v>86.65</v>
      </c>
      <c r="O587" s="2">
        <v>17243.349999999999</v>
      </c>
      <c r="P587" s="9" t="str">
        <f t="shared" si="9"/>
        <v>Keep</v>
      </c>
    </row>
    <row r="588" spans="1:16" x14ac:dyDescent="0.2">
      <c r="A588" t="s">
        <v>71</v>
      </c>
      <c r="B588" t="s">
        <v>338</v>
      </c>
      <c r="C588" t="s">
        <v>410</v>
      </c>
      <c r="D588" s="1">
        <v>41289.840972220001</v>
      </c>
      <c r="E588" s="1">
        <v>41291.140277769999</v>
      </c>
      <c r="F588" t="s">
        <v>340</v>
      </c>
      <c r="G588">
        <v>1</v>
      </c>
      <c r="H588" t="s">
        <v>18</v>
      </c>
      <c r="I588" t="s">
        <v>19</v>
      </c>
      <c r="J588">
        <v>1010</v>
      </c>
      <c r="K588" t="s">
        <v>341</v>
      </c>
      <c r="L588" s="2" t="s">
        <v>335</v>
      </c>
      <c r="M588">
        <v>30</v>
      </c>
      <c r="N588" s="2">
        <v>4.3511627906969998</v>
      </c>
      <c r="O588" s="2">
        <v>935.5</v>
      </c>
      <c r="P588" s="9" t="str">
        <f t="shared" si="9"/>
        <v>Keep</v>
      </c>
    </row>
    <row r="589" spans="1:16" x14ac:dyDescent="0.2">
      <c r="A589" t="s">
        <v>71</v>
      </c>
      <c r="B589" t="s">
        <v>338</v>
      </c>
      <c r="C589" t="s">
        <v>410</v>
      </c>
      <c r="D589" s="1">
        <v>41291.140277769999</v>
      </c>
      <c r="E589" s="1">
        <v>41293.650694440003</v>
      </c>
      <c r="F589" t="s">
        <v>34</v>
      </c>
      <c r="G589">
        <v>2</v>
      </c>
      <c r="H589" t="s">
        <v>18</v>
      </c>
      <c r="I589" t="s">
        <v>19</v>
      </c>
      <c r="J589">
        <v>1010</v>
      </c>
      <c r="K589" t="s">
        <v>341</v>
      </c>
      <c r="L589" s="2" t="s">
        <v>335</v>
      </c>
      <c r="M589">
        <v>215</v>
      </c>
      <c r="N589" s="2">
        <v>60.25</v>
      </c>
      <c r="O589" s="2">
        <v>12953.75</v>
      </c>
      <c r="P589" s="9" t="str">
        <f t="shared" si="9"/>
        <v>Keep</v>
      </c>
    </row>
    <row r="590" spans="1:16" x14ac:dyDescent="0.2">
      <c r="A590" t="s">
        <v>28</v>
      </c>
      <c r="B590" t="s">
        <v>102</v>
      </c>
      <c r="C590" t="s">
        <v>129</v>
      </c>
      <c r="D590" s="1">
        <v>41292.50555555</v>
      </c>
      <c r="E590" s="1">
        <v>41294.875</v>
      </c>
      <c r="F590" t="s">
        <v>24</v>
      </c>
      <c r="G590">
        <v>5</v>
      </c>
      <c r="H590" t="s">
        <v>18</v>
      </c>
      <c r="I590" t="s">
        <v>19</v>
      </c>
      <c r="J590">
        <v>1000</v>
      </c>
      <c r="K590" t="s">
        <v>20</v>
      </c>
      <c r="L590" s="2" t="s">
        <v>186</v>
      </c>
      <c r="M590">
        <v>528</v>
      </c>
      <c r="N590" s="2">
        <v>56.866666666665999</v>
      </c>
      <c r="O590" s="2">
        <v>30025.599999999999</v>
      </c>
      <c r="P590" s="9" t="str">
        <f t="shared" si="9"/>
        <v>Keep</v>
      </c>
    </row>
    <row r="591" spans="1:16" x14ac:dyDescent="0.2">
      <c r="A591" t="s">
        <v>71</v>
      </c>
      <c r="B591" t="s">
        <v>350</v>
      </c>
      <c r="C591" t="s">
        <v>376</v>
      </c>
      <c r="D591" s="1">
        <v>41290.336805550003</v>
      </c>
      <c r="E591" s="1">
        <v>41297.010416659999</v>
      </c>
      <c r="F591" t="s">
        <v>17</v>
      </c>
      <c r="G591">
        <v>3</v>
      </c>
      <c r="H591" t="s">
        <v>18</v>
      </c>
      <c r="I591" t="s">
        <v>19</v>
      </c>
      <c r="J591">
        <v>1000</v>
      </c>
      <c r="K591" t="s">
        <v>20</v>
      </c>
      <c r="L591" s="2" t="s">
        <v>335</v>
      </c>
      <c r="M591">
        <v>400.000020811654</v>
      </c>
      <c r="N591" s="2">
        <v>160.166666666667</v>
      </c>
      <c r="O591" s="2">
        <v>64066.666666666701</v>
      </c>
      <c r="P591" s="9" t="str">
        <f t="shared" si="9"/>
        <v>Keep</v>
      </c>
    </row>
    <row r="592" spans="1:16" x14ac:dyDescent="0.2">
      <c r="A592" t="s">
        <v>59</v>
      </c>
      <c r="B592" t="s">
        <v>60</v>
      </c>
      <c r="C592" t="s">
        <v>334</v>
      </c>
      <c r="D592" s="1">
        <v>41295.25</v>
      </c>
      <c r="E592" s="1">
        <v>41297.90833333</v>
      </c>
      <c r="F592" t="s">
        <v>17</v>
      </c>
      <c r="G592">
        <v>12</v>
      </c>
      <c r="H592" t="s">
        <v>18</v>
      </c>
      <c r="I592" t="s">
        <v>19</v>
      </c>
      <c r="J592">
        <v>1050</v>
      </c>
      <c r="K592" t="s">
        <v>37</v>
      </c>
      <c r="L592" s="2" t="s">
        <v>335</v>
      </c>
      <c r="M592">
        <v>577</v>
      </c>
      <c r="N592" s="2">
        <v>63.8</v>
      </c>
      <c r="O592" s="2">
        <v>36812.6</v>
      </c>
      <c r="P592" s="9" t="str">
        <f t="shared" si="9"/>
        <v>Keep</v>
      </c>
    </row>
    <row r="593" spans="1:16" x14ac:dyDescent="0.2">
      <c r="A593" t="s">
        <v>61</v>
      </c>
      <c r="B593" t="s">
        <v>62</v>
      </c>
      <c r="C593" t="s">
        <v>77</v>
      </c>
      <c r="D593" s="1">
        <v>41296.988888879998</v>
      </c>
      <c r="E593" s="1">
        <v>41298.629166660001</v>
      </c>
      <c r="F593" t="s">
        <v>32</v>
      </c>
      <c r="G593">
        <v>14</v>
      </c>
      <c r="H593" t="s">
        <v>18</v>
      </c>
      <c r="I593" t="s">
        <v>19</v>
      </c>
      <c r="J593">
        <v>1060</v>
      </c>
      <c r="K593" t="s">
        <v>42</v>
      </c>
      <c r="L593" s="2" t="s">
        <v>186</v>
      </c>
      <c r="M593">
        <v>199.000084674005</v>
      </c>
      <c r="N593" s="2">
        <v>39.366666666665999</v>
      </c>
      <c r="O593" s="2">
        <v>7833.9666666666699</v>
      </c>
      <c r="P593" s="9" t="str">
        <f t="shared" si="9"/>
        <v>Keep</v>
      </c>
    </row>
    <row r="594" spans="1:16" x14ac:dyDescent="0.2">
      <c r="A594" t="s">
        <v>59</v>
      </c>
      <c r="B594" t="s">
        <v>60</v>
      </c>
      <c r="C594" t="s">
        <v>65</v>
      </c>
      <c r="D594" s="1">
        <v>41294.955555549997</v>
      </c>
      <c r="E594" s="1">
        <v>41298.66180555</v>
      </c>
      <c r="F594" t="s">
        <v>17</v>
      </c>
      <c r="G594">
        <v>12</v>
      </c>
      <c r="H594" t="s">
        <v>18</v>
      </c>
      <c r="I594" t="s">
        <v>19</v>
      </c>
      <c r="J594">
        <v>1000</v>
      </c>
      <c r="K594" t="s">
        <v>20</v>
      </c>
      <c r="L594" s="2" t="s">
        <v>186</v>
      </c>
      <c r="M594">
        <v>577</v>
      </c>
      <c r="N594" s="2">
        <v>88.95</v>
      </c>
      <c r="O594" s="2">
        <v>51324.15</v>
      </c>
      <c r="P594" s="9" t="str">
        <f t="shared" si="9"/>
        <v>Keep</v>
      </c>
    </row>
    <row r="595" spans="1:16" x14ac:dyDescent="0.2">
      <c r="A595" t="s">
        <v>61</v>
      </c>
      <c r="B595" t="s">
        <v>62</v>
      </c>
      <c r="C595" t="s">
        <v>101</v>
      </c>
      <c r="D595" s="1">
        <v>41300.403472220001</v>
      </c>
      <c r="E595" s="1">
        <v>41302.041666659999</v>
      </c>
      <c r="F595" t="s">
        <v>17</v>
      </c>
      <c r="G595">
        <v>15</v>
      </c>
      <c r="H595" t="s">
        <v>18</v>
      </c>
      <c r="I595" t="s">
        <v>19</v>
      </c>
      <c r="J595">
        <v>1000</v>
      </c>
      <c r="K595" t="s">
        <v>20</v>
      </c>
      <c r="L595" s="2" t="s">
        <v>186</v>
      </c>
      <c r="M595">
        <v>199.00008478168701</v>
      </c>
      <c r="N595" s="2">
        <v>39.316666666666002</v>
      </c>
      <c r="O595" s="2">
        <v>7824.0166666666701</v>
      </c>
      <c r="P595" s="9" t="str">
        <f t="shared" si="9"/>
        <v>Keep</v>
      </c>
    </row>
    <row r="596" spans="1:16" x14ac:dyDescent="0.2">
      <c r="A596" t="s">
        <v>71</v>
      </c>
      <c r="B596" t="s">
        <v>99</v>
      </c>
      <c r="C596" t="s">
        <v>381</v>
      </c>
      <c r="D596" s="1">
        <v>41295.036111109999</v>
      </c>
      <c r="E596" s="1">
        <v>41303.25208333</v>
      </c>
      <c r="F596" t="s">
        <v>17</v>
      </c>
      <c r="G596">
        <v>10</v>
      </c>
      <c r="H596" t="s">
        <v>18</v>
      </c>
      <c r="I596" t="s">
        <v>19</v>
      </c>
      <c r="J596">
        <v>1090</v>
      </c>
      <c r="K596" t="s">
        <v>35</v>
      </c>
      <c r="L596" s="2" t="s">
        <v>335</v>
      </c>
      <c r="M596">
        <v>594.99998309525802</v>
      </c>
      <c r="N596" s="2">
        <v>197.183333333333</v>
      </c>
      <c r="O596" s="2">
        <v>117324.08333333299</v>
      </c>
      <c r="P596" s="9" t="str">
        <f t="shared" si="9"/>
        <v>Keep</v>
      </c>
    </row>
    <row r="597" spans="1:16" x14ac:dyDescent="0.2">
      <c r="A597" t="s">
        <v>71</v>
      </c>
      <c r="B597" t="s">
        <v>344</v>
      </c>
      <c r="C597" t="s">
        <v>345</v>
      </c>
      <c r="D597" s="1">
        <v>41300.094444440001</v>
      </c>
      <c r="E597" s="1">
        <v>41304.697916659999</v>
      </c>
      <c r="F597" t="s">
        <v>24</v>
      </c>
      <c r="G597">
        <v>12</v>
      </c>
      <c r="H597" t="s">
        <v>18</v>
      </c>
      <c r="I597" t="s">
        <v>19</v>
      </c>
      <c r="J597">
        <v>1000</v>
      </c>
      <c r="K597" t="s">
        <v>20</v>
      </c>
      <c r="L597" s="2" t="s">
        <v>335</v>
      </c>
      <c r="M597">
        <v>1320</v>
      </c>
      <c r="N597" s="2">
        <v>110.48333333333299</v>
      </c>
      <c r="O597" s="2">
        <v>145838</v>
      </c>
      <c r="P597" s="9" t="str">
        <f t="shared" si="9"/>
        <v>Keep</v>
      </c>
    </row>
    <row r="598" spans="1:16" x14ac:dyDescent="0.2">
      <c r="A598" t="s">
        <v>71</v>
      </c>
      <c r="B598" t="s">
        <v>99</v>
      </c>
      <c r="C598" t="s">
        <v>381</v>
      </c>
      <c r="D598" s="1">
        <v>41303.75208333</v>
      </c>
      <c r="E598" s="1">
        <v>41304.75208333</v>
      </c>
      <c r="F598" t="s">
        <v>31</v>
      </c>
      <c r="G598">
        <v>13</v>
      </c>
      <c r="H598" t="s">
        <v>18</v>
      </c>
      <c r="I598" t="s">
        <v>19</v>
      </c>
      <c r="J598">
        <v>1000</v>
      </c>
      <c r="K598" t="s">
        <v>20</v>
      </c>
      <c r="L598" s="2" t="s">
        <v>335</v>
      </c>
      <c r="M598">
        <v>595</v>
      </c>
      <c r="N598" s="2">
        <v>24</v>
      </c>
      <c r="O598" s="2">
        <v>14280</v>
      </c>
      <c r="P598" s="9" t="str">
        <f t="shared" si="9"/>
        <v>Keep</v>
      </c>
    </row>
    <row r="599" spans="1:16" x14ac:dyDescent="0.2">
      <c r="A599" t="s">
        <v>71</v>
      </c>
      <c r="B599" t="s">
        <v>99</v>
      </c>
      <c r="C599" t="s">
        <v>381</v>
      </c>
      <c r="D599" s="1">
        <v>41304.75208333</v>
      </c>
      <c r="E599" s="1">
        <v>41305.916666659999</v>
      </c>
      <c r="F599" t="s">
        <v>17</v>
      </c>
      <c r="G599">
        <v>14</v>
      </c>
      <c r="H599" t="s">
        <v>18</v>
      </c>
      <c r="I599" t="s">
        <v>19</v>
      </c>
      <c r="J599">
        <v>1000</v>
      </c>
      <c r="K599" t="s">
        <v>20</v>
      </c>
      <c r="L599" s="2" t="s">
        <v>335</v>
      </c>
      <c r="M599">
        <v>595</v>
      </c>
      <c r="N599" s="2">
        <v>27.95</v>
      </c>
      <c r="O599" s="2">
        <v>16630.25</v>
      </c>
      <c r="P599" s="9" t="str">
        <f t="shared" si="9"/>
        <v>Keep</v>
      </c>
    </row>
    <row r="600" spans="1:16" x14ac:dyDescent="0.2">
      <c r="A600" t="s">
        <v>68</v>
      </c>
      <c r="B600" t="s">
        <v>69</v>
      </c>
      <c r="C600" t="s">
        <v>70</v>
      </c>
      <c r="D600" s="1">
        <v>41302.969444440001</v>
      </c>
      <c r="E600" s="1">
        <v>41305.969444440001</v>
      </c>
      <c r="F600" t="s">
        <v>24</v>
      </c>
      <c r="G600">
        <v>14</v>
      </c>
      <c r="H600" t="s">
        <v>18</v>
      </c>
      <c r="I600" t="s">
        <v>19</v>
      </c>
      <c r="J600">
        <v>1020</v>
      </c>
      <c r="K600" t="s">
        <v>36</v>
      </c>
      <c r="L600" s="2" t="s">
        <v>186</v>
      </c>
      <c r="M600">
        <v>205</v>
      </c>
      <c r="N600" s="2">
        <v>72</v>
      </c>
      <c r="O600" s="2">
        <v>14760</v>
      </c>
      <c r="P600" s="9" t="str">
        <f t="shared" si="9"/>
        <v>Keep</v>
      </c>
    </row>
    <row r="601" spans="1:16" x14ac:dyDescent="0.2">
      <c r="A601" t="s">
        <v>68</v>
      </c>
      <c r="B601" t="s">
        <v>69</v>
      </c>
      <c r="C601" t="s">
        <v>70</v>
      </c>
      <c r="D601" s="1">
        <v>41305.969444440001</v>
      </c>
      <c r="E601" s="1">
        <v>41307.729166659999</v>
      </c>
      <c r="F601" t="s">
        <v>336</v>
      </c>
      <c r="G601">
        <v>15</v>
      </c>
      <c r="H601" t="s">
        <v>18</v>
      </c>
      <c r="I601" t="s">
        <v>19</v>
      </c>
      <c r="J601">
        <v>1020</v>
      </c>
      <c r="K601" t="s">
        <v>36</v>
      </c>
      <c r="L601" s="2" t="s">
        <v>186</v>
      </c>
      <c r="M601">
        <v>204.99992107340199</v>
      </c>
      <c r="N601" s="2">
        <v>42.233333333333</v>
      </c>
      <c r="O601" s="2">
        <v>8657.8333333333303</v>
      </c>
      <c r="P601" s="9" t="str">
        <f t="shared" si="9"/>
        <v>Keep</v>
      </c>
    </row>
    <row r="602" spans="1:16" x14ac:dyDescent="0.2">
      <c r="A602" t="s">
        <v>71</v>
      </c>
      <c r="B602" t="s">
        <v>99</v>
      </c>
      <c r="C602" t="s">
        <v>100</v>
      </c>
      <c r="D602" s="1">
        <v>41294.595138880002</v>
      </c>
      <c r="E602" s="1">
        <v>41309.074999999997</v>
      </c>
      <c r="F602" t="s">
        <v>34</v>
      </c>
      <c r="G602">
        <v>12</v>
      </c>
      <c r="H602" t="s">
        <v>18</v>
      </c>
      <c r="I602" t="s">
        <v>19</v>
      </c>
      <c r="J602">
        <v>1060</v>
      </c>
      <c r="K602" t="s">
        <v>42</v>
      </c>
      <c r="L602" s="2" t="s">
        <v>186</v>
      </c>
      <c r="M602">
        <v>595.00000959186605</v>
      </c>
      <c r="N602" s="2">
        <v>347.51666666666699</v>
      </c>
      <c r="O602" s="2">
        <v>206772.41666666701</v>
      </c>
      <c r="P602" s="9" t="str">
        <f t="shared" si="9"/>
        <v>Keep</v>
      </c>
    </row>
    <row r="603" spans="1:16" x14ac:dyDescent="0.2">
      <c r="A603" t="s">
        <v>88</v>
      </c>
      <c r="B603" t="s">
        <v>107</v>
      </c>
      <c r="C603" t="s">
        <v>111</v>
      </c>
      <c r="D603" s="1">
        <v>41306.40833333</v>
      </c>
      <c r="E603" s="1">
        <v>41309.652777770003</v>
      </c>
      <c r="F603" t="s">
        <v>17</v>
      </c>
      <c r="G603">
        <v>1</v>
      </c>
      <c r="H603" t="s">
        <v>18</v>
      </c>
      <c r="I603" t="s">
        <v>19</v>
      </c>
      <c r="J603">
        <v>1003</v>
      </c>
      <c r="K603" t="s">
        <v>97</v>
      </c>
      <c r="L603" s="2" t="s">
        <v>186</v>
      </c>
      <c r="M603">
        <v>160.99995719178099</v>
      </c>
      <c r="N603" s="2">
        <v>77.866666666666006</v>
      </c>
      <c r="O603" s="2">
        <v>12536.5333333333</v>
      </c>
      <c r="P603" s="9" t="str">
        <f t="shared" si="9"/>
        <v>Keep</v>
      </c>
    </row>
    <row r="604" spans="1:16" x14ac:dyDescent="0.2">
      <c r="A604" t="s">
        <v>59</v>
      </c>
      <c r="B604" t="s">
        <v>60</v>
      </c>
      <c r="C604" t="s">
        <v>65</v>
      </c>
      <c r="D604" s="1">
        <v>41309.25</v>
      </c>
      <c r="E604" s="1">
        <v>41310.168749999997</v>
      </c>
      <c r="F604" t="s">
        <v>17</v>
      </c>
      <c r="G604">
        <v>22</v>
      </c>
      <c r="H604" t="s">
        <v>18</v>
      </c>
      <c r="I604" t="s">
        <v>19</v>
      </c>
      <c r="J604">
        <v>1000</v>
      </c>
      <c r="K604" t="s">
        <v>20</v>
      </c>
      <c r="L604" s="2" t="s">
        <v>186</v>
      </c>
      <c r="M604">
        <v>577</v>
      </c>
      <c r="N604" s="2">
        <v>22.05</v>
      </c>
      <c r="O604" s="2">
        <v>12722.85</v>
      </c>
      <c r="P604" s="9" t="str">
        <f t="shared" si="9"/>
        <v>Keep</v>
      </c>
    </row>
    <row r="605" spans="1:16" x14ac:dyDescent="0.2">
      <c r="A605" t="s">
        <v>28</v>
      </c>
      <c r="B605" t="s">
        <v>124</v>
      </c>
      <c r="C605" t="s">
        <v>125</v>
      </c>
      <c r="D605" s="1">
        <v>41310.132638880001</v>
      </c>
      <c r="E605" s="1">
        <v>41312.292361109998</v>
      </c>
      <c r="F605" t="s">
        <v>34</v>
      </c>
      <c r="G605">
        <v>9</v>
      </c>
      <c r="H605" t="s">
        <v>18</v>
      </c>
      <c r="I605" t="s">
        <v>19</v>
      </c>
      <c r="J605">
        <v>1050</v>
      </c>
      <c r="K605" t="s">
        <v>37</v>
      </c>
      <c r="L605" s="2" t="s">
        <v>186</v>
      </c>
      <c r="M605">
        <v>528</v>
      </c>
      <c r="N605" s="2">
        <v>51.833333333333002</v>
      </c>
      <c r="O605" s="2">
        <v>27368</v>
      </c>
      <c r="P605" s="9" t="str">
        <f t="shared" si="9"/>
        <v>Keep</v>
      </c>
    </row>
    <row r="606" spans="1:16" x14ac:dyDescent="0.2">
      <c r="A606" t="s">
        <v>85</v>
      </c>
      <c r="B606" t="s">
        <v>86</v>
      </c>
      <c r="C606" t="s">
        <v>87</v>
      </c>
      <c r="D606" s="1">
        <v>41311.302777769997</v>
      </c>
      <c r="E606" s="1">
        <v>41314.567361109999</v>
      </c>
      <c r="F606" t="s">
        <v>17</v>
      </c>
      <c r="G606">
        <v>8</v>
      </c>
      <c r="H606" t="s">
        <v>18</v>
      </c>
      <c r="I606" t="s">
        <v>19</v>
      </c>
      <c r="J606">
        <v>1080</v>
      </c>
      <c r="K606" t="s">
        <v>40</v>
      </c>
      <c r="L606" s="2" t="s">
        <v>186</v>
      </c>
      <c r="M606">
        <v>638</v>
      </c>
      <c r="N606" s="2">
        <v>78.349999999999994</v>
      </c>
      <c r="O606" s="2">
        <v>49987.3</v>
      </c>
      <c r="P606" s="9" t="str">
        <f t="shared" si="9"/>
        <v>Keep</v>
      </c>
    </row>
    <row r="607" spans="1:16" x14ac:dyDescent="0.2">
      <c r="A607" t="s">
        <v>28</v>
      </c>
      <c r="B607" t="s">
        <v>78</v>
      </c>
      <c r="C607" t="s">
        <v>79</v>
      </c>
      <c r="D607" s="1">
        <v>41314.006249999999</v>
      </c>
      <c r="E607" s="1">
        <v>41315.902777770003</v>
      </c>
      <c r="F607" t="s">
        <v>24</v>
      </c>
      <c r="G607">
        <v>13</v>
      </c>
      <c r="H607" t="s">
        <v>18</v>
      </c>
      <c r="I607" t="s">
        <v>19</v>
      </c>
      <c r="J607">
        <v>1030</v>
      </c>
      <c r="K607" t="s">
        <v>72</v>
      </c>
      <c r="L607" s="2" t="s">
        <v>186</v>
      </c>
      <c r="M607">
        <v>674.99999999999898</v>
      </c>
      <c r="N607" s="2">
        <v>45.516666666665998</v>
      </c>
      <c r="O607" s="2">
        <v>30723.75</v>
      </c>
      <c r="P607" s="9" t="str">
        <f t="shared" si="9"/>
        <v>Keep</v>
      </c>
    </row>
    <row r="608" spans="1:16" x14ac:dyDescent="0.2">
      <c r="A608" t="s">
        <v>71</v>
      </c>
      <c r="B608" t="s">
        <v>338</v>
      </c>
      <c r="C608" t="s">
        <v>339</v>
      </c>
      <c r="D608" s="1">
        <v>41284.666666659999</v>
      </c>
      <c r="E608" s="1">
        <v>41317.749305550002</v>
      </c>
      <c r="F608" t="s">
        <v>24</v>
      </c>
      <c r="G608">
        <v>1</v>
      </c>
      <c r="H608" t="s">
        <v>18</v>
      </c>
      <c r="I608" t="s">
        <v>19</v>
      </c>
      <c r="J608">
        <v>1010</v>
      </c>
      <c r="K608" t="s">
        <v>341</v>
      </c>
      <c r="L608" s="2" t="s">
        <v>335</v>
      </c>
      <c r="M608">
        <v>215.00000419824099</v>
      </c>
      <c r="N608" s="2">
        <v>793.98333333333301</v>
      </c>
      <c r="O608" s="2">
        <v>170706.41666666701</v>
      </c>
      <c r="P608" s="9" t="str">
        <f t="shared" si="9"/>
        <v>Keep</v>
      </c>
    </row>
    <row r="609" spans="1:16" x14ac:dyDescent="0.2">
      <c r="A609" t="s">
        <v>59</v>
      </c>
      <c r="B609" t="s">
        <v>60</v>
      </c>
      <c r="C609" t="s">
        <v>334</v>
      </c>
      <c r="D609" s="1">
        <v>41317.523611110002</v>
      </c>
      <c r="E609" s="1">
        <v>41318.511111109998</v>
      </c>
      <c r="F609" t="s">
        <v>17</v>
      </c>
      <c r="G609">
        <v>38</v>
      </c>
      <c r="H609" t="s">
        <v>18</v>
      </c>
      <c r="I609" t="s">
        <v>19</v>
      </c>
      <c r="J609">
        <v>1080</v>
      </c>
      <c r="K609" t="s">
        <v>40</v>
      </c>
      <c r="L609" s="2" t="s">
        <v>335</v>
      </c>
      <c r="M609">
        <v>577</v>
      </c>
      <c r="N609" s="2">
        <v>23.7</v>
      </c>
      <c r="O609" s="2">
        <v>13674.9</v>
      </c>
      <c r="P609" s="9" t="str">
        <f t="shared" si="9"/>
        <v>Keep</v>
      </c>
    </row>
    <row r="610" spans="1:16" x14ac:dyDescent="0.2">
      <c r="A610" t="s">
        <v>61</v>
      </c>
      <c r="B610" t="s">
        <v>62</v>
      </c>
      <c r="C610" t="s">
        <v>64</v>
      </c>
      <c r="D610" s="1">
        <v>41321.911111109999</v>
      </c>
      <c r="E610" s="1">
        <v>41322.892361110004</v>
      </c>
      <c r="F610" t="s">
        <v>24</v>
      </c>
      <c r="G610">
        <v>16</v>
      </c>
      <c r="H610" t="s">
        <v>18</v>
      </c>
      <c r="I610" t="s">
        <v>19</v>
      </c>
      <c r="J610">
        <v>1040</v>
      </c>
      <c r="K610" t="s">
        <v>67</v>
      </c>
      <c r="L610" s="2" t="s">
        <v>186</v>
      </c>
      <c r="M610">
        <v>199</v>
      </c>
      <c r="N610" s="2">
        <v>23.55</v>
      </c>
      <c r="O610" s="2">
        <v>4686.45</v>
      </c>
      <c r="P610" s="9" t="str">
        <f t="shared" si="9"/>
        <v>Keep</v>
      </c>
    </row>
    <row r="611" spans="1:16" x14ac:dyDescent="0.2">
      <c r="A611" t="s">
        <v>61</v>
      </c>
      <c r="B611" t="s">
        <v>62</v>
      </c>
      <c r="C611" t="s">
        <v>64</v>
      </c>
      <c r="D611" s="1">
        <v>41322.892361110004</v>
      </c>
      <c r="E611" s="1">
        <v>41323.31944444</v>
      </c>
      <c r="F611" t="s">
        <v>336</v>
      </c>
      <c r="G611">
        <v>17</v>
      </c>
      <c r="H611" t="s">
        <v>18</v>
      </c>
      <c r="I611" t="s">
        <v>19</v>
      </c>
      <c r="J611">
        <v>1040</v>
      </c>
      <c r="K611" t="s">
        <v>67</v>
      </c>
      <c r="L611" s="2" t="s">
        <v>186</v>
      </c>
      <c r="M611">
        <v>199</v>
      </c>
      <c r="N611" s="2">
        <v>10.25</v>
      </c>
      <c r="O611" s="2">
        <v>2039.75</v>
      </c>
      <c r="P611" s="9" t="str">
        <f t="shared" si="9"/>
        <v>Keep</v>
      </c>
    </row>
    <row r="612" spans="1:16" x14ac:dyDescent="0.2">
      <c r="A612" t="s">
        <v>59</v>
      </c>
      <c r="B612" t="s">
        <v>60</v>
      </c>
      <c r="C612" t="s">
        <v>65</v>
      </c>
      <c r="D612" s="1">
        <v>41320.674305549997</v>
      </c>
      <c r="E612" s="1">
        <v>41325.006249999999</v>
      </c>
      <c r="F612" t="s">
        <v>17</v>
      </c>
      <c r="G612">
        <v>31</v>
      </c>
      <c r="H612" t="s">
        <v>18</v>
      </c>
      <c r="I612" t="s">
        <v>19</v>
      </c>
      <c r="J612">
        <v>1050</v>
      </c>
      <c r="K612" t="s">
        <v>37</v>
      </c>
      <c r="L612" s="2" t="s">
        <v>186</v>
      </c>
      <c r="M612">
        <v>577.00003206155804</v>
      </c>
      <c r="N612" s="2">
        <v>103.966666666667</v>
      </c>
      <c r="O612" s="2">
        <v>59988.766666666699</v>
      </c>
      <c r="P612" s="9" t="str">
        <f t="shared" si="9"/>
        <v>Keep</v>
      </c>
    </row>
    <row r="613" spans="1:16" x14ac:dyDescent="0.2">
      <c r="A613" t="s">
        <v>68</v>
      </c>
      <c r="B613" t="s">
        <v>69</v>
      </c>
      <c r="C613" t="s">
        <v>75</v>
      </c>
      <c r="D613" s="1">
        <v>41321.867361110002</v>
      </c>
      <c r="E613" s="1">
        <v>41325.333333330003</v>
      </c>
      <c r="F613" t="s">
        <v>17</v>
      </c>
      <c r="G613">
        <v>13</v>
      </c>
      <c r="H613" t="s">
        <v>18</v>
      </c>
      <c r="I613" t="s">
        <v>19</v>
      </c>
      <c r="J613">
        <v>1000</v>
      </c>
      <c r="K613" t="s">
        <v>20</v>
      </c>
      <c r="L613" s="2" t="s">
        <v>186</v>
      </c>
      <c r="M613">
        <v>204.99995992787001</v>
      </c>
      <c r="N613" s="2">
        <v>83.183333333332996</v>
      </c>
      <c r="O613" s="2">
        <v>17052.583333333299</v>
      </c>
      <c r="P613" s="9" t="str">
        <f t="shared" si="9"/>
        <v>Keep</v>
      </c>
    </row>
    <row r="614" spans="1:16" x14ac:dyDescent="0.2">
      <c r="A614" t="s">
        <v>28</v>
      </c>
      <c r="B614" t="s">
        <v>109</v>
      </c>
      <c r="C614" t="s">
        <v>126</v>
      </c>
      <c r="D614" s="1">
        <v>41325.291666659999</v>
      </c>
      <c r="E614" s="1">
        <v>41328.664583329999</v>
      </c>
      <c r="F614" t="s">
        <v>24</v>
      </c>
      <c r="G614">
        <v>2</v>
      </c>
      <c r="H614" t="s">
        <v>18</v>
      </c>
      <c r="I614" t="s">
        <v>19</v>
      </c>
      <c r="J614">
        <v>1080</v>
      </c>
      <c r="K614" t="s">
        <v>40</v>
      </c>
      <c r="L614" s="2" t="s">
        <v>186</v>
      </c>
      <c r="M614">
        <v>310</v>
      </c>
      <c r="N614" s="2">
        <v>80.95</v>
      </c>
      <c r="O614" s="2">
        <v>25094.5</v>
      </c>
      <c r="P614" s="9" t="str">
        <f t="shared" si="9"/>
        <v>Keep</v>
      </c>
    </row>
    <row r="615" spans="1:16" x14ac:dyDescent="0.2">
      <c r="A615" t="s">
        <v>71</v>
      </c>
      <c r="B615" t="s">
        <v>338</v>
      </c>
      <c r="C615" t="s">
        <v>410</v>
      </c>
      <c r="D615" s="1">
        <v>41321.340277770003</v>
      </c>
      <c r="E615" s="1">
        <v>41328.666666659999</v>
      </c>
      <c r="F615" t="s">
        <v>17</v>
      </c>
      <c r="G615">
        <v>21</v>
      </c>
      <c r="H615" t="s">
        <v>18</v>
      </c>
      <c r="I615" t="s">
        <v>19</v>
      </c>
      <c r="J615">
        <v>1010</v>
      </c>
      <c r="K615" t="s">
        <v>341</v>
      </c>
      <c r="L615" s="2" t="s">
        <v>335</v>
      </c>
      <c r="M615">
        <v>215.00001895734599</v>
      </c>
      <c r="N615" s="2">
        <v>175.833333333333</v>
      </c>
      <c r="O615" s="2">
        <v>37804.166666666701</v>
      </c>
      <c r="P615" s="9" t="str">
        <f t="shared" si="9"/>
        <v>Keep</v>
      </c>
    </row>
    <row r="616" spans="1:16" x14ac:dyDescent="0.2">
      <c r="A616" t="s">
        <v>68</v>
      </c>
      <c r="B616" t="s">
        <v>69</v>
      </c>
      <c r="C616" t="s">
        <v>75</v>
      </c>
      <c r="D616" s="1">
        <v>41325.333333330003</v>
      </c>
      <c r="E616" s="1">
        <v>41329.454861110004</v>
      </c>
      <c r="F616" t="s">
        <v>17</v>
      </c>
      <c r="G616">
        <v>16</v>
      </c>
      <c r="H616" t="s">
        <v>18</v>
      </c>
      <c r="I616" t="s">
        <v>19</v>
      </c>
      <c r="J616">
        <v>1000</v>
      </c>
      <c r="K616" t="s">
        <v>20</v>
      </c>
      <c r="L616" s="2" t="s">
        <v>186</v>
      </c>
      <c r="M616">
        <v>205.00003369839899</v>
      </c>
      <c r="N616" s="2">
        <v>98.916666666666003</v>
      </c>
      <c r="O616" s="2">
        <v>20277.916666666701</v>
      </c>
      <c r="P616" s="9" t="str">
        <f t="shared" si="9"/>
        <v>Keep</v>
      </c>
    </row>
    <row r="617" spans="1:16" x14ac:dyDescent="0.2">
      <c r="A617" t="s">
        <v>59</v>
      </c>
      <c r="B617" t="s">
        <v>60</v>
      </c>
      <c r="C617" t="s">
        <v>65</v>
      </c>
      <c r="D617" s="1">
        <v>41327.705555549997</v>
      </c>
      <c r="E617" s="1">
        <v>41330.286111109999</v>
      </c>
      <c r="F617" t="s">
        <v>17</v>
      </c>
      <c r="G617">
        <v>33</v>
      </c>
      <c r="H617" t="s">
        <v>18</v>
      </c>
      <c r="I617" t="s">
        <v>19</v>
      </c>
      <c r="J617">
        <v>1000</v>
      </c>
      <c r="K617" t="s">
        <v>20</v>
      </c>
      <c r="L617" s="2" t="s">
        <v>186</v>
      </c>
      <c r="M617">
        <v>577.00010764262595</v>
      </c>
      <c r="N617" s="2">
        <v>61.933333333333003</v>
      </c>
      <c r="O617" s="2">
        <v>35735.533333333296</v>
      </c>
      <c r="P617" s="9" t="str">
        <f t="shared" si="9"/>
        <v>Keep</v>
      </c>
    </row>
    <row r="618" spans="1:16" x14ac:dyDescent="0.2">
      <c r="A618" t="s">
        <v>71</v>
      </c>
      <c r="B618" t="s">
        <v>350</v>
      </c>
      <c r="C618" t="s">
        <v>361</v>
      </c>
      <c r="D618" s="1">
        <v>41331.845138880002</v>
      </c>
      <c r="E618" s="1">
        <v>41334.017361110004</v>
      </c>
      <c r="F618" t="s">
        <v>17</v>
      </c>
      <c r="G618">
        <v>17</v>
      </c>
      <c r="H618" t="s">
        <v>18</v>
      </c>
      <c r="I618" t="s">
        <v>19</v>
      </c>
      <c r="J618">
        <v>1000</v>
      </c>
      <c r="K618" t="s">
        <v>20</v>
      </c>
      <c r="L618" s="2" t="s">
        <v>335</v>
      </c>
      <c r="M618">
        <v>400.00012787723801</v>
      </c>
      <c r="N618" s="2">
        <v>52.133333333332999</v>
      </c>
      <c r="O618" s="2">
        <v>20853.333333333299</v>
      </c>
      <c r="P618" s="9" t="str">
        <f t="shared" si="9"/>
        <v>Keep</v>
      </c>
    </row>
    <row r="619" spans="1:16" x14ac:dyDescent="0.2">
      <c r="A619" t="s">
        <v>366</v>
      </c>
      <c r="B619" t="s">
        <v>367</v>
      </c>
      <c r="C619" t="s">
        <v>368</v>
      </c>
      <c r="D619" s="1">
        <v>41334.636805549999</v>
      </c>
      <c r="E619" s="1">
        <v>41334.777777770003</v>
      </c>
      <c r="F619" t="s">
        <v>340</v>
      </c>
      <c r="G619">
        <v>23</v>
      </c>
      <c r="H619" t="s">
        <v>18</v>
      </c>
      <c r="I619" t="s">
        <v>19</v>
      </c>
      <c r="J619">
        <v>1000</v>
      </c>
      <c r="K619" t="s">
        <v>20</v>
      </c>
      <c r="L619" s="2" t="s">
        <v>335</v>
      </c>
      <c r="M619">
        <v>444.99901477832498</v>
      </c>
      <c r="N619" s="2">
        <v>1.1581410256410001</v>
      </c>
      <c r="O619" s="2">
        <v>1505.5833333333301</v>
      </c>
      <c r="P619" s="9" t="str">
        <f t="shared" si="9"/>
        <v>Keep</v>
      </c>
    </row>
    <row r="620" spans="1:16" x14ac:dyDescent="0.2">
      <c r="A620" t="s">
        <v>366</v>
      </c>
      <c r="B620" t="s">
        <v>411</v>
      </c>
      <c r="C620" t="s">
        <v>412</v>
      </c>
      <c r="D620" s="1">
        <v>41331.052777769997</v>
      </c>
      <c r="E620" s="1">
        <v>41336.527083330002</v>
      </c>
      <c r="F620" t="s">
        <v>17</v>
      </c>
      <c r="G620">
        <v>13</v>
      </c>
      <c r="H620" t="s">
        <v>18</v>
      </c>
      <c r="I620" t="s">
        <v>19</v>
      </c>
      <c r="J620">
        <v>1060</v>
      </c>
      <c r="K620" t="s">
        <v>42</v>
      </c>
      <c r="L620" s="2" t="s">
        <v>335</v>
      </c>
      <c r="M620">
        <v>384.99997462894902</v>
      </c>
      <c r="N620" s="2">
        <v>120.43472222222201</v>
      </c>
      <c r="O620" s="2">
        <v>50582.583333333299</v>
      </c>
      <c r="P620" s="9" t="str">
        <f t="shared" si="9"/>
        <v>Keep</v>
      </c>
    </row>
    <row r="621" spans="1:16" x14ac:dyDescent="0.2">
      <c r="A621" t="s">
        <v>366</v>
      </c>
      <c r="B621" t="s">
        <v>367</v>
      </c>
      <c r="C621" t="s">
        <v>368</v>
      </c>
      <c r="D621" s="1">
        <v>41334.777777770003</v>
      </c>
      <c r="E621" s="1">
        <v>41336.72777777</v>
      </c>
      <c r="F621" t="s">
        <v>17</v>
      </c>
      <c r="G621">
        <v>24</v>
      </c>
      <c r="H621" t="s">
        <v>18</v>
      </c>
      <c r="I621" t="s">
        <v>19</v>
      </c>
      <c r="J621">
        <v>1000</v>
      </c>
      <c r="K621" t="s">
        <v>20</v>
      </c>
      <c r="L621" s="2" t="s">
        <v>335</v>
      </c>
      <c r="M621">
        <v>1300</v>
      </c>
      <c r="N621" s="2">
        <v>46.8</v>
      </c>
      <c r="O621" s="2">
        <v>60840</v>
      </c>
      <c r="P621" s="9" t="str">
        <f t="shared" si="9"/>
        <v>Keep</v>
      </c>
    </row>
    <row r="622" spans="1:16" x14ac:dyDescent="0.2">
      <c r="A622" t="s">
        <v>68</v>
      </c>
      <c r="B622" t="s">
        <v>69</v>
      </c>
      <c r="C622" t="s">
        <v>75</v>
      </c>
      <c r="D622" s="1">
        <v>41330.527083330002</v>
      </c>
      <c r="E622" s="1">
        <v>41338.034027770002</v>
      </c>
      <c r="F622" t="s">
        <v>32</v>
      </c>
      <c r="G622">
        <v>15</v>
      </c>
      <c r="H622" t="s">
        <v>18</v>
      </c>
      <c r="I622" t="s">
        <v>19</v>
      </c>
      <c r="J622">
        <v>1000</v>
      </c>
      <c r="K622" t="s">
        <v>20</v>
      </c>
      <c r="L622" s="2" t="s">
        <v>186</v>
      </c>
      <c r="M622">
        <v>205.00001850138801</v>
      </c>
      <c r="N622" s="2">
        <v>180.166666666667</v>
      </c>
      <c r="O622" s="2">
        <v>36934.166666666701</v>
      </c>
      <c r="P622" s="9" t="str">
        <f t="shared" si="9"/>
        <v>Keep</v>
      </c>
    </row>
    <row r="623" spans="1:16" x14ac:dyDescent="0.2">
      <c r="A623" t="s">
        <v>68</v>
      </c>
      <c r="B623" t="s">
        <v>69</v>
      </c>
      <c r="C623" t="s">
        <v>80</v>
      </c>
      <c r="D623" s="1">
        <v>41340.337500000001</v>
      </c>
      <c r="E623" s="1">
        <v>41342.486111110004</v>
      </c>
      <c r="F623" t="s">
        <v>32</v>
      </c>
      <c r="G623">
        <v>18</v>
      </c>
      <c r="H623" t="s">
        <v>18</v>
      </c>
      <c r="I623" t="s">
        <v>19</v>
      </c>
      <c r="J623">
        <v>1000</v>
      </c>
      <c r="K623" t="s">
        <v>20</v>
      </c>
      <c r="L623" s="2" t="s">
        <v>186</v>
      </c>
      <c r="M623">
        <v>205.00006464124101</v>
      </c>
      <c r="N623" s="2">
        <v>51.566666666666002</v>
      </c>
      <c r="O623" s="2">
        <v>10571.166666666701</v>
      </c>
      <c r="P623" s="9" t="str">
        <f t="shared" si="9"/>
        <v>Keep</v>
      </c>
    </row>
    <row r="624" spans="1:16" x14ac:dyDescent="0.2">
      <c r="A624" t="s">
        <v>59</v>
      </c>
      <c r="B624" t="s">
        <v>60</v>
      </c>
      <c r="C624" t="s">
        <v>65</v>
      </c>
      <c r="D624" s="1">
        <v>41340.854166659999</v>
      </c>
      <c r="E624" s="1">
        <v>41342.882638880001</v>
      </c>
      <c r="F624" t="s">
        <v>17</v>
      </c>
      <c r="G624">
        <v>40</v>
      </c>
      <c r="H624" t="s">
        <v>18</v>
      </c>
      <c r="I624" t="s">
        <v>19</v>
      </c>
      <c r="J624">
        <v>1000</v>
      </c>
      <c r="K624" t="s">
        <v>20</v>
      </c>
      <c r="L624" s="2" t="s">
        <v>186</v>
      </c>
      <c r="M624">
        <v>576.999931530298</v>
      </c>
      <c r="N624" s="2">
        <v>48.683333333333003</v>
      </c>
      <c r="O624" s="2">
        <v>28090.2833333333</v>
      </c>
      <c r="P624" s="9" t="str">
        <f t="shared" si="9"/>
        <v>Keep</v>
      </c>
    </row>
    <row r="625" spans="1:16" x14ac:dyDescent="0.2">
      <c r="A625" t="s">
        <v>88</v>
      </c>
      <c r="B625" t="s">
        <v>89</v>
      </c>
      <c r="C625" t="s">
        <v>117</v>
      </c>
      <c r="D625" s="1">
        <v>41301.375</v>
      </c>
      <c r="E625" s="1">
        <v>41342.906944440001</v>
      </c>
      <c r="F625" t="s">
        <v>17</v>
      </c>
      <c r="G625">
        <v>2</v>
      </c>
      <c r="H625" t="s">
        <v>18</v>
      </c>
      <c r="I625" t="s">
        <v>19</v>
      </c>
      <c r="J625">
        <v>1050</v>
      </c>
      <c r="K625" t="s">
        <v>37</v>
      </c>
      <c r="L625" s="2" t="s">
        <v>186</v>
      </c>
      <c r="M625">
        <v>457.99999665585398</v>
      </c>
      <c r="N625" s="2">
        <v>996.76666666666699</v>
      </c>
      <c r="O625" s="2">
        <v>456519.13333333301</v>
      </c>
      <c r="P625" s="9" t="str">
        <f t="shared" si="9"/>
        <v>Keep</v>
      </c>
    </row>
    <row r="626" spans="1:16" x14ac:dyDescent="0.2">
      <c r="A626" t="s">
        <v>59</v>
      </c>
      <c r="B626" t="s">
        <v>60</v>
      </c>
      <c r="C626" t="s">
        <v>65</v>
      </c>
      <c r="D626" s="1">
        <v>41343.93958333</v>
      </c>
      <c r="E626" s="1">
        <v>41345.59930555</v>
      </c>
      <c r="F626" t="s">
        <v>17</v>
      </c>
      <c r="G626">
        <v>41</v>
      </c>
      <c r="H626" t="s">
        <v>18</v>
      </c>
      <c r="I626" t="s">
        <v>19</v>
      </c>
      <c r="J626">
        <v>1000</v>
      </c>
      <c r="K626" t="s">
        <v>20</v>
      </c>
      <c r="L626" s="2" t="s">
        <v>186</v>
      </c>
      <c r="M626">
        <v>576.99991631799196</v>
      </c>
      <c r="N626" s="2">
        <v>39.833333333333002</v>
      </c>
      <c r="O626" s="2">
        <v>22983.833333333299</v>
      </c>
      <c r="P626" s="9" t="str">
        <f t="shared" si="9"/>
        <v>Keep</v>
      </c>
    </row>
    <row r="627" spans="1:16" x14ac:dyDescent="0.2">
      <c r="A627" t="s">
        <v>68</v>
      </c>
      <c r="B627" t="s">
        <v>69</v>
      </c>
      <c r="C627" t="s">
        <v>80</v>
      </c>
      <c r="D627" s="1">
        <v>41345.3125</v>
      </c>
      <c r="E627" s="1">
        <v>41345.833333330003</v>
      </c>
      <c r="F627" t="s">
        <v>17</v>
      </c>
      <c r="G627">
        <v>20</v>
      </c>
      <c r="H627" t="s">
        <v>18</v>
      </c>
      <c r="I627" t="s">
        <v>19</v>
      </c>
      <c r="J627">
        <v>1000</v>
      </c>
      <c r="K627" t="s">
        <v>20</v>
      </c>
      <c r="L627" s="2" t="s">
        <v>186</v>
      </c>
      <c r="M627">
        <v>205</v>
      </c>
      <c r="N627" s="2">
        <v>12.5</v>
      </c>
      <c r="O627" s="2">
        <v>2562.5</v>
      </c>
      <c r="P627" s="9" t="str">
        <f t="shared" si="9"/>
        <v>Keep</v>
      </c>
    </row>
    <row r="628" spans="1:16" x14ac:dyDescent="0.2">
      <c r="A628" t="s">
        <v>59</v>
      </c>
      <c r="B628" t="s">
        <v>60</v>
      </c>
      <c r="C628" t="s">
        <v>96</v>
      </c>
      <c r="D628" s="1">
        <v>41344.509722219998</v>
      </c>
      <c r="E628" s="1">
        <v>41346.757638880001</v>
      </c>
      <c r="F628" t="s">
        <v>17</v>
      </c>
      <c r="G628">
        <v>34</v>
      </c>
      <c r="H628" t="s">
        <v>18</v>
      </c>
      <c r="I628" t="s">
        <v>19</v>
      </c>
      <c r="J628">
        <v>1070</v>
      </c>
      <c r="K628" t="s">
        <v>33</v>
      </c>
      <c r="L628" s="2" t="s">
        <v>186</v>
      </c>
      <c r="M628">
        <v>577</v>
      </c>
      <c r="N628" s="2">
        <v>53.95</v>
      </c>
      <c r="O628" s="2">
        <v>31129.15</v>
      </c>
      <c r="P628" s="9" t="str">
        <f t="shared" si="9"/>
        <v>Keep</v>
      </c>
    </row>
    <row r="629" spans="1:16" x14ac:dyDescent="0.2">
      <c r="A629" t="s">
        <v>68</v>
      </c>
      <c r="B629" t="s">
        <v>69</v>
      </c>
      <c r="C629" t="s">
        <v>80</v>
      </c>
      <c r="D629" s="1">
        <v>41345.833333330003</v>
      </c>
      <c r="E629" s="1">
        <v>41348.4375</v>
      </c>
      <c r="F629" t="s">
        <v>17</v>
      </c>
      <c r="G629">
        <v>26</v>
      </c>
      <c r="H629" t="s">
        <v>18</v>
      </c>
      <c r="I629" t="s">
        <v>19</v>
      </c>
      <c r="J629">
        <v>1050</v>
      </c>
      <c r="K629" t="s">
        <v>37</v>
      </c>
      <c r="L629" s="2" t="s">
        <v>186</v>
      </c>
      <c r="M629">
        <v>205</v>
      </c>
      <c r="N629" s="2">
        <v>62.5</v>
      </c>
      <c r="O629" s="2">
        <v>12812.5</v>
      </c>
      <c r="P629" s="9" t="str">
        <f t="shared" si="9"/>
        <v>Keep</v>
      </c>
    </row>
    <row r="630" spans="1:16" x14ac:dyDescent="0.2">
      <c r="A630" t="s">
        <v>356</v>
      </c>
      <c r="B630" t="s">
        <v>357</v>
      </c>
      <c r="C630" t="s">
        <v>358</v>
      </c>
      <c r="D630" s="1">
        <v>41331.854166659999</v>
      </c>
      <c r="E630" s="1">
        <v>41348.611111110004</v>
      </c>
      <c r="F630" t="s">
        <v>17</v>
      </c>
      <c r="G630">
        <v>16</v>
      </c>
      <c r="H630" t="s">
        <v>18</v>
      </c>
      <c r="I630" t="s">
        <v>19</v>
      </c>
      <c r="J630">
        <v>1000</v>
      </c>
      <c r="K630" t="s">
        <v>20</v>
      </c>
      <c r="L630" s="2" t="s">
        <v>335</v>
      </c>
      <c r="M630">
        <v>150</v>
      </c>
      <c r="N630" s="2">
        <v>402.16666666666703</v>
      </c>
      <c r="O630" s="2">
        <v>60325</v>
      </c>
      <c r="P630" s="9" t="str">
        <f t="shared" si="9"/>
        <v>Keep</v>
      </c>
    </row>
    <row r="631" spans="1:16" x14ac:dyDescent="0.2">
      <c r="A631" t="s">
        <v>59</v>
      </c>
      <c r="B631" t="s">
        <v>60</v>
      </c>
      <c r="C631" t="s">
        <v>65</v>
      </c>
      <c r="D631" s="1">
        <v>41347.328472219997</v>
      </c>
      <c r="E631" s="1">
        <v>41349.910416660001</v>
      </c>
      <c r="F631" t="s">
        <v>17</v>
      </c>
      <c r="G631">
        <v>42</v>
      </c>
      <c r="H631" t="s">
        <v>18</v>
      </c>
      <c r="I631" t="s">
        <v>19</v>
      </c>
      <c r="J631">
        <v>1050</v>
      </c>
      <c r="K631" t="s">
        <v>37</v>
      </c>
      <c r="L631" s="2" t="s">
        <v>186</v>
      </c>
      <c r="M631">
        <v>577.00005379236097</v>
      </c>
      <c r="N631" s="2">
        <v>61.966666666666001</v>
      </c>
      <c r="O631" s="2">
        <v>35754.766666666699</v>
      </c>
      <c r="P631" s="9" t="str">
        <f t="shared" si="9"/>
        <v>Keep</v>
      </c>
    </row>
    <row r="632" spans="1:16" x14ac:dyDescent="0.2">
      <c r="A632" t="s">
        <v>28</v>
      </c>
      <c r="B632" t="s">
        <v>109</v>
      </c>
      <c r="C632" t="s">
        <v>121</v>
      </c>
      <c r="D632" s="1">
        <v>41352.25</v>
      </c>
      <c r="E632" s="1">
        <v>41352.666666659999</v>
      </c>
      <c r="F632" t="s">
        <v>24</v>
      </c>
      <c r="G632">
        <v>16</v>
      </c>
      <c r="H632" t="s">
        <v>18</v>
      </c>
      <c r="I632" t="s">
        <v>19</v>
      </c>
      <c r="J632">
        <v>1080</v>
      </c>
      <c r="K632" t="s">
        <v>40</v>
      </c>
      <c r="L632" s="2" t="s">
        <v>186</v>
      </c>
      <c r="M632">
        <v>360</v>
      </c>
      <c r="N632" s="2">
        <v>10</v>
      </c>
      <c r="O632" s="2">
        <v>3600</v>
      </c>
      <c r="P632" s="9" t="str">
        <f t="shared" si="9"/>
        <v>Keep</v>
      </c>
    </row>
    <row r="633" spans="1:16" x14ac:dyDescent="0.2">
      <c r="A633" t="s">
        <v>59</v>
      </c>
      <c r="B633" t="s">
        <v>60</v>
      </c>
      <c r="C633" t="s">
        <v>76</v>
      </c>
      <c r="D633" s="1">
        <v>41349.208333330003</v>
      </c>
      <c r="E633" s="1">
        <v>41352.730555549999</v>
      </c>
      <c r="F633" t="s">
        <v>17</v>
      </c>
      <c r="G633">
        <v>37</v>
      </c>
      <c r="H633" t="s">
        <v>18</v>
      </c>
      <c r="I633" t="s">
        <v>19</v>
      </c>
      <c r="J633">
        <v>1070</v>
      </c>
      <c r="K633" t="s">
        <v>33</v>
      </c>
      <c r="L633" s="2" t="s">
        <v>186</v>
      </c>
      <c r="M633">
        <v>576.99996056782402</v>
      </c>
      <c r="N633" s="2">
        <v>84.533333333333005</v>
      </c>
      <c r="O633" s="2">
        <v>48775.733333333301</v>
      </c>
      <c r="P633" s="9" t="str">
        <f t="shared" si="9"/>
        <v>Keep</v>
      </c>
    </row>
    <row r="634" spans="1:16" x14ac:dyDescent="0.2">
      <c r="A634" t="s">
        <v>14</v>
      </c>
      <c r="B634" t="s">
        <v>348</v>
      </c>
      <c r="C634" t="s">
        <v>362</v>
      </c>
      <c r="D634" s="1">
        <v>41349.131249999999</v>
      </c>
      <c r="E634" s="1">
        <v>41354.90625</v>
      </c>
      <c r="F634" t="s">
        <v>34</v>
      </c>
      <c r="G634">
        <v>20</v>
      </c>
      <c r="H634" t="s">
        <v>18</v>
      </c>
      <c r="I634" t="s">
        <v>19</v>
      </c>
      <c r="J634">
        <v>1060</v>
      </c>
      <c r="K634" t="s">
        <v>42</v>
      </c>
      <c r="L634" s="2" t="s">
        <v>335</v>
      </c>
      <c r="M634">
        <v>200</v>
      </c>
      <c r="N634" s="2">
        <v>138.6</v>
      </c>
      <c r="O634" s="2">
        <v>27720</v>
      </c>
      <c r="P634" s="9" t="str">
        <f t="shared" si="9"/>
        <v>Keep</v>
      </c>
    </row>
    <row r="635" spans="1:16" x14ac:dyDescent="0.2">
      <c r="A635" t="s">
        <v>21</v>
      </c>
      <c r="B635" t="s">
        <v>346</v>
      </c>
      <c r="C635" t="s">
        <v>347</v>
      </c>
      <c r="D635" s="1">
        <v>41352.138194439998</v>
      </c>
      <c r="E635" s="1">
        <v>41355.63194444</v>
      </c>
      <c r="F635" t="s">
        <v>32</v>
      </c>
      <c r="G635">
        <v>13</v>
      </c>
      <c r="H635" t="s">
        <v>18</v>
      </c>
      <c r="I635" t="s">
        <v>19</v>
      </c>
      <c r="J635">
        <v>1050</v>
      </c>
      <c r="K635" t="s">
        <v>37</v>
      </c>
      <c r="L635" s="2" t="s">
        <v>335</v>
      </c>
      <c r="M635">
        <v>205</v>
      </c>
      <c r="N635" s="2">
        <v>83.85</v>
      </c>
      <c r="O635" s="2">
        <v>17189.25</v>
      </c>
      <c r="P635" s="9" t="str">
        <f t="shared" si="9"/>
        <v>Keep</v>
      </c>
    </row>
    <row r="636" spans="1:16" x14ac:dyDescent="0.2">
      <c r="A636" t="s">
        <v>59</v>
      </c>
      <c r="B636" t="s">
        <v>60</v>
      </c>
      <c r="C636" t="s">
        <v>334</v>
      </c>
      <c r="D636" s="1">
        <v>41352.052777769997</v>
      </c>
      <c r="E636" s="1">
        <v>41356.785416660001</v>
      </c>
      <c r="F636" t="s">
        <v>17</v>
      </c>
      <c r="G636">
        <v>52</v>
      </c>
      <c r="H636" t="s">
        <v>18</v>
      </c>
      <c r="I636" t="s">
        <v>19</v>
      </c>
      <c r="J636">
        <v>1050</v>
      </c>
      <c r="K636" t="s">
        <v>37</v>
      </c>
      <c r="L636" s="2" t="s">
        <v>335</v>
      </c>
      <c r="M636">
        <v>576.99997065297202</v>
      </c>
      <c r="N636" s="2">
        <v>113.583333333333</v>
      </c>
      <c r="O636" s="2">
        <v>65537.583333333299</v>
      </c>
      <c r="P636" s="9" t="str">
        <f t="shared" si="9"/>
        <v>Keep</v>
      </c>
    </row>
    <row r="637" spans="1:16" x14ac:dyDescent="0.2">
      <c r="A637" t="s">
        <v>14</v>
      </c>
      <c r="B637" t="s">
        <v>348</v>
      </c>
      <c r="C637" t="s">
        <v>362</v>
      </c>
      <c r="D637" s="1">
        <v>41356.598611109999</v>
      </c>
      <c r="E637" s="1">
        <v>41358.772222220003</v>
      </c>
      <c r="F637" t="s">
        <v>34</v>
      </c>
      <c r="G637">
        <v>22</v>
      </c>
      <c r="H637" t="s">
        <v>18</v>
      </c>
      <c r="I637" t="s">
        <v>19</v>
      </c>
      <c r="J637">
        <v>1060</v>
      </c>
      <c r="K637" t="s">
        <v>42</v>
      </c>
      <c r="L637" s="2" t="s">
        <v>335</v>
      </c>
      <c r="M637">
        <v>200.00012779552699</v>
      </c>
      <c r="N637" s="2">
        <v>52.166666666666003</v>
      </c>
      <c r="O637" s="2">
        <v>10433.333333333299</v>
      </c>
      <c r="P637" s="9" t="str">
        <f t="shared" si="9"/>
        <v>Keep</v>
      </c>
    </row>
    <row r="638" spans="1:16" x14ac:dyDescent="0.2">
      <c r="A638" t="s">
        <v>68</v>
      </c>
      <c r="B638" t="s">
        <v>69</v>
      </c>
      <c r="C638" t="s">
        <v>80</v>
      </c>
      <c r="D638" s="1">
        <v>41358.476388880001</v>
      </c>
      <c r="E638" s="1">
        <v>41362.679166659997</v>
      </c>
      <c r="F638" t="s">
        <v>32</v>
      </c>
      <c r="G638">
        <v>24</v>
      </c>
      <c r="H638" t="s">
        <v>18</v>
      </c>
      <c r="I638" t="s">
        <v>19</v>
      </c>
      <c r="J638">
        <v>1060</v>
      </c>
      <c r="K638" t="s">
        <v>42</v>
      </c>
      <c r="L638" s="2" t="s">
        <v>186</v>
      </c>
      <c r="M638">
        <v>205.000033046927</v>
      </c>
      <c r="N638" s="2">
        <v>100.866666666667</v>
      </c>
      <c r="O638" s="2">
        <v>20677.666666666701</v>
      </c>
      <c r="P638" s="9" t="str">
        <f t="shared" si="9"/>
        <v>Keep</v>
      </c>
    </row>
    <row r="639" spans="1:16" x14ac:dyDescent="0.2">
      <c r="A639" t="s">
        <v>71</v>
      </c>
      <c r="B639" t="s">
        <v>99</v>
      </c>
      <c r="C639" t="s">
        <v>100</v>
      </c>
      <c r="D639" s="1">
        <v>41360.523611110002</v>
      </c>
      <c r="E639" s="1">
        <v>41363.604861109998</v>
      </c>
      <c r="F639" t="s">
        <v>17</v>
      </c>
      <c r="G639">
        <v>26</v>
      </c>
      <c r="H639" t="s">
        <v>18</v>
      </c>
      <c r="I639" t="s">
        <v>19</v>
      </c>
      <c r="J639">
        <v>1000</v>
      </c>
      <c r="K639" t="s">
        <v>20</v>
      </c>
      <c r="L639" s="2" t="s">
        <v>186</v>
      </c>
      <c r="M639">
        <v>595</v>
      </c>
      <c r="N639" s="2">
        <v>73.95</v>
      </c>
      <c r="O639" s="2">
        <v>44000.25</v>
      </c>
      <c r="P639" s="9" t="str">
        <f t="shared" si="9"/>
        <v>Keep</v>
      </c>
    </row>
    <row r="640" spans="1:16" x14ac:dyDescent="0.2">
      <c r="A640" t="s">
        <v>59</v>
      </c>
      <c r="B640" t="s">
        <v>60</v>
      </c>
      <c r="C640" t="s">
        <v>96</v>
      </c>
      <c r="D640" s="1">
        <v>41361.263888879999</v>
      </c>
      <c r="E640" s="1">
        <v>41363.841666660002</v>
      </c>
      <c r="F640" t="s">
        <v>17</v>
      </c>
      <c r="G640">
        <v>44</v>
      </c>
      <c r="H640" t="s">
        <v>18</v>
      </c>
      <c r="I640" t="s">
        <v>19</v>
      </c>
      <c r="J640">
        <v>1070</v>
      </c>
      <c r="K640" t="s">
        <v>33</v>
      </c>
      <c r="L640" s="2" t="s">
        <v>186</v>
      </c>
      <c r="M640">
        <v>577.00005387931003</v>
      </c>
      <c r="N640" s="2">
        <v>61.866666666665999</v>
      </c>
      <c r="O640" s="2">
        <v>35697.066666666702</v>
      </c>
      <c r="P640" s="9" t="str">
        <f t="shared" si="9"/>
        <v>Keep</v>
      </c>
    </row>
    <row r="641" spans="1:16" x14ac:dyDescent="0.2">
      <c r="A641" t="s">
        <v>71</v>
      </c>
      <c r="B641" t="s">
        <v>357</v>
      </c>
      <c r="C641" t="s">
        <v>369</v>
      </c>
      <c r="D641" s="1">
        <v>41352.362500000003</v>
      </c>
      <c r="E641" s="1">
        <v>41373.375</v>
      </c>
      <c r="F641" t="s">
        <v>17</v>
      </c>
      <c r="G641">
        <v>9</v>
      </c>
      <c r="H641" t="s">
        <v>18</v>
      </c>
      <c r="I641" t="s">
        <v>19</v>
      </c>
      <c r="J641">
        <v>1000</v>
      </c>
      <c r="K641" t="s">
        <v>20</v>
      </c>
      <c r="L641" s="2" t="s">
        <v>335</v>
      </c>
      <c r="M641">
        <v>150</v>
      </c>
      <c r="N641" s="2">
        <v>504.3</v>
      </c>
      <c r="O641" s="2">
        <v>75645</v>
      </c>
      <c r="P641" s="9" t="str">
        <f t="shared" si="9"/>
        <v>Keep</v>
      </c>
    </row>
    <row r="642" spans="1:16" x14ac:dyDescent="0.2">
      <c r="A642" t="s">
        <v>61</v>
      </c>
      <c r="B642" t="s">
        <v>62</v>
      </c>
      <c r="C642" t="s">
        <v>101</v>
      </c>
      <c r="D642" s="1">
        <v>41316.811805550002</v>
      </c>
      <c r="E642" s="1">
        <v>41375.959027769997</v>
      </c>
      <c r="F642" t="s">
        <v>24</v>
      </c>
      <c r="G642">
        <v>19</v>
      </c>
      <c r="H642" t="s">
        <v>18</v>
      </c>
      <c r="I642" t="s">
        <v>19</v>
      </c>
      <c r="J642">
        <v>1000</v>
      </c>
      <c r="K642" t="s">
        <v>20</v>
      </c>
      <c r="L642" s="2" t="s">
        <v>186</v>
      </c>
      <c r="M642">
        <v>199.00000469637899</v>
      </c>
      <c r="N642" s="2">
        <v>1419.5333333333299</v>
      </c>
      <c r="O642" s="2">
        <v>282487.13333333301</v>
      </c>
      <c r="P642" s="9" t="str">
        <f t="shared" si="9"/>
        <v>Keep</v>
      </c>
    </row>
    <row r="643" spans="1:16" x14ac:dyDescent="0.2">
      <c r="A643" t="s">
        <v>14</v>
      </c>
      <c r="B643" t="s">
        <v>348</v>
      </c>
      <c r="C643" t="s">
        <v>349</v>
      </c>
      <c r="D643" s="1">
        <v>41369.527083330002</v>
      </c>
      <c r="E643" s="1">
        <v>41376.709027769997</v>
      </c>
      <c r="F643" t="s">
        <v>17</v>
      </c>
      <c r="G643">
        <v>25</v>
      </c>
      <c r="H643" t="s">
        <v>18</v>
      </c>
      <c r="I643" t="s">
        <v>19</v>
      </c>
      <c r="J643">
        <v>1040</v>
      </c>
      <c r="K643" t="s">
        <v>67</v>
      </c>
      <c r="L643" s="2" t="s">
        <v>335</v>
      </c>
      <c r="M643">
        <v>199.99998066138099</v>
      </c>
      <c r="N643" s="2">
        <v>172.36666666666699</v>
      </c>
      <c r="O643" s="2">
        <v>34473.333333333299</v>
      </c>
      <c r="P643" s="9" t="str">
        <f t="shared" ref="P643:P706" si="10">IF(AND(O643=O644,G643=G644,E643=E644,C643=C644),"Duplicate", "Keep")</f>
        <v>Keep</v>
      </c>
    </row>
    <row r="644" spans="1:16" x14ac:dyDescent="0.2">
      <c r="A644" t="s">
        <v>71</v>
      </c>
      <c r="B644" t="s">
        <v>338</v>
      </c>
      <c r="C644" t="s">
        <v>410</v>
      </c>
      <c r="D644" s="1">
        <v>41377.40833333</v>
      </c>
      <c r="E644" s="1">
        <v>41379.890972219997</v>
      </c>
      <c r="F644" t="s">
        <v>17</v>
      </c>
      <c r="G644">
        <v>36</v>
      </c>
      <c r="H644" t="s">
        <v>18</v>
      </c>
      <c r="I644" t="s">
        <v>19</v>
      </c>
      <c r="J644">
        <v>1010</v>
      </c>
      <c r="K644" t="s">
        <v>341</v>
      </c>
      <c r="L644" s="2" t="s">
        <v>335</v>
      </c>
      <c r="M644">
        <v>200.00005594405599</v>
      </c>
      <c r="N644" s="2">
        <v>59.583333333333002</v>
      </c>
      <c r="O644" s="2">
        <v>11916.666666666701</v>
      </c>
      <c r="P644" s="9" t="str">
        <f t="shared" si="10"/>
        <v>Keep</v>
      </c>
    </row>
    <row r="645" spans="1:16" x14ac:dyDescent="0.2">
      <c r="A645" t="s">
        <v>68</v>
      </c>
      <c r="B645" t="s">
        <v>69</v>
      </c>
      <c r="C645" t="s">
        <v>75</v>
      </c>
      <c r="D645" s="1">
        <v>41375.308333330002</v>
      </c>
      <c r="E645" s="1">
        <v>41380</v>
      </c>
      <c r="F645" t="s">
        <v>32</v>
      </c>
      <c r="G645">
        <v>25</v>
      </c>
      <c r="H645" t="s">
        <v>18</v>
      </c>
      <c r="I645" t="s">
        <v>19</v>
      </c>
      <c r="J645">
        <v>1050</v>
      </c>
      <c r="K645" t="s">
        <v>37</v>
      </c>
      <c r="L645" s="2" t="s">
        <v>186</v>
      </c>
      <c r="M645">
        <v>199</v>
      </c>
      <c r="N645" s="2">
        <v>112.03700000000001</v>
      </c>
      <c r="O645" s="2">
        <v>22407.4</v>
      </c>
      <c r="P645" s="9" t="str">
        <f t="shared" si="10"/>
        <v>Keep</v>
      </c>
    </row>
    <row r="646" spans="1:16" x14ac:dyDescent="0.2">
      <c r="A646" t="s">
        <v>68</v>
      </c>
      <c r="B646" t="s">
        <v>69</v>
      </c>
      <c r="C646" t="s">
        <v>74</v>
      </c>
      <c r="D646" s="1">
        <v>41379.914583329999</v>
      </c>
      <c r="E646" s="1">
        <v>41383.864583330003</v>
      </c>
      <c r="F646" t="s">
        <v>32</v>
      </c>
      <c r="G646">
        <v>21</v>
      </c>
      <c r="H646" t="s">
        <v>18</v>
      </c>
      <c r="I646" t="s">
        <v>19</v>
      </c>
      <c r="J646">
        <v>1060</v>
      </c>
      <c r="K646" t="s">
        <v>42</v>
      </c>
      <c r="L646" s="2" t="s">
        <v>186</v>
      </c>
      <c r="M646">
        <v>199</v>
      </c>
      <c r="N646" s="2">
        <v>94.325999999999993</v>
      </c>
      <c r="O646" s="2">
        <v>18865.2</v>
      </c>
      <c r="P646" s="9" t="str">
        <f t="shared" si="10"/>
        <v>Keep</v>
      </c>
    </row>
    <row r="647" spans="1:16" x14ac:dyDescent="0.2">
      <c r="A647" t="s">
        <v>59</v>
      </c>
      <c r="B647" t="s">
        <v>60</v>
      </c>
      <c r="C647" t="s">
        <v>334</v>
      </c>
      <c r="D647" s="1">
        <v>41384.400000000001</v>
      </c>
      <c r="E647" s="1">
        <v>41386.902777770003</v>
      </c>
      <c r="F647" t="s">
        <v>17</v>
      </c>
      <c r="G647">
        <v>88</v>
      </c>
      <c r="H647" t="s">
        <v>18</v>
      </c>
      <c r="I647" t="s">
        <v>19</v>
      </c>
      <c r="J647">
        <v>1000</v>
      </c>
      <c r="K647" t="s">
        <v>20</v>
      </c>
      <c r="L647" s="2" t="s">
        <v>335</v>
      </c>
      <c r="M647">
        <v>577.00005549389505</v>
      </c>
      <c r="N647" s="2">
        <v>60.066666666666002</v>
      </c>
      <c r="O647" s="2">
        <v>34658.466666666704</v>
      </c>
      <c r="P647" s="9" t="str">
        <f t="shared" si="10"/>
        <v>Keep</v>
      </c>
    </row>
    <row r="648" spans="1:16" x14ac:dyDescent="0.2">
      <c r="A648" t="s">
        <v>28</v>
      </c>
      <c r="B648" t="s">
        <v>78</v>
      </c>
      <c r="C648" t="s">
        <v>79</v>
      </c>
      <c r="D648" s="1">
        <v>41385.652083330002</v>
      </c>
      <c r="E648" s="1">
        <v>41386.950694439998</v>
      </c>
      <c r="F648" t="s">
        <v>340</v>
      </c>
      <c r="G648">
        <v>28</v>
      </c>
      <c r="H648" t="s">
        <v>18</v>
      </c>
      <c r="I648" t="s">
        <v>19</v>
      </c>
      <c r="J648">
        <v>1000</v>
      </c>
      <c r="K648" t="s">
        <v>20</v>
      </c>
      <c r="L648" s="2" t="s">
        <v>186</v>
      </c>
      <c r="M648">
        <v>25.000106951871</v>
      </c>
      <c r="N648" s="2">
        <v>1.1543209876539999</v>
      </c>
      <c r="O648" s="2">
        <v>779.16666666666697</v>
      </c>
      <c r="P648" s="9" t="str">
        <f t="shared" si="10"/>
        <v>Keep</v>
      </c>
    </row>
    <row r="649" spans="1:16" x14ac:dyDescent="0.2">
      <c r="A649" t="s">
        <v>28</v>
      </c>
      <c r="B649" t="s">
        <v>109</v>
      </c>
      <c r="C649" t="s">
        <v>126</v>
      </c>
      <c r="D649" s="1">
        <v>41383.296527769999</v>
      </c>
      <c r="E649" s="1">
        <v>41389.298611110004</v>
      </c>
      <c r="F649" t="s">
        <v>17</v>
      </c>
      <c r="G649">
        <v>6</v>
      </c>
      <c r="H649" t="s">
        <v>18</v>
      </c>
      <c r="I649" t="s">
        <v>19</v>
      </c>
      <c r="J649">
        <v>1000</v>
      </c>
      <c r="K649" t="s">
        <v>20</v>
      </c>
      <c r="L649" s="2" t="s">
        <v>186</v>
      </c>
      <c r="M649">
        <v>310</v>
      </c>
      <c r="N649" s="2">
        <v>144.05000000000001</v>
      </c>
      <c r="O649" s="2">
        <v>44655.5</v>
      </c>
      <c r="P649" s="9" t="str">
        <f t="shared" si="10"/>
        <v>Keep</v>
      </c>
    </row>
    <row r="650" spans="1:16" x14ac:dyDescent="0.2">
      <c r="A650" t="s">
        <v>28</v>
      </c>
      <c r="B650" t="s">
        <v>78</v>
      </c>
      <c r="C650" t="s">
        <v>79</v>
      </c>
      <c r="D650" s="1">
        <v>41386.950694439998</v>
      </c>
      <c r="E650" s="1">
        <v>41389.47222222</v>
      </c>
      <c r="F650" t="s">
        <v>24</v>
      </c>
      <c r="G650">
        <v>29</v>
      </c>
      <c r="H650" t="s">
        <v>18</v>
      </c>
      <c r="I650" t="s">
        <v>19</v>
      </c>
      <c r="J650">
        <v>1000</v>
      </c>
      <c r="K650" t="s">
        <v>20</v>
      </c>
      <c r="L650" s="2" t="s">
        <v>186</v>
      </c>
      <c r="M650">
        <v>675</v>
      </c>
      <c r="N650" s="2">
        <v>60.516666666665998</v>
      </c>
      <c r="O650" s="2">
        <v>40848.75</v>
      </c>
      <c r="P650" s="9" t="str">
        <f t="shared" si="10"/>
        <v>Keep</v>
      </c>
    </row>
    <row r="651" spans="1:16" x14ac:dyDescent="0.2">
      <c r="A651" t="s">
        <v>28</v>
      </c>
      <c r="B651" t="s">
        <v>109</v>
      </c>
      <c r="C651" t="s">
        <v>126</v>
      </c>
      <c r="D651" s="1">
        <v>41389.5625</v>
      </c>
      <c r="E651" s="1">
        <v>41391.740972220003</v>
      </c>
      <c r="F651" t="s">
        <v>17</v>
      </c>
      <c r="G651">
        <v>8</v>
      </c>
      <c r="H651" t="s">
        <v>18</v>
      </c>
      <c r="I651" t="s">
        <v>19</v>
      </c>
      <c r="J651">
        <v>1000</v>
      </c>
      <c r="K651" t="s">
        <v>20</v>
      </c>
      <c r="L651" s="2" t="s">
        <v>186</v>
      </c>
      <c r="M651">
        <v>309.99993624481999</v>
      </c>
      <c r="N651" s="2">
        <v>52.283333333332997</v>
      </c>
      <c r="O651" s="2">
        <v>16207.833333333299</v>
      </c>
      <c r="P651" s="9" t="str">
        <f t="shared" si="10"/>
        <v>Keep</v>
      </c>
    </row>
    <row r="652" spans="1:16" x14ac:dyDescent="0.2">
      <c r="A652" t="s">
        <v>59</v>
      </c>
      <c r="B652" t="s">
        <v>60</v>
      </c>
      <c r="C652" t="s">
        <v>65</v>
      </c>
      <c r="D652" s="1">
        <v>41392.853472219998</v>
      </c>
      <c r="E652" s="1">
        <v>41394.367361110002</v>
      </c>
      <c r="F652" t="s">
        <v>17</v>
      </c>
      <c r="G652">
        <v>46</v>
      </c>
      <c r="H652" t="s">
        <v>18</v>
      </c>
      <c r="I652" t="s">
        <v>19</v>
      </c>
      <c r="J652">
        <v>1000</v>
      </c>
      <c r="K652" t="s">
        <v>20</v>
      </c>
      <c r="L652" s="2" t="s">
        <v>186</v>
      </c>
      <c r="M652">
        <v>577.00018348623803</v>
      </c>
      <c r="N652" s="2">
        <v>36.333333333333002</v>
      </c>
      <c r="O652" s="2">
        <v>20964.333333333299</v>
      </c>
      <c r="P652" s="9" t="str">
        <f t="shared" si="10"/>
        <v>Keep</v>
      </c>
    </row>
    <row r="653" spans="1:16" x14ac:dyDescent="0.2">
      <c r="A653" t="s">
        <v>68</v>
      </c>
      <c r="B653" t="s">
        <v>69</v>
      </c>
      <c r="C653" t="s">
        <v>70</v>
      </c>
      <c r="D653" s="1">
        <v>41391.90625</v>
      </c>
      <c r="E653" s="1">
        <v>41395.592361110001</v>
      </c>
      <c r="F653" t="s">
        <v>32</v>
      </c>
      <c r="G653">
        <v>38</v>
      </c>
      <c r="H653" t="s">
        <v>18</v>
      </c>
      <c r="I653" t="s">
        <v>19</v>
      </c>
      <c r="J653">
        <v>1000</v>
      </c>
      <c r="K653" t="s">
        <v>20</v>
      </c>
      <c r="L653" s="2" t="s">
        <v>186</v>
      </c>
      <c r="M653">
        <v>199.00003767897499</v>
      </c>
      <c r="N653" s="2">
        <v>88.024333333333004</v>
      </c>
      <c r="O653" s="2">
        <v>17604.866666666701</v>
      </c>
      <c r="P653" s="9" t="str">
        <f t="shared" si="10"/>
        <v>Keep</v>
      </c>
    </row>
    <row r="654" spans="1:16" x14ac:dyDescent="0.2">
      <c r="A654" t="s">
        <v>71</v>
      </c>
      <c r="B654" t="s">
        <v>338</v>
      </c>
      <c r="C654" t="s">
        <v>410</v>
      </c>
      <c r="D654" s="1">
        <v>41394.03472222</v>
      </c>
      <c r="E654" s="1">
        <v>41400.625</v>
      </c>
      <c r="F654" t="s">
        <v>34</v>
      </c>
      <c r="G654">
        <v>46</v>
      </c>
      <c r="H654" t="s">
        <v>18</v>
      </c>
      <c r="I654" t="s">
        <v>19</v>
      </c>
      <c r="J654">
        <v>1010</v>
      </c>
      <c r="K654" t="s">
        <v>341</v>
      </c>
      <c r="L654" s="2" t="s">
        <v>335</v>
      </c>
      <c r="M654">
        <v>199.999978925184</v>
      </c>
      <c r="N654" s="2">
        <v>158.166666666667</v>
      </c>
      <c r="O654" s="2">
        <v>31633.333333333299</v>
      </c>
      <c r="P654" s="9" t="str">
        <f t="shared" si="10"/>
        <v>Keep</v>
      </c>
    </row>
    <row r="655" spans="1:16" x14ac:dyDescent="0.2">
      <c r="A655" t="s">
        <v>14</v>
      </c>
      <c r="B655" t="s">
        <v>348</v>
      </c>
      <c r="C655" t="s">
        <v>362</v>
      </c>
      <c r="D655" s="1">
        <v>41387.341666660002</v>
      </c>
      <c r="E655" s="1">
        <v>41404.958333330003</v>
      </c>
      <c r="F655" t="s">
        <v>34</v>
      </c>
      <c r="G655">
        <v>35</v>
      </c>
      <c r="H655" t="s">
        <v>18</v>
      </c>
      <c r="I655" t="s">
        <v>19</v>
      </c>
      <c r="J655">
        <v>1060</v>
      </c>
      <c r="K655" t="s">
        <v>42</v>
      </c>
      <c r="L655" s="2" t="s">
        <v>335</v>
      </c>
      <c r="M655">
        <v>200</v>
      </c>
      <c r="N655" s="2">
        <v>422.8</v>
      </c>
      <c r="O655" s="2">
        <v>84560</v>
      </c>
      <c r="P655" s="9" t="str">
        <f t="shared" si="10"/>
        <v>Keep</v>
      </c>
    </row>
    <row r="656" spans="1:16" x14ac:dyDescent="0.2">
      <c r="A656" t="s">
        <v>59</v>
      </c>
      <c r="B656" t="s">
        <v>60</v>
      </c>
      <c r="C656" t="s">
        <v>334</v>
      </c>
      <c r="D656" s="1">
        <v>41400.668055549999</v>
      </c>
      <c r="E656" s="1">
        <v>41406.081250000003</v>
      </c>
      <c r="F656" t="s">
        <v>17</v>
      </c>
      <c r="G656">
        <v>106</v>
      </c>
      <c r="H656" t="s">
        <v>18</v>
      </c>
      <c r="I656" t="s">
        <v>19</v>
      </c>
      <c r="J656">
        <v>1050</v>
      </c>
      <c r="K656" t="s">
        <v>37</v>
      </c>
      <c r="L656" s="2" t="s">
        <v>335</v>
      </c>
      <c r="M656">
        <v>577.00002565747297</v>
      </c>
      <c r="N656" s="2">
        <v>129.916666666667</v>
      </c>
      <c r="O656" s="2">
        <v>74961.916666666701</v>
      </c>
      <c r="P656" s="9" t="str">
        <f t="shared" si="10"/>
        <v>Keep</v>
      </c>
    </row>
    <row r="657" spans="1:16" x14ac:dyDescent="0.2">
      <c r="A657" t="s">
        <v>14</v>
      </c>
      <c r="B657" t="s">
        <v>26</v>
      </c>
      <c r="C657" t="s">
        <v>27</v>
      </c>
      <c r="D657" s="1">
        <v>41402.577777769999</v>
      </c>
      <c r="E657" s="1">
        <v>41410.368750000001</v>
      </c>
      <c r="F657" t="s">
        <v>24</v>
      </c>
      <c r="G657">
        <v>75</v>
      </c>
      <c r="H657" t="s">
        <v>18</v>
      </c>
      <c r="I657" t="s">
        <v>19</v>
      </c>
      <c r="J657">
        <v>1000</v>
      </c>
      <c r="K657" t="s">
        <v>20</v>
      </c>
      <c r="L657" s="2" t="s">
        <v>186</v>
      </c>
      <c r="M657">
        <v>1299.9999821731001</v>
      </c>
      <c r="N657" s="2">
        <v>186.98333333333301</v>
      </c>
      <c r="O657" s="2">
        <v>243078.33333333299</v>
      </c>
      <c r="P657" s="9" t="str">
        <f t="shared" si="10"/>
        <v>Keep</v>
      </c>
    </row>
    <row r="658" spans="1:16" x14ac:dyDescent="0.2">
      <c r="A658" t="s">
        <v>28</v>
      </c>
      <c r="B658" t="s">
        <v>109</v>
      </c>
      <c r="C658" t="s">
        <v>126</v>
      </c>
      <c r="D658" s="1">
        <v>41407.208333330003</v>
      </c>
      <c r="E658" s="1">
        <v>41411.496527770003</v>
      </c>
      <c r="F658" t="s">
        <v>24</v>
      </c>
      <c r="G658">
        <v>11</v>
      </c>
      <c r="H658" t="s">
        <v>18</v>
      </c>
      <c r="I658" t="s">
        <v>19</v>
      </c>
      <c r="J658">
        <v>1080</v>
      </c>
      <c r="K658" t="s">
        <v>40</v>
      </c>
      <c r="L658" s="2" t="s">
        <v>186</v>
      </c>
      <c r="M658">
        <v>310.00003238866401</v>
      </c>
      <c r="N658" s="2">
        <v>102.916666666667</v>
      </c>
      <c r="O658" s="2">
        <v>31904.166666666701</v>
      </c>
      <c r="P658" s="9" t="str">
        <f t="shared" si="10"/>
        <v>Keep</v>
      </c>
    </row>
    <row r="659" spans="1:16" x14ac:dyDescent="0.2">
      <c r="A659" t="s">
        <v>88</v>
      </c>
      <c r="B659" t="s">
        <v>107</v>
      </c>
      <c r="C659" t="s">
        <v>108</v>
      </c>
      <c r="D659" s="1">
        <v>41412.958333330003</v>
      </c>
      <c r="E659" s="1">
        <v>41414.709722220003</v>
      </c>
      <c r="F659" t="s">
        <v>24</v>
      </c>
      <c r="G659">
        <v>22</v>
      </c>
      <c r="H659" t="s">
        <v>18</v>
      </c>
      <c r="I659" t="s">
        <v>19</v>
      </c>
      <c r="J659">
        <v>1080</v>
      </c>
      <c r="K659" t="s">
        <v>40</v>
      </c>
      <c r="L659" s="2" t="s">
        <v>186</v>
      </c>
      <c r="M659">
        <v>146.00007930214099</v>
      </c>
      <c r="N659" s="2">
        <v>42.033333333332997</v>
      </c>
      <c r="O659" s="2">
        <v>6136.8666666666604</v>
      </c>
      <c r="P659" s="9" t="str">
        <f t="shared" si="10"/>
        <v>Keep</v>
      </c>
    </row>
    <row r="660" spans="1:16" x14ac:dyDescent="0.2">
      <c r="A660" t="s">
        <v>59</v>
      </c>
      <c r="B660" t="s">
        <v>60</v>
      </c>
      <c r="C660" t="s">
        <v>96</v>
      </c>
      <c r="D660" s="1">
        <v>41418.560416660002</v>
      </c>
      <c r="E660" s="1">
        <v>41421.038888880001</v>
      </c>
      <c r="F660" t="s">
        <v>17</v>
      </c>
      <c r="G660">
        <v>111</v>
      </c>
      <c r="H660" t="s">
        <v>18</v>
      </c>
      <c r="I660" t="s">
        <v>19</v>
      </c>
      <c r="J660">
        <v>1070</v>
      </c>
      <c r="K660" t="s">
        <v>33</v>
      </c>
      <c r="L660" s="2" t="s">
        <v>186</v>
      </c>
      <c r="M660">
        <v>576.99994396189402</v>
      </c>
      <c r="N660" s="2">
        <v>59.483333333333</v>
      </c>
      <c r="O660" s="2">
        <v>34321.883333333302</v>
      </c>
      <c r="P660" s="9" t="str">
        <f t="shared" si="10"/>
        <v>Keep</v>
      </c>
    </row>
    <row r="661" spans="1:16" x14ac:dyDescent="0.2">
      <c r="A661" t="s">
        <v>59</v>
      </c>
      <c r="B661" t="s">
        <v>60</v>
      </c>
      <c r="C661" t="s">
        <v>76</v>
      </c>
      <c r="D661" s="1">
        <v>41420.65972222</v>
      </c>
      <c r="E661" s="1">
        <v>41421.316666660001</v>
      </c>
      <c r="F661" t="s">
        <v>340</v>
      </c>
      <c r="G661">
        <v>94</v>
      </c>
      <c r="H661" t="s">
        <v>18</v>
      </c>
      <c r="I661" t="s">
        <v>19</v>
      </c>
      <c r="J661">
        <v>1000</v>
      </c>
      <c r="K661" t="s">
        <v>20</v>
      </c>
      <c r="L661" s="2" t="s">
        <v>186</v>
      </c>
      <c r="M661">
        <v>142.5</v>
      </c>
      <c r="N661" s="2">
        <v>3.893847487001</v>
      </c>
      <c r="O661" s="2">
        <v>2246.75</v>
      </c>
      <c r="P661" s="9" t="str">
        <f t="shared" si="10"/>
        <v>Keep</v>
      </c>
    </row>
    <row r="662" spans="1:16" x14ac:dyDescent="0.2">
      <c r="A662" t="s">
        <v>71</v>
      </c>
      <c r="B662" t="s">
        <v>99</v>
      </c>
      <c r="C662" t="s">
        <v>381</v>
      </c>
      <c r="D662" s="1">
        <v>41421.199999999997</v>
      </c>
      <c r="E662" s="1">
        <v>41421.420833329998</v>
      </c>
      <c r="F662" t="s">
        <v>340</v>
      </c>
      <c r="G662">
        <v>83</v>
      </c>
      <c r="H662" t="s">
        <v>18</v>
      </c>
      <c r="I662" t="s">
        <v>19</v>
      </c>
      <c r="J662">
        <v>1000</v>
      </c>
      <c r="K662" t="s">
        <v>20</v>
      </c>
      <c r="L662" s="2" t="s">
        <v>335</v>
      </c>
      <c r="M662">
        <v>165</v>
      </c>
      <c r="N662" s="2">
        <v>1.4697478991590001</v>
      </c>
      <c r="O662" s="2">
        <v>874.5</v>
      </c>
      <c r="P662" s="9" t="str">
        <f t="shared" si="10"/>
        <v>Keep</v>
      </c>
    </row>
    <row r="663" spans="1:16" x14ac:dyDescent="0.2">
      <c r="A663" t="s">
        <v>61</v>
      </c>
      <c r="B663" t="s">
        <v>62</v>
      </c>
      <c r="C663" t="s">
        <v>77</v>
      </c>
      <c r="D663" s="1">
        <v>41419.242361110002</v>
      </c>
      <c r="E663" s="1">
        <v>41421.639583329998</v>
      </c>
      <c r="F663" t="s">
        <v>32</v>
      </c>
      <c r="G663">
        <v>31</v>
      </c>
      <c r="H663" t="s">
        <v>18</v>
      </c>
      <c r="I663" t="s">
        <v>19</v>
      </c>
      <c r="J663">
        <v>1000</v>
      </c>
      <c r="K663" t="s">
        <v>20</v>
      </c>
      <c r="L663" s="2" t="s">
        <v>186</v>
      </c>
      <c r="M663">
        <v>195</v>
      </c>
      <c r="N663" s="2">
        <v>56.376884422110003</v>
      </c>
      <c r="O663" s="2">
        <v>11219</v>
      </c>
      <c r="P663" s="9" t="str">
        <f t="shared" si="10"/>
        <v>Keep</v>
      </c>
    </row>
    <row r="664" spans="1:16" x14ac:dyDescent="0.2">
      <c r="A664" t="s">
        <v>85</v>
      </c>
      <c r="B664" t="s">
        <v>86</v>
      </c>
      <c r="C664" t="s">
        <v>87</v>
      </c>
      <c r="D664" s="1">
        <v>41419.473611109999</v>
      </c>
      <c r="E664" s="1">
        <v>41423.390277769999</v>
      </c>
      <c r="F664" t="s">
        <v>17</v>
      </c>
      <c r="G664">
        <v>28</v>
      </c>
      <c r="H664" t="s">
        <v>18</v>
      </c>
      <c r="I664" t="s">
        <v>19</v>
      </c>
      <c r="J664">
        <v>1035</v>
      </c>
      <c r="K664" t="s">
        <v>39</v>
      </c>
      <c r="L664" s="2" t="s">
        <v>186</v>
      </c>
      <c r="M664">
        <v>638</v>
      </c>
      <c r="N664" s="2">
        <v>94</v>
      </c>
      <c r="O664" s="2">
        <v>59972</v>
      </c>
      <c r="P664" s="9" t="str">
        <f t="shared" si="10"/>
        <v>Keep</v>
      </c>
    </row>
    <row r="665" spans="1:16" x14ac:dyDescent="0.2">
      <c r="A665" t="s">
        <v>28</v>
      </c>
      <c r="B665" t="s">
        <v>114</v>
      </c>
      <c r="C665" t="s">
        <v>115</v>
      </c>
      <c r="D665" s="1">
        <v>41420.800694439997</v>
      </c>
      <c r="E665" s="1">
        <v>41423.666666659999</v>
      </c>
      <c r="F665" t="s">
        <v>17</v>
      </c>
      <c r="G665">
        <v>9</v>
      </c>
      <c r="H665" t="s">
        <v>18</v>
      </c>
      <c r="I665" t="s">
        <v>19</v>
      </c>
      <c r="J665">
        <v>1080</v>
      </c>
      <c r="K665" t="s">
        <v>40</v>
      </c>
      <c r="L665" s="2" t="s">
        <v>186</v>
      </c>
      <c r="M665">
        <v>110.00004846135199</v>
      </c>
      <c r="N665" s="2">
        <v>68.783333333333005</v>
      </c>
      <c r="O665" s="2">
        <v>7566.1666666666697</v>
      </c>
      <c r="P665" s="9" t="str">
        <f t="shared" si="10"/>
        <v>Keep</v>
      </c>
    </row>
    <row r="666" spans="1:16" x14ac:dyDescent="0.2">
      <c r="A666" t="s">
        <v>59</v>
      </c>
      <c r="B666" t="s">
        <v>60</v>
      </c>
      <c r="C666" t="s">
        <v>76</v>
      </c>
      <c r="D666" s="1">
        <v>41421.316666660001</v>
      </c>
      <c r="E666" s="1">
        <v>41424.043749999997</v>
      </c>
      <c r="F666" t="s">
        <v>17</v>
      </c>
      <c r="G666">
        <v>95</v>
      </c>
      <c r="H666" t="s">
        <v>18</v>
      </c>
      <c r="I666" t="s">
        <v>19</v>
      </c>
      <c r="J666">
        <v>1000</v>
      </c>
      <c r="K666" t="s">
        <v>20</v>
      </c>
      <c r="L666" s="2" t="s">
        <v>186</v>
      </c>
      <c r="M666">
        <v>567.50007639419402</v>
      </c>
      <c r="N666" s="2">
        <v>64.372400346619997</v>
      </c>
      <c r="O666" s="2">
        <v>37142.875</v>
      </c>
      <c r="P666" s="9" t="str">
        <f t="shared" si="10"/>
        <v>Keep</v>
      </c>
    </row>
    <row r="667" spans="1:16" x14ac:dyDescent="0.2">
      <c r="A667" t="s">
        <v>71</v>
      </c>
      <c r="B667" t="s">
        <v>344</v>
      </c>
      <c r="C667" t="s">
        <v>352</v>
      </c>
      <c r="D667" s="1">
        <v>41412.0625</v>
      </c>
      <c r="E667" s="1">
        <v>41424.713194440003</v>
      </c>
      <c r="F667" t="s">
        <v>24</v>
      </c>
      <c r="G667">
        <v>50</v>
      </c>
      <c r="H667" t="s">
        <v>18</v>
      </c>
      <c r="I667" t="s">
        <v>19</v>
      </c>
      <c r="J667">
        <v>1000</v>
      </c>
      <c r="K667" t="s">
        <v>20</v>
      </c>
      <c r="L667" s="2" t="s">
        <v>335</v>
      </c>
      <c r="M667">
        <v>1320</v>
      </c>
      <c r="N667" s="2">
        <v>303.61666666666702</v>
      </c>
      <c r="O667" s="2">
        <v>400774</v>
      </c>
      <c r="P667" s="9" t="str">
        <f t="shared" si="10"/>
        <v>Keep</v>
      </c>
    </row>
    <row r="668" spans="1:16" x14ac:dyDescent="0.2">
      <c r="A668" t="s">
        <v>88</v>
      </c>
      <c r="B668" t="s">
        <v>107</v>
      </c>
      <c r="C668" t="s">
        <v>111</v>
      </c>
      <c r="D668" s="1">
        <v>41425.552083330003</v>
      </c>
      <c r="E668" s="1">
        <v>41427.022916659997</v>
      </c>
      <c r="F668" t="s">
        <v>24</v>
      </c>
      <c r="G668">
        <v>18</v>
      </c>
      <c r="H668" t="s">
        <v>18</v>
      </c>
      <c r="I668" t="s">
        <v>19</v>
      </c>
      <c r="J668">
        <v>1050</v>
      </c>
      <c r="K668" t="s">
        <v>37</v>
      </c>
      <c r="L668" s="2" t="s">
        <v>186</v>
      </c>
      <c r="M668">
        <v>161</v>
      </c>
      <c r="N668" s="2">
        <v>35.299999999999997</v>
      </c>
      <c r="O668" s="2">
        <v>5683.3</v>
      </c>
      <c r="P668" s="9" t="str">
        <f t="shared" si="10"/>
        <v>Keep</v>
      </c>
    </row>
    <row r="669" spans="1:16" x14ac:dyDescent="0.2">
      <c r="A669" t="s">
        <v>28</v>
      </c>
      <c r="B669" t="s">
        <v>114</v>
      </c>
      <c r="C669" t="s">
        <v>389</v>
      </c>
      <c r="D669" s="1">
        <v>41428.356249999997</v>
      </c>
      <c r="E669" s="1">
        <v>41428.804166659997</v>
      </c>
      <c r="F669" t="s">
        <v>340</v>
      </c>
      <c r="G669">
        <v>9</v>
      </c>
      <c r="H669" t="s">
        <v>94</v>
      </c>
      <c r="I669" t="s">
        <v>92</v>
      </c>
      <c r="J669">
        <v>1080</v>
      </c>
      <c r="K669" t="s">
        <v>40</v>
      </c>
      <c r="L669" s="2" t="s">
        <v>186</v>
      </c>
      <c r="M669">
        <v>94.490232558138999</v>
      </c>
      <c r="N669" s="2">
        <v>5.2630440414499997</v>
      </c>
      <c r="O669" s="2">
        <v>1015.7675</v>
      </c>
      <c r="P669" s="9" t="str">
        <f t="shared" si="10"/>
        <v>Keep</v>
      </c>
    </row>
    <row r="670" spans="1:16" x14ac:dyDescent="0.2">
      <c r="A670" t="s">
        <v>21</v>
      </c>
      <c r="B670" t="s">
        <v>22</v>
      </c>
      <c r="C670" t="s">
        <v>25</v>
      </c>
      <c r="D670" s="1">
        <v>41412.084722220003</v>
      </c>
      <c r="E670" s="1">
        <v>41429.042361109998</v>
      </c>
      <c r="F670" t="s">
        <v>24</v>
      </c>
      <c r="G670">
        <v>40</v>
      </c>
      <c r="H670" t="s">
        <v>18</v>
      </c>
      <c r="I670" t="s">
        <v>19</v>
      </c>
      <c r="J670">
        <v>1080</v>
      </c>
      <c r="K670" t="s">
        <v>40</v>
      </c>
      <c r="L670" s="2" t="s">
        <v>186</v>
      </c>
      <c r="M670">
        <v>1300.0000163806901</v>
      </c>
      <c r="N670" s="2">
        <v>406.98333333333301</v>
      </c>
      <c r="O670" s="2">
        <v>529078.33333333302</v>
      </c>
      <c r="P670" s="9" t="str">
        <f t="shared" si="10"/>
        <v>Keep</v>
      </c>
    </row>
    <row r="671" spans="1:16" x14ac:dyDescent="0.2">
      <c r="A671" t="s">
        <v>71</v>
      </c>
      <c r="B671" t="s">
        <v>99</v>
      </c>
      <c r="C671" t="s">
        <v>381</v>
      </c>
      <c r="D671" s="1">
        <v>41421.420833329998</v>
      </c>
      <c r="E671" s="1">
        <v>41429.805555550003</v>
      </c>
      <c r="F671" t="s">
        <v>17</v>
      </c>
      <c r="G671">
        <v>84</v>
      </c>
      <c r="H671" t="s">
        <v>18</v>
      </c>
      <c r="I671" t="s">
        <v>19</v>
      </c>
      <c r="J671">
        <v>1000</v>
      </c>
      <c r="K671" t="s">
        <v>20</v>
      </c>
      <c r="L671" s="2" t="s">
        <v>335</v>
      </c>
      <c r="M671">
        <v>590.000016564519</v>
      </c>
      <c r="N671" s="2">
        <v>199.54229691876799</v>
      </c>
      <c r="O671" s="2">
        <v>118727.66666666701</v>
      </c>
      <c r="P671" s="9" t="str">
        <f t="shared" si="10"/>
        <v>Keep</v>
      </c>
    </row>
    <row r="672" spans="1:16" x14ac:dyDescent="0.2">
      <c r="A672" t="s">
        <v>71</v>
      </c>
      <c r="B672" t="s">
        <v>350</v>
      </c>
      <c r="C672" t="s">
        <v>351</v>
      </c>
      <c r="D672" s="1">
        <v>41423.66180555</v>
      </c>
      <c r="E672" s="1">
        <v>41430.627777770002</v>
      </c>
      <c r="F672" t="s">
        <v>17</v>
      </c>
      <c r="G672">
        <v>10</v>
      </c>
      <c r="H672" t="s">
        <v>18</v>
      </c>
      <c r="I672" t="s">
        <v>19</v>
      </c>
      <c r="J672">
        <v>1000</v>
      </c>
      <c r="K672" t="s">
        <v>20</v>
      </c>
      <c r="L672" s="2" t="s">
        <v>335</v>
      </c>
      <c r="M672">
        <v>780</v>
      </c>
      <c r="N672" s="2">
        <v>167.183333333333</v>
      </c>
      <c r="O672" s="2">
        <v>130403</v>
      </c>
      <c r="P672" s="9" t="str">
        <f t="shared" si="10"/>
        <v>Keep</v>
      </c>
    </row>
    <row r="673" spans="1:16" x14ac:dyDescent="0.2">
      <c r="A673" t="s">
        <v>28</v>
      </c>
      <c r="B673" t="s">
        <v>109</v>
      </c>
      <c r="C673" t="s">
        <v>121</v>
      </c>
      <c r="D673" s="1">
        <v>41430.666666659999</v>
      </c>
      <c r="E673" s="1">
        <v>41432.625</v>
      </c>
      <c r="F673" t="s">
        <v>17</v>
      </c>
      <c r="G673">
        <v>22</v>
      </c>
      <c r="H673" t="s">
        <v>18</v>
      </c>
      <c r="I673" t="s">
        <v>19</v>
      </c>
      <c r="J673">
        <v>1000</v>
      </c>
      <c r="K673" t="s">
        <v>20</v>
      </c>
      <c r="L673" s="2" t="s">
        <v>186</v>
      </c>
      <c r="M673">
        <v>352</v>
      </c>
      <c r="N673" s="2">
        <v>45.955555555555001</v>
      </c>
      <c r="O673" s="2">
        <v>16544</v>
      </c>
      <c r="P673" s="9" t="str">
        <f t="shared" si="10"/>
        <v>Keep</v>
      </c>
    </row>
    <row r="674" spans="1:16" x14ac:dyDescent="0.2">
      <c r="A674" t="s">
        <v>71</v>
      </c>
      <c r="B674" t="s">
        <v>371</v>
      </c>
      <c r="C674" t="s">
        <v>384</v>
      </c>
      <c r="D674" s="1">
        <v>41434</v>
      </c>
      <c r="E674" s="1">
        <v>41434.958333330003</v>
      </c>
      <c r="F674" t="s">
        <v>340</v>
      </c>
      <c r="H674" t="s">
        <v>91</v>
      </c>
      <c r="I674" t="s">
        <v>92</v>
      </c>
      <c r="J674">
        <v>6010</v>
      </c>
      <c r="K674" t="s">
        <v>387</v>
      </c>
      <c r="L674" s="2" t="s">
        <v>335</v>
      </c>
      <c r="M674">
        <v>127.5</v>
      </c>
      <c r="N674" s="2">
        <v>11.5</v>
      </c>
      <c r="O674" s="2"/>
      <c r="P674" s="9" t="str">
        <f t="shared" si="10"/>
        <v>Keep</v>
      </c>
    </row>
    <row r="675" spans="1:16" x14ac:dyDescent="0.2">
      <c r="A675" t="s">
        <v>71</v>
      </c>
      <c r="B675" t="s">
        <v>371</v>
      </c>
      <c r="C675" t="s">
        <v>384</v>
      </c>
      <c r="D675" s="1">
        <v>41434</v>
      </c>
      <c r="E675" s="1">
        <v>41434.958333330003</v>
      </c>
      <c r="F675" t="s">
        <v>340</v>
      </c>
      <c r="G675">
        <v>53</v>
      </c>
      <c r="H675" t="s">
        <v>94</v>
      </c>
      <c r="I675" t="s">
        <v>92</v>
      </c>
      <c r="J675">
        <v>6010</v>
      </c>
      <c r="K675" t="s">
        <v>387</v>
      </c>
      <c r="L675" s="2" t="s">
        <v>335</v>
      </c>
      <c r="M675">
        <v>127.5</v>
      </c>
      <c r="N675" s="2">
        <v>11.5</v>
      </c>
      <c r="O675" s="2">
        <v>2932.5</v>
      </c>
      <c r="P675" s="9" t="str">
        <f t="shared" si="10"/>
        <v>Keep</v>
      </c>
    </row>
    <row r="676" spans="1:16" x14ac:dyDescent="0.2">
      <c r="A676" t="s">
        <v>59</v>
      </c>
      <c r="B676" t="s">
        <v>60</v>
      </c>
      <c r="C676" t="s">
        <v>65</v>
      </c>
      <c r="D676" s="1">
        <v>41431.363194439997</v>
      </c>
      <c r="E676" s="1">
        <v>41435.206944439997</v>
      </c>
      <c r="F676" t="s">
        <v>17</v>
      </c>
      <c r="G676">
        <v>75</v>
      </c>
      <c r="H676" t="s">
        <v>18</v>
      </c>
      <c r="I676" t="s">
        <v>19</v>
      </c>
      <c r="J676">
        <v>1000</v>
      </c>
      <c r="K676" t="s">
        <v>20</v>
      </c>
      <c r="L676" s="2" t="s">
        <v>186</v>
      </c>
      <c r="M676">
        <v>577</v>
      </c>
      <c r="N676" s="2">
        <v>92.25</v>
      </c>
      <c r="O676" s="2">
        <v>53228.25</v>
      </c>
      <c r="P676" s="9" t="str">
        <f t="shared" si="10"/>
        <v>Keep</v>
      </c>
    </row>
    <row r="677" spans="1:16" x14ac:dyDescent="0.2">
      <c r="A677" t="s">
        <v>21</v>
      </c>
      <c r="B677" t="s">
        <v>346</v>
      </c>
      <c r="C677" t="s">
        <v>360</v>
      </c>
      <c r="D677" s="1">
        <v>41430.613888879998</v>
      </c>
      <c r="E677" s="1">
        <v>41436.395833330003</v>
      </c>
      <c r="F677" t="s">
        <v>17</v>
      </c>
      <c r="G677">
        <v>28</v>
      </c>
      <c r="H677" t="s">
        <v>18</v>
      </c>
      <c r="I677" t="s">
        <v>19</v>
      </c>
      <c r="J677">
        <v>1000</v>
      </c>
      <c r="K677" t="s">
        <v>20</v>
      </c>
      <c r="L677" s="2" t="s">
        <v>335</v>
      </c>
      <c r="M677">
        <v>499.99997597886102</v>
      </c>
      <c r="N677" s="2">
        <v>138.76666666666699</v>
      </c>
      <c r="O677" s="2">
        <v>69383.333333333299</v>
      </c>
      <c r="P677" s="9" t="str">
        <f t="shared" si="10"/>
        <v>Keep</v>
      </c>
    </row>
    <row r="678" spans="1:16" x14ac:dyDescent="0.2">
      <c r="A678" t="s">
        <v>59</v>
      </c>
      <c r="B678" t="s">
        <v>60</v>
      </c>
      <c r="C678" t="s">
        <v>76</v>
      </c>
      <c r="D678" s="1">
        <v>41433.817361109999</v>
      </c>
      <c r="E678" s="1">
        <v>41436.422916659998</v>
      </c>
      <c r="F678" t="s">
        <v>17</v>
      </c>
      <c r="G678">
        <v>108</v>
      </c>
      <c r="H678" t="s">
        <v>18</v>
      </c>
      <c r="I678" t="s">
        <v>19</v>
      </c>
      <c r="J678">
        <v>1070</v>
      </c>
      <c r="K678" t="s">
        <v>33</v>
      </c>
      <c r="L678" s="2" t="s">
        <v>186</v>
      </c>
      <c r="M678">
        <v>564</v>
      </c>
      <c r="N678" s="2">
        <v>61.124436741766999</v>
      </c>
      <c r="O678" s="2">
        <v>35268.800000000003</v>
      </c>
      <c r="P678" s="9" t="str">
        <f t="shared" si="10"/>
        <v>Keep</v>
      </c>
    </row>
    <row r="679" spans="1:16" x14ac:dyDescent="0.2">
      <c r="A679" t="s">
        <v>71</v>
      </c>
      <c r="B679" t="s">
        <v>417</v>
      </c>
      <c r="C679" t="s">
        <v>418</v>
      </c>
      <c r="D679" s="1">
        <v>41434.568749999999</v>
      </c>
      <c r="E679" s="1">
        <v>41436.94444444</v>
      </c>
      <c r="F679" t="s">
        <v>17</v>
      </c>
      <c r="G679">
        <v>3</v>
      </c>
      <c r="H679" t="s">
        <v>18</v>
      </c>
      <c r="I679" t="s">
        <v>19</v>
      </c>
      <c r="J679">
        <v>1080</v>
      </c>
      <c r="K679" t="s">
        <v>40</v>
      </c>
      <c r="L679" s="2" t="s">
        <v>335</v>
      </c>
      <c r="M679">
        <v>94.999941537561995</v>
      </c>
      <c r="N679" s="2">
        <v>54.165833333332998</v>
      </c>
      <c r="O679" s="2">
        <v>5416.5833333333403</v>
      </c>
      <c r="P679" s="9" t="str">
        <f t="shared" si="10"/>
        <v>Keep</v>
      </c>
    </row>
    <row r="680" spans="1:16" x14ac:dyDescent="0.2">
      <c r="A680" t="s">
        <v>21</v>
      </c>
      <c r="B680" t="s">
        <v>346</v>
      </c>
      <c r="C680" t="s">
        <v>347</v>
      </c>
      <c r="D680" s="1">
        <v>41430.406944440001</v>
      </c>
      <c r="E680" s="1">
        <v>41437.708333330003</v>
      </c>
      <c r="F680" t="s">
        <v>32</v>
      </c>
      <c r="G680">
        <v>26</v>
      </c>
      <c r="H680" t="s">
        <v>18</v>
      </c>
      <c r="I680" t="s">
        <v>19</v>
      </c>
      <c r="J680">
        <v>1000</v>
      </c>
      <c r="K680" t="s">
        <v>20</v>
      </c>
      <c r="L680" s="2" t="s">
        <v>335</v>
      </c>
      <c r="M680">
        <v>195</v>
      </c>
      <c r="N680" s="2">
        <v>166.685365853658</v>
      </c>
      <c r="O680" s="2">
        <v>34170.5</v>
      </c>
      <c r="P680" s="9" t="str">
        <f t="shared" si="10"/>
        <v>Keep</v>
      </c>
    </row>
    <row r="681" spans="1:16" x14ac:dyDescent="0.2">
      <c r="A681" t="s">
        <v>14</v>
      </c>
      <c r="B681" t="s">
        <v>348</v>
      </c>
      <c r="C681" t="s">
        <v>349</v>
      </c>
      <c r="D681" s="1">
        <v>41435.142361110004</v>
      </c>
      <c r="E681" s="1">
        <v>41438.375</v>
      </c>
      <c r="F681" t="s">
        <v>17</v>
      </c>
      <c r="G681">
        <v>35</v>
      </c>
      <c r="H681" t="s">
        <v>18</v>
      </c>
      <c r="I681" t="s">
        <v>19</v>
      </c>
      <c r="J681">
        <v>1040</v>
      </c>
      <c r="K681" t="s">
        <v>67</v>
      </c>
      <c r="L681" s="2" t="s">
        <v>335</v>
      </c>
      <c r="M681">
        <v>200.00004296455401</v>
      </c>
      <c r="N681" s="2">
        <v>77.583333333333002</v>
      </c>
      <c r="O681" s="2">
        <v>15516.666666666701</v>
      </c>
      <c r="P681" s="9" t="str">
        <f t="shared" si="10"/>
        <v>Keep</v>
      </c>
    </row>
    <row r="682" spans="1:16" x14ac:dyDescent="0.2">
      <c r="A682" t="s">
        <v>14</v>
      </c>
      <c r="B682" t="s">
        <v>134</v>
      </c>
      <c r="C682" t="s">
        <v>139</v>
      </c>
      <c r="D682" s="1">
        <v>41434.058333330002</v>
      </c>
      <c r="E682" s="1">
        <v>41439.715972220001</v>
      </c>
      <c r="F682" t="s">
        <v>17</v>
      </c>
      <c r="G682">
        <v>22</v>
      </c>
      <c r="H682" t="s">
        <v>18</v>
      </c>
      <c r="I682" t="s">
        <v>19</v>
      </c>
      <c r="J682">
        <v>1000</v>
      </c>
      <c r="K682" t="s">
        <v>20</v>
      </c>
      <c r="L682" s="2" t="s">
        <v>186</v>
      </c>
      <c r="M682">
        <v>230.00002454891401</v>
      </c>
      <c r="N682" s="2">
        <v>132.89432624113499</v>
      </c>
      <c r="O682" s="2">
        <v>31230.166666666701</v>
      </c>
      <c r="P682" s="9" t="str">
        <f t="shared" si="10"/>
        <v>Keep</v>
      </c>
    </row>
    <row r="683" spans="1:16" x14ac:dyDescent="0.2">
      <c r="A683" t="s">
        <v>71</v>
      </c>
      <c r="B683" t="s">
        <v>353</v>
      </c>
      <c r="C683" t="s">
        <v>364</v>
      </c>
      <c r="D683" s="1">
        <v>41429.017361110004</v>
      </c>
      <c r="E683" s="1">
        <v>41439.958333330003</v>
      </c>
      <c r="F683" t="s">
        <v>17</v>
      </c>
      <c r="G683">
        <v>28</v>
      </c>
      <c r="H683" t="s">
        <v>18</v>
      </c>
      <c r="I683" t="s">
        <v>19</v>
      </c>
      <c r="J683">
        <v>1000</v>
      </c>
      <c r="K683" t="s">
        <v>20</v>
      </c>
      <c r="L683" s="2" t="s">
        <v>335</v>
      </c>
      <c r="M683">
        <v>204.999987305617</v>
      </c>
      <c r="N683" s="2">
        <v>256.33134920634899</v>
      </c>
      <c r="O683" s="2">
        <v>53829.583333333299</v>
      </c>
      <c r="P683" s="9" t="str">
        <f t="shared" si="10"/>
        <v>Keep</v>
      </c>
    </row>
    <row r="684" spans="1:16" x14ac:dyDescent="0.2">
      <c r="A684" t="s">
        <v>68</v>
      </c>
      <c r="B684" t="s">
        <v>69</v>
      </c>
      <c r="C684" t="s">
        <v>80</v>
      </c>
      <c r="D684" s="1">
        <v>41438.606249999997</v>
      </c>
      <c r="E684" s="1">
        <v>41441.333333330003</v>
      </c>
      <c r="F684" t="s">
        <v>17</v>
      </c>
      <c r="G684">
        <v>49</v>
      </c>
      <c r="H684" t="s">
        <v>18</v>
      </c>
      <c r="I684" t="s">
        <v>19</v>
      </c>
      <c r="J684">
        <v>1000</v>
      </c>
      <c r="K684" t="s">
        <v>20</v>
      </c>
      <c r="L684" s="2" t="s">
        <v>186</v>
      </c>
      <c r="M684">
        <v>196</v>
      </c>
      <c r="N684" s="2">
        <v>64.141000000000005</v>
      </c>
      <c r="O684" s="2">
        <v>12828.2</v>
      </c>
      <c r="P684" s="9" t="str">
        <f t="shared" si="10"/>
        <v>Keep</v>
      </c>
    </row>
    <row r="685" spans="1:16" x14ac:dyDescent="0.2">
      <c r="A685" t="s">
        <v>68</v>
      </c>
      <c r="B685" t="s">
        <v>69</v>
      </c>
      <c r="C685" t="s">
        <v>80</v>
      </c>
      <c r="D685" s="1">
        <v>41441.333333330003</v>
      </c>
      <c r="E685" s="1">
        <v>41441.520833330003</v>
      </c>
      <c r="F685" t="s">
        <v>17</v>
      </c>
      <c r="G685">
        <v>50</v>
      </c>
      <c r="H685" t="s">
        <v>18</v>
      </c>
      <c r="I685" t="s">
        <v>19</v>
      </c>
      <c r="J685">
        <v>1020</v>
      </c>
      <c r="K685" t="s">
        <v>36</v>
      </c>
      <c r="L685" s="2" t="s">
        <v>186</v>
      </c>
      <c r="M685">
        <v>196</v>
      </c>
      <c r="N685" s="2">
        <v>4.41</v>
      </c>
      <c r="O685" s="2">
        <v>882</v>
      </c>
      <c r="P685" s="9" t="str">
        <f t="shared" si="10"/>
        <v>Keep</v>
      </c>
    </row>
    <row r="686" spans="1:16" x14ac:dyDescent="0.2">
      <c r="A686" t="s">
        <v>71</v>
      </c>
      <c r="B686" t="s">
        <v>371</v>
      </c>
      <c r="C686" t="s">
        <v>383</v>
      </c>
      <c r="D686" s="1">
        <v>41434.958333330003</v>
      </c>
      <c r="E686" s="1">
        <v>41442.429166659997</v>
      </c>
      <c r="F686" t="s">
        <v>24</v>
      </c>
      <c r="H686" t="s">
        <v>91</v>
      </c>
      <c r="I686" t="s">
        <v>92</v>
      </c>
      <c r="J686">
        <v>6010</v>
      </c>
      <c r="K686" t="s">
        <v>387</v>
      </c>
      <c r="L686" s="2" t="s">
        <v>335</v>
      </c>
      <c r="M686">
        <v>156</v>
      </c>
      <c r="N686" s="2">
        <v>165.50769230769299</v>
      </c>
      <c r="O686" s="2"/>
      <c r="P686" s="9" t="str">
        <f t="shared" si="10"/>
        <v>Keep</v>
      </c>
    </row>
    <row r="687" spans="1:16" x14ac:dyDescent="0.2">
      <c r="A687" t="s">
        <v>71</v>
      </c>
      <c r="B687" t="s">
        <v>371</v>
      </c>
      <c r="C687" t="s">
        <v>383</v>
      </c>
      <c r="D687" s="1">
        <v>41434.958333330003</v>
      </c>
      <c r="E687" s="1">
        <v>41442.429166659997</v>
      </c>
      <c r="F687" t="s">
        <v>24</v>
      </c>
      <c r="G687">
        <v>29</v>
      </c>
      <c r="H687" t="s">
        <v>94</v>
      </c>
      <c r="I687" t="s">
        <v>92</v>
      </c>
      <c r="J687">
        <v>6010</v>
      </c>
      <c r="K687" t="s">
        <v>387</v>
      </c>
      <c r="L687" s="2" t="s">
        <v>335</v>
      </c>
      <c r="M687">
        <v>156</v>
      </c>
      <c r="N687" s="2">
        <v>165.50769230769299</v>
      </c>
      <c r="O687" s="2">
        <v>27970.799999999999</v>
      </c>
      <c r="P687" s="9" t="str">
        <f t="shared" si="10"/>
        <v>Keep</v>
      </c>
    </row>
    <row r="688" spans="1:16" x14ac:dyDescent="0.2">
      <c r="A688" t="s">
        <v>71</v>
      </c>
      <c r="B688" t="s">
        <v>371</v>
      </c>
      <c r="C688" t="s">
        <v>384</v>
      </c>
      <c r="D688" s="1">
        <v>41434.958333330003</v>
      </c>
      <c r="E688" s="1">
        <v>41442.494444440003</v>
      </c>
      <c r="F688" t="s">
        <v>24</v>
      </c>
      <c r="H688" t="s">
        <v>94</v>
      </c>
      <c r="I688" t="s">
        <v>92</v>
      </c>
      <c r="J688">
        <v>6010</v>
      </c>
      <c r="K688" t="s">
        <v>387</v>
      </c>
      <c r="L688" s="2" t="s">
        <v>335</v>
      </c>
      <c r="M688">
        <v>255</v>
      </c>
      <c r="N688" s="2">
        <v>180.86666666666699</v>
      </c>
      <c r="O688" s="2"/>
      <c r="P688" s="9" t="str">
        <f t="shared" si="10"/>
        <v>Keep</v>
      </c>
    </row>
    <row r="689" spans="1:16" x14ac:dyDescent="0.2">
      <c r="A689" t="s">
        <v>71</v>
      </c>
      <c r="B689" t="s">
        <v>371</v>
      </c>
      <c r="C689" t="s">
        <v>384</v>
      </c>
      <c r="D689" s="1">
        <v>41434.958333330003</v>
      </c>
      <c r="E689" s="1">
        <v>41442.494444440003</v>
      </c>
      <c r="F689" t="s">
        <v>24</v>
      </c>
      <c r="G689">
        <v>55</v>
      </c>
      <c r="H689" t="s">
        <v>91</v>
      </c>
      <c r="I689" t="s">
        <v>92</v>
      </c>
      <c r="J689">
        <v>6010</v>
      </c>
      <c r="K689" t="s">
        <v>387</v>
      </c>
      <c r="L689" s="2" t="s">
        <v>335</v>
      </c>
      <c r="M689">
        <v>255</v>
      </c>
      <c r="N689" s="2">
        <v>180.86666666666699</v>
      </c>
      <c r="O689" s="2">
        <v>46121</v>
      </c>
      <c r="P689" s="9" t="str">
        <f t="shared" si="10"/>
        <v>Keep</v>
      </c>
    </row>
    <row r="690" spans="1:16" x14ac:dyDescent="0.2">
      <c r="A690" t="s">
        <v>21</v>
      </c>
      <c r="B690" t="s">
        <v>22</v>
      </c>
      <c r="C690" t="s">
        <v>23</v>
      </c>
      <c r="D690" s="1">
        <v>41442.291666659999</v>
      </c>
      <c r="E690" s="1">
        <v>41442.917361109998</v>
      </c>
      <c r="F690" t="s">
        <v>17</v>
      </c>
      <c r="G690">
        <v>87</v>
      </c>
      <c r="H690" t="s">
        <v>18</v>
      </c>
      <c r="I690" t="s">
        <v>19</v>
      </c>
      <c r="J690">
        <v>1000</v>
      </c>
      <c r="K690" t="s">
        <v>20</v>
      </c>
      <c r="L690" s="2" t="s">
        <v>186</v>
      </c>
      <c r="M690">
        <v>1315.00022197558</v>
      </c>
      <c r="N690" s="2">
        <v>14.959785353535</v>
      </c>
      <c r="O690" s="2">
        <v>19746.916666666701</v>
      </c>
      <c r="P690" s="9" t="str">
        <f t="shared" si="10"/>
        <v>Keep</v>
      </c>
    </row>
    <row r="691" spans="1:16" x14ac:dyDescent="0.2">
      <c r="A691" t="s">
        <v>71</v>
      </c>
      <c r="B691" t="s">
        <v>371</v>
      </c>
      <c r="C691" t="s">
        <v>382</v>
      </c>
      <c r="D691" s="1">
        <v>41434</v>
      </c>
      <c r="E691" s="1">
        <v>41443.086805550003</v>
      </c>
      <c r="F691" t="s">
        <v>17</v>
      </c>
      <c r="H691" t="s">
        <v>91</v>
      </c>
      <c r="I691" t="s">
        <v>92</v>
      </c>
      <c r="J691">
        <v>6010</v>
      </c>
      <c r="K691" t="s">
        <v>387</v>
      </c>
      <c r="L691" s="2" t="s">
        <v>335</v>
      </c>
      <c r="M691">
        <v>156</v>
      </c>
      <c r="N691" s="2">
        <v>201.307692307693</v>
      </c>
      <c r="O691" s="2"/>
      <c r="P691" s="9" t="str">
        <f t="shared" si="10"/>
        <v>Keep</v>
      </c>
    </row>
    <row r="692" spans="1:16" x14ac:dyDescent="0.2">
      <c r="A692" t="s">
        <v>71</v>
      </c>
      <c r="B692" t="s">
        <v>371</v>
      </c>
      <c r="C692" t="s">
        <v>382</v>
      </c>
      <c r="D692" s="1">
        <v>41434</v>
      </c>
      <c r="E692" s="1">
        <v>41443.086805550003</v>
      </c>
      <c r="F692" t="s">
        <v>17</v>
      </c>
      <c r="G692">
        <v>30</v>
      </c>
      <c r="H692" t="s">
        <v>94</v>
      </c>
      <c r="I692" t="s">
        <v>92</v>
      </c>
      <c r="J692">
        <v>6010</v>
      </c>
      <c r="K692" t="s">
        <v>387</v>
      </c>
      <c r="L692" s="2" t="s">
        <v>335</v>
      </c>
      <c r="M692">
        <v>156</v>
      </c>
      <c r="N692" s="2">
        <v>201.307692307693</v>
      </c>
      <c r="O692" s="2">
        <v>34021</v>
      </c>
      <c r="P692" s="9" t="str">
        <f t="shared" si="10"/>
        <v>Keep</v>
      </c>
    </row>
    <row r="693" spans="1:16" x14ac:dyDescent="0.2">
      <c r="A693" t="s">
        <v>71</v>
      </c>
      <c r="B693" t="s">
        <v>371</v>
      </c>
      <c r="C693" t="s">
        <v>384</v>
      </c>
      <c r="D693" s="1">
        <v>41442.494444440003</v>
      </c>
      <c r="E693" s="1">
        <v>41443.086805550003</v>
      </c>
      <c r="F693" t="s">
        <v>340</v>
      </c>
      <c r="H693" t="s">
        <v>94</v>
      </c>
      <c r="I693" t="s">
        <v>92</v>
      </c>
      <c r="J693">
        <v>6010</v>
      </c>
      <c r="K693" t="s">
        <v>387</v>
      </c>
      <c r="L693" s="2" t="s">
        <v>335</v>
      </c>
      <c r="M693">
        <v>127.500351699883</v>
      </c>
      <c r="N693" s="2">
        <v>7.1083333333330003</v>
      </c>
      <c r="O693" s="2"/>
      <c r="P693" s="9" t="str">
        <f t="shared" si="10"/>
        <v>Keep</v>
      </c>
    </row>
    <row r="694" spans="1:16" x14ac:dyDescent="0.2">
      <c r="A694" t="s">
        <v>71</v>
      </c>
      <c r="B694" t="s">
        <v>371</v>
      </c>
      <c r="C694" t="s">
        <v>384</v>
      </c>
      <c r="D694" s="1">
        <v>41442.494444440003</v>
      </c>
      <c r="E694" s="1">
        <v>41443.086805550003</v>
      </c>
      <c r="F694" t="s">
        <v>340</v>
      </c>
      <c r="G694">
        <v>57</v>
      </c>
      <c r="H694" t="s">
        <v>91</v>
      </c>
      <c r="I694" t="s">
        <v>92</v>
      </c>
      <c r="J694">
        <v>6010</v>
      </c>
      <c r="K694" t="s">
        <v>387</v>
      </c>
      <c r="L694" s="2" t="s">
        <v>335</v>
      </c>
      <c r="M694">
        <v>127.500351699883</v>
      </c>
      <c r="N694" s="2">
        <v>7.1083333333330003</v>
      </c>
      <c r="O694" s="2">
        <v>1812.625</v>
      </c>
      <c r="P694" s="9" t="str">
        <f t="shared" si="10"/>
        <v>Keep</v>
      </c>
    </row>
    <row r="695" spans="1:16" x14ac:dyDescent="0.2">
      <c r="A695" t="s">
        <v>28</v>
      </c>
      <c r="B695" t="s">
        <v>109</v>
      </c>
      <c r="C695" t="s">
        <v>126</v>
      </c>
      <c r="D695" s="1">
        <v>41439.508333329999</v>
      </c>
      <c r="E695" s="1">
        <v>41443.85069444</v>
      </c>
      <c r="F695" t="s">
        <v>17</v>
      </c>
      <c r="G695">
        <v>14</v>
      </c>
      <c r="H695" t="s">
        <v>18</v>
      </c>
      <c r="I695" t="s">
        <v>19</v>
      </c>
      <c r="J695">
        <v>1000</v>
      </c>
      <c r="K695" t="s">
        <v>20</v>
      </c>
      <c r="L695" s="2" t="s">
        <v>186</v>
      </c>
      <c r="M695">
        <v>310.00003198464702</v>
      </c>
      <c r="N695" s="2">
        <v>104.216666666667</v>
      </c>
      <c r="O695" s="2">
        <v>32307.166666666701</v>
      </c>
      <c r="P695" s="9" t="str">
        <f t="shared" si="10"/>
        <v>Keep</v>
      </c>
    </row>
    <row r="696" spans="1:16" x14ac:dyDescent="0.2">
      <c r="A696" t="s">
        <v>71</v>
      </c>
      <c r="B696" t="s">
        <v>344</v>
      </c>
      <c r="C696" t="s">
        <v>352</v>
      </c>
      <c r="D696" s="1">
        <v>41438.049305549997</v>
      </c>
      <c r="E696" s="1">
        <v>41445.541666659999</v>
      </c>
      <c r="F696" t="s">
        <v>17</v>
      </c>
      <c r="G696">
        <v>54</v>
      </c>
      <c r="H696" t="s">
        <v>18</v>
      </c>
      <c r="I696" t="s">
        <v>19</v>
      </c>
      <c r="J696">
        <v>1050</v>
      </c>
      <c r="K696" t="s">
        <v>37</v>
      </c>
      <c r="L696" s="2" t="s">
        <v>335</v>
      </c>
      <c r="M696">
        <v>1320</v>
      </c>
      <c r="N696" s="2">
        <v>179.816666666667</v>
      </c>
      <c r="O696" s="2">
        <v>237358</v>
      </c>
      <c r="P696" s="9" t="str">
        <f t="shared" si="10"/>
        <v>Keep</v>
      </c>
    </row>
    <row r="697" spans="1:16" x14ac:dyDescent="0.2">
      <c r="A697" t="s">
        <v>28</v>
      </c>
      <c r="B697" t="s">
        <v>109</v>
      </c>
      <c r="C697" t="s">
        <v>121</v>
      </c>
      <c r="D697" s="1">
        <v>41445.015277769999</v>
      </c>
      <c r="E697" s="1">
        <v>41446.364583330003</v>
      </c>
      <c r="F697" t="s">
        <v>24</v>
      </c>
      <c r="G697">
        <v>32</v>
      </c>
      <c r="H697" t="s">
        <v>18</v>
      </c>
      <c r="I697" t="s">
        <v>19</v>
      </c>
      <c r="J697">
        <v>1080</v>
      </c>
      <c r="K697" t="s">
        <v>40</v>
      </c>
      <c r="L697" s="2" t="s">
        <v>186</v>
      </c>
      <c r="M697">
        <v>351.99989706639298</v>
      </c>
      <c r="N697" s="2">
        <v>31.663703703703</v>
      </c>
      <c r="O697" s="2">
        <v>11398.9333333333</v>
      </c>
      <c r="P697" s="9" t="str">
        <f t="shared" si="10"/>
        <v>Keep</v>
      </c>
    </row>
    <row r="698" spans="1:16" x14ac:dyDescent="0.2">
      <c r="A698" t="s">
        <v>59</v>
      </c>
      <c r="B698" t="s">
        <v>60</v>
      </c>
      <c r="C698" t="s">
        <v>76</v>
      </c>
      <c r="D698" s="1">
        <v>41442.97430555</v>
      </c>
      <c r="E698" s="1">
        <v>41447.41319444</v>
      </c>
      <c r="F698" t="s">
        <v>17</v>
      </c>
      <c r="G698">
        <v>114</v>
      </c>
      <c r="H698" t="s">
        <v>18</v>
      </c>
      <c r="I698" t="s">
        <v>19</v>
      </c>
      <c r="J698">
        <v>1000</v>
      </c>
      <c r="K698" t="s">
        <v>20</v>
      </c>
      <c r="L698" s="2" t="s">
        <v>186</v>
      </c>
      <c r="M698">
        <v>564</v>
      </c>
      <c r="N698" s="2">
        <v>104.133102253033</v>
      </c>
      <c r="O698" s="2">
        <v>60084.800000000003</v>
      </c>
      <c r="P698" s="9" t="str">
        <f t="shared" si="10"/>
        <v>Keep</v>
      </c>
    </row>
    <row r="699" spans="1:16" x14ac:dyDescent="0.2">
      <c r="A699" t="s">
        <v>81</v>
      </c>
      <c r="B699" t="s">
        <v>82</v>
      </c>
      <c r="C699" t="s">
        <v>363</v>
      </c>
      <c r="D699" s="1">
        <v>41448.389583329998</v>
      </c>
      <c r="E699" s="1">
        <v>41453.625</v>
      </c>
      <c r="F699" t="s">
        <v>32</v>
      </c>
      <c r="G699">
        <v>145</v>
      </c>
      <c r="H699" t="s">
        <v>18</v>
      </c>
      <c r="I699" t="s">
        <v>19</v>
      </c>
      <c r="J699">
        <v>1090</v>
      </c>
      <c r="K699" t="s">
        <v>35</v>
      </c>
      <c r="L699" s="2" t="s">
        <v>335</v>
      </c>
      <c r="M699">
        <v>800</v>
      </c>
      <c r="N699" s="2">
        <v>125.65</v>
      </c>
      <c r="O699" s="2">
        <v>100520</v>
      </c>
      <c r="P699" s="9" t="str">
        <f t="shared" si="10"/>
        <v>Keep</v>
      </c>
    </row>
    <row r="700" spans="1:16" x14ac:dyDescent="0.2">
      <c r="A700" t="s">
        <v>71</v>
      </c>
      <c r="B700" t="s">
        <v>338</v>
      </c>
      <c r="C700" t="s">
        <v>410</v>
      </c>
      <c r="D700" s="1">
        <v>41448.572916659999</v>
      </c>
      <c r="E700" s="1">
        <v>41453.805555550003</v>
      </c>
      <c r="F700" t="s">
        <v>34</v>
      </c>
      <c r="G700">
        <v>61</v>
      </c>
      <c r="H700" t="s">
        <v>18</v>
      </c>
      <c r="I700" t="s">
        <v>19</v>
      </c>
      <c r="J700">
        <v>1010</v>
      </c>
      <c r="K700" t="s">
        <v>341</v>
      </c>
      <c r="L700" s="2" t="s">
        <v>335</v>
      </c>
      <c r="M700">
        <v>195</v>
      </c>
      <c r="N700" s="2">
        <v>122.44374999999999</v>
      </c>
      <c r="O700" s="2">
        <v>24488.75</v>
      </c>
      <c r="P700" s="9" t="str">
        <f t="shared" si="10"/>
        <v>Keep</v>
      </c>
    </row>
    <row r="701" spans="1:16" x14ac:dyDescent="0.2">
      <c r="A701" t="s">
        <v>59</v>
      </c>
      <c r="B701" t="s">
        <v>60</v>
      </c>
      <c r="C701" t="s">
        <v>76</v>
      </c>
      <c r="D701" s="1">
        <v>41448.684722220001</v>
      </c>
      <c r="E701" s="1">
        <v>41453.828472219997</v>
      </c>
      <c r="F701" t="s">
        <v>17</v>
      </c>
      <c r="G701">
        <v>120</v>
      </c>
      <c r="H701" t="s">
        <v>18</v>
      </c>
      <c r="I701" t="s">
        <v>19</v>
      </c>
      <c r="J701">
        <v>1000</v>
      </c>
      <c r="K701" t="s">
        <v>20</v>
      </c>
      <c r="L701" s="2" t="s">
        <v>186</v>
      </c>
      <c r="M701">
        <v>564</v>
      </c>
      <c r="N701" s="2">
        <v>120.66863084921999</v>
      </c>
      <c r="O701" s="2">
        <v>69625.8</v>
      </c>
      <c r="P701" s="9" t="str">
        <f t="shared" si="10"/>
        <v>Keep</v>
      </c>
    </row>
    <row r="702" spans="1:16" x14ac:dyDescent="0.2">
      <c r="A702" t="s">
        <v>28</v>
      </c>
      <c r="B702" t="s">
        <v>122</v>
      </c>
      <c r="C702" t="s">
        <v>379</v>
      </c>
      <c r="D702" s="1">
        <v>41345.531944440001</v>
      </c>
      <c r="E702" s="1">
        <v>41454.111111110004</v>
      </c>
      <c r="F702" t="s">
        <v>17</v>
      </c>
      <c r="G702">
        <v>4</v>
      </c>
      <c r="H702" t="s">
        <v>18</v>
      </c>
      <c r="I702" t="s">
        <v>19</v>
      </c>
      <c r="J702">
        <v>1020</v>
      </c>
      <c r="K702" t="s">
        <v>36</v>
      </c>
      <c r="L702" s="2" t="s">
        <v>335</v>
      </c>
      <c r="M702">
        <v>31</v>
      </c>
      <c r="N702" s="2">
        <v>2605.9</v>
      </c>
      <c r="O702" s="2">
        <v>80782.899999999994</v>
      </c>
      <c r="P702" s="9" t="str">
        <f t="shared" si="10"/>
        <v>Keep</v>
      </c>
    </row>
    <row r="703" spans="1:16" x14ac:dyDescent="0.2">
      <c r="A703" t="s">
        <v>71</v>
      </c>
      <c r="B703" t="s">
        <v>350</v>
      </c>
      <c r="C703" t="s">
        <v>361</v>
      </c>
      <c r="D703" s="1">
        <v>41453.331250000003</v>
      </c>
      <c r="E703" s="1">
        <v>41456.109722219997</v>
      </c>
      <c r="F703" t="s">
        <v>17</v>
      </c>
      <c r="G703">
        <v>50</v>
      </c>
      <c r="H703" t="s">
        <v>18</v>
      </c>
      <c r="I703" t="s">
        <v>19</v>
      </c>
      <c r="J703">
        <v>1000</v>
      </c>
      <c r="K703" t="s">
        <v>20</v>
      </c>
      <c r="L703" s="2" t="s">
        <v>335</v>
      </c>
      <c r="M703">
        <v>399.99995001249698</v>
      </c>
      <c r="N703" s="2">
        <v>66.683333333332996</v>
      </c>
      <c r="O703" s="2">
        <v>26673.333333333299</v>
      </c>
      <c r="P703" s="9" t="str">
        <f t="shared" si="10"/>
        <v>Keep</v>
      </c>
    </row>
    <row r="704" spans="1:16" x14ac:dyDescent="0.2">
      <c r="A704" t="s">
        <v>28</v>
      </c>
      <c r="B704" t="s">
        <v>109</v>
      </c>
      <c r="C704" t="s">
        <v>126</v>
      </c>
      <c r="D704" s="1">
        <v>41456.229166659999</v>
      </c>
      <c r="E704" s="1">
        <v>41457.666666659999</v>
      </c>
      <c r="F704" t="s">
        <v>24</v>
      </c>
      <c r="G704">
        <v>17</v>
      </c>
      <c r="H704" t="s">
        <v>18</v>
      </c>
      <c r="I704" t="s">
        <v>19</v>
      </c>
      <c r="J704">
        <v>1080</v>
      </c>
      <c r="K704" t="s">
        <v>40</v>
      </c>
      <c r="L704" s="2" t="s">
        <v>186</v>
      </c>
      <c r="M704">
        <v>310</v>
      </c>
      <c r="N704" s="2">
        <v>34.5</v>
      </c>
      <c r="O704" s="2">
        <v>10695</v>
      </c>
      <c r="P704" s="9" t="str">
        <f t="shared" si="10"/>
        <v>Keep</v>
      </c>
    </row>
    <row r="705" spans="1:16" x14ac:dyDescent="0.2">
      <c r="A705" t="s">
        <v>71</v>
      </c>
      <c r="B705" t="s">
        <v>344</v>
      </c>
      <c r="C705" t="s">
        <v>352</v>
      </c>
      <c r="D705" s="1">
        <v>41453.06944444</v>
      </c>
      <c r="E705" s="1">
        <v>41458.50694444</v>
      </c>
      <c r="F705" t="s">
        <v>32</v>
      </c>
      <c r="G705">
        <v>62</v>
      </c>
      <c r="H705" t="s">
        <v>18</v>
      </c>
      <c r="I705" t="s">
        <v>19</v>
      </c>
      <c r="J705">
        <v>1020</v>
      </c>
      <c r="K705" t="s">
        <v>36</v>
      </c>
      <c r="L705" s="2" t="s">
        <v>335</v>
      </c>
      <c r="M705">
        <v>1320</v>
      </c>
      <c r="N705" s="2">
        <v>130.5</v>
      </c>
      <c r="O705" s="2">
        <v>172260</v>
      </c>
      <c r="P705" s="9" t="str">
        <f t="shared" si="10"/>
        <v>Keep</v>
      </c>
    </row>
    <row r="706" spans="1:16" x14ac:dyDescent="0.2">
      <c r="A706" t="s">
        <v>68</v>
      </c>
      <c r="B706" t="s">
        <v>69</v>
      </c>
      <c r="C706" t="s">
        <v>80</v>
      </c>
      <c r="D706" s="1">
        <v>41456.47222222</v>
      </c>
      <c r="E706" s="1">
        <v>41460.583333330003</v>
      </c>
      <c r="F706" t="s">
        <v>32</v>
      </c>
      <c r="G706">
        <v>56</v>
      </c>
      <c r="H706" t="s">
        <v>18</v>
      </c>
      <c r="I706" t="s">
        <v>19</v>
      </c>
      <c r="J706">
        <v>1060</v>
      </c>
      <c r="K706" t="s">
        <v>42</v>
      </c>
      <c r="L706" s="2" t="s">
        <v>186</v>
      </c>
      <c r="M706">
        <v>193.000033783784</v>
      </c>
      <c r="N706" s="2">
        <v>95.213333333332997</v>
      </c>
      <c r="O706" s="2">
        <v>19042.666666666701</v>
      </c>
      <c r="P706" s="9" t="str">
        <f t="shared" si="10"/>
        <v>Keep</v>
      </c>
    </row>
    <row r="707" spans="1:16" x14ac:dyDescent="0.2">
      <c r="A707" t="s">
        <v>71</v>
      </c>
      <c r="B707" t="s">
        <v>353</v>
      </c>
      <c r="C707" t="s">
        <v>354</v>
      </c>
      <c r="D707" s="1">
        <v>41462.952777769999</v>
      </c>
      <c r="E707" s="1">
        <v>41463.111111110004</v>
      </c>
      <c r="F707" t="s">
        <v>340</v>
      </c>
      <c r="G707">
        <v>30</v>
      </c>
      <c r="H707" t="s">
        <v>18</v>
      </c>
      <c r="I707" t="s">
        <v>19</v>
      </c>
      <c r="J707">
        <v>1010</v>
      </c>
      <c r="K707" t="s">
        <v>341</v>
      </c>
      <c r="L707" s="2" t="s">
        <v>335</v>
      </c>
      <c r="M707">
        <v>95</v>
      </c>
      <c r="N707" s="2">
        <v>1.7190476190470001</v>
      </c>
      <c r="O707" s="2">
        <v>361</v>
      </c>
      <c r="P707" s="9" t="str">
        <f t="shared" ref="P707:P770" si="11">IF(AND(O707=O708,G707=G708,E707=E708,C707=C708),"Duplicate", "Keep")</f>
        <v>Keep</v>
      </c>
    </row>
    <row r="708" spans="1:16" x14ac:dyDescent="0.2">
      <c r="A708" t="s">
        <v>71</v>
      </c>
      <c r="B708" t="s">
        <v>353</v>
      </c>
      <c r="C708" t="s">
        <v>354</v>
      </c>
      <c r="D708" s="1">
        <v>41463.111111110004</v>
      </c>
      <c r="E708" s="1">
        <v>41463.406944440001</v>
      </c>
      <c r="F708" t="s">
        <v>340</v>
      </c>
      <c r="G708">
        <v>31</v>
      </c>
      <c r="H708" t="s">
        <v>18</v>
      </c>
      <c r="I708" t="s">
        <v>19</v>
      </c>
      <c r="J708">
        <v>1010</v>
      </c>
      <c r="K708" t="s">
        <v>341</v>
      </c>
      <c r="L708" s="2" t="s">
        <v>335</v>
      </c>
      <c r="M708">
        <v>70</v>
      </c>
      <c r="N708" s="2">
        <v>2.3666666666660001</v>
      </c>
      <c r="O708" s="2">
        <v>497</v>
      </c>
      <c r="P708" s="9" t="str">
        <f t="shared" si="11"/>
        <v>Keep</v>
      </c>
    </row>
    <row r="709" spans="1:16" x14ac:dyDescent="0.2">
      <c r="A709" t="s">
        <v>68</v>
      </c>
      <c r="B709" t="s">
        <v>69</v>
      </c>
      <c r="C709" t="s">
        <v>73</v>
      </c>
      <c r="D709" s="1">
        <v>41465.303472220003</v>
      </c>
      <c r="E709" s="1">
        <v>41469.366666659997</v>
      </c>
      <c r="F709" t="s">
        <v>17</v>
      </c>
      <c r="G709">
        <v>52</v>
      </c>
      <c r="H709" t="s">
        <v>18</v>
      </c>
      <c r="I709" t="s">
        <v>19</v>
      </c>
      <c r="J709">
        <v>1040</v>
      </c>
      <c r="K709" t="s">
        <v>67</v>
      </c>
      <c r="L709" s="2" t="s">
        <v>186</v>
      </c>
      <c r="M709">
        <v>193.000034182191</v>
      </c>
      <c r="N709" s="2">
        <v>94.103583333333006</v>
      </c>
      <c r="O709" s="2">
        <v>18820.7166666667</v>
      </c>
      <c r="P709" s="9" t="str">
        <f t="shared" si="11"/>
        <v>Keep</v>
      </c>
    </row>
    <row r="710" spans="1:16" x14ac:dyDescent="0.2">
      <c r="A710" t="s">
        <v>71</v>
      </c>
      <c r="B710" t="s">
        <v>353</v>
      </c>
      <c r="C710" t="s">
        <v>354</v>
      </c>
      <c r="D710" s="1">
        <v>41463.406944440001</v>
      </c>
      <c r="E710" s="1">
        <v>41471.625</v>
      </c>
      <c r="F710" t="s">
        <v>32</v>
      </c>
      <c r="G710">
        <v>32</v>
      </c>
      <c r="H710" t="s">
        <v>18</v>
      </c>
      <c r="I710" t="s">
        <v>19</v>
      </c>
      <c r="J710">
        <v>1010</v>
      </c>
      <c r="K710" t="s">
        <v>341</v>
      </c>
      <c r="L710" s="2" t="s">
        <v>335</v>
      </c>
      <c r="M710">
        <v>195</v>
      </c>
      <c r="N710" s="2">
        <v>183.145238095238</v>
      </c>
      <c r="O710" s="2">
        <v>38460.5</v>
      </c>
      <c r="P710" s="9" t="str">
        <f t="shared" si="11"/>
        <v>Keep</v>
      </c>
    </row>
    <row r="711" spans="1:16" x14ac:dyDescent="0.2">
      <c r="A711" t="s">
        <v>71</v>
      </c>
      <c r="B711" t="s">
        <v>371</v>
      </c>
      <c r="C711" t="s">
        <v>375</v>
      </c>
      <c r="D711" s="1">
        <v>41471.645833330003</v>
      </c>
      <c r="E711" s="1">
        <v>41471.711111110002</v>
      </c>
      <c r="F711" t="s">
        <v>340</v>
      </c>
      <c r="H711" t="s">
        <v>94</v>
      </c>
      <c r="I711" t="s">
        <v>92</v>
      </c>
      <c r="J711">
        <v>6011</v>
      </c>
      <c r="K711" t="s">
        <v>93</v>
      </c>
      <c r="L711" s="2" t="s">
        <v>335</v>
      </c>
      <c r="M711">
        <v>74.999999999999005</v>
      </c>
      <c r="N711" s="2">
        <v>0.46078431372500001</v>
      </c>
      <c r="O711" s="2"/>
      <c r="P711" s="9" t="str">
        <f t="shared" si="11"/>
        <v>Keep</v>
      </c>
    </row>
    <row r="712" spans="1:16" x14ac:dyDescent="0.2">
      <c r="A712" t="s">
        <v>71</v>
      </c>
      <c r="B712" t="s">
        <v>371</v>
      </c>
      <c r="C712" t="s">
        <v>375</v>
      </c>
      <c r="D712" s="1">
        <v>41471.645833330003</v>
      </c>
      <c r="E712" s="1">
        <v>41471.711111110002</v>
      </c>
      <c r="F712" t="s">
        <v>340</v>
      </c>
      <c r="G712">
        <v>66</v>
      </c>
      <c r="H712" t="s">
        <v>91</v>
      </c>
      <c r="I712" t="s">
        <v>92</v>
      </c>
      <c r="J712">
        <v>6011</v>
      </c>
      <c r="K712" t="s">
        <v>93</v>
      </c>
      <c r="L712" s="2" t="s">
        <v>335</v>
      </c>
      <c r="M712">
        <v>74.999999999999005</v>
      </c>
      <c r="N712" s="2">
        <v>0.46078431372500001</v>
      </c>
      <c r="O712" s="2">
        <v>117.5</v>
      </c>
      <c r="P712" s="9" t="str">
        <f t="shared" si="11"/>
        <v>Keep</v>
      </c>
    </row>
    <row r="713" spans="1:16" x14ac:dyDescent="0.2">
      <c r="A713" t="s">
        <v>366</v>
      </c>
      <c r="B713" t="s">
        <v>411</v>
      </c>
      <c r="C713" t="s">
        <v>412</v>
      </c>
      <c r="D713" s="1">
        <v>41465.940277770002</v>
      </c>
      <c r="E713" s="1">
        <v>41472.652777770003</v>
      </c>
      <c r="F713" t="s">
        <v>17</v>
      </c>
      <c r="G713">
        <v>40</v>
      </c>
      <c r="H713" t="s">
        <v>18</v>
      </c>
      <c r="I713" t="s">
        <v>19</v>
      </c>
      <c r="J713">
        <v>1060</v>
      </c>
      <c r="K713" t="s">
        <v>42</v>
      </c>
      <c r="L713" s="2" t="s">
        <v>335</v>
      </c>
      <c r="M713">
        <v>387</v>
      </c>
      <c r="N713" s="2">
        <v>148.44214285714301</v>
      </c>
      <c r="O713" s="2">
        <v>62345.7</v>
      </c>
      <c r="P713" s="9" t="str">
        <f t="shared" si="11"/>
        <v>Keep</v>
      </c>
    </row>
    <row r="714" spans="1:16" x14ac:dyDescent="0.2">
      <c r="A714" t="s">
        <v>71</v>
      </c>
      <c r="B714" t="s">
        <v>99</v>
      </c>
      <c r="C714" t="s">
        <v>381</v>
      </c>
      <c r="D714" s="1">
        <v>41462.34375</v>
      </c>
      <c r="E714" s="1">
        <v>41472.791666659999</v>
      </c>
      <c r="F714" t="s">
        <v>17</v>
      </c>
      <c r="G714">
        <v>105</v>
      </c>
      <c r="H714" t="s">
        <v>18</v>
      </c>
      <c r="I714" t="s">
        <v>19</v>
      </c>
      <c r="J714">
        <v>1050</v>
      </c>
      <c r="K714" t="s">
        <v>37</v>
      </c>
      <c r="L714" s="2" t="s">
        <v>335</v>
      </c>
      <c r="M714">
        <v>585</v>
      </c>
      <c r="N714" s="2">
        <v>246.53571428571499</v>
      </c>
      <c r="O714" s="2">
        <v>146688.75</v>
      </c>
      <c r="P714" s="9" t="str">
        <f t="shared" si="11"/>
        <v>Keep</v>
      </c>
    </row>
    <row r="715" spans="1:16" x14ac:dyDescent="0.2">
      <c r="A715" t="s">
        <v>59</v>
      </c>
      <c r="B715" t="s">
        <v>60</v>
      </c>
      <c r="C715" t="s">
        <v>76</v>
      </c>
      <c r="D715" s="1">
        <v>41470.840972220001</v>
      </c>
      <c r="E715" s="1">
        <v>41474.199305549999</v>
      </c>
      <c r="F715" t="s">
        <v>17</v>
      </c>
      <c r="G715">
        <v>134</v>
      </c>
      <c r="H715" t="s">
        <v>18</v>
      </c>
      <c r="I715" t="s">
        <v>19</v>
      </c>
      <c r="J715">
        <v>1000</v>
      </c>
      <c r="K715" t="s">
        <v>20</v>
      </c>
      <c r="L715" s="2" t="s">
        <v>186</v>
      </c>
      <c r="M715">
        <v>564</v>
      </c>
      <c r="N715" s="2">
        <v>78.784055459271997</v>
      </c>
      <c r="O715" s="2">
        <v>45458.400000000001</v>
      </c>
      <c r="P715" s="9" t="str">
        <f t="shared" si="11"/>
        <v>Keep</v>
      </c>
    </row>
    <row r="716" spans="1:16" x14ac:dyDescent="0.2">
      <c r="A716" t="s">
        <v>85</v>
      </c>
      <c r="B716" t="s">
        <v>86</v>
      </c>
      <c r="C716" t="s">
        <v>87</v>
      </c>
      <c r="D716" s="1">
        <v>41472.954166659998</v>
      </c>
      <c r="E716" s="1">
        <v>41474.47430555</v>
      </c>
      <c r="F716" t="s">
        <v>24</v>
      </c>
      <c r="G716">
        <v>57</v>
      </c>
      <c r="H716" t="s">
        <v>18</v>
      </c>
      <c r="I716" t="s">
        <v>19</v>
      </c>
      <c r="J716">
        <v>1000</v>
      </c>
      <c r="K716" t="s">
        <v>20</v>
      </c>
      <c r="L716" s="2" t="s">
        <v>186</v>
      </c>
      <c r="M716">
        <v>638.00009136592098</v>
      </c>
      <c r="N716" s="2">
        <v>36.483333333333</v>
      </c>
      <c r="O716" s="2">
        <v>23276.366666666701</v>
      </c>
      <c r="P716" s="9" t="str">
        <f t="shared" si="11"/>
        <v>Keep</v>
      </c>
    </row>
    <row r="717" spans="1:16" x14ac:dyDescent="0.2">
      <c r="A717" t="s">
        <v>59</v>
      </c>
      <c r="B717" t="s">
        <v>60</v>
      </c>
      <c r="C717" t="s">
        <v>334</v>
      </c>
      <c r="D717" s="1">
        <v>41472.358333329998</v>
      </c>
      <c r="E717" s="1">
        <v>41475.529861110001</v>
      </c>
      <c r="F717" t="s">
        <v>17</v>
      </c>
      <c r="G717">
        <v>166</v>
      </c>
      <c r="H717" t="s">
        <v>18</v>
      </c>
      <c r="I717" t="s">
        <v>19</v>
      </c>
      <c r="J717">
        <v>1000</v>
      </c>
      <c r="K717" t="s">
        <v>20</v>
      </c>
      <c r="L717" s="2" t="s">
        <v>335</v>
      </c>
      <c r="M717">
        <v>577.00004379242398</v>
      </c>
      <c r="N717" s="2">
        <v>76.116666666666006</v>
      </c>
      <c r="O717" s="2">
        <v>43919.316666666702</v>
      </c>
      <c r="P717" s="9" t="str">
        <f t="shared" si="11"/>
        <v>Keep</v>
      </c>
    </row>
    <row r="718" spans="1:16" x14ac:dyDescent="0.2">
      <c r="A718" t="s">
        <v>71</v>
      </c>
      <c r="B718" t="s">
        <v>371</v>
      </c>
      <c r="C718" t="s">
        <v>374</v>
      </c>
      <c r="D718" s="1">
        <v>41475.968055550002</v>
      </c>
      <c r="E718" s="1">
        <v>41480.263888879999</v>
      </c>
      <c r="F718" t="s">
        <v>24</v>
      </c>
      <c r="H718" t="s">
        <v>94</v>
      </c>
      <c r="I718" t="s">
        <v>92</v>
      </c>
      <c r="J718">
        <v>6011</v>
      </c>
      <c r="K718" t="s">
        <v>93</v>
      </c>
      <c r="L718" s="2" t="s">
        <v>335</v>
      </c>
      <c r="M718">
        <v>152.5</v>
      </c>
      <c r="N718" s="2">
        <v>93.034023668638994</v>
      </c>
      <c r="O718" s="2"/>
      <c r="P718" s="9" t="str">
        <f t="shared" si="11"/>
        <v>Keep</v>
      </c>
    </row>
    <row r="719" spans="1:16" x14ac:dyDescent="0.2">
      <c r="A719" t="s">
        <v>71</v>
      </c>
      <c r="B719" t="s">
        <v>371</v>
      </c>
      <c r="C719" t="s">
        <v>374</v>
      </c>
      <c r="D719" s="1">
        <v>41475.968055550002</v>
      </c>
      <c r="E719" s="1">
        <v>41480.263888879999</v>
      </c>
      <c r="F719" t="s">
        <v>24</v>
      </c>
      <c r="G719">
        <v>46</v>
      </c>
      <c r="H719" t="s">
        <v>91</v>
      </c>
      <c r="I719" t="s">
        <v>92</v>
      </c>
      <c r="J719">
        <v>6011</v>
      </c>
      <c r="K719" t="s">
        <v>93</v>
      </c>
      <c r="L719" s="2" t="s">
        <v>335</v>
      </c>
      <c r="M719">
        <v>152.5</v>
      </c>
      <c r="N719" s="2">
        <v>93.034023668638994</v>
      </c>
      <c r="O719" s="2">
        <v>15722.75</v>
      </c>
      <c r="P719" s="9" t="str">
        <f t="shared" si="11"/>
        <v>Keep</v>
      </c>
    </row>
    <row r="720" spans="1:16" x14ac:dyDescent="0.2">
      <c r="A720" t="s">
        <v>71</v>
      </c>
      <c r="B720" t="s">
        <v>371</v>
      </c>
      <c r="C720" t="s">
        <v>375</v>
      </c>
      <c r="D720" s="1">
        <v>41475.968055550002</v>
      </c>
      <c r="E720" s="1">
        <v>41480.263888879999</v>
      </c>
      <c r="F720" t="s">
        <v>390</v>
      </c>
      <c r="H720" t="s">
        <v>94</v>
      </c>
      <c r="I720" t="s">
        <v>92</v>
      </c>
      <c r="J720">
        <v>6011</v>
      </c>
      <c r="K720" t="s">
        <v>93</v>
      </c>
      <c r="L720" s="2" t="s">
        <v>335</v>
      </c>
      <c r="M720">
        <v>89.990009699321007</v>
      </c>
      <c r="N720" s="2">
        <v>36.384192156861999</v>
      </c>
      <c r="O720" s="2"/>
      <c r="P720" s="9" t="str">
        <f t="shared" si="11"/>
        <v>Keep</v>
      </c>
    </row>
    <row r="721" spans="1:16" x14ac:dyDescent="0.2">
      <c r="A721" t="s">
        <v>71</v>
      </c>
      <c r="B721" t="s">
        <v>371</v>
      </c>
      <c r="C721" t="s">
        <v>375</v>
      </c>
      <c r="D721" s="1">
        <v>41475.968055550002</v>
      </c>
      <c r="E721" s="1">
        <v>41480.263888879999</v>
      </c>
      <c r="F721" t="s">
        <v>390</v>
      </c>
      <c r="G721">
        <v>68</v>
      </c>
      <c r="H721" t="s">
        <v>91</v>
      </c>
      <c r="I721" t="s">
        <v>92</v>
      </c>
      <c r="J721">
        <v>6011</v>
      </c>
      <c r="K721" t="s">
        <v>93</v>
      </c>
      <c r="L721" s="2" t="s">
        <v>335</v>
      </c>
      <c r="M721">
        <v>89.990009699321007</v>
      </c>
      <c r="N721" s="2">
        <v>36.384192156861999</v>
      </c>
      <c r="O721" s="2">
        <v>9277.9689999999991</v>
      </c>
      <c r="P721" s="9" t="str">
        <f t="shared" si="11"/>
        <v>Keep</v>
      </c>
    </row>
    <row r="722" spans="1:16" x14ac:dyDescent="0.2">
      <c r="A722" t="s">
        <v>71</v>
      </c>
      <c r="B722" t="s">
        <v>371</v>
      </c>
      <c r="C722" t="s">
        <v>372</v>
      </c>
      <c r="D722" s="1">
        <v>41471.711111110002</v>
      </c>
      <c r="E722" s="1">
        <v>41480.420833329998</v>
      </c>
      <c r="F722" t="s">
        <v>17</v>
      </c>
      <c r="H722" t="s">
        <v>91</v>
      </c>
      <c r="I722" t="s">
        <v>92</v>
      </c>
      <c r="J722">
        <v>6011</v>
      </c>
      <c r="K722" t="s">
        <v>93</v>
      </c>
      <c r="L722" s="2" t="s">
        <v>335</v>
      </c>
      <c r="M722">
        <v>152.49998405357999</v>
      </c>
      <c r="N722" s="2">
        <v>188.62475345167601</v>
      </c>
      <c r="O722" s="2"/>
      <c r="P722" s="9" t="str">
        <f t="shared" si="11"/>
        <v>Keep</v>
      </c>
    </row>
    <row r="723" spans="1:16" x14ac:dyDescent="0.2">
      <c r="A723" t="s">
        <v>71</v>
      </c>
      <c r="B723" t="s">
        <v>371</v>
      </c>
      <c r="C723" t="s">
        <v>372</v>
      </c>
      <c r="D723" s="1">
        <v>41471.711111110002</v>
      </c>
      <c r="E723" s="1">
        <v>41480.420833329998</v>
      </c>
      <c r="F723" t="s">
        <v>17</v>
      </c>
      <c r="G723">
        <v>45</v>
      </c>
      <c r="H723" t="s">
        <v>94</v>
      </c>
      <c r="I723" t="s">
        <v>92</v>
      </c>
      <c r="J723">
        <v>6011</v>
      </c>
      <c r="K723" t="s">
        <v>93</v>
      </c>
      <c r="L723" s="2" t="s">
        <v>335</v>
      </c>
      <c r="M723">
        <v>152.49998405357999</v>
      </c>
      <c r="N723" s="2">
        <v>188.62475345167601</v>
      </c>
      <c r="O723" s="2">
        <v>31877.583333333299</v>
      </c>
      <c r="P723" s="9" t="str">
        <f t="shared" si="11"/>
        <v>Keep</v>
      </c>
    </row>
    <row r="724" spans="1:16" x14ac:dyDescent="0.2">
      <c r="A724" t="s">
        <v>71</v>
      </c>
      <c r="B724" t="s">
        <v>371</v>
      </c>
      <c r="C724" t="s">
        <v>375</v>
      </c>
      <c r="D724" s="1">
        <v>41471.711111110002</v>
      </c>
      <c r="E724" s="1">
        <v>41480.420833329998</v>
      </c>
      <c r="F724" t="s">
        <v>340</v>
      </c>
      <c r="H724" t="s">
        <v>91</v>
      </c>
      <c r="I724" t="s">
        <v>92</v>
      </c>
      <c r="J724">
        <v>6011</v>
      </c>
      <c r="K724" t="s">
        <v>93</v>
      </c>
      <c r="L724" s="2" t="s">
        <v>335</v>
      </c>
      <c r="M724">
        <v>165</v>
      </c>
      <c r="N724" s="2">
        <v>135.256862745098</v>
      </c>
      <c r="O724" s="2"/>
      <c r="P724" s="9" t="str">
        <f t="shared" si="11"/>
        <v>Keep</v>
      </c>
    </row>
    <row r="725" spans="1:16" x14ac:dyDescent="0.2">
      <c r="A725" t="s">
        <v>71</v>
      </c>
      <c r="B725" t="s">
        <v>371</v>
      </c>
      <c r="C725" t="s">
        <v>375</v>
      </c>
      <c r="D725" s="1">
        <v>41471.711111110002</v>
      </c>
      <c r="E725" s="1">
        <v>41480.420833329998</v>
      </c>
      <c r="F725" t="s">
        <v>340</v>
      </c>
      <c r="G725">
        <v>67</v>
      </c>
      <c r="H725" t="s">
        <v>94</v>
      </c>
      <c r="I725" t="s">
        <v>92</v>
      </c>
      <c r="J725">
        <v>6011</v>
      </c>
      <c r="K725" t="s">
        <v>93</v>
      </c>
      <c r="L725" s="2" t="s">
        <v>335</v>
      </c>
      <c r="M725">
        <v>165</v>
      </c>
      <c r="N725" s="2">
        <v>135.256862745098</v>
      </c>
      <c r="O725" s="2">
        <v>34490.5</v>
      </c>
      <c r="P725" s="9" t="str">
        <f t="shared" si="11"/>
        <v>Keep</v>
      </c>
    </row>
    <row r="726" spans="1:16" x14ac:dyDescent="0.2">
      <c r="A726" t="s">
        <v>71</v>
      </c>
      <c r="B726" t="s">
        <v>417</v>
      </c>
      <c r="C726" t="s">
        <v>418</v>
      </c>
      <c r="D726" s="1">
        <v>41477.518750000003</v>
      </c>
      <c r="E726" s="1">
        <v>41480.798611110004</v>
      </c>
      <c r="F726" t="s">
        <v>17</v>
      </c>
      <c r="G726">
        <v>38</v>
      </c>
      <c r="H726" t="s">
        <v>18</v>
      </c>
      <c r="I726" t="s">
        <v>19</v>
      </c>
      <c r="J726">
        <v>1000</v>
      </c>
      <c r="K726" t="s">
        <v>20</v>
      </c>
      <c r="L726" s="2" t="s">
        <v>335</v>
      </c>
      <c r="M726">
        <v>94.999957654032997</v>
      </c>
      <c r="N726" s="2">
        <v>74.780833333333007</v>
      </c>
      <c r="O726" s="2">
        <v>7478.0833333333403</v>
      </c>
      <c r="P726" s="9" t="str">
        <f t="shared" si="11"/>
        <v>Keep</v>
      </c>
    </row>
    <row r="727" spans="1:16" x14ac:dyDescent="0.2">
      <c r="A727" t="s">
        <v>71</v>
      </c>
      <c r="B727" t="s">
        <v>338</v>
      </c>
      <c r="C727" t="s">
        <v>410</v>
      </c>
      <c r="D727" s="1">
        <v>41476.713888879996</v>
      </c>
      <c r="E727" s="1">
        <v>41480.865277769997</v>
      </c>
      <c r="F727" t="s">
        <v>17</v>
      </c>
      <c r="G727">
        <v>92</v>
      </c>
      <c r="H727" t="s">
        <v>18</v>
      </c>
      <c r="I727" t="s">
        <v>19</v>
      </c>
      <c r="J727">
        <v>1010</v>
      </c>
      <c r="K727" t="s">
        <v>341</v>
      </c>
      <c r="L727" s="2" t="s">
        <v>335</v>
      </c>
      <c r="M727">
        <v>190.00006691201099</v>
      </c>
      <c r="N727" s="2">
        <v>94.651666666666003</v>
      </c>
      <c r="O727" s="2">
        <v>18930.333333333299</v>
      </c>
      <c r="P727" s="9" t="str">
        <f t="shared" si="11"/>
        <v>Keep</v>
      </c>
    </row>
    <row r="728" spans="1:16" x14ac:dyDescent="0.2">
      <c r="A728" t="s">
        <v>356</v>
      </c>
      <c r="B728" t="s">
        <v>357</v>
      </c>
      <c r="C728" t="s">
        <v>370</v>
      </c>
      <c r="D728" s="1">
        <v>41475.958333330003</v>
      </c>
      <c r="E728" s="1">
        <v>41481.4375</v>
      </c>
      <c r="F728" t="s">
        <v>24</v>
      </c>
      <c r="G728">
        <v>28</v>
      </c>
      <c r="H728" t="s">
        <v>18</v>
      </c>
      <c r="I728" t="s">
        <v>19</v>
      </c>
      <c r="J728">
        <v>1060</v>
      </c>
      <c r="K728" t="s">
        <v>42</v>
      </c>
      <c r="L728" s="2" t="s">
        <v>335</v>
      </c>
      <c r="M728">
        <v>145</v>
      </c>
      <c r="N728" s="2">
        <v>127.116666666667</v>
      </c>
      <c r="O728" s="2">
        <v>19067.5</v>
      </c>
      <c r="P728" s="9" t="str">
        <f t="shared" si="11"/>
        <v>Keep</v>
      </c>
    </row>
    <row r="729" spans="1:16" x14ac:dyDescent="0.2">
      <c r="A729" t="s">
        <v>68</v>
      </c>
      <c r="B729" t="s">
        <v>69</v>
      </c>
      <c r="C729" t="s">
        <v>75</v>
      </c>
      <c r="D729" s="1">
        <v>41479.588194440003</v>
      </c>
      <c r="E729" s="1">
        <v>41481.625</v>
      </c>
      <c r="F729" t="s">
        <v>32</v>
      </c>
      <c r="G729">
        <v>77</v>
      </c>
      <c r="H729" t="s">
        <v>18</v>
      </c>
      <c r="I729" t="s">
        <v>19</v>
      </c>
      <c r="J729">
        <v>1040</v>
      </c>
      <c r="K729" t="s">
        <v>67</v>
      </c>
      <c r="L729" s="2" t="s">
        <v>186</v>
      </c>
      <c r="M729">
        <v>192.999931810433</v>
      </c>
      <c r="N729" s="2">
        <v>47.172416666666003</v>
      </c>
      <c r="O729" s="2">
        <v>9434.4833333333299</v>
      </c>
      <c r="P729" s="9" t="str">
        <f t="shared" si="11"/>
        <v>Keep</v>
      </c>
    </row>
    <row r="730" spans="1:16" x14ac:dyDescent="0.2">
      <c r="A730" t="s">
        <v>59</v>
      </c>
      <c r="B730" t="s">
        <v>60</v>
      </c>
      <c r="C730" t="s">
        <v>76</v>
      </c>
      <c r="D730" s="1">
        <v>41478.090277770003</v>
      </c>
      <c r="E730" s="1">
        <v>41481.917361109998</v>
      </c>
      <c r="F730" t="s">
        <v>17</v>
      </c>
      <c r="G730">
        <v>142</v>
      </c>
      <c r="H730" t="s">
        <v>18</v>
      </c>
      <c r="I730" t="s">
        <v>19</v>
      </c>
      <c r="J730">
        <v>1000</v>
      </c>
      <c r="K730" t="s">
        <v>20</v>
      </c>
      <c r="L730" s="2" t="s">
        <v>186</v>
      </c>
      <c r="M730">
        <v>564</v>
      </c>
      <c r="N730" s="2">
        <v>89.780589254765999</v>
      </c>
      <c r="O730" s="2">
        <v>51803.4</v>
      </c>
      <c r="P730" s="9" t="str">
        <f t="shared" si="11"/>
        <v>Keep</v>
      </c>
    </row>
    <row r="731" spans="1:16" x14ac:dyDescent="0.2">
      <c r="A731" t="s">
        <v>28</v>
      </c>
      <c r="B731" t="s">
        <v>109</v>
      </c>
      <c r="C731" t="s">
        <v>126</v>
      </c>
      <c r="D731" s="1">
        <v>41477.625</v>
      </c>
      <c r="E731" s="1">
        <v>41482.958333330003</v>
      </c>
      <c r="F731" t="s">
        <v>340</v>
      </c>
      <c r="G731">
        <v>29</v>
      </c>
      <c r="H731" t="s">
        <v>18</v>
      </c>
      <c r="I731" t="s">
        <v>19</v>
      </c>
      <c r="J731">
        <v>1080</v>
      </c>
      <c r="K731" t="s">
        <v>40</v>
      </c>
      <c r="L731" s="2" t="s">
        <v>186</v>
      </c>
      <c r="M731">
        <v>9</v>
      </c>
      <c r="N731" s="2">
        <v>3.7161290322579998</v>
      </c>
      <c r="O731" s="2">
        <v>1152</v>
      </c>
      <c r="P731" s="9" t="str">
        <f t="shared" si="11"/>
        <v>Keep</v>
      </c>
    </row>
    <row r="732" spans="1:16" x14ac:dyDescent="0.2">
      <c r="A732" t="s">
        <v>71</v>
      </c>
      <c r="B732" t="s">
        <v>350</v>
      </c>
      <c r="C732" t="s">
        <v>351</v>
      </c>
      <c r="D732" s="1">
        <v>41480.047222219997</v>
      </c>
      <c r="E732" s="1">
        <v>41483.44305555</v>
      </c>
      <c r="F732" t="s">
        <v>24</v>
      </c>
      <c r="G732">
        <v>22</v>
      </c>
      <c r="H732" t="s">
        <v>18</v>
      </c>
      <c r="I732" t="s">
        <v>19</v>
      </c>
      <c r="J732">
        <v>1000</v>
      </c>
      <c r="K732" t="s">
        <v>20</v>
      </c>
      <c r="L732" s="2" t="s">
        <v>335</v>
      </c>
      <c r="M732">
        <v>780</v>
      </c>
      <c r="N732" s="2">
        <v>81.5</v>
      </c>
      <c r="O732" s="2">
        <v>63570</v>
      </c>
      <c r="P732" s="9" t="str">
        <f t="shared" si="11"/>
        <v>Keep</v>
      </c>
    </row>
    <row r="733" spans="1:16" x14ac:dyDescent="0.2">
      <c r="A733" t="s">
        <v>28</v>
      </c>
      <c r="B733" t="s">
        <v>109</v>
      </c>
      <c r="C733" t="s">
        <v>126</v>
      </c>
      <c r="D733" s="1">
        <v>41482.958333330003</v>
      </c>
      <c r="E733" s="1">
        <v>41483.629166660001</v>
      </c>
      <c r="F733" t="s">
        <v>24</v>
      </c>
      <c r="G733">
        <v>20</v>
      </c>
      <c r="H733" t="s">
        <v>18</v>
      </c>
      <c r="I733" t="s">
        <v>19</v>
      </c>
      <c r="J733">
        <v>1080</v>
      </c>
      <c r="K733" t="s">
        <v>40</v>
      </c>
      <c r="L733" s="2" t="s">
        <v>186</v>
      </c>
      <c r="M733">
        <v>310</v>
      </c>
      <c r="N733" s="2">
        <v>16.100000000000001</v>
      </c>
      <c r="O733" s="2">
        <v>4991</v>
      </c>
      <c r="P733" s="9" t="str">
        <f t="shared" si="11"/>
        <v>Keep</v>
      </c>
    </row>
    <row r="734" spans="1:16" x14ac:dyDescent="0.2">
      <c r="A734" t="s">
        <v>61</v>
      </c>
      <c r="B734" t="s">
        <v>62</v>
      </c>
      <c r="C734" t="s">
        <v>64</v>
      </c>
      <c r="D734" s="1">
        <v>41483.234722219997</v>
      </c>
      <c r="E734" s="1">
        <v>41485.182638879996</v>
      </c>
      <c r="F734" t="s">
        <v>17</v>
      </c>
      <c r="G734">
        <v>60</v>
      </c>
      <c r="H734" t="s">
        <v>18</v>
      </c>
      <c r="I734" t="s">
        <v>19</v>
      </c>
      <c r="J734">
        <v>1000</v>
      </c>
      <c r="K734" t="s">
        <v>20</v>
      </c>
      <c r="L734" s="2" t="s">
        <v>186</v>
      </c>
      <c r="M734">
        <v>190</v>
      </c>
      <c r="N734" s="2">
        <v>44.635678391958997</v>
      </c>
      <c r="O734" s="2">
        <v>8882.5</v>
      </c>
      <c r="P734" s="9" t="str">
        <f t="shared" si="11"/>
        <v>Keep</v>
      </c>
    </row>
    <row r="735" spans="1:16" x14ac:dyDescent="0.2">
      <c r="A735" t="s">
        <v>71</v>
      </c>
      <c r="B735" t="s">
        <v>417</v>
      </c>
      <c r="C735" t="s">
        <v>418</v>
      </c>
      <c r="D735" s="1">
        <v>41486.958333330003</v>
      </c>
      <c r="E735" s="1">
        <v>41487.232638879999</v>
      </c>
      <c r="F735" t="s">
        <v>340</v>
      </c>
      <c r="G735">
        <v>42</v>
      </c>
      <c r="H735" t="s">
        <v>18</v>
      </c>
      <c r="I735" t="s">
        <v>19</v>
      </c>
      <c r="J735">
        <v>1050</v>
      </c>
      <c r="K735" t="s">
        <v>37</v>
      </c>
      <c r="L735" s="2" t="s">
        <v>335</v>
      </c>
      <c r="M735">
        <v>9.9994936708860003</v>
      </c>
      <c r="N735" s="2">
        <v>0.65833333333300004</v>
      </c>
      <c r="O735" s="2">
        <v>65.833333333333002</v>
      </c>
      <c r="P735" s="9" t="str">
        <f t="shared" si="11"/>
        <v>Keep</v>
      </c>
    </row>
    <row r="736" spans="1:16" x14ac:dyDescent="0.2">
      <c r="A736" t="s">
        <v>71</v>
      </c>
      <c r="B736" t="s">
        <v>417</v>
      </c>
      <c r="C736" t="s">
        <v>418</v>
      </c>
      <c r="D736" s="1">
        <v>41487.232638879999</v>
      </c>
      <c r="E736" s="1">
        <v>41487.239583330003</v>
      </c>
      <c r="F736" t="s">
        <v>340</v>
      </c>
      <c r="G736">
        <v>43</v>
      </c>
      <c r="H736" t="s">
        <v>18</v>
      </c>
      <c r="I736" t="s">
        <v>19</v>
      </c>
      <c r="J736">
        <v>1050</v>
      </c>
      <c r="K736" t="s">
        <v>37</v>
      </c>
      <c r="L736" s="2" t="s">
        <v>335</v>
      </c>
      <c r="M736">
        <v>34.979999999999002</v>
      </c>
      <c r="N736" s="2">
        <v>5.8333333332999997E-2</v>
      </c>
      <c r="O736" s="2">
        <v>5.833333333333</v>
      </c>
      <c r="P736" s="9" t="str">
        <f t="shared" si="11"/>
        <v>Keep</v>
      </c>
    </row>
    <row r="737" spans="1:16" x14ac:dyDescent="0.2">
      <c r="A737" t="s">
        <v>71</v>
      </c>
      <c r="B737" t="s">
        <v>417</v>
      </c>
      <c r="C737" t="s">
        <v>418</v>
      </c>
      <c r="D737" s="1">
        <v>41487.239583330003</v>
      </c>
      <c r="E737" s="1">
        <v>41487.951388879999</v>
      </c>
      <c r="F737" t="s">
        <v>340</v>
      </c>
      <c r="G737">
        <v>44</v>
      </c>
      <c r="H737" t="s">
        <v>18</v>
      </c>
      <c r="I737" t="s">
        <v>19</v>
      </c>
      <c r="J737">
        <v>1050</v>
      </c>
      <c r="K737" t="s">
        <v>37</v>
      </c>
      <c r="L737" s="2" t="s">
        <v>335</v>
      </c>
      <c r="M737">
        <v>45</v>
      </c>
      <c r="N737" s="2">
        <v>7.6874999999989999</v>
      </c>
      <c r="O737" s="2">
        <v>768.74999999999898</v>
      </c>
      <c r="P737" s="9" t="str">
        <f t="shared" si="11"/>
        <v>Keep</v>
      </c>
    </row>
    <row r="738" spans="1:16" x14ac:dyDescent="0.2">
      <c r="A738" t="s">
        <v>366</v>
      </c>
      <c r="B738" t="s">
        <v>411</v>
      </c>
      <c r="C738" t="s">
        <v>412</v>
      </c>
      <c r="D738" s="1">
        <v>41489.086111110002</v>
      </c>
      <c r="E738" s="1">
        <v>41489.121527770003</v>
      </c>
      <c r="F738" t="s">
        <v>340</v>
      </c>
      <c r="G738">
        <v>49</v>
      </c>
      <c r="H738" t="s">
        <v>18</v>
      </c>
      <c r="I738" t="s">
        <v>19</v>
      </c>
      <c r="J738">
        <v>1000</v>
      </c>
      <c r="K738" t="s">
        <v>20</v>
      </c>
      <c r="L738" s="2" t="s">
        <v>335</v>
      </c>
      <c r="M738">
        <v>223</v>
      </c>
      <c r="N738" s="2">
        <v>0.45130952380900002</v>
      </c>
      <c r="O738" s="2">
        <v>189.55</v>
      </c>
      <c r="P738" s="9" t="str">
        <f t="shared" si="11"/>
        <v>Keep</v>
      </c>
    </row>
    <row r="739" spans="1:16" x14ac:dyDescent="0.2">
      <c r="A739" t="s">
        <v>85</v>
      </c>
      <c r="B739" t="s">
        <v>86</v>
      </c>
      <c r="C739" t="s">
        <v>87</v>
      </c>
      <c r="D739" s="1">
        <v>41486.960416659997</v>
      </c>
      <c r="E739" s="1">
        <v>41489.15972222</v>
      </c>
      <c r="F739" t="s">
        <v>24</v>
      </c>
      <c r="G739">
        <v>64</v>
      </c>
      <c r="H739" t="s">
        <v>18</v>
      </c>
      <c r="I739" t="s">
        <v>19</v>
      </c>
      <c r="J739">
        <v>1090</v>
      </c>
      <c r="K739" t="s">
        <v>35</v>
      </c>
      <c r="L739" s="2" t="s">
        <v>186</v>
      </c>
      <c r="M739">
        <v>641.30015787811794</v>
      </c>
      <c r="N739" s="2">
        <v>52.788247126435998</v>
      </c>
      <c r="O739" s="2">
        <v>33849.951666666697</v>
      </c>
      <c r="P739" s="9" t="str">
        <f t="shared" si="11"/>
        <v>Keep</v>
      </c>
    </row>
    <row r="740" spans="1:16" x14ac:dyDescent="0.2">
      <c r="A740" t="s">
        <v>59</v>
      </c>
      <c r="B740" t="s">
        <v>60</v>
      </c>
      <c r="C740" t="s">
        <v>334</v>
      </c>
      <c r="D740" s="1">
        <v>41492.386111109998</v>
      </c>
      <c r="E740" s="1">
        <v>41494.833333330003</v>
      </c>
      <c r="F740" t="s">
        <v>17</v>
      </c>
      <c r="G740">
        <v>175</v>
      </c>
      <c r="H740" t="s">
        <v>18</v>
      </c>
      <c r="I740" t="s">
        <v>19</v>
      </c>
      <c r="J740">
        <v>1020</v>
      </c>
      <c r="K740" t="s">
        <v>36</v>
      </c>
      <c r="L740" s="2" t="s">
        <v>335</v>
      </c>
      <c r="M740">
        <v>576.99994324631098</v>
      </c>
      <c r="N740" s="2">
        <v>58.733333333333</v>
      </c>
      <c r="O740" s="2">
        <v>33889.133333333302</v>
      </c>
      <c r="P740" s="9" t="str">
        <f t="shared" si="11"/>
        <v>Keep</v>
      </c>
    </row>
    <row r="741" spans="1:16" x14ac:dyDescent="0.2">
      <c r="A741" t="s">
        <v>71</v>
      </c>
      <c r="B741" t="s">
        <v>417</v>
      </c>
      <c r="C741" t="s">
        <v>418</v>
      </c>
      <c r="D741" s="1">
        <v>41487.951388879999</v>
      </c>
      <c r="E741" s="1">
        <v>41495.625</v>
      </c>
      <c r="F741" t="s">
        <v>34</v>
      </c>
      <c r="G741">
        <v>45</v>
      </c>
      <c r="H741" t="s">
        <v>18</v>
      </c>
      <c r="I741" t="s">
        <v>19</v>
      </c>
      <c r="J741">
        <v>1050</v>
      </c>
      <c r="K741" t="s">
        <v>37</v>
      </c>
      <c r="L741" s="2" t="s">
        <v>335</v>
      </c>
      <c r="M741">
        <v>94.999981900451999</v>
      </c>
      <c r="N741" s="2">
        <v>174.958333333333</v>
      </c>
      <c r="O741" s="2">
        <v>17495.833333333299</v>
      </c>
      <c r="P741" s="9" t="str">
        <f t="shared" si="11"/>
        <v>Keep</v>
      </c>
    </row>
    <row r="742" spans="1:16" x14ac:dyDescent="0.2">
      <c r="A742" t="s">
        <v>59</v>
      </c>
      <c r="B742" t="s">
        <v>60</v>
      </c>
      <c r="C742" t="s">
        <v>334</v>
      </c>
      <c r="D742" s="1">
        <v>41494.833333330003</v>
      </c>
      <c r="E742" s="1">
        <v>41495.813888880002</v>
      </c>
      <c r="F742" t="s">
        <v>24</v>
      </c>
      <c r="G742">
        <v>176</v>
      </c>
      <c r="H742" t="s">
        <v>18</v>
      </c>
      <c r="I742" t="s">
        <v>19</v>
      </c>
      <c r="J742">
        <v>1020</v>
      </c>
      <c r="K742" t="s">
        <v>36</v>
      </c>
      <c r="L742" s="2" t="s">
        <v>335</v>
      </c>
      <c r="M742">
        <v>576.99985835694099</v>
      </c>
      <c r="N742" s="2">
        <v>23.533333333333001</v>
      </c>
      <c r="O742" s="2">
        <v>13578.733333333301</v>
      </c>
      <c r="P742" s="9" t="str">
        <f t="shared" si="11"/>
        <v>Keep</v>
      </c>
    </row>
    <row r="743" spans="1:16" x14ac:dyDescent="0.2">
      <c r="A743" t="s">
        <v>61</v>
      </c>
      <c r="B743" t="s">
        <v>62</v>
      </c>
      <c r="C743" t="s">
        <v>66</v>
      </c>
      <c r="D743" s="1">
        <v>41498.666666659999</v>
      </c>
      <c r="E743" s="1">
        <v>41498.844444440001</v>
      </c>
      <c r="F743" t="s">
        <v>337</v>
      </c>
      <c r="G743">
        <v>92</v>
      </c>
      <c r="H743" t="s">
        <v>18</v>
      </c>
      <c r="I743" t="s">
        <v>19</v>
      </c>
      <c r="J743">
        <v>1000</v>
      </c>
      <c r="K743" t="s">
        <v>20</v>
      </c>
      <c r="L743" s="2" t="s">
        <v>186</v>
      </c>
      <c r="M743">
        <v>94.300781249999005</v>
      </c>
      <c r="N743" s="2">
        <v>2.0218425460630001</v>
      </c>
      <c r="O743" s="2">
        <v>402.34666666666698</v>
      </c>
      <c r="P743" s="9" t="str">
        <f t="shared" si="11"/>
        <v>Keep</v>
      </c>
    </row>
    <row r="744" spans="1:16" x14ac:dyDescent="0.2">
      <c r="A744" t="s">
        <v>68</v>
      </c>
      <c r="B744" t="s">
        <v>69</v>
      </c>
      <c r="C744" t="s">
        <v>80</v>
      </c>
      <c r="D744" s="1">
        <v>41497.810416660002</v>
      </c>
      <c r="E744" s="1">
        <v>41499.927083330003</v>
      </c>
      <c r="F744" t="s">
        <v>17</v>
      </c>
      <c r="G744">
        <v>74</v>
      </c>
      <c r="H744" t="s">
        <v>18</v>
      </c>
      <c r="I744" t="s">
        <v>19</v>
      </c>
      <c r="J744">
        <v>1020</v>
      </c>
      <c r="K744" t="s">
        <v>36</v>
      </c>
      <c r="L744" s="2" t="s">
        <v>186</v>
      </c>
      <c r="M744">
        <v>193</v>
      </c>
      <c r="N744" s="2">
        <v>49.021999999999998</v>
      </c>
      <c r="O744" s="2">
        <v>9804.4</v>
      </c>
      <c r="P744" s="9" t="str">
        <f t="shared" si="11"/>
        <v>Keep</v>
      </c>
    </row>
    <row r="745" spans="1:16" x14ac:dyDescent="0.2">
      <c r="A745" t="s">
        <v>68</v>
      </c>
      <c r="B745" t="s">
        <v>69</v>
      </c>
      <c r="C745" t="s">
        <v>80</v>
      </c>
      <c r="D745" s="1">
        <v>41499.927083330003</v>
      </c>
      <c r="E745" s="1">
        <v>41500.25</v>
      </c>
      <c r="F745" t="s">
        <v>17</v>
      </c>
      <c r="G745">
        <v>75</v>
      </c>
      <c r="H745" t="s">
        <v>18</v>
      </c>
      <c r="I745" t="s">
        <v>19</v>
      </c>
      <c r="J745">
        <v>1000</v>
      </c>
      <c r="K745" t="s">
        <v>20</v>
      </c>
      <c r="L745" s="2" t="s">
        <v>186</v>
      </c>
      <c r="M745">
        <v>193</v>
      </c>
      <c r="N745" s="2">
        <v>7.4787499999999998</v>
      </c>
      <c r="O745" s="2">
        <v>1495.75</v>
      </c>
      <c r="P745" s="9" t="str">
        <f t="shared" si="11"/>
        <v>Keep</v>
      </c>
    </row>
    <row r="746" spans="1:16" x14ac:dyDescent="0.2">
      <c r="A746" t="s">
        <v>28</v>
      </c>
      <c r="B746" t="s">
        <v>109</v>
      </c>
      <c r="C746" t="s">
        <v>126</v>
      </c>
      <c r="D746" s="1">
        <v>41483.629166660001</v>
      </c>
      <c r="E746" s="1">
        <v>41500.781944440001</v>
      </c>
      <c r="F746" t="s">
        <v>340</v>
      </c>
      <c r="G746">
        <v>30</v>
      </c>
      <c r="H746" t="s">
        <v>18</v>
      </c>
      <c r="I746" t="s">
        <v>19</v>
      </c>
      <c r="J746">
        <v>1080</v>
      </c>
      <c r="K746" t="s">
        <v>40</v>
      </c>
      <c r="L746" s="2" t="s">
        <v>186</v>
      </c>
      <c r="M746">
        <v>9</v>
      </c>
      <c r="N746" s="2">
        <v>11.951612903225</v>
      </c>
      <c r="O746" s="2">
        <v>3705</v>
      </c>
      <c r="P746" s="9" t="str">
        <f t="shared" si="11"/>
        <v>Keep</v>
      </c>
    </row>
    <row r="747" spans="1:16" x14ac:dyDescent="0.2">
      <c r="A747" t="s">
        <v>61</v>
      </c>
      <c r="B747" t="s">
        <v>62</v>
      </c>
      <c r="C747" t="s">
        <v>66</v>
      </c>
      <c r="D747" s="1">
        <v>41498.844444440001</v>
      </c>
      <c r="E747" s="1">
        <v>41501.56944444</v>
      </c>
      <c r="F747" t="s">
        <v>34</v>
      </c>
      <c r="G747">
        <v>93</v>
      </c>
      <c r="H747" t="s">
        <v>18</v>
      </c>
      <c r="I747" t="s">
        <v>19</v>
      </c>
      <c r="J747">
        <v>1000</v>
      </c>
      <c r="K747" t="s">
        <v>20</v>
      </c>
      <c r="L747" s="2" t="s">
        <v>186</v>
      </c>
      <c r="M747">
        <v>190</v>
      </c>
      <c r="N747" s="2">
        <v>62.442211055275997</v>
      </c>
      <c r="O747" s="2">
        <v>12426</v>
      </c>
      <c r="P747" s="9" t="str">
        <f t="shared" si="11"/>
        <v>Keep</v>
      </c>
    </row>
    <row r="748" spans="1:16" x14ac:dyDescent="0.2">
      <c r="A748" t="s">
        <v>71</v>
      </c>
      <c r="B748" t="s">
        <v>99</v>
      </c>
      <c r="C748" t="s">
        <v>378</v>
      </c>
      <c r="D748" s="1">
        <v>41496.334722220003</v>
      </c>
      <c r="E748" s="1">
        <v>41502.083333330003</v>
      </c>
      <c r="F748" t="s">
        <v>17</v>
      </c>
      <c r="G748">
        <v>181</v>
      </c>
      <c r="H748" t="s">
        <v>18</v>
      </c>
      <c r="I748" t="s">
        <v>19</v>
      </c>
      <c r="J748">
        <v>1040</v>
      </c>
      <c r="K748" t="s">
        <v>67</v>
      </c>
      <c r="L748" s="2" t="s">
        <v>335</v>
      </c>
      <c r="M748">
        <v>630</v>
      </c>
      <c r="N748" s="2">
        <v>137.96666666666701</v>
      </c>
      <c r="O748" s="2">
        <v>86919</v>
      </c>
      <c r="P748" s="9" t="str">
        <f t="shared" si="11"/>
        <v>Keep</v>
      </c>
    </row>
    <row r="749" spans="1:16" x14ac:dyDescent="0.2">
      <c r="A749" t="s">
        <v>59</v>
      </c>
      <c r="B749" t="s">
        <v>60</v>
      </c>
      <c r="C749" t="s">
        <v>334</v>
      </c>
      <c r="D749" s="1">
        <v>41498.732638879999</v>
      </c>
      <c r="E749" s="1">
        <v>41502.645138879998</v>
      </c>
      <c r="F749" t="s">
        <v>17</v>
      </c>
      <c r="G749">
        <v>177</v>
      </c>
      <c r="H749" t="s">
        <v>18</v>
      </c>
      <c r="I749" t="s">
        <v>19</v>
      </c>
      <c r="J749">
        <v>1000</v>
      </c>
      <c r="K749" t="s">
        <v>20</v>
      </c>
      <c r="L749" s="2" t="s">
        <v>335</v>
      </c>
      <c r="M749">
        <v>577</v>
      </c>
      <c r="N749" s="2">
        <v>93.9</v>
      </c>
      <c r="O749" s="2">
        <v>54180.3</v>
      </c>
      <c r="P749" s="9" t="str">
        <f t="shared" si="11"/>
        <v>Keep</v>
      </c>
    </row>
    <row r="750" spans="1:16" x14ac:dyDescent="0.2">
      <c r="A750" t="s">
        <v>28</v>
      </c>
      <c r="B750" t="s">
        <v>122</v>
      </c>
      <c r="C750" t="s">
        <v>142</v>
      </c>
      <c r="D750" s="1">
        <v>41485.559027770003</v>
      </c>
      <c r="E750" s="1">
        <v>41502.708333330003</v>
      </c>
      <c r="F750" t="s">
        <v>17</v>
      </c>
      <c r="G750">
        <v>40</v>
      </c>
      <c r="H750" t="s">
        <v>18</v>
      </c>
      <c r="I750" t="s">
        <v>19</v>
      </c>
      <c r="J750">
        <v>1000</v>
      </c>
      <c r="K750" t="s">
        <v>20</v>
      </c>
      <c r="L750" s="2" t="s">
        <v>186</v>
      </c>
      <c r="M750">
        <v>342</v>
      </c>
      <c r="N750" s="2">
        <v>404.48706896551698</v>
      </c>
      <c r="O750" s="2">
        <v>140761.5</v>
      </c>
      <c r="P750" s="9" t="str">
        <f t="shared" si="11"/>
        <v>Keep</v>
      </c>
    </row>
    <row r="751" spans="1:16" x14ac:dyDescent="0.2">
      <c r="A751" t="s">
        <v>366</v>
      </c>
      <c r="B751" t="s">
        <v>411</v>
      </c>
      <c r="C751" t="s">
        <v>412</v>
      </c>
      <c r="D751" s="1">
        <v>41489.121527770003</v>
      </c>
      <c r="E751" s="1">
        <v>41503.456250000003</v>
      </c>
      <c r="F751" t="s">
        <v>17</v>
      </c>
      <c r="G751">
        <v>50</v>
      </c>
      <c r="H751" t="s">
        <v>18</v>
      </c>
      <c r="I751" t="s">
        <v>19</v>
      </c>
      <c r="J751">
        <v>1000</v>
      </c>
      <c r="K751" t="s">
        <v>20</v>
      </c>
      <c r="L751" s="2" t="s">
        <v>335</v>
      </c>
      <c r="M751">
        <v>387</v>
      </c>
      <c r="N751" s="2">
        <v>317.00214285714299</v>
      </c>
      <c r="O751" s="2">
        <v>133140.9</v>
      </c>
      <c r="P751" s="9" t="str">
        <f t="shared" si="11"/>
        <v>Keep</v>
      </c>
    </row>
    <row r="752" spans="1:16" x14ac:dyDescent="0.2">
      <c r="A752" t="s">
        <v>21</v>
      </c>
      <c r="B752" t="s">
        <v>22</v>
      </c>
      <c r="C752" t="s">
        <v>25</v>
      </c>
      <c r="D752" s="1">
        <v>41502.433333330002</v>
      </c>
      <c r="E752" s="1">
        <v>41506.708333330003</v>
      </c>
      <c r="F752" t="s">
        <v>17</v>
      </c>
      <c r="G752">
        <v>82</v>
      </c>
      <c r="H752" t="s">
        <v>18</v>
      </c>
      <c r="I752" t="s">
        <v>19</v>
      </c>
      <c r="J752">
        <v>1080</v>
      </c>
      <c r="K752" t="s">
        <v>40</v>
      </c>
      <c r="L752" s="2" t="s">
        <v>186</v>
      </c>
      <c r="M752">
        <v>1300</v>
      </c>
      <c r="N752" s="2">
        <v>102.6</v>
      </c>
      <c r="O752" s="2">
        <v>133380</v>
      </c>
      <c r="P752" s="9" t="str">
        <f t="shared" si="11"/>
        <v>Keep</v>
      </c>
    </row>
    <row r="753" spans="1:16" x14ac:dyDescent="0.2">
      <c r="A753" t="s">
        <v>28</v>
      </c>
      <c r="B753" t="s">
        <v>122</v>
      </c>
      <c r="C753" t="s">
        <v>142</v>
      </c>
      <c r="D753" s="1">
        <v>41506.612500000003</v>
      </c>
      <c r="E753" s="1">
        <v>41508.846527770002</v>
      </c>
      <c r="F753" t="s">
        <v>17</v>
      </c>
      <c r="G753">
        <v>43</v>
      </c>
      <c r="H753" t="s">
        <v>18</v>
      </c>
      <c r="I753" t="s">
        <v>19</v>
      </c>
      <c r="J753">
        <v>1000</v>
      </c>
      <c r="K753" t="s">
        <v>20</v>
      </c>
      <c r="L753" s="2" t="s">
        <v>186</v>
      </c>
      <c r="M753">
        <v>342</v>
      </c>
      <c r="N753" s="2">
        <v>52.692241379309998</v>
      </c>
      <c r="O753" s="2">
        <v>18336.900000000001</v>
      </c>
      <c r="P753" s="9" t="str">
        <f t="shared" si="11"/>
        <v>Keep</v>
      </c>
    </row>
    <row r="754" spans="1:16" x14ac:dyDescent="0.2">
      <c r="A754" t="s">
        <v>14</v>
      </c>
      <c r="B754" t="s">
        <v>342</v>
      </c>
      <c r="C754" t="s">
        <v>343</v>
      </c>
      <c r="D754" s="1">
        <v>41509.54027777</v>
      </c>
      <c r="E754" s="1">
        <v>41509.72569444</v>
      </c>
      <c r="F754" t="s">
        <v>340</v>
      </c>
      <c r="G754">
        <v>13</v>
      </c>
      <c r="H754" t="s">
        <v>18</v>
      </c>
      <c r="I754" t="s">
        <v>19</v>
      </c>
      <c r="J754">
        <v>1000</v>
      </c>
      <c r="K754" t="s">
        <v>20</v>
      </c>
      <c r="L754" s="2" t="s">
        <v>335</v>
      </c>
      <c r="M754">
        <v>160</v>
      </c>
      <c r="N754" s="2">
        <v>2.9666666666660002</v>
      </c>
      <c r="O754" s="2">
        <v>712</v>
      </c>
      <c r="P754" s="9" t="str">
        <f t="shared" si="11"/>
        <v>Keep</v>
      </c>
    </row>
    <row r="755" spans="1:16" x14ac:dyDescent="0.2">
      <c r="A755" t="s">
        <v>59</v>
      </c>
      <c r="B755" t="s">
        <v>60</v>
      </c>
      <c r="C755" t="s">
        <v>96</v>
      </c>
      <c r="D755" s="1">
        <v>41509.951388879999</v>
      </c>
      <c r="E755" s="1">
        <v>41511.270833330003</v>
      </c>
      <c r="F755" t="s">
        <v>24</v>
      </c>
      <c r="G755">
        <v>170</v>
      </c>
      <c r="H755" t="s">
        <v>18</v>
      </c>
      <c r="I755" t="s">
        <v>19</v>
      </c>
      <c r="J755">
        <v>1000</v>
      </c>
      <c r="K755" t="s">
        <v>20</v>
      </c>
      <c r="L755" s="2" t="s">
        <v>186</v>
      </c>
      <c r="M755">
        <v>577.00010526315805</v>
      </c>
      <c r="N755" s="2">
        <v>31.666666666666</v>
      </c>
      <c r="O755" s="2">
        <v>18271.666666666701</v>
      </c>
      <c r="P755" s="9" t="str">
        <f t="shared" si="11"/>
        <v>Keep</v>
      </c>
    </row>
    <row r="756" spans="1:16" x14ac:dyDescent="0.2">
      <c r="A756" t="s">
        <v>59</v>
      </c>
      <c r="B756" t="s">
        <v>60</v>
      </c>
      <c r="C756" t="s">
        <v>334</v>
      </c>
      <c r="D756" s="1">
        <v>41510.40972222</v>
      </c>
      <c r="E756" s="1">
        <v>41512.019444439997</v>
      </c>
      <c r="F756" t="s">
        <v>17</v>
      </c>
      <c r="G756">
        <v>187</v>
      </c>
      <c r="H756" t="s">
        <v>18</v>
      </c>
      <c r="I756" t="s">
        <v>19</v>
      </c>
      <c r="J756">
        <v>1000</v>
      </c>
      <c r="K756" t="s">
        <v>20</v>
      </c>
      <c r="L756" s="2" t="s">
        <v>335</v>
      </c>
      <c r="M756">
        <v>577.00017256255296</v>
      </c>
      <c r="N756" s="2">
        <v>38.633333333332999</v>
      </c>
      <c r="O756" s="2">
        <v>22291.4333333334</v>
      </c>
      <c r="P756" s="9" t="str">
        <f t="shared" si="11"/>
        <v>Keep</v>
      </c>
    </row>
    <row r="757" spans="1:16" x14ac:dyDescent="0.2">
      <c r="A757" t="s">
        <v>59</v>
      </c>
      <c r="B757" t="s">
        <v>60</v>
      </c>
      <c r="C757" t="s">
        <v>96</v>
      </c>
      <c r="D757" s="1">
        <v>41511.270833330003</v>
      </c>
      <c r="E757" s="1">
        <v>41513.297222219997</v>
      </c>
      <c r="F757" t="s">
        <v>336</v>
      </c>
      <c r="G757">
        <v>171</v>
      </c>
      <c r="H757" t="s">
        <v>18</v>
      </c>
      <c r="I757" t="s">
        <v>19</v>
      </c>
      <c r="J757">
        <v>1000</v>
      </c>
      <c r="K757" t="s">
        <v>20</v>
      </c>
      <c r="L757" s="2" t="s">
        <v>186</v>
      </c>
      <c r="M757">
        <v>576.99993145990402</v>
      </c>
      <c r="N757" s="2">
        <v>48.633333333332999</v>
      </c>
      <c r="O757" s="2">
        <v>28061.433333333302</v>
      </c>
      <c r="P757" s="9" t="str">
        <f t="shared" si="11"/>
        <v>Keep</v>
      </c>
    </row>
    <row r="758" spans="1:16" x14ac:dyDescent="0.2">
      <c r="A758" t="s">
        <v>366</v>
      </c>
      <c r="B758" t="s">
        <v>411</v>
      </c>
      <c r="C758" t="s">
        <v>412</v>
      </c>
      <c r="D758" s="1">
        <v>41513.916666659999</v>
      </c>
      <c r="E758" s="1">
        <v>41513.955555549997</v>
      </c>
      <c r="F758" t="s">
        <v>340</v>
      </c>
      <c r="G758">
        <v>52</v>
      </c>
      <c r="H758" t="s">
        <v>18</v>
      </c>
      <c r="I758" t="s">
        <v>19</v>
      </c>
      <c r="J758">
        <v>1000</v>
      </c>
      <c r="K758" t="s">
        <v>20</v>
      </c>
      <c r="L758" s="2" t="s">
        <v>335</v>
      </c>
      <c r="M758">
        <v>182.00357142857101</v>
      </c>
      <c r="N758" s="2">
        <v>0.40444444444400002</v>
      </c>
      <c r="O758" s="2">
        <v>169.86666666666699</v>
      </c>
      <c r="P758" s="9" t="str">
        <f t="shared" si="11"/>
        <v>Keep</v>
      </c>
    </row>
    <row r="759" spans="1:16" x14ac:dyDescent="0.2">
      <c r="A759" t="s">
        <v>71</v>
      </c>
      <c r="B759" t="s">
        <v>338</v>
      </c>
      <c r="C759" t="s">
        <v>339</v>
      </c>
      <c r="D759" s="1">
        <v>41510.166666659999</v>
      </c>
      <c r="E759" s="1">
        <v>41514.541666659999</v>
      </c>
      <c r="F759" t="s">
        <v>17</v>
      </c>
      <c r="G759">
        <v>77</v>
      </c>
      <c r="H759" t="s">
        <v>18</v>
      </c>
      <c r="I759" t="s">
        <v>19</v>
      </c>
      <c r="J759">
        <v>1010</v>
      </c>
      <c r="K759" t="s">
        <v>341</v>
      </c>
      <c r="L759" s="2" t="s">
        <v>335</v>
      </c>
      <c r="M759">
        <v>195</v>
      </c>
      <c r="N759" s="2">
        <v>102.375</v>
      </c>
      <c r="O759" s="2">
        <v>20475</v>
      </c>
      <c r="P759" s="9" t="str">
        <f t="shared" si="11"/>
        <v>Keep</v>
      </c>
    </row>
    <row r="760" spans="1:16" x14ac:dyDescent="0.2">
      <c r="A760" t="s">
        <v>68</v>
      </c>
      <c r="B760" t="s">
        <v>69</v>
      </c>
      <c r="C760" t="s">
        <v>80</v>
      </c>
      <c r="D760" s="1">
        <v>41513.22083333</v>
      </c>
      <c r="E760" s="1">
        <v>41517.0625</v>
      </c>
      <c r="F760" t="s">
        <v>17</v>
      </c>
      <c r="G760">
        <v>85</v>
      </c>
      <c r="H760" t="s">
        <v>18</v>
      </c>
      <c r="I760" t="s">
        <v>19</v>
      </c>
      <c r="J760">
        <v>1050</v>
      </c>
      <c r="K760" t="s">
        <v>37</v>
      </c>
      <c r="L760" s="2" t="s">
        <v>186</v>
      </c>
      <c r="M760">
        <v>193</v>
      </c>
      <c r="N760" s="2">
        <v>88.972999999999999</v>
      </c>
      <c r="O760" s="2">
        <v>17794.599999999999</v>
      </c>
      <c r="P760" s="9" t="str">
        <f t="shared" si="11"/>
        <v>Keep</v>
      </c>
    </row>
    <row r="761" spans="1:16" x14ac:dyDescent="0.2">
      <c r="A761" t="s">
        <v>71</v>
      </c>
      <c r="B761" t="s">
        <v>350</v>
      </c>
      <c r="C761" t="s">
        <v>376</v>
      </c>
      <c r="D761" s="1">
        <v>41517.478472219998</v>
      </c>
      <c r="E761" s="1">
        <v>41519.645833330003</v>
      </c>
      <c r="F761" t="s">
        <v>32</v>
      </c>
      <c r="G761">
        <v>44</v>
      </c>
      <c r="H761" t="s">
        <v>18</v>
      </c>
      <c r="I761" t="s">
        <v>19</v>
      </c>
      <c r="J761">
        <v>1000</v>
      </c>
      <c r="K761" t="s">
        <v>20</v>
      </c>
      <c r="L761" s="2" t="s">
        <v>335</v>
      </c>
      <c r="M761">
        <v>400.00006408202501</v>
      </c>
      <c r="N761" s="2">
        <v>52.016666666665998</v>
      </c>
      <c r="O761" s="2">
        <v>20806.666666666701</v>
      </c>
      <c r="P761" s="9" t="str">
        <f t="shared" si="11"/>
        <v>Keep</v>
      </c>
    </row>
    <row r="762" spans="1:16" x14ac:dyDescent="0.2">
      <c r="A762" t="s">
        <v>88</v>
      </c>
      <c r="B762" t="s">
        <v>107</v>
      </c>
      <c r="C762" t="s">
        <v>111</v>
      </c>
      <c r="D762" s="1">
        <v>41499.421527769999</v>
      </c>
      <c r="E762" s="1">
        <v>41523.63194444</v>
      </c>
      <c r="F762" t="s">
        <v>17</v>
      </c>
      <c r="G762">
        <v>31</v>
      </c>
      <c r="H762" t="s">
        <v>18</v>
      </c>
      <c r="I762" t="s">
        <v>19</v>
      </c>
      <c r="J762">
        <v>1040</v>
      </c>
      <c r="K762" t="s">
        <v>67</v>
      </c>
      <c r="L762" s="2" t="s">
        <v>186</v>
      </c>
      <c r="M762">
        <v>161</v>
      </c>
      <c r="N762" s="2">
        <v>581.04999999999995</v>
      </c>
      <c r="O762" s="2">
        <v>93549.05</v>
      </c>
      <c r="P762" s="9" t="str">
        <f t="shared" si="11"/>
        <v>Keep</v>
      </c>
    </row>
    <row r="763" spans="1:16" x14ac:dyDescent="0.2">
      <c r="A763" t="s">
        <v>28</v>
      </c>
      <c r="B763" t="s">
        <v>124</v>
      </c>
      <c r="C763" t="s">
        <v>125</v>
      </c>
      <c r="D763" s="1">
        <v>41521.043055549999</v>
      </c>
      <c r="E763" s="1">
        <v>41524.010416659999</v>
      </c>
      <c r="F763" t="s">
        <v>24</v>
      </c>
      <c r="G763">
        <v>90</v>
      </c>
      <c r="H763" t="s">
        <v>18</v>
      </c>
      <c r="I763" t="s">
        <v>19</v>
      </c>
      <c r="J763">
        <v>1080</v>
      </c>
      <c r="K763" t="s">
        <v>40</v>
      </c>
      <c r="L763" s="2" t="s">
        <v>186</v>
      </c>
      <c r="M763">
        <v>528</v>
      </c>
      <c r="N763" s="2">
        <v>71.216666666666001</v>
      </c>
      <c r="O763" s="2">
        <v>37602.400000000001</v>
      </c>
      <c r="P763" s="9" t="str">
        <f t="shared" si="11"/>
        <v>Keep</v>
      </c>
    </row>
    <row r="764" spans="1:16" x14ac:dyDescent="0.2">
      <c r="A764" t="s">
        <v>143</v>
      </c>
      <c r="B764" t="s">
        <v>144</v>
      </c>
      <c r="C764" t="s">
        <v>145</v>
      </c>
      <c r="D764" s="1">
        <v>41523.208333330003</v>
      </c>
      <c r="E764" s="1">
        <v>41527.527777770003</v>
      </c>
      <c r="F764" t="s">
        <v>32</v>
      </c>
      <c r="G764">
        <v>48</v>
      </c>
      <c r="H764" t="s">
        <v>18</v>
      </c>
      <c r="I764" t="s">
        <v>19</v>
      </c>
      <c r="J764">
        <v>1000</v>
      </c>
      <c r="K764" t="s">
        <v>20</v>
      </c>
      <c r="L764" s="2" t="s">
        <v>186</v>
      </c>
      <c r="M764">
        <v>649.99996784565894</v>
      </c>
      <c r="N764" s="2">
        <v>103.666666666667</v>
      </c>
      <c r="O764" s="2">
        <v>67383.333333333401</v>
      </c>
      <c r="P764" s="9" t="str">
        <f t="shared" si="11"/>
        <v>Keep</v>
      </c>
    </row>
    <row r="765" spans="1:16" x14ac:dyDescent="0.2">
      <c r="A765" t="s">
        <v>59</v>
      </c>
      <c r="B765" t="s">
        <v>60</v>
      </c>
      <c r="C765" t="s">
        <v>76</v>
      </c>
      <c r="D765" s="1">
        <v>41525.545138879999</v>
      </c>
      <c r="E765" s="1">
        <v>41528.445138880001</v>
      </c>
      <c r="F765" t="s">
        <v>17</v>
      </c>
      <c r="G765">
        <v>169</v>
      </c>
      <c r="H765" t="s">
        <v>18</v>
      </c>
      <c r="I765" t="s">
        <v>19</v>
      </c>
      <c r="J765">
        <v>1070</v>
      </c>
      <c r="K765" t="s">
        <v>33</v>
      </c>
      <c r="L765" s="2" t="s">
        <v>186</v>
      </c>
      <c r="M765">
        <v>564</v>
      </c>
      <c r="N765" s="2">
        <v>68.031889081455006</v>
      </c>
      <c r="O765" s="2">
        <v>39254.400000000001</v>
      </c>
      <c r="P765" s="9" t="str">
        <f t="shared" si="11"/>
        <v>Keep</v>
      </c>
    </row>
    <row r="766" spans="1:16" x14ac:dyDescent="0.2">
      <c r="A766" t="s">
        <v>71</v>
      </c>
      <c r="B766" t="s">
        <v>353</v>
      </c>
      <c r="C766" t="s">
        <v>354</v>
      </c>
      <c r="D766" s="1">
        <v>41517.625</v>
      </c>
      <c r="E766" s="1">
        <v>41528.625</v>
      </c>
      <c r="F766" t="s">
        <v>17</v>
      </c>
      <c r="G766">
        <v>40</v>
      </c>
      <c r="H766" t="s">
        <v>18</v>
      </c>
      <c r="I766" t="s">
        <v>19</v>
      </c>
      <c r="J766">
        <v>1000</v>
      </c>
      <c r="K766" t="s">
        <v>20</v>
      </c>
      <c r="L766" s="2" t="s">
        <v>335</v>
      </c>
      <c r="M766">
        <v>195</v>
      </c>
      <c r="N766" s="2">
        <v>245.142857142857</v>
      </c>
      <c r="O766" s="2">
        <v>51480</v>
      </c>
      <c r="P766" s="9" t="str">
        <f t="shared" si="11"/>
        <v>Keep</v>
      </c>
    </row>
    <row r="767" spans="1:16" x14ac:dyDescent="0.2">
      <c r="A767" t="s">
        <v>14</v>
      </c>
      <c r="B767" t="s">
        <v>342</v>
      </c>
      <c r="C767" t="s">
        <v>343</v>
      </c>
      <c r="D767" s="1">
        <v>41509.867361110002</v>
      </c>
      <c r="E767" s="1">
        <v>41528.666666659999</v>
      </c>
      <c r="F767" t="s">
        <v>17</v>
      </c>
      <c r="G767">
        <v>14</v>
      </c>
      <c r="H767" t="s">
        <v>18</v>
      </c>
      <c r="I767" t="s">
        <v>19</v>
      </c>
      <c r="J767">
        <v>1000</v>
      </c>
      <c r="K767" t="s">
        <v>20</v>
      </c>
      <c r="L767" s="2" t="s">
        <v>335</v>
      </c>
      <c r="M767">
        <v>234.99999261202001</v>
      </c>
      <c r="N767" s="2">
        <v>441.78368055555597</v>
      </c>
      <c r="O767" s="2">
        <v>106028.08333333299</v>
      </c>
      <c r="P767" s="9" t="str">
        <f t="shared" si="11"/>
        <v>Keep</v>
      </c>
    </row>
    <row r="768" spans="1:16" x14ac:dyDescent="0.2">
      <c r="A768" t="s">
        <v>366</v>
      </c>
      <c r="B768" t="s">
        <v>411</v>
      </c>
      <c r="C768" t="s">
        <v>412</v>
      </c>
      <c r="D768" s="1">
        <v>41513.955555549997</v>
      </c>
      <c r="E768" s="1">
        <v>41528.704861110004</v>
      </c>
      <c r="F768" t="s">
        <v>17</v>
      </c>
      <c r="G768">
        <v>53</v>
      </c>
      <c r="H768" t="s">
        <v>18</v>
      </c>
      <c r="I768" t="s">
        <v>19</v>
      </c>
      <c r="J768">
        <v>1000</v>
      </c>
      <c r="K768" t="s">
        <v>20</v>
      </c>
      <c r="L768" s="2" t="s">
        <v>335</v>
      </c>
      <c r="M768">
        <v>387</v>
      </c>
      <c r="N768" s="2">
        <v>326.17035714285697</v>
      </c>
      <c r="O768" s="2">
        <v>136991.54999999999</v>
      </c>
      <c r="P768" s="9" t="str">
        <f t="shared" si="11"/>
        <v>Keep</v>
      </c>
    </row>
    <row r="769" spans="1:16" x14ac:dyDescent="0.2">
      <c r="A769" t="s">
        <v>143</v>
      </c>
      <c r="B769" t="s">
        <v>144</v>
      </c>
      <c r="C769" t="s">
        <v>145</v>
      </c>
      <c r="D769" s="1">
        <v>41528.436805550002</v>
      </c>
      <c r="E769" s="1">
        <v>41529.113194439997</v>
      </c>
      <c r="F769" t="s">
        <v>32</v>
      </c>
      <c r="G769">
        <v>50</v>
      </c>
      <c r="H769" t="s">
        <v>18</v>
      </c>
      <c r="I769" t="s">
        <v>19</v>
      </c>
      <c r="J769">
        <v>1090</v>
      </c>
      <c r="K769" t="s">
        <v>35</v>
      </c>
      <c r="L769" s="2" t="s">
        <v>186</v>
      </c>
      <c r="M769">
        <v>649.99958932237996</v>
      </c>
      <c r="N769" s="2">
        <v>16.233333333333</v>
      </c>
      <c r="O769" s="2">
        <v>10551.666666666701</v>
      </c>
      <c r="P769" s="9" t="str">
        <f t="shared" si="11"/>
        <v>Keep</v>
      </c>
    </row>
    <row r="770" spans="1:16" x14ac:dyDescent="0.2">
      <c r="A770" t="s">
        <v>59</v>
      </c>
      <c r="B770" t="s">
        <v>60</v>
      </c>
      <c r="C770" t="s">
        <v>334</v>
      </c>
      <c r="D770" s="1">
        <v>41529.889583329998</v>
      </c>
      <c r="E770" s="1">
        <v>41533.084027769997</v>
      </c>
      <c r="F770" t="s">
        <v>24</v>
      </c>
      <c r="G770">
        <v>197</v>
      </c>
      <c r="H770" t="s">
        <v>18</v>
      </c>
      <c r="I770" t="s">
        <v>19</v>
      </c>
      <c r="J770">
        <v>1000</v>
      </c>
      <c r="K770" t="s">
        <v>20</v>
      </c>
      <c r="L770" s="2" t="s">
        <v>335</v>
      </c>
      <c r="M770">
        <v>577.00004347826098</v>
      </c>
      <c r="N770" s="2">
        <v>76.666666666666003</v>
      </c>
      <c r="O770" s="2">
        <v>44236.666666666701</v>
      </c>
      <c r="P770" s="9" t="str">
        <f t="shared" si="11"/>
        <v>Keep</v>
      </c>
    </row>
    <row r="771" spans="1:16" x14ac:dyDescent="0.2">
      <c r="A771" t="s">
        <v>28</v>
      </c>
      <c r="B771" t="s">
        <v>130</v>
      </c>
      <c r="C771" t="s">
        <v>136</v>
      </c>
      <c r="D771" s="1">
        <v>41529.5625</v>
      </c>
      <c r="E771" s="1">
        <v>41536.488194439997</v>
      </c>
      <c r="F771" t="s">
        <v>17</v>
      </c>
      <c r="G771">
        <v>13</v>
      </c>
      <c r="H771" t="s">
        <v>18</v>
      </c>
      <c r="I771" t="s">
        <v>19</v>
      </c>
      <c r="J771">
        <v>1000</v>
      </c>
      <c r="K771" t="s">
        <v>20</v>
      </c>
      <c r="L771" s="2" t="s">
        <v>186</v>
      </c>
      <c r="M771">
        <v>109.00002005414601</v>
      </c>
      <c r="N771" s="2">
        <v>166.21666666666701</v>
      </c>
      <c r="O771" s="2">
        <v>18117.616666666701</v>
      </c>
      <c r="P771" s="9" t="str">
        <f t="shared" ref="P771:P834" si="12">IF(AND(O771=O772,G771=G772,E771=E772,C771=C772),"Duplicate", "Keep")</f>
        <v>Keep</v>
      </c>
    </row>
    <row r="772" spans="1:16" x14ac:dyDescent="0.2">
      <c r="A772" t="s">
        <v>71</v>
      </c>
      <c r="B772" t="s">
        <v>338</v>
      </c>
      <c r="C772" t="s">
        <v>410</v>
      </c>
      <c r="D772" s="1">
        <v>41498.79027777</v>
      </c>
      <c r="E772" s="1">
        <v>41536.791666659999</v>
      </c>
      <c r="F772" t="s">
        <v>17</v>
      </c>
      <c r="G772">
        <v>97</v>
      </c>
      <c r="H772" t="s">
        <v>18</v>
      </c>
      <c r="I772" t="s">
        <v>19</v>
      </c>
      <c r="J772">
        <v>1010</v>
      </c>
      <c r="K772" t="s">
        <v>341</v>
      </c>
      <c r="L772" s="2" t="s">
        <v>335</v>
      </c>
      <c r="M772">
        <v>189.999996345163</v>
      </c>
      <c r="N772" s="2">
        <v>866.43166666666696</v>
      </c>
      <c r="O772" s="2">
        <v>173286.33333333299</v>
      </c>
      <c r="P772" s="9" t="str">
        <f t="shared" si="12"/>
        <v>Keep</v>
      </c>
    </row>
    <row r="773" spans="1:16" x14ac:dyDescent="0.2">
      <c r="A773" t="s">
        <v>21</v>
      </c>
      <c r="B773" t="s">
        <v>346</v>
      </c>
      <c r="C773" t="s">
        <v>347</v>
      </c>
      <c r="D773" s="1">
        <v>41533.959027769997</v>
      </c>
      <c r="E773" s="1">
        <v>41536.833333330003</v>
      </c>
      <c r="F773" t="s">
        <v>34</v>
      </c>
      <c r="G773">
        <v>40</v>
      </c>
      <c r="H773" t="s">
        <v>18</v>
      </c>
      <c r="I773" t="s">
        <v>19</v>
      </c>
      <c r="J773">
        <v>1000</v>
      </c>
      <c r="K773" t="s">
        <v>20</v>
      </c>
      <c r="L773" s="2" t="s">
        <v>335</v>
      </c>
      <c r="M773">
        <v>195</v>
      </c>
      <c r="N773" s="2">
        <v>65.618292682925997</v>
      </c>
      <c r="O773" s="2">
        <v>13451.75</v>
      </c>
      <c r="P773" s="9" t="str">
        <f t="shared" si="12"/>
        <v>Keep</v>
      </c>
    </row>
    <row r="774" spans="1:16" x14ac:dyDescent="0.2">
      <c r="A774" t="s">
        <v>71</v>
      </c>
      <c r="B774" t="s">
        <v>350</v>
      </c>
      <c r="C774" t="s">
        <v>376</v>
      </c>
      <c r="D774" s="1">
        <v>41534.03472222</v>
      </c>
      <c r="E774" s="1">
        <v>41537.022222220003</v>
      </c>
      <c r="F774" t="s">
        <v>34</v>
      </c>
      <c r="G774">
        <v>54</v>
      </c>
      <c r="H774" t="s">
        <v>18</v>
      </c>
      <c r="I774" t="s">
        <v>19</v>
      </c>
      <c r="J774">
        <v>1035</v>
      </c>
      <c r="K774" t="s">
        <v>39</v>
      </c>
      <c r="L774" s="2" t="s">
        <v>335</v>
      </c>
      <c r="M774">
        <v>400</v>
      </c>
      <c r="N774" s="2">
        <v>71.7</v>
      </c>
      <c r="O774" s="2">
        <v>28680</v>
      </c>
      <c r="P774" s="9" t="str">
        <f t="shared" si="12"/>
        <v>Keep</v>
      </c>
    </row>
    <row r="775" spans="1:16" x14ac:dyDescent="0.2">
      <c r="A775" t="s">
        <v>61</v>
      </c>
      <c r="B775" t="s">
        <v>62</v>
      </c>
      <c r="C775" t="s">
        <v>77</v>
      </c>
      <c r="D775" s="1">
        <v>41535.3125</v>
      </c>
      <c r="E775" s="1">
        <v>41540.770833330003</v>
      </c>
      <c r="F775" t="s">
        <v>32</v>
      </c>
      <c r="G775">
        <v>75</v>
      </c>
      <c r="H775" t="s">
        <v>18</v>
      </c>
      <c r="I775" t="s">
        <v>19</v>
      </c>
      <c r="J775">
        <v>1000</v>
      </c>
      <c r="K775" t="s">
        <v>20</v>
      </c>
      <c r="L775" s="2" t="s">
        <v>186</v>
      </c>
      <c r="M775">
        <v>191</v>
      </c>
      <c r="N775" s="2">
        <v>125.73366834170901</v>
      </c>
      <c r="O775" s="2">
        <v>25021</v>
      </c>
      <c r="P775" s="9" t="str">
        <f t="shared" si="12"/>
        <v>Keep</v>
      </c>
    </row>
    <row r="776" spans="1:16" x14ac:dyDescent="0.2">
      <c r="A776" t="s">
        <v>61</v>
      </c>
      <c r="B776" t="s">
        <v>62</v>
      </c>
      <c r="C776" t="s">
        <v>77</v>
      </c>
      <c r="D776" s="1">
        <v>41540.770833330003</v>
      </c>
      <c r="E776" s="1">
        <v>41541.791666659999</v>
      </c>
      <c r="F776" t="s">
        <v>17</v>
      </c>
      <c r="G776">
        <v>76</v>
      </c>
      <c r="H776" t="s">
        <v>18</v>
      </c>
      <c r="I776" t="s">
        <v>19</v>
      </c>
      <c r="J776">
        <v>1000</v>
      </c>
      <c r="K776" t="s">
        <v>20</v>
      </c>
      <c r="L776" s="2" t="s">
        <v>186</v>
      </c>
      <c r="M776">
        <v>191</v>
      </c>
      <c r="N776" s="2">
        <v>23.515075376883999</v>
      </c>
      <c r="O776" s="2">
        <v>4679.5</v>
      </c>
      <c r="P776" s="9" t="str">
        <f t="shared" si="12"/>
        <v>Keep</v>
      </c>
    </row>
    <row r="777" spans="1:16" x14ac:dyDescent="0.2">
      <c r="A777" t="s">
        <v>88</v>
      </c>
      <c r="B777" t="s">
        <v>127</v>
      </c>
      <c r="C777" t="s">
        <v>392</v>
      </c>
      <c r="D777" s="1">
        <v>41536.940277770002</v>
      </c>
      <c r="E777" s="1">
        <v>41541.958333330003</v>
      </c>
      <c r="F777" t="s">
        <v>24</v>
      </c>
      <c r="G777">
        <v>45</v>
      </c>
      <c r="H777" t="s">
        <v>18</v>
      </c>
      <c r="I777" t="s">
        <v>19</v>
      </c>
      <c r="J777">
        <v>1060</v>
      </c>
      <c r="K777" t="s">
        <v>42</v>
      </c>
      <c r="L777" s="2" t="s">
        <v>186</v>
      </c>
      <c r="M777">
        <v>311.00002767783002</v>
      </c>
      <c r="N777" s="2">
        <v>120.433333333333</v>
      </c>
      <c r="O777" s="2">
        <v>37454.766666666699</v>
      </c>
      <c r="P777" s="9" t="str">
        <f t="shared" si="12"/>
        <v>Keep</v>
      </c>
    </row>
    <row r="778" spans="1:16" x14ac:dyDescent="0.2">
      <c r="A778" t="s">
        <v>71</v>
      </c>
      <c r="B778" t="s">
        <v>338</v>
      </c>
      <c r="C778" t="s">
        <v>410</v>
      </c>
      <c r="D778" s="1">
        <v>41538.988194439997</v>
      </c>
      <c r="E778" s="1">
        <v>41542.124305550002</v>
      </c>
      <c r="F778" t="s">
        <v>17</v>
      </c>
      <c r="G778">
        <v>100</v>
      </c>
      <c r="H778" t="s">
        <v>18</v>
      </c>
      <c r="I778" t="s">
        <v>19</v>
      </c>
      <c r="J778">
        <v>1010</v>
      </c>
      <c r="K778" t="s">
        <v>341</v>
      </c>
      <c r="L778" s="2" t="s">
        <v>335</v>
      </c>
      <c r="M778">
        <v>195</v>
      </c>
      <c r="N778" s="2">
        <v>73.385000000000005</v>
      </c>
      <c r="O778" s="2">
        <v>14677</v>
      </c>
      <c r="P778" s="9" t="str">
        <f t="shared" si="12"/>
        <v>Keep</v>
      </c>
    </row>
    <row r="779" spans="1:16" x14ac:dyDescent="0.2">
      <c r="A779" t="s">
        <v>14</v>
      </c>
      <c r="B779" t="s">
        <v>134</v>
      </c>
      <c r="C779" t="s">
        <v>421</v>
      </c>
      <c r="D779" s="1">
        <v>41536.602083329999</v>
      </c>
      <c r="E779" s="1">
        <v>41543.958333330003</v>
      </c>
      <c r="F779" t="s">
        <v>17</v>
      </c>
      <c r="G779">
        <v>56</v>
      </c>
      <c r="H779" t="s">
        <v>18</v>
      </c>
      <c r="I779" t="s">
        <v>19</v>
      </c>
      <c r="J779">
        <v>1000</v>
      </c>
      <c r="K779" t="s">
        <v>20</v>
      </c>
      <c r="L779" s="2" t="s">
        <v>335</v>
      </c>
      <c r="M779">
        <v>230</v>
      </c>
      <c r="N779" s="2">
        <v>172.79361702127699</v>
      </c>
      <c r="O779" s="2">
        <v>40606.5</v>
      </c>
      <c r="P779" s="9" t="str">
        <f t="shared" si="12"/>
        <v>Keep</v>
      </c>
    </row>
    <row r="780" spans="1:16" x14ac:dyDescent="0.2">
      <c r="A780" t="s">
        <v>71</v>
      </c>
      <c r="B780" t="s">
        <v>353</v>
      </c>
      <c r="C780" t="s">
        <v>354</v>
      </c>
      <c r="D780" s="1">
        <v>41541.888194439998</v>
      </c>
      <c r="E780" s="1">
        <v>41544.614583330003</v>
      </c>
      <c r="F780" t="s">
        <v>32</v>
      </c>
      <c r="G780">
        <v>43</v>
      </c>
      <c r="H780" t="s">
        <v>18</v>
      </c>
      <c r="I780" t="s">
        <v>19</v>
      </c>
      <c r="J780">
        <v>1010</v>
      </c>
      <c r="K780" t="s">
        <v>341</v>
      </c>
      <c r="L780" s="2" t="s">
        <v>335</v>
      </c>
      <c r="M780">
        <v>200.000050942435</v>
      </c>
      <c r="N780" s="2">
        <v>62.317460317459997</v>
      </c>
      <c r="O780" s="2">
        <v>13086.666666666701</v>
      </c>
      <c r="P780" s="9" t="str">
        <f t="shared" si="12"/>
        <v>Keep</v>
      </c>
    </row>
    <row r="781" spans="1:16" x14ac:dyDescent="0.2">
      <c r="A781" t="s">
        <v>71</v>
      </c>
      <c r="B781" t="s">
        <v>350</v>
      </c>
      <c r="C781" t="s">
        <v>351</v>
      </c>
      <c r="D781" s="1">
        <v>41540.66180555</v>
      </c>
      <c r="E781" s="1">
        <v>41544.645833330003</v>
      </c>
      <c r="F781" t="s">
        <v>34</v>
      </c>
      <c r="G781">
        <v>35</v>
      </c>
      <c r="H781" t="s">
        <v>18</v>
      </c>
      <c r="I781" t="s">
        <v>19</v>
      </c>
      <c r="J781">
        <v>1000</v>
      </c>
      <c r="K781" t="s">
        <v>20</v>
      </c>
      <c r="L781" s="2" t="s">
        <v>335</v>
      </c>
      <c r="M781">
        <v>780</v>
      </c>
      <c r="N781" s="2">
        <v>95.616666666666006</v>
      </c>
      <c r="O781" s="2">
        <v>74581</v>
      </c>
      <c r="P781" s="9" t="str">
        <f t="shared" si="12"/>
        <v>Keep</v>
      </c>
    </row>
    <row r="782" spans="1:16" x14ac:dyDescent="0.2">
      <c r="A782" t="s">
        <v>366</v>
      </c>
      <c r="B782" t="s">
        <v>367</v>
      </c>
      <c r="C782" t="s">
        <v>368</v>
      </c>
      <c r="D782" s="1">
        <v>41540.609722219997</v>
      </c>
      <c r="E782" s="1">
        <v>41545.291666659999</v>
      </c>
      <c r="F782" t="s">
        <v>17</v>
      </c>
      <c r="G782">
        <v>90</v>
      </c>
      <c r="H782" t="s">
        <v>18</v>
      </c>
      <c r="I782" t="s">
        <v>19</v>
      </c>
      <c r="J782">
        <v>1000</v>
      </c>
      <c r="K782" t="s">
        <v>20</v>
      </c>
      <c r="L782" s="2" t="s">
        <v>335</v>
      </c>
      <c r="M782">
        <v>1300.00002966479</v>
      </c>
      <c r="N782" s="2">
        <v>112.366666666667</v>
      </c>
      <c r="O782" s="2">
        <v>146076.66666666701</v>
      </c>
      <c r="P782" s="9" t="str">
        <f t="shared" si="12"/>
        <v>Keep</v>
      </c>
    </row>
    <row r="783" spans="1:16" x14ac:dyDescent="0.2">
      <c r="A783" t="s">
        <v>71</v>
      </c>
      <c r="B783" t="s">
        <v>353</v>
      </c>
      <c r="C783" t="s">
        <v>364</v>
      </c>
      <c r="D783" s="1">
        <v>41543.899305550003</v>
      </c>
      <c r="E783" s="1">
        <v>41545.464583330002</v>
      </c>
      <c r="F783" t="s">
        <v>17</v>
      </c>
      <c r="G783">
        <v>56</v>
      </c>
      <c r="H783" t="s">
        <v>18</v>
      </c>
      <c r="I783" t="s">
        <v>19</v>
      </c>
      <c r="J783">
        <v>1010</v>
      </c>
      <c r="K783" t="s">
        <v>341</v>
      </c>
      <c r="L783" s="2" t="s">
        <v>335</v>
      </c>
      <c r="M783">
        <v>205.00008873114501</v>
      </c>
      <c r="N783" s="2">
        <v>36.672222222221997</v>
      </c>
      <c r="O783" s="2">
        <v>7701.1666666666697</v>
      </c>
      <c r="P783" s="9" t="str">
        <f t="shared" si="12"/>
        <v>Keep</v>
      </c>
    </row>
    <row r="784" spans="1:16" x14ac:dyDescent="0.2">
      <c r="A784" t="s">
        <v>14</v>
      </c>
      <c r="B784" t="s">
        <v>26</v>
      </c>
      <c r="C784" t="s">
        <v>27</v>
      </c>
      <c r="D784" s="1">
        <v>41544.018055549997</v>
      </c>
      <c r="E784" s="1">
        <v>41547.056250000001</v>
      </c>
      <c r="F784" t="s">
        <v>24</v>
      </c>
      <c r="G784">
        <v>165</v>
      </c>
      <c r="H784" t="s">
        <v>18</v>
      </c>
      <c r="I784" t="s">
        <v>19</v>
      </c>
      <c r="J784">
        <v>1000</v>
      </c>
      <c r="K784" t="s">
        <v>20</v>
      </c>
      <c r="L784" s="2" t="s">
        <v>186</v>
      </c>
      <c r="M784">
        <v>1300.0000457142901</v>
      </c>
      <c r="N784" s="2">
        <v>72.916666666666003</v>
      </c>
      <c r="O784" s="2">
        <v>94791.666666666701</v>
      </c>
      <c r="P784" s="9" t="str">
        <f t="shared" si="12"/>
        <v>Keep</v>
      </c>
    </row>
    <row r="785" spans="1:16" x14ac:dyDescent="0.2">
      <c r="A785" t="s">
        <v>85</v>
      </c>
      <c r="B785" t="s">
        <v>86</v>
      </c>
      <c r="C785" t="s">
        <v>87</v>
      </c>
      <c r="D785" s="1">
        <v>41548.301388879998</v>
      </c>
      <c r="E785" s="1">
        <v>41551.404861110001</v>
      </c>
      <c r="F785" t="s">
        <v>17</v>
      </c>
      <c r="G785">
        <v>101</v>
      </c>
      <c r="H785" t="s">
        <v>18</v>
      </c>
      <c r="I785" t="s">
        <v>19</v>
      </c>
      <c r="J785">
        <v>1060</v>
      </c>
      <c r="K785" t="s">
        <v>42</v>
      </c>
      <c r="L785" s="2" t="s">
        <v>186</v>
      </c>
      <c r="M785">
        <v>641.29997762362905</v>
      </c>
      <c r="N785" s="2">
        <v>74.483333333332993</v>
      </c>
      <c r="O785" s="2">
        <v>47766.161666666703</v>
      </c>
      <c r="P785" s="9" t="str">
        <f t="shared" si="12"/>
        <v>Keep</v>
      </c>
    </row>
    <row r="786" spans="1:16" x14ac:dyDescent="0.2">
      <c r="A786" t="s">
        <v>143</v>
      </c>
      <c r="B786" t="s">
        <v>144</v>
      </c>
      <c r="C786" t="s">
        <v>145</v>
      </c>
      <c r="D786" s="1">
        <v>41551.957638879998</v>
      </c>
      <c r="E786" s="1">
        <v>41552.9375</v>
      </c>
      <c r="F786" t="s">
        <v>17</v>
      </c>
      <c r="G786">
        <v>57</v>
      </c>
      <c r="H786" t="s">
        <v>18</v>
      </c>
      <c r="I786" t="s">
        <v>19</v>
      </c>
      <c r="J786">
        <v>1060</v>
      </c>
      <c r="K786" t="s">
        <v>42</v>
      </c>
      <c r="L786" s="2" t="s">
        <v>186</v>
      </c>
      <c r="M786">
        <v>649.99985825655597</v>
      </c>
      <c r="N786" s="2">
        <v>23.516666666666001</v>
      </c>
      <c r="O786" s="2">
        <v>15285.833333333299</v>
      </c>
      <c r="P786" s="9" t="str">
        <f t="shared" si="12"/>
        <v>Keep</v>
      </c>
    </row>
    <row r="787" spans="1:16" x14ac:dyDescent="0.2">
      <c r="A787" t="s">
        <v>59</v>
      </c>
      <c r="B787" t="s">
        <v>60</v>
      </c>
      <c r="C787" t="s">
        <v>96</v>
      </c>
      <c r="D787" s="1">
        <v>41551.910416660001</v>
      </c>
      <c r="E787" s="1">
        <v>41553.333333330003</v>
      </c>
      <c r="F787" t="s">
        <v>24</v>
      </c>
      <c r="G787">
        <v>206</v>
      </c>
      <c r="H787" t="s">
        <v>18</v>
      </c>
      <c r="I787" t="s">
        <v>19</v>
      </c>
      <c r="J787">
        <v>1000</v>
      </c>
      <c r="K787" t="s">
        <v>20</v>
      </c>
      <c r="L787" s="2" t="s">
        <v>186</v>
      </c>
      <c r="M787">
        <v>577</v>
      </c>
      <c r="N787" s="2">
        <v>34.15</v>
      </c>
      <c r="O787" s="2">
        <v>19704.55</v>
      </c>
      <c r="P787" s="9" t="str">
        <f t="shared" si="12"/>
        <v>Keep</v>
      </c>
    </row>
    <row r="788" spans="1:16" x14ac:dyDescent="0.2">
      <c r="A788" t="s">
        <v>59</v>
      </c>
      <c r="B788" t="s">
        <v>60</v>
      </c>
      <c r="C788" t="s">
        <v>96</v>
      </c>
      <c r="D788" s="1">
        <v>41553.333333330003</v>
      </c>
      <c r="E788" s="1">
        <v>41556.829861110004</v>
      </c>
      <c r="F788" t="s">
        <v>336</v>
      </c>
      <c r="G788">
        <v>207</v>
      </c>
      <c r="H788" t="s">
        <v>18</v>
      </c>
      <c r="I788" t="s">
        <v>19</v>
      </c>
      <c r="J788">
        <v>1000</v>
      </c>
      <c r="K788" t="s">
        <v>20</v>
      </c>
      <c r="L788" s="2" t="s">
        <v>186</v>
      </c>
      <c r="M788">
        <v>577.000039721946</v>
      </c>
      <c r="N788" s="2">
        <v>83.916666666666003</v>
      </c>
      <c r="O788" s="2">
        <v>48419.916666666701</v>
      </c>
      <c r="P788" s="9" t="str">
        <f t="shared" si="12"/>
        <v>Keep</v>
      </c>
    </row>
    <row r="789" spans="1:16" x14ac:dyDescent="0.2">
      <c r="A789" t="s">
        <v>59</v>
      </c>
      <c r="B789" t="s">
        <v>60</v>
      </c>
      <c r="C789" t="s">
        <v>76</v>
      </c>
      <c r="D789" s="1">
        <v>41557.094444440001</v>
      </c>
      <c r="E789" s="1">
        <v>41558.85</v>
      </c>
      <c r="F789" t="s">
        <v>17</v>
      </c>
      <c r="G789">
        <v>195</v>
      </c>
      <c r="H789" t="s">
        <v>18</v>
      </c>
      <c r="I789" t="s">
        <v>19</v>
      </c>
      <c r="J789">
        <v>1000</v>
      </c>
      <c r="K789" t="s">
        <v>20</v>
      </c>
      <c r="L789" s="2" t="s">
        <v>186</v>
      </c>
      <c r="M789">
        <v>564</v>
      </c>
      <c r="N789" s="2">
        <v>41.184055459272003</v>
      </c>
      <c r="O789" s="2">
        <v>23763.200000000001</v>
      </c>
      <c r="P789" s="9" t="str">
        <f t="shared" si="12"/>
        <v>Keep</v>
      </c>
    </row>
    <row r="790" spans="1:16" x14ac:dyDescent="0.2">
      <c r="A790" t="s">
        <v>14</v>
      </c>
      <c r="B790" t="s">
        <v>15</v>
      </c>
      <c r="C790" t="s">
        <v>16</v>
      </c>
      <c r="D790" s="1">
        <v>41564.223611109999</v>
      </c>
      <c r="E790" s="1">
        <v>41564.387499999997</v>
      </c>
      <c r="F790" t="s">
        <v>340</v>
      </c>
      <c r="G790">
        <v>47</v>
      </c>
      <c r="H790" t="s">
        <v>18</v>
      </c>
      <c r="I790" t="s">
        <v>19</v>
      </c>
      <c r="J790">
        <v>1080</v>
      </c>
      <c r="K790" t="s">
        <v>40</v>
      </c>
      <c r="L790" s="2" t="s">
        <v>186</v>
      </c>
      <c r="M790">
        <v>519.99915254237305</v>
      </c>
      <c r="N790" s="2">
        <v>1.549494949494</v>
      </c>
      <c r="O790" s="2">
        <v>2045.3333333333301</v>
      </c>
      <c r="P790" s="9" t="str">
        <f t="shared" si="12"/>
        <v>Keep</v>
      </c>
    </row>
    <row r="791" spans="1:16" x14ac:dyDescent="0.2">
      <c r="A791" t="s">
        <v>14</v>
      </c>
      <c r="B791" t="s">
        <v>134</v>
      </c>
      <c r="C791" t="s">
        <v>135</v>
      </c>
      <c r="D791" s="1">
        <v>41559.043055549999</v>
      </c>
      <c r="E791" s="1">
        <v>41564.706250000003</v>
      </c>
      <c r="F791" t="s">
        <v>24</v>
      </c>
      <c r="G791">
        <v>81</v>
      </c>
      <c r="H791" t="s">
        <v>18</v>
      </c>
      <c r="I791" t="s">
        <v>19</v>
      </c>
      <c r="J791">
        <v>1000</v>
      </c>
      <c r="K791" t="s">
        <v>20</v>
      </c>
      <c r="L791" s="2" t="s">
        <v>186</v>
      </c>
      <c r="M791">
        <v>235.00002452483099</v>
      </c>
      <c r="N791" s="2">
        <v>135.916666666667</v>
      </c>
      <c r="O791" s="2">
        <v>31940.416666666701</v>
      </c>
      <c r="P791" s="9" t="str">
        <f t="shared" si="12"/>
        <v>Keep</v>
      </c>
    </row>
    <row r="792" spans="1:16" x14ac:dyDescent="0.2">
      <c r="A792" t="s">
        <v>85</v>
      </c>
      <c r="B792" t="s">
        <v>86</v>
      </c>
      <c r="C792" t="s">
        <v>87</v>
      </c>
      <c r="D792" s="1">
        <v>41565.00694444</v>
      </c>
      <c r="E792" s="1">
        <v>41565.950694439998</v>
      </c>
      <c r="F792" t="s">
        <v>340</v>
      </c>
      <c r="G792">
        <v>106</v>
      </c>
      <c r="H792" t="s">
        <v>18</v>
      </c>
      <c r="I792" t="s">
        <v>19</v>
      </c>
      <c r="J792">
        <v>1060</v>
      </c>
      <c r="K792" t="s">
        <v>42</v>
      </c>
      <c r="L792" s="2" t="s">
        <v>186</v>
      </c>
      <c r="M792">
        <v>192.300220750552</v>
      </c>
      <c r="N792" s="2">
        <v>6.7918213004829999</v>
      </c>
      <c r="O792" s="2">
        <v>4355.5950000000003</v>
      </c>
      <c r="P792" s="9" t="str">
        <f t="shared" si="12"/>
        <v>Keep</v>
      </c>
    </row>
    <row r="793" spans="1:16" x14ac:dyDescent="0.2">
      <c r="A793" t="s">
        <v>14</v>
      </c>
      <c r="B793" t="s">
        <v>15</v>
      </c>
      <c r="C793" t="s">
        <v>16</v>
      </c>
      <c r="D793" s="1">
        <v>41564.992361110002</v>
      </c>
      <c r="E793" s="1">
        <v>41567.28333333</v>
      </c>
      <c r="F793" t="s">
        <v>32</v>
      </c>
      <c r="G793">
        <v>49</v>
      </c>
      <c r="H793" t="s">
        <v>18</v>
      </c>
      <c r="I793" t="s">
        <v>19</v>
      </c>
      <c r="J793">
        <v>1020</v>
      </c>
      <c r="K793" t="s">
        <v>36</v>
      </c>
      <c r="L793" s="2" t="s">
        <v>186</v>
      </c>
      <c r="M793">
        <v>1320</v>
      </c>
      <c r="N793" s="2">
        <v>54.983333333333</v>
      </c>
      <c r="O793" s="2">
        <v>72578</v>
      </c>
      <c r="P793" s="9" t="str">
        <f t="shared" si="12"/>
        <v>Keep</v>
      </c>
    </row>
    <row r="794" spans="1:16" x14ac:dyDescent="0.2">
      <c r="A794" t="s">
        <v>14</v>
      </c>
      <c r="B794" t="s">
        <v>342</v>
      </c>
      <c r="C794" t="s">
        <v>343</v>
      </c>
      <c r="D794" s="1">
        <v>41555.958333330003</v>
      </c>
      <c r="E794" s="1">
        <v>41568.5625</v>
      </c>
      <c r="F794" t="s">
        <v>24</v>
      </c>
      <c r="G794">
        <v>20</v>
      </c>
      <c r="H794" t="s">
        <v>18</v>
      </c>
      <c r="I794" t="s">
        <v>19</v>
      </c>
      <c r="J794">
        <v>1000</v>
      </c>
      <c r="K794" t="s">
        <v>20</v>
      </c>
      <c r="L794" s="2" t="s">
        <v>335</v>
      </c>
      <c r="M794">
        <v>240</v>
      </c>
      <c r="N794" s="2">
        <v>302.5</v>
      </c>
      <c r="O794" s="2">
        <v>72600</v>
      </c>
      <c r="P794" s="9" t="str">
        <f t="shared" si="12"/>
        <v>Keep</v>
      </c>
    </row>
    <row r="795" spans="1:16" x14ac:dyDescent="0.2">
      <c r="A795" t="s">
        <v>28</v>
      </c>
      <c r="B795" t="s">
        <v>102</v>
      </c>
      <c r="C795" t="s">
        <v>129</v>
      </c>
      <c r="D795" s="1">
        <v>41567.556250000001</v>
      </c>
      <c r="E795" s="1">
        <v>41569.59375</v>
      </c>
      <c r="F795" t="s">
        <v>17</v>
      </c>
      <c r="G795">
        <v>49</v>
      </c>
      <c r="H795" t="s">
        <v>18</v>
      </c>
      <c r="I795" t="s">
        <v>19</v>
      </c>
      <c r="J795">
        <v>1040</v>
      </c>
      <c r="K795" t="s">
        <v>67</v>
      </c>
      <c r="L795" s="2" t="s">
        <v>186</v>
      </c>
      <c r="M795">
        <v>528</v>
      </c>
      <c r="N795" s="2">
        <v>48.9</v>
      </c>
      <c r="O795" s="2">
        <v>25819.200000000001</v>
      </c>
      <c r="P795" s="9" t="str">
        <f t="shared" si="12"/>
        <v>Keep</v>
      </c>
    </row>
    <row r="796" spans="1:16" x14ac:dyDescent="0.2">
      <c r="A796" t="s">
        <v>81</v>
      </c>
      <c r="B796" t="s">
        <v>83</v>
      </c>
      <c r="C796" t="s">
        <v>84</v>
      </c>
      <c r="D796" s="1">
        <v>41566.550694439997</v>
      </c>
      <c r="E796" s="1">
        <v>41570.69444444</v>
      </c>
      <c r="F796" t="s">
        <v>17</v>
      </c>
      <c r="G796">
        <v>184</v>
      </c>
      <c r="H796" t="s">
        <v>18</v>
      </c>
      <c r="I796" t="s">
        <v>19</v>
      </c>
      <c r="J796">
        <v>1000</v>
      </c>
      <c r="K796" t="s">
        <v>20</v>
      </c>
      <c r="L796" s="2" t="s">
        <v>186</v>
      </c>
      <c r="M796">
        <v>790</v>
      </c>
      <c r="N796" s="2">
        <v>99.45</v>
      </c>
      <c r="O796" s="2">
        <v>78565.5</v>
      </c>
      <c r="P796" s="9" t="str">
        <f t="shared" si="12"/>
        <v>Keep</v>
      </c>
    </row>
    <row r="797" spans="1:16" x14ac:dyDescent="0.2">
      <c r="A797" t="s">
        <v>28</v>
      </c>
      <c r="B797" t="s">
        <v>109</v>
      </c>
      <c r="C797" t="s">
        <v>126</v>
      </c>
      <c r="D797" s="1">
        <v>41570.318749999999</v>
      </c>
      <c r="E797" s="1">
        <v>41571.607638879999</v>
      </c>
      <c r="F797" t="s">
        <v>17</v>
      </c>
      <c r="G797">
        <v>52</v>
      </c>
      <c r="H797" t="s">
        <v>18</v>
      </c>
      <c r="I797" t="s">
        <v>19</v>
      </c>
      <c r="J797">
        <v>1080</v>
      </c>
      <c r="K797" t="s">
        <v>40</v>
      </c>
      <c r="L797" s="2" t="s">
        <v>186</v>
      </c>
      <c r="M797">
        <v>309.99989224138</v>
      </c>
      <c r="N797" s="2">
        <v>30.933333333333</v>
      </c>
      <c r="O797" s="2">
        <v>9589.3333333333194</v>
      </c>
      <c r="P797" s="9" t="str">
        <f t="shared" si="12"/>
        <v>Keep</v>
      </c>
    </row>
    <row r="798" spans="1:16" x14ac:dyDescent="0.2">
      <c r="A798" t="s">
        <v>81</v>
      </c>
      <c r="B798" t="s">
        <v>83</v>
      </c>
      <c r="C798" t="s">
        <v>95</v>
      </c>
      <c r="D798" s="1">
        <v>41570.518750000003</v>
      </c>
      <c r="E798" s="1">
        <v>41575.604166659999</v>
      </c>
      <c r="F798" t="s">
        <v>17</v>
      </c>
      <c r="G798">
        <v>126</v>
      </c>
      <c r="H798" t="s">
        <v>18</v>
      </c>
      <c r="I798" t="s">
        <v>19</v>
      </c>
      <c r="J798">
        <v>1000</v>
      </c>
      <c r="K798" t="s">
        <v>20</v>
      </c>
      <c r="L798" s="2" t="s">
        <v>186</v>
      </c>
      <c r="M798">
        <v>770</v>
      </c>
      <c r="N798" s="2">
        <v>122.05</v>
      </c>
      <c r="O798" s="2">
        <v>93978.5</v>
      </c>
      <c r="P798" s="9" t="str">
        <f t="shared" si="12"/>
        <v>Keep</v>
      </c>
    </row>
    <row r="799" spans="1:16" x14ac:dyDescent="0.2">
      <c r="A799" t="s">
        <v>88</v>
      </c>
      <c r="B799" t="s">
        <v>105</v>
      </c>
      <c r="C799" t="s">
        <v>377</v>
      </c>
      <c r="D799" s="1">
        <v>41574.969444440001</v>
      </c>
      <c r="E799" s="1">
        <v>41577.614583330003</v>
      </c>
      <c r="F799" t="s">
        <v>24</v>
      </c>
      <c r="G799">
        <v>158</v>
      </c>
      <c r="H799" t="s">
        <v>18</v>
      </c>
      <c r="I799" t="s">
        <v>19</v>
      </c>
      <c r="J799">
        <v>1060</v>
      </c>
      <c r="K799" t="s">
        <v>42</v>
      </c>
      <c r="L799" s="2" t="s">
        <v>335</v>
      </c>
      <c r="M799">
        <v>471.99994749278</v>
      </c>
      <c r="N799" s="2">
        <v>63.483333333333</v>
      </c>
      <c r="O799" s="2">
        <v>29964.133333333299</v>
      </c>
      <c r="P799" s="9" t="str">
        <f t="shared" si="12"/>
        <v>Keep</v>
      </c>
    </row>
    <row r="800" spans="1:16" x14ac:dyDescent="0.2">
      <c r="A800" t="s">
        <v>68</v>
      </c>
      <c r="B800" t="s">
        <v>69</v>
      </c>
      <c r="C800" t="s">
        <v>80</v>
      </c>
      <c r="D800" s="1">
        <v>41576.454861110004</v>
      </c>
      <c r="E800" s="1">
        <v>41578.4375</v>
      </c>
      <c r="F800" t="s">
        <v>32</v>
      </c>
      <c r="G800">
        <v>103</v>
      </c>
      <c r="H800" t="s">
        <v>18</v>
      </c>
      <c r="I800" t="s">
        <v>19</v>
      </c>
      <c r="J800">
        <v>1000</v>
      </c>
      <c r="K800" t="s">
        <v>20</v>
      </c>
      <c r="L800" s="2" t="s">
        <v>186</v>
      </c>
      <c r="M800">
        <v>198</v>
      </c>
      <c r="N800" s="2">
        <v>47.107500000000002</v>
      </c>
      <c r="O800" s="2">
        <v>9421.4999999999909</v>
      </c>
      <c r="P800" s="9" t="str">
        <f t="shared" si="12"/>
        <v>Keep</v>
      </c>
    </row>
    <row r="801" spans="1:16" x14ac:dyDescent="0.2">
      <c r="A801" t="s">
        <v>71</v>
      </c>
      <c r="B801" t="s">
        <v>357</v>
      </c>
      <c r="C801" t="s">
        <v>369</v>
      </c>
      <c r="D801" s="1">
        <v>41563.909027770002</v>
      </c>
      <c r="E801" s="1">
        <v>41578.456944439997</v>
      </c>
      <c r="F801" t="s">
        <v>17</v>
      </c>
      <c r="G801">
        <v>53</v>
      </c>
      <c r="H801" t="s">
        <v>18</v>
      </c>
      <c r="I801" t="s">
        <v>19</v>
      </c>
      <c r="J801">
        <v>1040</v>
      </c>
      <c r="K801" t="s">
        <v>67</v>
      </c>
      <c r="L801" s="2" t="s">
        <v>335</v>
      </c>
      <c r="M801">
        <v>145</v>
      </c>
      <c r="N801" s="2">
        <v>337.511666666667</v>
      </c>
      <c r="O801" s="2">
        <v>50626.75</v>
      </c>
      <c r="P801" s="9" t="str">
        <f t="shared" si="12"/>
        <v>Keep</v>
      </c>
    </row>
    <row r="802" spans="1:16" x14ac:dyDescent="0.2">
      <c r="A802" t="s">
        <v>71</v>
      </c>
      <c r="B802" t="s">
        <v>353</v>
      </c>
      <c r="C802" t="s">
        <v>354</v>
      </c>
      <c r="D802" s="1">
        <v>41561.431944440003</v>
      </c>
      <c r="E802" s="1">
        <v>41578.984722219997</v>
      </c>
      <c r="F802" t="s">
        <v>32</v>
      </c>
      <c r="G802">
        <v>51</v>
      </c>
      <c r="H802" t="s">
        <v>18</v>
      </c>
      <c r="I802" t="s">
        <v>19</v>
      </c>
      <c r="J802">
        <v>1080</v>
      </c>
      <c r="K802" t="s">
        <v>40</v>
      </c>
      <c r="L802" s="2" t="s">
        <v>335</v>
      </c>
      <c r="M802">
        <v>204.99998417471099</v>
      </c>
      <c r="N802" s="2">
        <v>411.236507936507</v>
      </c>
      <c r="O802" s="2">
        <v>86359.666666666701</v>
      </c>
      <c r="P802" s="9" t="str">
        <f t="shared" si="12"/>
        <v>Keep</v>
      </c>
    </row>
    <row r="803" spans="1:16" x14ac:dyDescent="0.2">
      <c r="A803" t="s">
        <v>366</v>
      </c>
      <c r="B803" t="s">
        <v>411</v>
      </c>
      <c r="C803" t="s">
        <v>412</v>
      </c>
      <c r="D803" s="1">
        <v>41576.666666659999</v>
      </c>
      <c r="E803" s="1">
        <v>41579.770833330003</v>
      </c>
      <c r="F803" t="s">
        <v>17</v>
      </c>
      <c r="G803">
        <v>65</v>
      </c>
      <c r="H803" t="s">
        <v>18</v>
      </c>
      <c r="I803" t="s">
        <v>19</v>
      </c>
      <c r="J803">
        <v>1060</v>
      </c>
      <c r="K803" t="s">
        <v>42</v>
      </c>
      <c r="L803" s="2" t="s">
        <v>335</v>
      </c>
      <c r="M803">
        <v>393</v>
      </c>
      <c r="N803" s="2">
        <v>69.710714285714005</v>
      </c>
      <c r="O803" s="2">
        <v>29278.5</v>
      </c>
      <c r="P803" s="9" t="str">
        <f t="shared" si="12"/>
        <v>Keep</v>
      </c>
    </row>
    <row r="804" spans="1:16" x14ac:dyDescent="0.2">
      <c r="A804" t="s">
        <v>68</v>
      </c>
      <c r="B804" t="s">
        <v>69</v>
      </c>
      <c r="C804" t="s">
        <v>75</v>
      </c>
      <c r="D804" s="1">
        <v>41579.268055549997</v>
      </c>
      <c r="E804" s="1">
        <v>41582.270833330003</v>
      </c>
      <c r="F804" t="s">
        <v>17</v>
      </c>
      <c r="G804">
        <v>104</v>
      </c>
      <c r="H804" t="s">
        <v>18</v>
      </c>
      <c r="I804" t="s">
        <v>19</v>
      </c>
      <c r="J804">
        <v>1020</v>
      </c>
      <c r="K804" t="s">
        <v>36</v>
      </c>
      <c r="L804" s="2" t="s">
        <v>186</v>
      </c>
      <c r="M804">
        <v>199.00004625346901</v>
      </c>
      <c r="N804" s="2">
        <v>71.706333333333006</v>
      </c>
      <c r="O804" s="2">
        <v>14341.266666666699</v>
      </c>
      <c r="P804" s="9" t="str">
        <f t="shared" si="12"/>
        <v>Keep</v>
      </c>
    </row>
    <row r="805" spans="1:16" x14ac:dyDescent="0.2">
      <c r="A805" t="s">
        <v>68</v>
      </c>
      <c r="B805" t="s">
        <v>69</v>
      </c>
      <c r="C805" t="s">
        <v>75</v>
      </c>
      <c r="D805" s="1">
        <v>41582.270833330003</v>
      </c>
      <c r="E805" s="1">
        <v>41582.625</v>
      </c>
      <c r="F805" t="s">
        <v>17</v>
      </c>
      <c r="G805">
        <v>105</v>
      </c>
      <c r="H805" t="s">
        <v>18</v>
      </c>
      <c r="I805" t="s">
        <v>19</v>
      </c>
      <c r="J805">
        <v>1000</v>
      </c>
      <c r="K805" t="s">
        <v>20</v>
      </c>
      <c r="L805" s="2" t="s">
        <v>186</v>
      </c>
      <c r="M805">
        <v>199</v>
      </c>
      <c r="N805" s="2">
        <v>8.4574999999999996</v>
      </c>
      <c r="O805" s="2">
        <v>1691.5</v>
      </c>
      <c r="P805" s="9" t="str">
        <f t="shared" si="12"/>
        <v>Keep</v>
      </c>
    </row>
    <row r="806" spans="1:16" x14ac:dyDescent="0.2">
      <c r="A806" t="s">
        <v>71</v>
      </c>
      <c r="B806" t="s">
        <v>371</v>
      </c>
      <c r="C806" t="s">
        <v>383</v>
      </c>
      <c r="D806" s="1">
        <v>41576.956944439997</v>
      </c>
      <c r="E806" s="1">
        <v>41582.718055550002</v>
      </c>
      <c r="F806" t="s">
        <v>24</v>
      </c>
      <c r="H806" t="s">
        <v>91</v>
      </c>
      <c r="I806" t="s">
        <v>92</v>
      </c>
      <c r="J806">
        <v>6011</v>
      </c>
      <c r="K806" t="s">
        <v>93</v>
      </c>
      <c r="L806" s="2" t="s">
        <v>335</v>
      </c>
      <c r="M806">
        <v>161.000048216008</v>
      </c>
      <c r="N806" s="2">
        <v>131.721499013807</v>
      </c>
      <c r="O806" s="2"/>
      <c r="P806" s="9" t="str">
        <f t="shared" si="12"/>
        <v>Keep</v>
      </c>
    </row>
    <row r="807" spans="1:16" x14ac:dyDescent="0.2">
      <c r="A807" t="s">
        <v>71</v>
      </c>
      <c r="B807" t="s">
        <v>371</v>
      </c>
      <c r="C807" t="s">
        <v>383</v>
      </c>
      <c r="D807" s="1">
        <v>41576.956944439997</v>
      </c>
      <c r="E807" s="1">
        <v>41582.718055550002</v>
      </c>
      <c r="F807" t="s">
        <v>24</v>
      </c>
      <c r="G807">
        <v>88</v>
      </c>
      <c r="H807" t="s">
        <v>94</v>
      </c>
      <c r="I807" t="s">
        <v>92</v>
      </c>
      <c r="J807">
        <v>6011</v>
      </c>
      <c r="K807" t="s">
        <v>93</v>
      </c>
      <c r="L807" s="2" t="s">
        <v>335</v>
      </c>
      <c r="M807">
        <v>161.000048216008</v>
      </c>
      <c r="N807" s="2">
        <v>131.721499013807</v>
      </c>
      <c r="O807" s="2">
        <v>22260.933333333302</v>
      </c>
      <c r="P807" s="9" t="str">
        <f t="shared" si="12"/>
        <v>Keep</v>
      </c>
    </row>
    <row r="808" spans="1:16" x14ac:dyDescent="0.2">
      <c r="A808" t="s">
        <v>71</v>
      </c>
      <c r="B808" t="s">
        <v>371</v>
      </c>
      <c r="C808" t="s">
        <v>384</v>
      </c>
      <c r="D808" s="1">
        <v>41576.958333330003</v>
      </c>
      <c r="E808" s="1">
        <v>41582.718055550002</v>
      </c>
      <c r="F808" t="s">
        <v>24</v>
      </c>
      <c r="H808" t="s">
        <v>91</v>
      </c>
      <c r="I808" t="s">
        <v>92</v>
      </c>
      <c r="J808">
        <v>6011</v>
      </c>
      <c r="K808" t="s">
        <v>93</v>
      </c>
      <c r="L808" s="2" t="s">
        <v>335</v>
      </c>
      <c r="M808">
        <v>255</v>
      </c>
      <c r="N808" s="2">
        <v>138.23333333333301</v>
      </c>
      <c r="O808" s="2"/>
      <c r="P808" s="9" t="str">
        <f t="shared" si="12"/>
        <v>Keep</v>
      </c>
    </row>
    <row r="809" spans="1:16" x14ac:dyDescent="0.2">
      <c r="A809" t="s">
        <v>71</v>
      </c>
      <c r="B809" t="s">
        <v>371</v>
      </c>
      <c r="C809" t="s">
        <v>384</v>
      </c>
      <c r="D809" s="1">
        <v>41576.958333330003</v>
      </c>
      <c r="E809" s="1">
        <v>41582.718055550002</v>
      </c>
      <c r="F809" t="s">
        <v>24</v>
      </c>
      <c r="G809">
        <v>120</v>
      </c>
      <c r="H809" t="s">
        <v>94</v>
      </c>
      <c r="I809" t="s">
        <v>92</v>
      </c>
      <c r="J809">
        <v>6011</v>
      </c>
      <c r="K809" t="s">
        <v>93</v>
      </c>
      <c r="L809" s="2" t="s">
        <v>335</v>
      </c>
      <c r="M809">
        <v>255</v>
      </c>
      <c r="N809" s="2">
        <v>138.23333333333301</v>
      </c>
      <c r="O809" s="2">
        <v>35249.5</v>
      </c>
      <c r="P809" s="9" t="str">
        <f t="shared" si="12"/>
        <v>Keep</v>
      </c>
    </row>
    <row r="810" spans="1:16" x14ac:dyDescent="0.2">
      <c r="A810" t="s">
        <v>71</v>
      </c>
      <c r="B810" t="s">
        <v>371</v>
      </c>
      <c r="C810" t="s">
        <v>382</v>
      </c>
      <c r="D810" s="1">
        <v>41576.956944439997</v>
      </c>
      <c r="E810" s="1">
        <v>41583.152777770003</v>
      </c>
      <c r="F810" t="s">
        <v>24</v>
      </c>
      <c r="H810" t="s">
        <v>94</v>
      </c>
      <c r="I810" t="s">
        <v>92</v>
      </c>
      <c r="J810">
        <v>6011</v>
      </c>
      <c r="K810" t="s">
        <v>93</v>
      </c>
      <c r="L810" s="2" t="s">
        <v>335</v>
      </c>
      <c r="M810">
        <v>161</v>
      </c>
      <c r="N810" s="2">
        <v>141.660946745562</v>
      </c>
      <c r="O810" s="2"/>
      <c r="P810" s="9" t="str">
        <f t="shared" si="12"/>
        <v>Keep</v>
      </c>
    </row>
    <row r="811" spans="1:16" x14ac:dyDescent="0.2">
      <c r="A811" t="s">
        <v>71</v>
      </c>
      <c r="B811" t="s">
        <v>371</v>
      </c>
      <c r="C811" t="s">
        <v>382</v>
      </c>
      <c r="D811" s="1">
        <v>41576.956944439997</v>
      </c>
      <c r="E811" s="1">
        <v>41583.152777770003</v>
      </c>
      <c r="F811" t="s">
        <v>24</v>
      </c>
      <c r="G811">
        <v>87</v>
      </c>
      <c r="H811" t="s">
        <v>91</v>
      </c>
      <c r="I811" t="s">
        <v>92</v>
      </c>
      <c r="J811">
        <v>6011</v>
      </c>
      <c r="K811" t="s">
        <v>93</v>
      </c>
      <c r="L811" s="2" t="s">
        <v>335</v>
      </c>
      <c r="M811">
        <v>161</v>
      </c>
      <c r="N811" s="2">
        <v>141.660946745562</v>
      </c>
      <c r="O811" s="2">
        <v>23940.7</v>
      </c>
      <c r="P811" s="9" t="str">
        <f t="shared" si="12"/>
        <v>Keep</v>
      </c>
    </row>
    <row r="812" spans="1:16" x14ac:dyDescent="0.2">
      <c r="A812" t="s">
        <v>71</v>
      </c>
      <c r="B812" t="s">
        <v>371</v>
      </c>
      <c r="C812" t="s">
        <v>384</v>
      </c>
      <c r="D812" s="1">
        <v>41582.718055550002</v>
      </c>
      <c r="E812" s="1">
        <v>41583.152777770003</v>
      </c>
      <c r="F812" t="s">
        <v>390</v>
      </c>
      <c r="H812" t="s">
        <v>94</v>
      </c>
      <c r="I812" t="s">
        <v>92</v>
      </c>
      <c r="J812">
        <v>6011</v>
      </c>
      <c r="K812" t="s">
        <v>93</v>
      </c>
      <c r="L812" s="2" t="s">
        <v>335</v>
      </c>
      <c r="M812">
        <v>127.5</v>
      </c>
      <c r="N812" s="2">
        <v>5.2166666666659998</v>
      </c>
      <c r="O812" s="2"/>
      <c r="P812" s="9" t="str">
        <f t="shared" si="12"/>
        <v>Keep</v>
      </c>
    </row>
    <row r="813" spans="1:16" x14ac:dyDescent="0.2">
      <c r="A813" t="s">
        <v>71</v>
      </c>
      <c r="B813" t="s">
        <v>371</v>
      </c>
      <c r="C813" t="s">
        <v>384</v>
      </c>
      <c r="D813" s="1">
        <v>41582.718055550002</v>
      </c>
      <c r="E813" s="1">
        <v>41583.152777770003</v>
      </c>
      <c r="F813" t="s">
        <v>390</v>
      </c>
      <c r="G813">
        <v>122</v>
      </c>
      <c r="H813" t="s">
        <v>91</v>
      </c>
      <c r="I813" t="s">
        <v>92</v>
      </c>
      <c r="J813">
        <v>6011</v>
      </c>
      <c r="K813" t="s">
        <v>93</v>
      </c>
      <c r="L813" s="2" t="s">
        <v>335</v>
      </c>
      <c r="M813">
        <v>127.5</v>
      </c>
      <c r="N813" s="2">
        <v>5.2166666666659998</v>
      </c>
      <c r="O813" s="2">
        <v>1330.25</v>
      </c>
      <c r="P813" s="9" t="str">
        <f t="shared" si="12"/>
        <v>Keep</v>
      </c>
    </row>
    <row r="814" spans="1:16" x14ac:dyDescent="0.2">
      <c r="A814" t="s">
        <v>71</v>
      </c>
      <c r="B814" t="s">
        <v>353</v>
      </c>
      <c r="C814" t="s">
        <v>364</v>
      </c>
      <c r="D814" s="1">
        <v>41570.41180555</v>
      </c>
      <c r="E814" s="1">
        <v>41585.71875</v>
      </c>
      <c r="F814" t="s">
        <v>17</v>
      </c>
      <c r="G814">
        <v>59</v>
      </c>
      <c r="H814" t="s">
        <v>18</v>
      </c>
      <c r="I814" t="s">
        <v>19</v>
      </c>
      <c r="J814">
        <v>1010</v>
      </c>
      <c r="K814" t="s">
        <v>341</v>
      </c>
      <c r="L814" s="2" t="s">
        <v>335</v>
      </c>
      <c r="M814">
        <v>205.00000907358699</v>
      </c>
      <c r="N814" s="2">
        <v>358.619841269841</v>
      </c>
      <c r="O814" s="2">
        <v>75310.166666666701</v>
      </c>
      <c r="P814" s="9" t="str">
        <f t="shared" si="12"/>
        <v>Keep</v>
      </c>
    </row>
    <row r="815" spans="1:16" x14ac:dyDescent="0.2">
      <c r="A815" t="s">
        <v>14</v>
      </c>
      <c r="B815" t="s">
        <v>342</v>
      </c>
      <c r="C815" t="s">
        <v>343</v>
      </c>
      <c r="D815" s="1">
        <v>41570.021527769997</v>
      </c>
      <c r="E815" s="1">
        <v>41586.666666659999</v>
      </c>
      <c r="F815" t="s">
        <v>32</v>
      </c>
      <c r="G815">
        <v>23</v>
      </c>
      <c r="H815" t="s">
        <v>18</v>
      </c>
      <c r="I815" t="s">
        <v>19</v>
      </c>
      <c r="J815">
        <v>1000</v>
      </c>
      <c r="K815" t="s">
        <v>20</v>
      </c>
      <c r="L815" s="2" t="s">
        <v>335</v>
      </c>
      <c r="M815">
        <v>240</v>
      </c>
      <c r="N815" s="2">
        <v>399.48333333333301</v>
      </c>
      <c r="O815" s="2">
        <v>95876</v>
      </c>
      <c r="P815" s="9" t="str">
        <f t="shared" si="12"/>
        <v>Keep</v>
      </c>
    </row>
    <row r="816" spans="1:16" x14ac:dyDescent="0.2">
      <c r="A816" t="s">
        <v>28</v>
      </c>
      <c r="B816" t="s">
        <v>109</v>
      </c>
      <c r="C816" t="s">
        <v>110</v>
      </c>
      <c r="D816" s="1">
        <v>41586.995138879996</v>
      </c>
      <c r="E816" s="1">
        <v>41589.393055549997</v>
      </c>
      <c r="F816" t="s">
        <v>24</v>
      </c>
      <c r="G816">
        <v>24</v>
      </c>
      <c r="H816" t="s">
        <v>18</v>
      </c>
      <c r="I816" t="s">
        <v>19</v>
      </c>
      <c r="J816">
        <v>1080</v>
      </c>
      <c r="K816" t="s">
        <v>40</v>
      </c>
      <c r="L816" s="2" t="s">
        <v>186</v>
      </c>
      <c r="M816">
        <v>168</v>
      </c>
      <c r="N816" s="2">
        <v>57.55</v>
      </c>
      <c r="O816" s="2">
        <v>9668.4</v>
      </c>
      <c r="P816" s="9" t="str">
        <f t="shared" si="12"/>
        <v>Keep</v>
      </c>
    </row>
    <row r="817" spans="1:16" x14ac:dyDescent="0.2">
      <c r="A817" t="s">
        <v>68</v>
      </c>
      <c r="B817" t="s">
        <v>69</v>
      </c>
      <c r="C817" t="s">
        <v>75</v>
      </c>
      <c r="D817" s="1">
        <v>41593.893750000003</v>
      </c>
      <c r="E817" s="1">
        <v>41595.208333330003</v>
      </c>
      <c r="F817" t="s">
        <v>24</v>
      </c>
      <c r="G817">
        <v>109</v>
      </c>
      <c r="H817" t="s">
        <v>18</v>
      </c>
      <c r="I817" t="s">
        <v>19</v>
      </c>
      <c r="J817">
        <v>1000</v>
      </c>
      <c r="K817" t="s">
        <v>20</v>
      </c>
      <c r="L817" s="2" t="s">
        <v>186</v>
      </c>
      <c r="M817">
        <v>199</v>
      </c>
      <c r="N817" s="2">
        <v>31.392250000000001</v>
      </c>
      <c r="O817" s="2">
        <v>6278.45</v>
      </c>
      <c r="P817" s="9" t="str">
        <f t="shared" si="12"/>
        <v>Keep</v>
      </c>
    </row>
    <row r="818" spans="1:16" x14ac:dyDescent="0.2">
      <c r="A818" t="s">
        <v>68</v>
      </c>
      <c r="B818" t="s">
        <v>69</v>
      </c>
      <c r="C818" t="s">
        <v>75</v>
      </c>
      <c r="D818" s="1">
        <v>41595.208333330003</v>
      </c>
      <c r="E818" s="1">
        <v>41595.479166659999</v>
      </c>
      <c r="F818" t="s">
        <v>24</v>
      </c>
      <c r="G818">
        <v>110</v>
      </c>
      <c r="H818" t="s">
        <v>18</v>
      </c>
      <c r="I818" t="s">
        <v>19</v>
      </c>
      <c r="J818">
        <v>1050</v>
      </c>
      <c r="K818" t="s">
        <v>37</v>
      </c>
      <c r="L818" s="2" t="s">
        <v>186</v>
      </c>
      <c r="M818">
        <v>199</v>
      </c>
      <c r="N818" s="2">
        <v>6.4675000000000002</v>
      </c>
      <c r="O818" s="2">
        <v>1293.5</v>
      </c>
      <c r="P818" s="9" t="str">
        <f t="shared" si="12"/>
        <v>Keep</v>
      </c>
    </row>
    <row r="819" spans="1:16" x14ac:dyDescent="0.2">
      <c r="A819" t="s">
        <v>71</v>
      </c>
      <c r="B819" t="s">
        <v>371</v>
      </c>
      <c r="C819" t="s">
        <v>383</v>
      </c>
      <c r="D819" s="1">
        <v>41594.907638880002</v>
      </c>
      <c r="E819" s="1">
        <v>41596.375</v>
      </c>
      <c r="F819" t="s">
        <v>24</v>
      </c>
      <c r="H819" t="s">
        <v>94</v>
      </c>
      <c r="I819" t="s">
        <v>92</v>
      </c>
      <c r="J819">
        <v>6012</v>
      </c>
      <c r="K819" t="s">
        <v>123</v>
      </c>
      <c r="L819" s="2" t="s">
        <v>335</v>
      </c>
      <c r="M819">
        <v>164.49995267392299</v>
      </c>
      <c r="N819" s="2">
        <v>34.278944773174999</v>
      </c>
      <c r="O819" s="2"/>
      <c r="P819" s="9" t="str">
        <f t="shared" si="12"/>
        <v>Keep</v>
      </c>
    </row>
    <row r="820" spans="1:16" x14ac:dyDescent="0.2">
      <c r="A820" t="s">
        <v>71</v>
      </c>
      <c r="B820" t="s">
        <v>371</v>
      </c>
      <c r="C820" t="s">
        <v>383</v>
      </c>
      <c r="D820" s="1">
        <v>41594.907638880002</v>
      </c>
      <c r="E820" s="1">
        <v>41596.375</v>
      </c>
      <c r="F820" t="s">
        <v>24</v>
      </c>
      <c r="G820">
        <v>94</v>
      </c>
      <c r="H820" t="s">
        <v>91</v>
      </c>
      <c r="I820" t="s">
        <v>92</v>
      </c>
      <c r="J820">
        <v>6012</v>
      </c>
      <c r="K820" t="s">
        <v>123</v>
      </c>
      <c r="L820" s="2" t="s">
        <v>335</v>
      </c>
      <c r="M820">
        <v>164.49995267392299</v>
      </c>
      <c r="N820" s="2">
        <v>34.278944773174999</v>
      </c>
      <c r="O820" s="2">
        <v>5793.1416666666701</v>
      </c>
      <c r="P820" s="9" t="str">
        <f t="shared" si="12"/>
        <v>Keep</v>
      </c>
    </row>
    <row r="821" spans="1:16" x14ac:dyDescent="0.2">
      <c r="A821" t="s">
        <v>28</v>
      </c>
      <c r="B821" t="s">
        <v>109</v>
      </c>
      <c r="C821" t="s">
        <v>110</v>
      </c>
      <c r="D821" s="1">
        <v>41593.47222222</v>
      </c>
      <c r="E821" s="1">
        <v>41596.645833330003</v>
      </c>
      <c r="F821" t="s">
        <v>24</v>
      </c>
      <c r="G821">
        <v>27</v>
      </c>
      <c r="H821" t="s">
        <v>18</v>
      </c>
      <c r="I821" t="s">
        <v>19</v>
      </c>
      <c r="J821">
        <v>1080</v>
      </c>
      <c r="K821" t="s">
        <v>40</v>
      </c>
      <c r="L821" s="2" t="s">
        <v>186</v>
      </c>
      <c r="M821">
        <v>168</v>
      </c>
      <c r="N821" s="2">
        <v>76.166666666666003</v>
      </c>
      <c r="O821" s="2">
        <v>12796</v>
      </c>
      <c r="P821" s="9" t="str">
        <f t="shared" si="12"/>
        <v>Keep</v>
      </c>
    </row>
    <row r="822" spans="1:16" x14ac:dyDescent="0.2">
      <c r="A822" t="s">
        <v>71</v>
      </c>
      <c r="B822" t="s">
        <v>371</v>
      </c>
      <c r="C822" t="s">
        <v>383</v>
      </c>
      <c r="D822" s="1">
        <v>41596.375</v>
      </c>
      <c r="E822" s="1">
        <v>41596.972916660001</v>
      </c>
      <c r="F822" t="s">
        <v>24</v>
      </c>
      <c r="H822" t="s">
        <v>91</v>
      </c>
      <c r="I822" t="s">
        <v>92</v>
      </c>
      <c r="J822">
        <v>6012</v>
      </c>
      <c r="K822" t="s">
        <v>123</v>
      </c>
      <c r="L822" s="2" t="s">
        <v>335</v>
      </c>
      <c r="M822">
        <v>164.500348432056</v>
      </c>
      <c r="N822" s="2">
        <v>13.967899408284</v>
      </c>
      <c r="O822" s="2"/>
      <c r="P822" s="9" t="str">
        <f t="shared" si="12"/>
        <v>Keep</v>
      </c>
    </row>
    <row r="823" spans="1:16" x14ac:dyDescent="0.2">
      <c r="A823" t="s">
        <v>71</v>
      </c>
      <c r="B823" t="s">
        <v>371</v>
      </c>
      <c r="C823" t="s">
        <v>383</v>
      </c>
      <c r="D823" s="1">
        <v>41596.375</v>
      </c>
      <c r="E823" s="1">
        <v>41596.972916660001</v>
      </c>
      <c r="F823" t="s">
        <v>24</v>
      </c>
      <c r="G823">
        <v>95</v>
      </c>
      <c r="H823" t="s">
        <v>94</v>
      </c>
      <c r="I823" t="s">
        <v>92</v>
      </c>
      <c r="J823">
        <v>6012</v>
      </c>
      <c r="K823" t="s">
        <v>123</v>
      </c>
      <c r="L823" s="2" t="s">
        <v>335</v>
      </c>
      <c r="M823">
        <v>164.500348432056</v>
      </c>
      <c r="N823" s="2">
        <v>13.967899408284</v>
      </c>
      <c r="O823" s="2">
        <v>2360.5749999999998</v>
      </c>
      <c r="P823" s="9" t="str">
        <f t="shared" si="12"/>
        <v>Keep</v>
      </c>
    </row>
    <row r="824" spans="1:16" x14ac:dyDescent="0.2">
      <c r="A824" t="s">
        <v>71</v>
      </c>
      <c r="B824" t="s">
        <v>371</v>
      </c>
      <c r="C824" t="s">
        <v>384</v>
      </c>
      <c r="D824" s="1">
        <v>41594.907638880002</v>
      </c>
      <c r="E824" s="1">
        <v>41596.972916660001</v>
      </c>
      <c r="F824" t="s">
        <v>390</v>
      </c>
      <c r="H824" t="s">
        <v>91</v>
      </c>
      <c r="I824" t="s">
        <v>92</v>
      </c>
      <c r="J824">
        <v>6012</v>
      </c>
      <c r="K824" t="s">
        <v>123</v>
      </c>
      <c r="L824" s="2" t="s">
        <v>335</v>
      </c>
      <c r="M824">
        <v>127.48991257565601</v>
      </c>
      <c r="N824" s="2">
        <v>24.781389542483002</v>
      </c>
      <c r="O824" s="2"/>
      <c r="P824" s="9" t="str">
        <f t="shared" si="12"/>
        <v>Keep</v>
      </c>
    </row>
    <row r="825" spans="1:16" x14ac:dyDescent="0.2">
      <c r="A825" t="s">
        <v>71</v>
      </c>
      <c r="B825" t="s">
        <v>371</v>
      </c>
      <c r="C825" t="s">
        <v>384</v>
      </c>
      <c r="D825" s="1">
        <v>41594.907638880002</v>
      </c>
      <c r="E825" s="1">
        <v>41596.972916660001</v>
      </c>
      <c r="F825" t="s">
        <v>390</v>
      </c>
      <c r="G825">
        <v>138</v>
      </c>
      <c r="H825" t="s">
        <v>94</v>
      </c>
      <c r="I825" t="s">
        <v>92</v>
      </c>
      <c r="J825">
        <v>6012</v>
      </c>
      <c r="K825" t="s">
        <v>123</v>
      </c>
      <c r="L825" s="2" t="s">
        <v>335</v>
      </c>
      <c r="M825">
        <v>127.48991257565601</v>
      </c>
      <c r="N825" s="2">
        <v>24.781389542483002</v>
      </c>
      <c r="O825" s="2">
        <v>6319.2543333333297</v>
      </c>
      <c r="P825" s="9" t="str">
        <f t="shared" si="12"/>
        <v>Keep</v>
      </c>
    </row>
    <row r="826" spans="1:16" x14ac:dyDescent="0.2">
      <c r="A826" t="s">
        <v>71</v>
      </c>
      <c r="B826" t="s">
        <v>371</v>
      </c>
      <c r="C826" t="s">
        <v>382</v>
      </c>
      <c r="D826" s="1">
        <v>41594.907638880002</v>
      </c>
      <c r="E826" s="1">
        <v>41597.160416660001</v>
      </c>
      <c r="F826" t="s">
        <v>17</v>
      </c>
      <c r="H826" t="s">
        <v>91</v>
      </c>
      <c r="I826" t="s">
        <v>92</v>
      </c>
      <c r="J826">
        <v>6012</v>
      </c>
      <c r="K826" t="s">
        <v>123</v>
      </c>
      <c r="L826" s="2" t="s">
        <v>335</v>
      </c>
      <c r="M826">
        <v>164.500061652281</v>
      </c>
      <c r="N826" s="2">
        <v>52.627021696252001</v>
      </c>
      <c r="O826" s="2"/>
      <c r="P826" s="9" t="str">
        <f t="shared" si="12"/>
        <v>Keep</v>
      </c>
    </row>
    <row r="827" spans="1:16" x14ac:dyDescent="0.2">
      <c r="A827" t="s">
        <v>71</v>
      </c>
      <c r="B827" t="s">
        <v>371</v>
      </c>
      <c r="C827" t="s">
        <v>382</v>
      </c>
      <c r="D827" s="1">
        <v>41594.907638880002</v>
      </c>
      <c r="E827" s="1">
        <v>41597.160416660001</v>
      </c>
      <c r="F827" t="s">
        <v>17</v>
      </c>
      <c r="G827">
        <v>94</v>
      </c>
      <c r="H827" t="s">
        <v>94</v>
      </c>
      <c r="I827" t="s">
        <v>92</v>
      </c>
      <c r="J827">
        <v>6012</v>
      </c>
      <c r="K827" t="s">
        <v>123</v>
      </c>
      <c r="L827" s="2" t="s">
        <v>335</v>
      </c>
      <c r="M827">
        <v>164.500061652281</v>
      </c>
      <c r="N827" s="2">
        <v>52.627021696252001</v>
      </c>
      <c r="O827" s="2">
        <v>8893.9666666666708</v>
      </c>
      <c r="P827" s="9" t="str">
        <f t="shared" si="12"/>
        <v>Keep</v>
      </c>
    </row>
    <row r="828" spans="1:16" x14ac:dyDescent="0.2">
      <c r="A828" t="s">
        <v>71</v>
      </c>
      <c r="B828" t="s">
        <v>371</v>
      </c>
      <c r="C828" t="s">
        <v>384</v>
      </c>
      <c r="D828" s="1">
        <v>41594.907638880002</v>
      </c>
      <c r="E828" s="1">
        <v>41597.160416660001</v>
      </c>
      <c r="F828" t="s">
        <v>340</v>
      </c>
      <c r="H828" t="s">
        <v>94</v>
      </c>
      <c r="I828" t="s">
        <v>92</v>
      </c>
      <c r="J828">
        <v>6012</v>
      </c>
      <c r="K828" t="s">
        <v>123</v>
      </c>
      <c r="L828" s="2" t="s">
        <v>335</v>
      </c>
      <c r="M828">
        <v>127.500184956843</v>
      </c>
      <c r="N828" s="2">
        <v>27.033333333333001</v>
      </c>
      <c r="O828" s="2"/>
      <c r="P828" s="9" t="str">
        <f t="shared" si="12"/>
        <v>Keep</v>
      </c>
    </row>
    <row r="829" spans="1:16" x14ac:dyDescent="0.2">
      <c r="A829" t="s">
        <v>71</v>
      </c>
      <c r="B829" t="s">
        <v>371</v>
      </c>
      <c r="C829" t="s">
        <v>384</v>
      </c>
      <c r="D829" s="1">
        <v>41594.907638880002</v>
      </c>
      <c r="E829" s="1">
        <v>41597.160416660001</v>
      </c>
      <c r="F829" t="s">
        <v>340</v>
      </c>
      <c r="G829">
        <v>129</v>
      </c>
      <c r="H829" t="s">
        <v>91</v>
      </c>
      <c r="I829" t="s">
        <v>92</v>
      </c>
      <c r="J829">
        <v>6012</v>
      </c>
      <c r="K829" t="s">
        <v>123</v>
      </c>
      <c r="L829" s="2" t="s">
        <v>335</v>
      </c>
      <c r="M829">
        <v>127.500184956843</v>
      </c>
      <c r="N829" s="2">
        <v>27.033333333333001</v>
      </c>
      <c r="O829" s="2">
        <v>6893.5</v>
      </c>
      <c r="P829" s="9" t="str">
        <f t="shared" si="12"/>
        <v>Keep</v>
      </c>
    </row>
    <row r="830" spans="1:16" x14ac:dyDescent="0.2">
      <c r="A830" t="s">
        <v>68</v>
      </c>
      <c r="B830" t="s">
        <v>69</v>
      </c>
      <c r="C830" t="s">
        <v>98</v>
      </c>
      <c r="D830" s="1">
        <v>41602.765972219997</v>
      </c>
      <c r="E830" s="1">
        <v>41605.520833330003</v>
      </c>
      <c r="F830" t="s">
        <v>17</v>
      </c>
      <c r="G830">
        <v>133</v>
      </c>
      <c r="H830" t="s">
        <v>18</v>
      </c>
      <c r="I830" t="s">
        <v>19</v>
      </c>
      <c r="J830">
        <v>1000</v>
      </c>
      <c r="K830" t="s">
        <v>20</v>
      </c>
      <c r="L830" s="2" t="s">
        <v>186</v>
      </c>
      <c r="M830">
        <v>199.00005041593101</v>
      </c>
      <c r="N830" s="2">
        <v>65.786083333332996</v>
      </c>
      <c r="O830" s="2">
        <v>13157.2166666667</v>
      </c>
      <c r="P830" s="9" t="str">
        <f t="shared" si="12"/>
        <v>Keep</v>
      </c>
    </row>
    <row r="831" spans="1:16" x14ac:dyDescent="0.2">
      <c r="A831" t="s">
        <v>61</v>
      </c>
      <c r="B831" t="s">
        <v>62</v>
      </c>
      <c r="C831" t="s">
        <v>64</v>
      </c>
      <c r="D831" s="1">
        <v>41603.980555549999</v>
      </c>
      <c r="E831" s="1">
        <v>41605.938194440001</v>
      </c>
      <c r="F831" t="s">
        <v>17</v>
      </c>
      <c r="G831">
        <v>66</v>
      </c>
      <c r="H831" t="s">
        <v>18</v>
      </c>
      <c r="I831" t="s">
        <v>19</v>
      </c>
      <c r="J831">
        <v>1000</v>
      </c>
      <c r="K831" t="s">
        <v>20</v>
      </c>
      <c r="L831" s="2" t="s">
        <v>186</v>
      </c>
      <c r="M831">
        <v>196.99985810571101</v>
      </c>
      <c r="N831" s="2">
        <v>46.511139028475</v>
      </c>
      <c r="O831" s="2">
        <v>9255.7166666666708</v>
      </c>
      <c r="P831" s="9" t="str">
        <f t="shared" si="12"/>
        <v>Keep</v>
      </c>
    </row>
    <row r="832" spans="1:16" x14ac:dyDescent="0.2">
      <c r="A832" t="s">
        <v>88</v>
      </c>
      <c r="B832" t="s">
        <v>105</v>
      </c>
      <c r="C832" t="s">
        <v>377</v>
      </c>
      <c r="D832" s="1">
        <v>41608.088888879996</v>
      </c>
      <c r="E832" s="1">
        <v>41608.322916659999</v>
      </c>
      <c r="F832" t="s">
        <v>340</v>
      </c>
      <c r="G832">
        <v>170</v>
      </c>
      <c r="H832" t="s">
        <v>18</v>
      </c>
      <c r="I832" t="s">
        <v>19</v>
      </c>
      <c r="J832">
        <v>1070</v>
      </c>
      <c r="K832" t="s">
        <v>33</v>
      </c>
      <c r="L832" s="2" t="s">
        <v>335</v>
      </c>
      <c r="M832">
        <v>121.99940652818999</v>
      </c>
      <c r="N832" s="2">
        <v>1.451765536723</v>
      </c>
      <c r="O832" s="2">
        <v>685.23333333333403</v>
      </c>
      <c r="P832" s="9" t="str">
        <f t="shared" si="12"/>
        <v>Keep</v>
      </c>
    </row>
    <row r="833" spans="1:16" x14ac:dyDescent="0.2">
      <c r="A833" t="s">
        <v>14</v>
      </c>
      <c r="B833" t="s">
        <v>15</v>
      </c>
      <c r="C833" t="s">
        <v>16</v>
      </c>
      <c r="D833" s="1">
        <v>41607.092361110001</v>
      </c>
      <c r="E833" s="1">
        <v>41608.84722222</v>
      </c>
      <c r="F833" t="s">
        <v>34</v>
      </c>
      <c r="G833">
        <v>54</v>
      </c>
      <c r="H833" t="s">
        <v>18</v>
      </c>
      <c r="I833" t="s">
        <v>19</v>
      </c>
      <c r="J833">
        <v>1080</v>
      </c>
      <c r="K833" t="s">
        <v>40</v>
      </c>
      <c r="L833" s="2" t="s">
        <v>186</v>
      </c>
      <c r="M833">
        <v>1320</v>
      </c>
      <c r="N833" s="2">
        <v>42.116666666665999</v>
      </c>
      <c r="O833" s="2">
        <v>55594</v>
      </c>
      <c r="P833" s="9" t="str">
        <f t="shared" si="12"/>
        <v>Keep</v>
      </c>
    </row>
    <row r="834" spans="1:16" x14ac:dyDescent="0.2">
      <c r="A834" t="s">
        <v>59</v>
      </c>
      <c r="B834" t="s">
        <v>60</v>
      </c>
      <c r="C834" t="s">
        <v>96</v>
      </c>
      <c r="D834" s="1">
        <v>41610.047916659998</v>
      </c>
      <c r="E834" s="1">
        <v>41611.416666659999</v>
      </c>
      <c r="F834" t="s">
        <v>24</v>
      </c>
      <c r="G834">
        <v>277</v>
      </c>
      <c r="H834" t="s">
        <v>18</v>
      </c>
      <c r="I834" t="s">
        <v>19</v>
      </c>
      <c r="J834">
        <v>1000</v>
      </c>
      <c r="K834" t="s">
        <v>20</v>
      </c>
      <c r="L834" s="2" t="s">
        <v>186</v>
      </c>
      <c r="M834">
        <v>577</v>
      </c>
      <c r="N834" s="2">
        <v>32.85</v>
      </c>
      <c r="O834" s="2">
        <v>18954.45</v>
      </c>
      <c r="P834" s="9" t="str">
        <f t="shared" si="12"/>
        <v>Keep</v>
      </c>
    </row>
    <row r="835" spans="1:16" x14ac:dyDescent="0.2">
      <c r="A835" t="s">
        <v>88</v>
      </c>
      <c r="B835" t="s">
        <v>105</v>
      </c>
      <c r="C835" t="s">
        <v>377</v>
      </c>
      <c r="D835" s="1">
        <v>41609.043749999997</v>
      </c>
      <c r="E835" s="1">
        <v>41611.427083330003</v>
      </c>
      <c r="F835" t="s">
        <v>34</v>
      </c>
      <c r="G835">
        <v>171</v>
      </c>
      <c r="H835" t="s">
        <v>18</v>
      </c>
      <c r="I835" t="s">
        <v>19</v>
      </c>
      <c r="J835">
        <v>1070</v>
      </c>
      <c r="K835" t="s">
        <v>33</v>
      </c>
      <c r="L835" s="2" t="s">
        <v>335</v>
      </c>
      <c r="M835">
        <v>472</v>
      </c>
      <c r="N835" s="2">
        <v>57.2</v>
      </c>
      <c r="O835" s="2">
        <v>26998.400000000001</v>
      </c>
      <c r="P835" s="9" t="str">
        <f t="shared" ref="P835:P898" si="13">IF(AND(O835=O836,G835=G836,E835=E836,C835=C836),"Duplicate", "Keep")</f>
        <v>Keep</v>
      </c>
    </row>
    <row r="836" spans="1:16" x14ac:dyDescent="0.2">
      <c r="A836" t="s">
        <v>71</v>
      </c>
      <c r="B836" t="s">
        <v>353</v>
      </c>
      <c r="C836" t="s">
        <v>364</v>
      </c>
      <c r="D836" s="1">
        <v>41611.465277770003</v>
      </c>
      <c r="E836" s="1">
        <v>41612.25347222</v>
      </c>
      <c r="F836" t="s">
        <v>17</v>
      </c>
      <c r="G836">
        <v>64</v>
      </c>
      <c r="H836" t="s">
        <v>18</v>
      </c>
      <c r="I836" t="s">
        <v>19</v>
      </c>
      <c r="J836">
        <v>1090</v>
      </c>
      <c r="K836" t="s">
        <v>35</v>
      </c>
      <c r="L836" s="2" t="s">
        <v>335</v>
      </c>
      <c r="M836">
        <v>210</v>
      </c>
      <c r="N836" s="2">
        <v>18.916666666666</v>
      </c>
      <c r="O836" s="2">
        <v>3972.49999999999</v>
      </c>
      <c r="P836" s="9" t="str">
        <f t="shared" si="13"/>
        <v>Keep</v>
      </c>
    </row>
    <row r="837" spans="1:16" x14ac:dyDescent="0.2">
      <c r="A837" t="s">
        <v>68</v>
      </c>
      <c r="B837" t="s">
        <v>69</v>
      </c>
      <c r="C837" t="s">
        <v>75</v>
      </c>
      <c r="D837" s="1">
        <v>41610.925000000003</v>
      </c>
      <c r="E837" s="1">
        <v>41612.291666659999</v>
      </c>
      <c r="F837" t="s">
        <v>32</v>
      </c>
      <c r="G837">
        <v>114</v>
      </c>
      <c r="H837" t="s">
        <v>18</v>
      </c>
      <c r="I837" t="s">
        <v>19</v>
      </c>
      <c r="J837">
        <v>1000</v>
      </c>
      <c r="K837" t="s">
        <v>20</v>
      </c>
      <c r="L837" s="2" t="s">
        <v>186</v>
      </c>
      <c r="M837">
        <v>200</v>
      </c>
      <c r="N837" s="2">
        <v>32.799999999999997</v>
      </c>
      <c r="O837" s="2">
        <v>6560</v>
      </c>
      <c r="P837" s="9" t="str">
        <f t="shared" si="13"/>
        <v>Keep</v>
      </c>
    </row>
    <row r="838" spans="1:16" x14ac:dyDescent="0.2">
      <c r="A838" t="s">
        <v>59</v>
      </c>
      <c r="B838" t="s">
        <v>60</v>
      </c>
      <c r="C838" t="s">
        <v>96</v>
      </c>
      <c r="D838" s="1">
        <v>41611.416666659999</v>
      </c>
      <c r="E838" s="1">
        <v>41614.184722220001</v>
      </c>
      <c r="F838" t="s">
        <v>336</v>
      </c>
      <c r="G838">
        <v>278</v>
      </c>
      <c r="H838" t="s">
        <v>18</v>
      </c>
      <c r="I838" t="s">
        <v>19</v>
      </c>
      <c r="J838">
        <v>1000</v>
      </c>
      <c r="K838" t="s">
        <v>20</v>
      </c>
      <c r="L838" s="2" t="s">
        <v>186</v>
      </c>
      <c r="M838">
        <v>576.999949824385</v>
      </c>
      <c r="N838" s="2">
        <v>66.433333333332996</v>
      </c>
      <c r="O838" s="2">
        <v>38332.033333333296</v>
      </c>
      <c r="P838" s="9" t="str">
        <f t="shared" si="13"/>
        <v>Keep</v>
      </c>
    </row>
    <row r="839" spans="1:16" x14ac:dyDescent="0.2">
      <c r="A839" t="s">
        <v>59</v>
      </c>
      <c r="B839" t="s">
        <v>60</v>
      </c>
      <c r="C839" t="s">
        <v>65</v>
      </c>
      <c r="D839" s="1">
        <v>41612.352083329999</v>
      </c>
      <c r="E839" s="1">
        <v>41615.327083329998</v>
      </c>
      <c r="F839" t="s">
        <v>17</v>
      </c>
      <c r="G839">
        <v>214</v>
      </c>
      <c r="H839" t="s">
        <v>18</v>
      </c>
      <c r="I839" t="s">
        <v>19</v>
      </c>
      <c r="J839">
        <v>1000</v>
      </c>
      <c r="K839" t="s">
        <v>20</v>
      </c>
      <c r="L839" s="2" t="s">
        <v>186</v>
      </c>
      <c r="M839">
        <v>577</v>
      </c>
      <c r="N839" s="2">
        <v>71.400000000000006</v>
      </c>
      <c r="O839" s="2">
        <v>41197.800000000003</v>
      </c>
      <c r="P839" s="9" t="str">
        <f t="shared" si="13"/>
        <v>Keep</v>
      </c>
    </row>
    <row r="840" spans="1:16" x14ac:dyDescent="0.2">
      <c r="A840" t="s">
        <v>61</v>
      </c>
      <c r="B840" t="s">
        <v>62</v>
      </c>
      <c r="C840" t="s">
        <v>77</v>
      </c>
      <c r="D840" s="1">
        <v>41613.365277769997</v>
      </c>
      <c r="E840" s="1">
        <v>41615.8125</v>
      </c>
      <c r="F840" t="s">
        <v>32</v>
      </c>
      <c r="G840">
        <v>110</v>
      </c>
      <c r="H840" t="s">
        <v>18</v>
      </c>
      <c r="I840" t="s">
        <v>19</v>
      </c>
      <c r="J840">
        <v>1000</v>
      </c>
      <c r="K840" t="s">
        <v>20</v>
      </c>
      <c r="L840" s="2" t="s">
        <v>186</v>
      </c>
      <c r="M840">
        <v>198</v>
      </c>
      <c r="N840" s="2">
        <v>58.438190954772999</v>
      </c>
      <c r="O840" s="2">
        <v>11629.2</v>
      </c>
      <c r="P840" s="9" t="str">
        <f t="shared" si="13"/>
        <v>Keep</v>
      </c>
    </row>
    <row r="841" spans="1:16" x14ac:dyDescent="0.2">
      <c r="A841" t="s">
        <v>21</v>
      </c>
      <c r="B841" t="s">
        <v>346</v>
      </c>
      <c r="C841" t="s">
        <v>355</v>
      </c>
      <c r="D841" s="1">
        <v>41616.383333329999</v>
      </c>
      <c r="E841" s="1">
        <v>41616.41180555</v>
      </c>
      <c r="F841" t="s">
        <v>340</v>
      </c>
      <c r="G841">
        <v>30</v>
      </c>
      <c r="H841" t="s">
        <v>18</v>
      </c>
      <c r="I841" t="s">
        <v>19</v>
      </c>
      <c r="J841">
        <v>1090</v>
      </c>
      <c r="K841" t="s">
        <v>35</v>
      </c>
      <c r="L841" s="2" t="s">
        <v>335</v>
      </c>
      <c r="M841">
        <v>65.00487804878</v>
      </c>
      <c r="N841" s="2">
        <v>0.30632183907999999</v>
      </c>
      <c r="O841" s="2">
        <v>44.416666666666003</v>
      </c>
      <c r="P841" s="9" t="str">
        <f t="shared" si="13"/>
        <v>Keep</v>
      </c>
    </row>
    <row r="842" spans="1:16" x14ac:dyDescent="0.2">
      <c r="A842" t="s">
        <v>21</v>
      </c>
      <c r="B842" t="s">
        <v>346</v>
      </c>
      <c r="C842" t="s">
        <v>355</v>
      </c>
      <c r="D842" s="1">
        <v>41617.62708333</v>
      </c>
      <c r="E842" s="1">
        <v>41619</v>
      </c>
      <c r="F842" t="s">
        <v>32</v>
      </c>
      <c r="G842">
        <v>32</v>
      </c>
      <c r="H842" t="s">
        <v>18</v>
      </c>
      <c r="I842" t="s">
        <v>19</v>
      </c>
      <c r="J842">
        <v>1090</v>
      </c>
      <c r="K842" t="s">
        <v>35</v>
      </c>
      <c r="L842" s="2" t="s">
        <v>335</v>
      </c>
      <c r="M842">
        <v>145</v>
      </c>
      <c r="N842" s="2">
        <v>32.950000000000003</v>
      </c>
      <c r="O842" s="2">
        <v>4777.75</v>
      </c>
      <c r="P842" s="9" t="str">
        <f t="shared" si="13"/>
        <v>Keep</v>
      </c>
    </row>
    <row r="843" spans="1:16" x14ac:dyDescent="0.2">
      <c r="A843" t="s">
        <v>21</v>
      </c>
      <c r="B843" t="s">
        <v>346</v>
      </c>
      <c r="C843" t="s">
        <v>347</v>
      </c>
      <c r="D843" s="1">
        <v>41570.051388879998</v>
      </c>
      <c r="E843" s="1">
        <v>41623.333333330003</v>
      </c>
      <c r="F843" t="s">
        <v>17</v>
      </c>
      <c r="G843">
        <v>52</v>
      </c>
      <c r="H843" t="s">
        <v>18</v>
      </c>
      <c r="I843" t="s">
        <v>19</v>
      </c>
      <c r="J843">
        <v>1000</v>
      </c>
      <c r="K843" t="s">
        <v>20</v>
      </c>
      <c r="L843" s="2" t="s">
        <v>335</v>
      </c>
      <c r="M843">
        <v>205.00000260667801</v>
      </c>
      <c r="N843" s="2">
        <v>1278.7666666666701</v>
      </c>
      <c r="O843" s="2">
        <v>262147.16666666698</v>
      </c>
      <c r="P843" s="9" t="str">
        <f t="shared" si="13"/>
        <v>Keep</v>
      </c>
    </row>
    <row r="844" spans="1:16" x14ac:dyDescent="0.2">
      <c r="A844" t="s">
        <v>21</v>
      </c>
      <c r="B844" t="s">
        <v>346</v>
      </c>
      <c r="C844" t="s">
        <v>414</v>
      </c>
      <c r="D844" s="1">
        <v>41622.8125</v>
      </c>
      <c r="E844" s="1">
        <v>41624.114583330003</v>
      </c>
      <c r="F844" t="s">
        <v>340</v>
      </c>
      <c r="G844">
        <v>31</v>
      </c>
      <c r="H844" t="s">
        <v>18</v>
      </c>
      <c r="I844" t="s">
        <v>19</v>
      </c>
      <c r="J844">
        <v>1000</v>
      </c>
      <c r="K844" t="s">
        <v>20</v>
      </c>
      <c r="L844" s="2" t="s">
        <v>335</v>
      </c>
      <c r="M844">
        <v>31</v>
      </c>
      <c r="N844" s="2">
        <v>6.6810344827580002</v>
      </c>
      <c r="O844" s="2">
        <v>968.75</v>
      </c>
      <c r="P844" s="9" t="str">
        <f t="shared" si="13"/>
        <v>Keep</v>
      </c>
    </row>
    <row r="845" spans="1:16" x14ac:dyDescent="0.2">
      <c r="A845" t="s">
        <v>81</v>
      </c>
      <c r="B845" t="s">
        <v>83</v>
      </c>
      <c r="C845" t="s">
        <v>84</v>
      </c>
      <c r="D845" s="1">
        <v>41613.497916660002</v>
      </c>
      <c r="E845" s="1">
        <v>41624.729861109998</v>
      </c>
      <c r="F845" t="s">
        <v>34</v>
      </c>
      <c r="G845">
        <v>204</v>
      </c>
      <c r="H845" t="s">
        <v>18</v>
      </c>
      <c r="I845" t="s">
        <v>19</v>
      </c>
      <c r="J845">
        <v>1060</v>
      </c>
      <c r="K845" t="s">
        <v>42</v>
      </c>
      <c r="L845" s="2" t="s">
        <v>186</v>
      </c>
      <c r="M845">
        <v>790.00001236552498</v>
      </c>
      <c r="N845" s="2">
        <v>269.566666666667</v>
      </c>
      <c r="O845" s="2">
        <v>212957.66666666701</v>
      </c>
      <c r="P845" s="9" t="str">
        <f t="shared" si="13"/>
        <v>Keep</v>
      </c>
    </row>
    <row r="846" spans="1:16" x14ac:dyDescent="0.2">
      <c r="A846" t="s">
        <v>68</v>
      </c>
      <c r="B846" t="s">
        <v>69</v>
      </c>
      <c r="C846" t="s">
        <v>75</v>
      </c>
      <c r="D846" s="1">
        <v>41620.244444440003</v>
      </c>
      <c r="E846" s="1">
        <v>41624.916666659999</v>
      </c>
      <c r="F846" t="s">
        <v>17</v>
      </c>
      <c r="G846">
        <v>120</v>
      </c>
      <c r="H846" t="s">
        <v>18</v>
      </c>
      <c r="I846" t="s">
        <v>19</v>
      </c>
      <c r="J846">
        <v>1000</v>
      </c>
      <c r="K846" t="s">
        <v>20</v>
      </c>
      <c r="L846" s="2" t="s">
        <v>186</v>
      </c>
      <c r="M846">
        <v>200.000029726516</v>
      </c>
      <c r="N846" s="2">
        <v>112.133333333333</v>
      </c>
      <c r="O846" s="2">
        <v>22426.666666666701</v>
      </c>
      <c r="P846" s="9" t="str">
        <f t="shared" si="13"/>
        <v>Keep</v>
      </c>
    </row>
    <row r="847" spans="1:16" x14ac:dyDescent="0.2">
      <c r="A847" t="s">
        <v>21</v>
      </c>
      <c r="B847" t="s">
        <v>346</v>
      </c>
      <c r="C847" t="s">
        <v>347</v>
      </c>
      <c r="D847" s="1">
        <v>41623.942361109999</v>
      </c>
      <c r="E847" s="1">
        <v>41624.942361109999</v>
      </c>
      <c r="F847" t="s">
        <v>31</v>
      </c>
      <c r="G847">
        <v>55</v>
      </c>
      <c r="H847" t="s">
        <v>18</v>
      </c>
      <c r="I847" t="s">
        <v>19</v>
      </c>
      <c r="J847">
        <v>1000</v>
      </c>
      <c r="K847" t="s">
        <v>20</v>
      </c>
      <c r="L847" s="2" t="s">
        <v>335</v>
      </c>
      <c r="M847">
        <v>205</v>
      </c>
      <c r="N847" s="2">
        <v>24</v>
      </c>
      <c r="O847" s="2">
        <v>4920</v>
      </c>
      <c r="P847" s="9" t="str">
        <f t="shared" si="13"/>
        <v>Keep</v>
      </c>
    </row>
    <row r="848" spans="1:16" x14ac:dyDescent="0.2">
      <c r="A848" t="s">
        <v>21</v>
      </c>
      <c r="B848" t="s">
        <v>346</v>
      </c>
      <c r="C848" t="s">
        <v>347</v>
      </c>
      <c r="D848" s="1">
        <v>41624.942361109999</v>
      </c>
      <c r="E848" s="1">
        <v>41625.177083330003</v>
      </c>
      <c r="F848" t="s">
        <v>17</v>
      </c>
      <c r="G848">
        <v>63</v>
      </c>
      <c r="H848" t="s">
        <v>18</v>
      </c>
      <c r="I848" t="s">
        <v>19</v>
      </c>
      <c r="J848">
        <v>1000</v>
      </c>
      <c r="K848" t="s">
        <v>20</v>
      </c>
      <c r="L848" s="2" t="s">
        <v>335</v>
      </c>
      <c r="M848">
        <v>204.99940828402401</v>
      </c>
      <c r="N848" s="2">
        <v>5.6333333333329998</v>
      </c>
      <c r="O848" s="2">
        <v>1154.8333333333301</v>
      </c>
      <c r="P848" s="9" t="str">
        <f t="shared" si="13"/>
        <v>Keep</v>
      </c>
    </row>
    <row r="849" spans="1:16" x14ac:dyDescent="0.2">
      <c r="A849" t="s">
        <v>68</v>
      </c>
      <c r="B849" t="s">
        <v>69</v>
      </c>
      <c r="C849" t="s">
        <v>75</v>
      </c>
      <c r="D849" s="1">
        <v>41624.916666659999</v>
      </c>
      <c r="E849" s="1">
        <v>41626.210416659997</v>
      </c>
      <c r="F849" t="s">
        <v>17</v>
      </c>
      <c r="G849">
        <v>121</v>
      </c>
      <c r="H849" t="s">
        <v>18</v>
      </c>
      <c r="I849" t="s">
        <v>19</v>
      </c>
      <c r="J849">
        <v>1000</v>
      </c>
      <c r="K849" t="s">
        <v>20</v>
      </c>
      <c r="L849" s="2" t="s">
        <v>186</v>
      </c>
      <c r="M849">
        <v>200</v>
      </c>
      <c r="N849" s="2">
        <v>31.05</v>
      </c>
      <c r="O849" s="2">
        <v>6210</v>
      </c>
      <c r="P849" s="9" t="str">
        <f t="shared" si="13"/>
        <v>Keep</v>
      </c>
    </row>
    <row r="850" spans="1:16" x14ac:dyDescent="0.2">
      <c r="A850" t="s">
        <v>88</v>
      </c>
      <c r="B850" t="s">
        <v>112</v>
      </c>
      <c r="C850" t="s">
        <v>113</v>
      </c>
      <c r="D850" s="1">
        <v>41624.763888879999</v>
      </c>
      <c r="E850" s="1">
        <v>41626.916666659999</v>
      </c>
      <c r="F850" t="s">
        <v>17</v>
      </c>
      <c r="G850">
        <v>74</v>
      </c>
      <c r="H850" t="s">
        <v>18</v>
      </c>
      <c r="I850" t="s">
        <v>19</v>
      </c>
      <c r="J850">
        <v>1070</v>
      </c>
      <c r="K850" t="s">
        <v>33</v>
      </c>
      <c r="L850" s="2" t="s">
        <v>186</v>
      </c>
      <c r="M850">
        <v>454.99993548387101</v>
      </c>
      <c r="N850" s="2">
        <v>51.666666666666003</v>
      </c>
      <c r="O850" s="2">
        <v>23508.333333333299</v>
      </c>
      <c r="P850" s="9" t="str">
        <f t="shared" si="13"/>
        <v>Keep</v>
      </c>
    </row>
    <row r="851" spans="1:16" x14ac:dyDescent="0.2">
      <c r="A851" t="s">
        <v>28</v>
      </c>
      <c r="B851" t="s">
        <v>124</v>
      </c>
      <c r="C851" t="s">
        <v>125</v>
      </c>
      <c r="D851" s="1">
        <v>41624.19444444</v>
      </c>
      <c r="E851" s="1">
        <v>41627.458333330003</v>
      </c>
      <c r="F851" t="s">
        <v>17</v>
      </c>
      <c r="G851">
        <v>122</v>
      </c>
      <c r="H851" t="s">
        <v>18</v>
      </c>
      <c r="I851" t="s">
        <v>19</v>
      </c>
      <c r="J851">
        <v>1080</v>
      </c>
      <c r="K851" t="s">
        <v>40</v>
      </c>
      <c r="L851" s="2" t="s">
        <v>186</v>
      </c>
      <c r="M851">
        <v>528</v>
      </c>
      <c r="N851" s="2">
        <v>78.333333333333002</v>
      </c>
      <c r="O851" s="2">
        <v>41360</v>
      </c>
      <c r="P851" s="9" t="str">
        <f t="shared" si="13"/>
        <v>Keep</v>
      </c>
    </row>
    <row r="852" spans="1:16" x14ac:dyDescent="0.2">
      <c r="A852" t="s">
        <v>71</v>
      </c>
      <c r="B852" t="s">
        <v>353</v>
      </c>
      <c r="C852" t="s">
        <v>364</v>
      </c>
      <c r="D852" s="1">
        <v>41619.916666659999</v>
      </c>
      <c r="E852" s="1">
        <v>41627.583333330003</v>
      </c>
      <c r="F852" t="s">
        <v>34</v>
      </c>
      <c r="G852">
        <v>69</v>
      </c>
      <c r="H852" t="s">
        <v>18</v>
      </c>
      <c r="I852" t="s">
        <v>19</v>
      </c>
      <c r="J852">
        <v>1003</v>
      </c>
      <c r="K852" t="s">
        <v>97</v>
      </c>
      <c r="L852" s="2" t="s">
        <v>335</v>
      </c>
      <c r="M852">
        <v>210</v>
      </c>
      <c r="N852" s="2">
        <v>184</v>
      </c>
      <c r="O852" s="2">
        <v>38640</v>
      </c>
      <c r="P852" s="9" t="str">
        <f t="shared" si="13"/>
        <v>Keep</v>
      </c>
    </row>
    <row r="853" spans="1:16" x14ac:dyDescent="0.2">
      <c r="A853" t="s">
        <v>68</v>
      </c>
      <c r="B853" t="s">
        <v>69</v>
      </c>
      <c r="C853" t="s">
        <v>73</v>
      </c>
      <c r="D853" s="1">
        <v>41624.5</v>
      </c>
      <c r="E853" s="1">
        <v>41628.369444440003</v>
      </c>
      <c r="F853" t="s">
        <v>17</v>
      </c>
      <c r="G853">
        <v>91</v>
      </c>
      <c r="H853" t="s">
        <v>18</v>
      </c>
      <c r="I853" t="s">
        <v>19</v>
      </c>
      <c r="J853">
        <v>1060</v>
      </c>
      <c r="K853" t="s">
        <v>42</v>
      </c>
      <c r="L853" s="2" t="s">
        <v>186</v>
      </c>
      <c r="M853">
        <v>199.99996410624601</v>
      </c>
      <c r="N853" s="2">
        <v>92.866666666666006</v>
      </c>
      <c r="O853" s="2">
        <v>18573.333333333299</v>
      </c>
      <c r="P853" s="9" t="str">
        <f t="shared" si="13"/>
        <v>Keep</v>
      </c>
    </row>
    <row r="854" spans="1:16" x14ac:dyDescent="0.2">
      <c r="A854" t="s">
        <v>14</v>
      </c>
      <c r="B854" t="s">
        <v>342</v>
      </c>
      <c r="C854" t="s">
        <v>343</v>
      </c>
      <c r="D854" s="1">
        <v>41617.488888879998</v>
      </c>
      <c r="E854" s="1">
        <v>41628.677083330003</v>
      </c>
      <c r="F854" t="s">
        <v>17</v>
      </c>
      <c r="G854">
        <v>46</v>
      </c>
      <c r="H854" t="s">
        <v>18</v>
      </c>
      <c r="I854" t="s">
        <v>19</v>
      </c>
      <c r="J854">
        <v>1000</v>
      </c>
      <c r="K854" t="s">
        <v>20</v>
      </c>
      <c r="L854" s="2" t="s">
        <v>335</v>
      </c>
      <c r="M854">
        <v>240</v>
      </c>
      <c r="N854" s="2">
        <v>268.51666666666699</v>
      </c>
      <c r="O854" s="2">
        <v>64444</v>
      </c>
      <c r="P854" s="9" t="str">
        <f t="shared" si="13"/>
        <v>Keep</v>
      </c>
    </row>
    <row r="855" spans="1:16" x14ac:dyDescent="0.2">
      <c r="A855" t="s">
        <v>61</v>
      </c>
      <c r="B855" t="s">
        <v>62</v>
      </c>
      <c r="C855" t="s">
        <v>63</v>
      </c>
      <c r="D855" s="1">
        <v>41624.949999999997</v>
      </c>
      <c r="E855" s="1">
        <v>41628.833333330003</v>
      </c>
      <c r="F855" t="s">
        <v>34</v>
      </c>
      <c r="G855">
        <v>164</v>
      </c>
      <c r="H855" t="s">
        <v>18</v>
      </c>
      <c r="I855" t="s">
        <v>19</v>
      </c>
      <c r="J855">
        <v>1060</v>
      </c>
      <c r="K855" t="s">
        <v>42</v>
      </c>
      <c r="L855" s="2" t="s">
        <v>186</v>
      </c>
      <c r="M855">
        <v>198</v>
      </c>
      <c r="N855" s="2">
        <v>92.731658291456995</v>
      </c>
      <c r="O855" s="2">
        <v>18453.599999999999</v>
      </c>
      <c r="P855" s="9" t="str">
        <f t="shared" si="13"/>
        <v>Keep</v>
      </c>
    </row>
    <row r="856" spans="1:16" x14ac:dyDescent="0.2">
      <c r="A856" t="s">
        <v>366</v>
      </c>
      <c r="B856" t="s">
        <v>411</v>
      </c>
      <c r="C856" t="s">
        <v>412</v>
      </c>
      <c r="D856" s="1">
        <v>41625.070833329999</v>
      </c>
      <c r="E856" s="1">
        <v>41631.667361109998</v>
      </c>
      <c r="F856" t="s">
        <v>17</v>
      </c>
      <c r="G856">
        <v>77</v>
      </c>
      <c r="H856" t="s">
        <v>18</v>
      </c>
      <c r="I856" t="s">
        <v>19</v>
      </c>
      <c r="J856">
        <v>1070</v>
      </c>
      <c r="K856" t="s">
        <v>33</v>
      </c>
      <c r="L856" s="2" t="s">
        <v>335</v>
      </c>
      <c r="M856">
        <v>393</v>
      </c>
      <c r="N856" s="2">
        <v>148.13916666666699</v>
      </c>
      <c r="O856" s="2">
        <v>62218.45</v>
      </c>
      <c r="P856" s="9" t="str">
        <f t="shared" si="13"/>
        <v>Keep</v>
      </c>
    </row>
    <row r="857" spans="1:16" x14ac:dyDescent="0.2">
      <c r="A857" t="s">
        <v>61</v>
      </c>
      <c r="B857" t="s">
        <v>62</v>
      </c>
      <c r="C857" t="s">
        <v>64</v>
      </c>
      <c r="D857" s="1">
        <v>41629.615277769997</v>
      </c>
      <c r="E857" s="1">
        <v>41633.454166659998</v>
      </c>
      <c r="F857" t="s">
        <v>32</v>
      </c>
      <c r="G857">
        <v>84</v>
      </c>
      <c r="H857" t="s">
        <v>18</v>
      </c>
      <c r="I857" t="s">
        <v>19</v>
      </c>
      <c r="J857">
        <v>1000</v>
      </c>
      <c r="K857" t="s">
        <v>20</v>
      </c>
      <c r="L857" s="2" t="s">
        <v>186</v>
      </c>
      <c r="M857">
        <v>198</v>
      </c>
      <c r="N857" s="2">
        <v>91.670351758793004</v>
      </c>
      <c r="O857" s="2">
        <v>18242.400000000001</v>
      </c>
      <c r="P857" s="9" t="str">
        <f t="shared" si="13"/>
        <v>Keep</v>
      </c>
    </row>
    <row r="858" spans="1:16" x14ac:dyDescent="0.2">
      <c r="A858" t="s">
        <v>14</v>
      </c>
      <c r="B858" t="s">
        <v>15</v>
      </c>
      <c r="C858" t="s">
        <v>16</v>
      </c>
      <c r="D858" s="1">
        <v>41630.950694439998</v>
      </c>
      <c r="E858" s="1">
        <v>41633.666666659999</v>
      </c>
      <c r="F858" t="s">
        <v>17</v>
      </c>
      <c r="G858">
        <v>62</v>
      </c>
      <c r="H858" t="s">
        <v>18</v>
      </c>
      <c r="I858" t="s">
        <v>19</v>
      </c>
      <c r="J858">
        <v>1040</v>
      </c>
      <c r="K858" t="s">
        <v>67</v>
      </c>
      <c r="L858" s="2" t="s">
        <v>186</v>
      </c>
      <c r="M858">
        <v>1320</v>
      </c>
      <c r="N858" s="2">
        <v>65.183333333332996</v>
      </c>
      <c r="O858" s="2">
        <v>86042</v>
      </c>
      <c r="P858" s="9" t="str">
        <f t="shared" si="13"/>
        <v>Keep</v>
      </c>
    </row>
    <row r="859" spans="1:16" x14ac:dyDescent="0.2">
      <c r="A859" t="s">
        <v>28</v>
      </c>
      <c r="B859" t="s">
        <v>109</v>
      </c>
      <c r="C859" t="s">
        <v>110</v>
      </c>
      <c r="D859" s="1">
        <v>41633.916666659999</v>
      </c>
      <c r="E859" s="1">
        <v>41635.650694440003</v>
      </c>
      <c r="F859" t="s">
        <v>34</v>
      </c>
      <c r="G859">
        <v>34</v>
      </c>
      <c r="H859" t="s">
        <v>18</v>
      </c>
      <c r="I859" t="s">
        <v>19</v>
      </c>
      <c r="J859">
        <v>1060</v>
      </c>
      <c r="K859" t="s">
        <v>42</v>
      </c>
      <c r="L859" s="2" t="s">
        <v>186</v>
      </c>
      <c r="M859">
        <v>168</v>
      </c>
      <c r="N859" s="2">
        <v>41.616666666665999</v>
      </c>
      <c r="O859" s="2">
        <v>6991.6000000000104</v>
      </c>
      <c r="P859" s="9" t="str">
        <f t="shared" si="13"/>
        <v>Keep</v>
      </c>
    </row>
    <row r="860" spans="1:16" x14ac:dyDescent="0.2">
      <c r="A860" t="s">
        <v>71</v>
      </c>
      <c r="B860" t="s">
        <v>353</v>
      </c>
      <c r="C860" t="s">
        <v>354</v>
      </c>
      <c r="D860" s="1">
        <v>41634.715277770003</v>
      </c>
      <c r="E860" s="1">
        <v>41637.447916659999</v>
      </c>
      <c r="F860" t="s">
        <v>17</v>
      </c>
      <c r="G860">
        <v>62</v>
      </c>
      <c r="H860" t="s">
        <v>18</v>
      </c>
      <c r="I860" t="s">
        <v>19</v>
      </c>
      <c r="J860">
        <v>1010</v>
      </c>
      <c r="K860" t="s">
        <v>341</v>
      </c>
      <c r="L860" s="2" t="s">
        <v>335</v>
      </c>
      <c r="M860">
        <v>210</v>
      </c>
      <c r="N860" s="2">
        <v>65.583333333333002</v>
      </c>
      <c r="O860" s="2">
        <v>13772.5</v>
      </c>
      <c r="P860" s="9" t="str">
        <f t="shared" si="13"/>
        <v>Keep</v>
      </c>
    </row>
    <row r="861" spans="1:16" x14ac:dyDescent="0.2">
      <c r="A861" t="s">
        <v>14</v>
      </c>
      <c r="B861" t="s">
        <v>26</v>
      </c>
      <c r="C861" t="s">
        <v>104</v>
      </c>
      <c r="D861" s="1">
        <v>41637.875</v>
      </c>
      <c r="E861" s="1">
        <v>41638.875</v>
      </c>
      <c r="F861" t="s">
        <v>31</v>
      </c>
      <c r="G861">
        <v>117</v>
      </c>
      <c r="H861" t="s">
        <v>18</v>
      </c>
      <c r="I861" t="s">
        <v>19</v>
      </c>
      <c r="J861">
        <v>1080</v>
      </c>
      <c r="K861" t="s">
        <v>40</v>
      </c>
      <c r="L861" s="2" t="s">
        <v>186</v>
      </c>
      <c r="M861">
        <v>800</v>
      </c>
      <c r="N861" s="2">
        <v>24</v>
      </c>
      <c r="O861" s="2">
        <v>19200</v>
      </c>
      <c r="P861" s="9" t="str">
        <f t="shared" si="13"/>
        <v>Keep</v>
      </c>
    </row>
    <row r="862" spans="1:16" x14ac:dyDescent="0.2">
      <c r="A862" t="s">
        <v>14</v>
      </c>
      <c r="B862" t="s">
        <v>26</v>
      </c>
      <c r="C862" t="s">
        <v>104</v>
      </c>
      <c r="D862" s="1">
        <v>41638.875</v>
      </c>
      <c r="E862" s="1">
        <v>41639.822916659999</v>
      </c>
      <c r="F862" t="s">
        <v>17</v>
      </c>
      <c r="G862">
        <v>118</v>
      </c>
      <c r="H862" t="s">
        <v>18</v>
      </c>
      <c r="I862" t="s">
        <v>19</v>
      </c>
      <c r="J862">
        <v>1080</v>
      </c>
      <c r="K862" t="s">
        <v>40</v>
      </c>
      <c r="L862" s="2" t="s">
        <v>186</v>
      </c>
      <c r="M862">
        <v>800</v>
      </c>
      <c r="N862" s="2">
        <v>22.75</v>
      </c>
      <c r="O862" s="2">
        <v>18200</v>
      </c>
      <c r="P862" s="9" t="str">
        <f t="shared" si="13"/>
        <v>Keep</v>
      </c>
    </row>
    <row r="863" spans="1:16" x14ac:dyDescent="0.2">
      <c r="A863" t="s">
        <v>68</v>
      </c>
      <c r="B863" t="s">
        <v>69</v>
      </c>
      <c r="C863" t="s">
        <v>73</v>
      </c>
      <c r="D863" s="1">
        <v>41638.536111109999</v>
      </c>
      <c r="E863" s="1">
        <v>41640</v>
      </c>
      <c r="F863" t="s">
        <v>32</v>
      </c>
      <c r="G863">
        <v>95</v>
      </c>
      <c r="H863" t="s">
        <v>18</v>
      </c>
      <c r="I863" t="s">
        <v>19</v>
      </c>
      <c r="J863">
        <v>1020</v>
      </c>
      <c r="K863" t="s">
        <v>36</v>
      </c>
      <c r="L863" s="2" t="s">
        <v>186</v>
      </c>
      <c r="M863">
        <v>200.000094876661</v>
      </c>
      <c r="N863" s="2">
        <v>35.133333333332999</v>
      </c>
      <c r="O863" s="2">
        <v>7026.6666666666597</v>
      </c>
      <c r="P863" s="9" t="str">
        <f t="shared" si="13"/>
        <v>Keep</v>
      </c>
    </row>
    <row r="864" spans="1:16" x14ac:dyDescent="0.2">
      <c r="A864" t="s">
        <v>61</v>
      </c>
      <c r="B864" t="s">
        <v>62</v>
      </c>
      <c r="C864" t="s">
        <v>64</v>
      </c>
      <c r="D864" s="1">
        <v>41638.279861110001</v>
      </c>
      <c r="E864" s="1">
        <v>41640</v>
      </c>
      <c r="F864" t="s">
        <v>34</v>
      </c>
      <c r="G864">
        <v>86</v>
      </c>
      <c r="H864" t="s">
        <v>18</v>
      </c>
      <c r="I864" t="s">
        <v>19</v>
      </c>
      <c r="J864">
        <v>1050</v>
      </c>
      <c r="K864" t="s">
        <v>37</v>
      </c>
      <c r="L864" s="2" t="s">
        <v>186</v>
      </c>
      <c r="M864">
        <v>198</v>
      </c>
      <c r="N864" s="2">
        <v>41.075879396984</v>
      </c>
      <c r="O864" s="2">
        <v>8174.0999999999904</v>
      </c>
      <c r="P864" s="9" t="str">
        <f t="shared" si="13"/>
        <v>Keep</v>
      </c>
    </row>
    <row r="865" spans="1:16" x14ac:dyDescent="0.2">
      <c r="A865" t="s">
        <v>61</v>
      </c>
      <c r="B865" t="s">
        <v>62</v>
      </c>
      <c r="C865" t="s">
        <v>64</v>
      </c>
      <c r="D865" s="1">
        <v>41640</v>
      </c>
      <c r="E865" s="1">
        <v>41641.115972220003</v>
      </c>
      <c r="F865" t="s">
        <v>34</v>
      </c>
      <c r="G865">
        <v>1</v>
      </c>
      <c r="H865" t="s">
        <v>18</v>
      </c>
      <c r="I865" t="s">
        <v>19</v>
      </c>
      <c r="J865">
        <v>1050</v>
      </c>
      <c r="K865" t="s">
        <v>37</v>
      </c>
      <c r="L865" s="2" t="s">
        <v>186</v>
      </c>
      <c r="M865">
        <v>198.99987554449299</v>
      </c>
      <c r="N865" s="2">
        <v>26.783333333333001</v>
      </c>
      <c r="O865" s="2">
        <v>5329.8833333333296</v>
      </c>
      <c r="P865" s="9" t="str">
        <f t="shared" si="13"/>
        <v>Keep</v>
      </c>
    </row>
    <row r="866" spans="1:16" x14ac:dyDescent="0.2">
      <c r="A866" t="s">
        <v>68</v>
      </c>
      <c r="B866" t="s">
        <v>69</v>
      </c>
      <c r="C866" t="s">
        <v>80</v>
      </c>
      <c r="D866" s="1">
        <v>41640.420138879999</v>
      </c>
      <c r="E866" s="1">
        <v>41642.143750000003</v>
      </c>
      <c r="F866" t="s">
        <v>32</v>
      </c>
      <c r="G866">
        <v>1</v>
      </c>
      <c r="H866" t="s">
        <v>18</v>
      </c>
      <c r="I866" t="s">
        <v>19</v>
      </c>
      <c r="J866">
        <v>1000</v>
      </c>
      <c r="K866" t="s">
        <v>20</v>
      </c>
      <c r="L866" s="2" t="s">
        <v>186</v>
      </c>
      <c r="M866">
        <v>199.99991941982299</v>
      </c>
      <c r="N866" s="2">
        <v>41.366666666665999</v>
      </c>
      <c r="O866" s="2">
        <v>8273.3333333333394</v>
      </c>
      <c r="P866" s="9" t="str">
        <f t="shared" si="13"/>
        <v>Keep</v>
      </c>
    </row>
    <row r="867" spans="1:16" x14ac:dyDescent="0.2">
      <c r="A867" t="s">
        <v>61</v>
      </c>
      <c r="B867" t="s">
        <v>62</v>
      </c>
      <c r="C867" t="s">
        <v>64</v>
      </c>
      <c r="D867" s="1">
        <v>41641.365277769997</v>
      </c>
      <c r="E867" s="1">
        <v>41644.044444439998</v>
      </c>
      <c r="F867" t="s">
        <v>32</v>
      </c>
      <c r="G867">
        <v>2</v>
      </c>
      <c r="H867" t="s">
        <v>18</v>
      </c>
      <c r="I867" t="s">
        <v>19</v>
      </c>
      <c r="J867">
        <v>1050</v>
      </c>
      <c r="K867" t="s">
        <v>37</v>
      </c>
      <c r="L867" s="2" t="s">
        <v>186</v>
      </c>
      <c r="M867">
        <v>199</v>
      </c>
      <c r="N867" s="2">
        <v>64.3</v>
      </c>
      <c r="O867" s="2">
        <v>12795.7</v>
      </c>
      <c r="P867" s="9" t="str">
        <f t="shared" si="13"/>
        <v>Keep</v>
      </c>
    </row>
    <row r="868" spans="1:16" x14ac:dyDescent="0.2">
      <c r="A868" t="s">
        <v>71</v>
      </c>
      <c r="B868" t="s">
        <v>99</v>
      </c>
      <c r="C868" t="s">
        <v>100</v>
      </c>
      <c r="D868" s="1">
        <v>41644.665972219998</v>
      </c>
      <c r="E868" s="1">
        <v>41644.685416660002</v>
      </c>
      <c r="F868" t="s">
        <v>340</v>
      </c>
      <c r="G868">
        <v>3</v>
      </c>
      <c r="H868" t="s">
        <v>18</v>
      </c>
      <c r="I868" t="s">
        <v>19</v>
      </c>
      <c r="J868">
        <v>1060</v>
      </c>
      <c r="K868" t="s">
        <v>42</v>
      </c>
      <c r="L868" s="2" t="s">
        <v>186</v>
      </c>
      <c r="M868">
        <v>45</v>
      </c>
      <c r="N868" s="2">
        <v>3.5294117647000002E-2</v>
      </c>
      <c r="O868" s="2">
        <v>21</v>
      </c>
      <c r="P868" s="9" t="str">
        <f t="shared" si="13"/>
        <v>Keep</v>
      </c>
    </row>
    <row r="869" spans="1:16" x14ac:dyDescent="0.2">
      <c r="A869" t="s">
        <v>366</v>
      </c>
      <c r="B869" t="s">
        <v>367</v>
      </c>
      <c r="C869" t="s">
        <v>368</v>
      </c>
      <c r="D869" s="1">
        <v>41643.62847222</v>
      </c>
      <c r="E869" s="1">
        <v>41645.166666659999</v>
      </c>
      <c r="F869" t="s">
        <v>17</v>
      </c>
      <c r="G869">
        <v>2</v>
      </c>
      <c r="H869" t="s">
        <v>18</v>
      </c>
      <c r="I869" t="s">
        <v>19</v>
      </c>
      <c r="J869">
        <v>1050</v>
      </c>
      <c r="K869" t="s">
        <v>37</v>
      </c>
      <c r="L869" s="2" t="s">
        <v>335</v>
      </c>
      <c r="M869">
        <v>1300.0000902934501</v>
      </c>
      <c r="N869" s="2">
        <v>36.916666666666003</v>
      </c>
      <c r="O869" s="2">
        <v>47991.666666666701</v>
      </c>
      <c r="P869" s="9" t="str">
        <f t="shared" si="13"/>
        <v>Keep</v>
      </c>
    </row>
    <row r="870" spans="1:16" x14ac:dyDescent="0.2">
      <c r="A870" t="s">
        <v>71</v>
      </c>
      <c r="B870" t="s">
        <v>99</v>
      </c>
      <c r="C870" t="s">
        <v>100</v>
      </c>
      <c r="D870" s="1">
        <v>41644.685416660002</v>
      </c>
      <c r="E870" s="1">
        <v>41645.810416660002</v>
      </c>
      <c r="F870" t="s">
        <v>340</v>
      </c>
      <c r="G870">
        <v>4</v>
      </c>
      <c r="H870" t="s">
        <v>18</v>
      </c>
      <c r="I870" t="s">
        <v>19</v>
      </c>
      <c r="J870">
        <v>1060</v>
      </c>
      <c r="K870" t="s">
        <v>42</v>
      </c>
      <c r="L870" s="2" t="s">
        <v>186</v>
      </c>
      <c r="M870">
        <v>145</v>
      </c>
      <c r="N870" s="2">
        <v>6.5798319327729997</v>
      </c>
      <c r="O870" s="2">
        <v>3915</v>
      </c>
      <c r="P870" s="9" t="str">
        <f t="shared" si="13"/>
        <v>Keep</v>
      </c>
    </row>
    <row r="871" spans="1:16" x14ac:dyDescent="0.2">
      <c r="A871" t="s">
        <v>14</v>
      </c>
      <c r="B871" t="s">
        <v>26</v>
      </c>
      <c r="C871" t="s">
        <v>27</v>
      </c>
      <c r="D871" s="1">
        <v>41641.91319444</v>
      </c>
      <c r="E871" s="1">
        <v>41646</v>
      </c>
      <c r="F871" t="s">
        <v>17</v>
      </c>
      <c r="G871">
        <v>2</v>
      </c>
      <c r="H871" t="s">
        <v>18</v>
      </c>
      <c r="I871" t="s">
        <v>19</v>
      </c>
      <c r="J871">
        <v>1000</v>
      </c>
      <c r="K871" t="s">
        <v>20</v>
      </c>
      <c r="L871" s="2" t="s">
        <v>186</v>
      </c>
      <c r="M871">
        <v>1299.9999660152901</v>
      </c>
      <c r="N871" s="2">
        <v>98.083333333333002</v>
      </c>
      <c r="O871" s="2">
        <v>127508.33333333299</v>
      </c>
      <c r="P871" s="9" t="str">
        <f t="shared" si="13"/>
        <v>Keep</v>
      </c>
    </row>
    <row r="872" spans="1:16" x14ac:dyDescent="0.2">
      <c r="A872" t="s">
        <v>14</v>
      </c>
      <c r="B872" t="s">
        <v>134</v>
      </c>
      <c r="C872" t="s">
        <v>139</v>
      </c>
      <c r="D872" s="1">
        <v>41646.018750000003</v>
      </c>
      <c r="E872" s="1">
        <v>41646.863194439997</v>
      </c>
      <c r="F872" t="s">
        <v>340</v>
      </c>
      <c r="G872">
        <v>5</v>
      </c>
      <c r="H872" t="s">
        <v>18</v>
      </c>
      <c r="I872" t="s">
        <v>19</v>
      </c>
      <c r="J872">
        <v>1000</v>
      </c>
      <c r="K872" t="s">
        <v>20</v>
      </c>
      <c r="L872" s="2" t="s">
        <v>186</v>
      </c>
      <c r="M872">
        <v>130.00016447368401</v>
      </c>
      <c r="N872" s="2">
        <v>11.211347517729999</v>
      </c>
      <c r="O872" s="2">
        <v>2634.6666666666702</v>
      </c>
      <c r="P872" s="9" t="str">
        <f t="shared" si="13"/>
        <v>Keep</v>
      </c>
    </row>
    <row r="873" spans="1:16" x14ac:dyDescent="0.2">
      <c r="A873" t="s">
        <v>14</v>
      </c>
      <c r="B873" t="s">
        <v>26</v>
      </c>
      <c r="C873" t="s">
        <v>27</v>
      </c>
      <c r="D873" s="1">
        <v>41647</v>
      </c>
      <c r="E873" s="1">
        <v>41647.38402777</v>
      </c>
      <c r="F873" t="s">
        <v>17</v>
      </c>
      <c r="G873">
        <v>5</v>
      </c>
      <c r="H873" t="s">
        <v>18</v>
      </c>
      <c r="I873" t="s">
        <v>19</v>
      </c>
      <c r="J873">
        <v>1000</v>
      </c>
      <c r="K873" t="s">
        <v>20</v>
      </c>
      <c r="L873" s="2" t="s">
        <v>186</v>
      </c>
      <c r="M873">
        <v>1300.00036166365</v>
      </c>
      <c r="N873" s="2">
        <v>9.2166666666660007</v>
      </c>
      <c r="O873" s="2">
        <v>11981.666666666701</v>
      </c>
      <c r="P873" s="9" t="str">
        <f t="shared" si="13"/>
        <v>Keep</v>
      </c>
    </row>
    <row r="874" spans="1:16" x14ac:dyDescent="0.2">
      <c r="A874" t="s">
        <v>59</v>
      </c>
      <c r="B874" t="s">
        <v>60</v>
      </c>
      <c r="C874" t="s">
        <v>65</v>
      </c>
      <c r="D874" s="1">
        <v>41648.236111110004</v>
      </c>
      <c r="E874" s="1">
        <v>41648.383333329999</v>
      </c>
      <c r="F874" t="s">
        <v>340</v>
      </c>
      <c r="G874">
        <v>19</v>
      </c>
      <c r="H874" t="s">
        <v>18</v>
      </c>
      <c r="I874" t="s">
        <v>19</v>
      </c>
      <c r="J874">
        <v>1000</v>
      </c>
      <c r="K874" t="s">
        <v>20</v>
      </c>
      <c r="L874" s="2" t="s">
        <v>186</v>
      </c>
      <c r="M874">
        <v>84.999056603772999</v>
      </c>
      <c r="N874" s="2">
        <v>0.52050837666000005</v>
      </c>
      <c r="O874" s="2">
        <v>300.33333333333297</v>
      </c>
      <c r="P874" s="9" t="str">
        <f t="shared" si="13"/>
        <v>Keep</v>
      </c>
    </row>
    <row r="875" spans="1:16" x14ac:dyDescent="0.2">
      <c r="A875" t="s">
        <v>59</v>
      </c>
      <c r="B875" t="s">
        <v>60</v>
      </c>
      <c r="C875" t="s">
        <v>96</v>
      </c>
      <c r="D875" s="1">
        <v>41643.790972219998</v>
      </c>
      <c r="E875" s="1">
        <v>41648.41319444</v>
      </c>
      <c r="F875" t="s">
        <v>17</v>
      </c>
      <c r="G875">
        <v>1</v>
      </c>
      <c r="H875" t="s">
        <v>18</v>
      </c>
      <c r="I875" t="s">
        <v>19</v>
      </c>
      <c r="J875">
        <v>1020</v>
      </c>
      <c r="K875" t="s">
        <v>36</v>
      </c>
      <c r="L875" s="2" t="s">
        <v>186</v>
      </c>
      <c r="M875">
        <v>577.00006009615402</v>
      </c>
      <c r="N875" s="2">
        <v>110.933333333333</v>
      </c>
      <c r="O875" s="2">
        <v>64008.533333333296</v>
      </c>
      <c r="P875" s="9" t="str">
        <f t="shared" si="13"/>
        <v>Keep</v>
      </c>
    </row>
    <row r="876" spans="1:16" x14ac:dyDescent="0.2">
      <c r="A876" t="s">
        <v>71</v>
      </c>
      <c r="B876" t="s">
        <v>338</v>
      </c>
      <c r="C876" t="s">
        <v>410</v>
      </c>
      <c r="D876" s="1">
        <v>41648.021527769997</v>
      </c>
      <c r="E876" s="1">
        <v>41648.690277770002</v>
      </c>
      <c r="F876" t="s">
        <v>17</v>
      </c>
      <c r="G876">
        <v>15</v>
      </c>
      <c r="H876" t="s">
        <v>18</v>
      </c>
      <c r="I876" t="s">
        <v>19</v>
      </c>
      <c r="J876">
        <v>1010</v>
      </c>
      <c r="K876" t="s">
        <v>341</v>
      </c>
      <c r="L876" s="2" t="s">
        <v>335</v>
      </c>
      <c r="M876">
        <v>200</v>
      </c>
      <c r="N876" s="2">
        <v>16.05</v>
      </c>
      <c r="O876" s="2">
        <v>3210</v>
      </c>
      <c r="P876" s="9" t="str">
        <f t="shared" si="13"/>
        <v>Keep</v>
      </c>
    </row>
    <row r="877" spans="1:16" x14ac:dyDescent="0.2">
      <c r="A877" t="s">
        <v>68</v>
      </c>
      <c r="B877" t="s">
        <v>69</v>
      </c>
      <c r="C877" t="s">
        <v>75</v>
      </c>
      <c r="D877" s="1">
        <v>41642.373611110001</v>
      </c>
      <c r="E877" s="1">
        <v>41649.395833330003</v>
      </c>
      <c r="F877" t="s">
        <v>17</v>
      </c>
      <c r="G877">
        <v>2</v>
      </c>
      <c r="H877" t="s">
        <v>18</v>
      </c>
      <c r="I877" t="s">
        <v>19</v>
      </c>
      <c r="J877">
        <v>1000</v>
      </c>
      <c r="K877" t="s">
        <v>20</v>
      </c>
      <c r="L877" s="2" t="s">
        <v>186</v>
      </c>
      <c r="M877">
        <v>200.000019778481</v>
      </c>
      <c r="N877" s="2">
        <v>168.53333333333299</v>
      </c>
      <c r="O877" s="2">
        <v>33706.666666666701</v>
      </c>
      <c r="P877" s="9" t="str">
        <f t="shared" si="13"/>
        <v>Keep</v>
      </c>
    </row>
    <row r="878" spans="1:16" x14ac:dyDescent="0.2">
      <c r="A878" t="s">
        <v>68</v>
      </c>
      <c r="B878" t="s">
        <v>69</v>
      </c>
      <c r="C878" t="s">
        <v>75</v>
      </c>
      <c r="D878" s="1">
        <v>41649.395833330003</v>
      </c>
      <c r="E878" s="1">
        <v>41649.965277770003</v>
      </c>
      <c r="F878" t="s">
        <v>17</v>
      </c>
      <c r="G878">
        <v>3</v>
      </c>
      <c r="H878" t="s">
        <v>18</v>
      </c>
      <c r="I878" t="s">
        <v>19</v>
      </c>
      <c r="J878">
        <v>1020</v>
      </c>
      <c r="K878" t="s">
        <v>36</v>
      </c>
      <c r="L878" s="2" t="s">
        <v>186</v>
      </c>
      <c r="M878">
        <v>199.99975609756001</v>
      </c>
      <c r="N878" s="2">
        <v>13.666666666666</v>
      </c>
      <c r="O878" s="2">
        <v>2733.3333333333399</v>
      </c>
      <c r="P878" s="9" t="str">
        <f t="shared" si="13"/>
        <v>Keep</v>
      </c>
    </row>
    <row r="879" spans="1:16" x14ac:dyDescent="0.2">
      <c r="A879" t="s">
        <v>68</v>
      </c>
      <c r="B879" t="s">
        <v>69</v>
      </c>
      <c r="C879" t="s">
        <v>70</v>
      </c>
      <c r="D879" s="1">
        <v>41650.024305550003</v>
      </c>
      <c r="E879" s="1">
        <v>41652.03333333</v>
      </c>
      <c r="F879" t="s">
        <v>32</v>
      </c>
      <c r="G879">
        <v>6</v>
      </c>
      <c r="H879" t="s">
        <v>18</v>
      </c>
      <c r="I879" t="s">
        <v>19</v>
      </c>
      <c r="J879">
        <v>1000</v>
      </c>
      <c r="K879" t="s">
        <v>20</v>
      </c>
      <c r="L879" s="2" t="s">
        <v>186</v>
      </c>
      <c r="M879">
        <v>199.999930867611</v>
      </c>
      <c r="N879" s="2">
        <v>48.216666666666001</v>
      </c>
      <c r="O879" s="2">
        <v>9643.3333333333394</v>
      </c>
      <c r="P879" s="9" t="str">
        <f t="shared" si="13"/>
        <v>Keep</v>
      </c>
    </row>
    <row r="880" spans="1:16" x14ac:dyDescent="0.2">
      <c r="A880" t="s">
        <v>71</v>
      </c>
      <c r="B880" t="s">
        <v>350</v>
      </c>
      <c r="C880" t="s">
        <v>376</v>
      </c>
      <c r="D880" s="1">
        <v>41647.988888879998</v>
      </c>
      <c r="E880" s="1">
        <v>41652.119444440003</v>
      </c>
      <c r="F880" t="s">
        <v>17</v>
      </c>
      <c r="G880">
        <v>11</v>
      </c>
      <c r="H880" t="s">
        <v>18</v>
      </c>
      <c r="I880" t="s">
        <v>19</v>
      </c>
      <c r="J880">
        <v>1000</v>
      </c>
      <c r="K880" t="s">
        <v>20</v>
      </c>
      <c r="L880" s="2" t="s">
        <v>335</v>
      </c>
      <c r="M880">
        <v>400.000067249496</v>
      </c>
      <c r="N880" s="2">
        <v>99.133333333332999</v>
      </c>
      <c r="O880" s="2">
        <v>39653.333333333299</v>
      </c>
      <c r="P880" s="9" t="str">
        <f t="shared" si="13"/>
        <v>Keep</v>
      </c>
    </row>
    <row r="881" spans="1:16" x14ac:dyDescent="0.2">
      <c r="A881" t="s">
        <v>61</v>
      </c>
      <c r="B881" t="s">
        <v>62</v>
      </c>
      <c r="C881" t="s">
        <v>63</v>
      </c>
      <c r="D881" s="1">
        <v>41649.37847222</v>
      </c>
      <c r="E881" s="1">
        <v>41652.454861110004</v>
      </c>
      <c r="F881" t="s">
        <v>17</v>
      </c>
      <c r="G881">
        <v>7</v>
      </c>
      <c r="H881" t="s">
        <v>18</v>
      </c>
      <c r="I881" t="s">
        <v>19</v>
      </c>
      <c r="J881">
        <v>1000</v>
      </c>
      <c r="K881" t="s">
        <v>20</v>
      </c>
      <c r="L881" s="2" t="s">
        <v>186</v>
      </c>
      <c r="M881">
        <v>199.00009029345401</v>
      </c>
      <c r="N881" s="2">
        <v>73.833333333333002</v>
      </c>
      <c r="O881" s="2">
        <v>14692.833333333299</v>
      </c>
      <c r="P881" s="9" t="str">
        <f t="shared" si="13"/>
        <v>Keep</v>
      </c>
    </row>
    <row r="882" spans="1:16" x14ac:dyDescent="0.2">
      <c r="A882" t="s">
        <v>14</v>
      </c>
      <c r="B882" t="s">
        <v>348</v>
      </c>
      <c r="C882" t="s">
        <v>349</v>
      </c>
      <c r="D882" s="1">
        <v>41647.131249999999</v>
      </c>
      <c r="E882" s="1">
        <v>41652.708333330003</v>
      </c>
      <c r="F882" t="s">
        <v>17</v>
      </c>
      <c r="G882">
        <v>2</v>
      </c>
      <c r="H882" t="s">
        <v>18</v>
      </c>
      <c r="I882" t="s">
        <v>19</v>
      </c>
      <c r="J882">
        <v>1050</v>
      </c>
      <c r="K882" t="s">
        <v>37</v>
      </c>
      <c r="L882" s="2" t="s">
        <v>335</v>
      </c>
      <c r="M882">
        <v>200</v>
      </c>
      <c r="N882" s="2">
        <v>133.85</v>
      </c>
      <c r="O882" s="2">
        <v>26770</v>
      </c>
      <c r="P882" s="9" t="str">
        <f t="shared" si="13"/>
        <v>Keep</v>
      </c>
    </row>
    <row r="883" spans="1:16" x14ac:dyDescent="0.2">
      <c r="A883" t="s">
        <v>71</v>
      </c>
      <c r="B883" t="s">
        <v>350</v>
      </c>
      <c r="C883" t="s">
        <v>361</v>
      </c>
      <c r="D883" s="1">
        <v>41651.22222222</v>
      </c>
      <c r="E883" s="1">
        <v>41652.931944440003</v>
      </c>
      <c r="F883" t="s">
        <v>340</v>
      </c>
      <c r="G883">
        <v>7</v>
      </c>
      <c r="H883" t="s">
        <v>18</v>
      </c>
      <c r="I883" t="s">
        <v>19</v>
      </c>
      <c r="J883">
        <v>1000</v>
      </c>
      <c r="K883" t="s">
        <v>20</v>
      </c>
      <c r="L883" s="2" t="s">
        <v>335</v>
      </c>
      <c r="M883">
        <v>270</v>
      </c>
      <c r="N883" s="2">
        <v>27.697500000000002</v>
      </c>
      <c r="O883" s="2">
        <v>11079</v>
      </c>
      <c r="P883" s="9" t="str">
        <f t="shared" si="13"/>
        <v>Keep</v>
      </c>
    </row>
    <row r="884" spans="1:16" x14ac:dyDescent="0.2">
      <c r="A884" t="s">
        <v>143</v>
      </c>
      <c r="B884" t="s">
        <v>144</v>
      </c>
      <c r="C884" t="s">
        <v>145</v>
      </c>
      <c r="D884" s="1">
        <v>41650.000694440001</v>
      </c>
      <c r="E884" s="1">
        <v>41652.97569444</v>
      </c>
      <c r="F884" t="s">
        <v>24</v>
      </c>
      <c r="G884">
        <v>7</v>
      </c>
      <c r="H884" t="s">
        <v>18</v>
      </c>
      <c r="I884" t="s">
        <v>19</v>
      </c>
      <c r="J884">
        <v>1000</v>
      </c>
      <c r="K884" t="s">
        <v>20</v>
      </c>
      <c r="L884" s="2" t="s">
        <v>186</v>
      </c>
      <c r="M884">
        <v>650</v>
      </c>
      <c r="N884" s="2">
        <v>71.400000000000006</v>
      </c>
      <c r="O884" s="2">
        <v>46410</v>
      </c>
      <c r="P884" s="9" t="str">
        <f t="shared" si="13"/>
        <v>Keep</v>
      </c>
    </row>
    <row r="885" spans="1:16" x14ac:dyDescent="0.2">
      <c r="A885" t="s">
        <v>81</v>
      </c>
      <c r="B885" t="s">
        <v>83</v>
      </c>
      <c r="C885" t="s">
        <v>84</v>
      </c>
      <c r="D885" s="1">
        <v>41650.166666659999</v>
      </c>
      <c r="E885" s="1">
        <v>41653.361805549997</v>
      </c>
      <c r="F885" t="s">
        <v>24</v>
      </c>
      <c r="G885">
        <v>13</v>
      </c>
      <c r="H885" t="s">
        <v>18</v>
      </c>
      <c r="I885" t="s">
        <v>19</v>
      </c>
      <c r="J885">
        <v>1020</v>
      </c>
      <c r="K885" t="s">
        <v>36</v>
      </c>
      <c r="L885" s="2" t="s">
        <v>186</v>
      </c>
      <c r="M885">
        <v>789.99995653118901</v>
      </c>
      <c r="N885" s="2">
        <v>76.683333333332996</v>
      </c>
      <c r="O885" s="2">
        <v>60579.833333333299</v>
      </c>
      <c r="P885" s="9" t="str">
        <f t="shared" si="13"/>
        <v>Keep</v>
      </c>
    </row>
    <row r="886" spans="1:16" x14ac:dyDescent="0.2">
      <c r="A886" t="s">
        <v>81</v>
      </c>
      <c r="B886" t="s">
        <v>83</v>
      </c>
      <c r="C886" t="s">
        <v>84</v>
      </c>
      <c r="D886" s="1">
        <v>41653.361805549997</v>
      </c>
      <c r="E886" s="1">
        <v>41653.65625</v>
      </c>
      <c r="F886" t="s">
        <v>24</v>
      </c>
      <c r="G886">
        <v>21</v>
      </c>
      <c r="H886" t="s">
        <v>18</v>
      </c>
      <c r="I886" t="s">
        <v>19</v>
      </c>
      <c r="J886">
        <v>1020</v>
      </c>
      <c r="K886" t="s">
        <v>36</v>
      </c>
      <c r="L886" s="2" t="s">
        <v>186</v>
      </c>
      <c r="M886">
        <v>790.00047169811296</v>
      </c>
      <c r="N886" s="2">
        <v>7.0666666666660003</v>
      </c>
      <c r="O886" s="2">
        <v>5582.6666666666697</v>
      </c>
      <c r="P886" s="9" t="str">
        <f t="shared" si="13"/>
        <v>Keep</v>
      </c>
    </row>
    <row r="887" spans="1:16" x14ac:dyDescent="0.2">
      <c r="A887" t="s">
        <v>59</v>
      </c>
      <c r="B887" t="s">
        <v>60</v>
      </c>
      <c r="C887" t="s">
        <v>65</v>
      </c>
      <c r="D887" s="1">
        <v>41648.383333329999</v>
      </c>
      <c r="E887" s="1">
        <v>41654.000694440001</v>
      </c>
      <c r="F887" t="s">
        <v>17</v>
      </c>
      <c r="G887">
        <v>20</v>
      </c>
      <c r="H887" t="s">
        <v>18</v>
      </c>
      <c r="I887" t="s">
        <v>19</v>
      </c>
      <c r="J887">
        <v>1000</v>
      </c>
      <c r="K887" t="s">
        <v>20</v>
      </c>
      <c r="L887" s="2" t="s">
        <v>186</v>
      </c>
      <c r="M887">
        <v>577.00002472493497</v>
      </c>
      <c r="N887" s="2">
        <v>134.816666666667</v>
      </c>
      <c r="O887" s="2">
        <v>77789.216666666704</v>
      </c>
      <c r="P887" s="9" t="str">
        <f t="shared" si="13"/>
        <v>Keep</v>
      </c>
    </row>
    <row r="888" spans="1:16" x14ac:dyDescent="0.2">
      <c r="A888" t="s">
        <v>71</v>
      </c>
      <c r="B888" t="s">
        <v>338</v>
      </c>
      <c r="C888" t="s">
        <v>410</v>
      </c>
      <c r="D888" s="1">
        <v>41651.055555550003</v>
      </c>
      <c r="E888" s="1">
        <v>41654.903472220001</v>
      </c>
      <c r="F888" t="s">
        <v>17</v>
      </c>
      <c r="G888">
        <v>20</v>
      </c>
      <c r="H888" t="s">
        <v>18</v>
      </c>
      <c r="I888" t="s">
        <v>19</v>
      </c>
      <c r="J888">
        <v>1010</v>
      </c>
      <c r="K888" t="s">
        <v>341</v>
      </c>
      <c r="L888" s="2" t="s">
        <v>335</v>
      </c>
      <c r="M888">
        <v>200</v>
      </c>
      <c r="N888" s="2">
        <v>92.35</v>
      </c>
      <c r="O888" s="2">
        <v>18470</v>
      </c>
      <c r="P888" s="9" t="str">
        <f t="shared" si="13"/>
        <v>Keep</v>
      </c>
    </row>
    <row r="889" spans="1:16" x14ac:dyDescent="0.2">
      <c r="A889" t="s">
        <v>68</v>
      </c>
      <c r="B889" t="s">
        <v>69</v>
      </c>
      <c r="C889" t="s">
        <v>73</v>
      </c>
      <c r="D889" s="1">
        <v>41652.897916659997</v>
      </c>
      <c r="E889" s="1">
        <v>41655.146527769997</v>
      </c>
      <c r="F889" t="s">
        <v>34</v>
      </c>
      <c r="G889">
        <v>10</v>
      </c>
      <c r="H889" t="s">
        <v>18</v>
      </c>
      <c r="I889" t="s">
        <v>19</v>
      </c>
      <c r="J889">
        <v>1000</v>
      </c>
      <c r="K889" t="s">
        <v>20</v>
      </c>
      <c r="L889" s="2" t="s">
        <v>186</v>
      </c>
      <c r="M889">
        <v>199.999938233477</v>
      </c>
      <c r="N889" s="2">
        <v>53.966666666666001</v>
      </c>
      <c r="O889" s="2">
        <v>10793.333333333299</v>
      </c>
      <c r="P889" s="9" t="str">
        <f t="shared" si="13"/>
        <v>Keep</v>
      </c>
    </row>
    <row r="890" spans="1:16" x14ac:dyDescent="0.2">
      <c r="A890" t="s">
        <v>71</v>
      </c>
      <c r="B890" t="s">
        <v>350</v>
      </c>
      <c r="C890" t="s">
        <v>361</v>
      </c>
      <c r="D890" s="1">
        <v>41652.931944440003</v>
      </c>
      <c r="E890" s="1">
        <v>41656.136111109998</v>
      </c>
      <c r="F890" t="s">
        <v>34</v>
      </c>
      <c r="G890">
        <v>8</v>
      </c>
      <c r="H890" t="s">
        <v>18</v>
      </c>
      <c r="I890" t="s">
        <v>19</v>
      </c>
      <c r="J890">
        <v>1000</v>
      </c>
      <c r="K890" t="s">
        <v>20</v>
      </c>
      <c r="L890" s="2" t="s">
        <v>335</v>
      </c>
      <c r="M890">
        <v>400</v>
      </c>
      <c r="N890" s="2">
        <v>76.900000000000006</v>
      </c>
      <c r="O890" s="2">
        <v>30760</v>
      </c>
      <c r="P890" s="9" t="str">
        <f t="shared" si="13"/>
        <v>Keep</v>
      </c>
    </row>
    <row r="891" spans="1:16" x14ac:dyDescent="0.2">
      <c r="A891" t="s">
        <v>14</v>
      </c>
      <c r="B891" t="s">
        <v>134</v>
      </c>
      <c r="C891" t="s">
        <v>139</v>
      </c>
      <c r="D891" s="1">
        <v>41646.863194439997</v>
      </c>
      <c r="E891" s="1">
        <v>41658.729166659999</v>
      </c>
      <c r="F891" t="s">
        <v>17</v>
      </c>
      <c r="G891">
        <v>6</v>
      </c>
      <c r="H891" t="s">
        <v>18</v>
      </c>
      <c r="I891" t="s">
        <v>19</v>
      </c>
      <c r="J891">
        <v>1000</v>
      </c>
      <c r="K891" t="s">
        <v>20</v>
      </c>
      <c r="L891" s="2" t="s">
        <v>186</v>
      </c>
      <c r="M891">
        <v>234.99998829519501</v>
      </c>
      <c r="N891" s="2">
        <v>284.78333333333302</v>
      </c>
      <c r="O891" s="2">
        <v>66924.083333333299</v>
      </c>
      <c r="P891" s="9" t="str">
        <f t="shared" si="13"/>
        <v>Keep</v>
      </c>
    </row>
    <row r="892" spans="1:16" x14ac:dyDescent="0.2">
      <c r="A892" t="s">
        <v>21</v>
      </c>
      <c r="B892" t="s">
        <v>346</v>
      </c>
      <c r="C892" t="s">
        <v>347</v>
      </c>
      <c r="D892" s="1">
        <v>41645.573611109998</v>
      </c>
      <c r="E892" s="1">
        <v>41660.75</v>
      </c>
      <c r="F892" t="s">
        <v>17</v>
      </c>
      <c r="G892">
        <v>4</v>
      </c>
      <c r="H892" t="s">
        <v>18</v>
      </c>
      <c r="I892" t="s">
        <v>19</v>
      </c>
      <c r="J892">
        <v>1000</v>
      </c>
      <c r="K892" t="s">
        <v>20</v>
      </c>
      <c r="L892" s="2" t="s">
        <v>335</v>
      </c>
      <c r="M892">
        <v>204.99999084835699</v>
      </c>
      <c r="N892" s="2">
        <v>364.23333333333301</v>
      </c>
      <c r="O892" s="2">
        <v>74667.833333333299</v>
      </c>
      <c r="P892" s="9" t="str">
        <f t="shared" si="13"/>
        <v>Keep</v>
      </c>
    </row>
    <row r="893" spans="1:16" x14ac:dyDescent="0.2">
      <c r="A893" t="s">
        <v>14</v>
      </c>
      <c r="B893" t="s">
        <v>26</v>
      </c>
      <c r="C893" t="s">
        <v>27</v>
      </c>
      <c r="D893" s="1">
        <v>41660</v>
      </c>
      <c r="E893" s="1">
        <v>41662.291666659999</v>
      </c>
      <c r="F893" t="s">
        <v>34</v>
      </c>
      <c r="G893">
        <v>19</v>
      </c>
      <c r="H893" t="s">
        <v>18</v>
      </c>
      <c r="I893" t="s">
        <v>19</v>
      </c>
      <c r="J893">
        <v>1090</v>
      </c>
      <c r="K893" t="s">
        <v>35</v>
      </c>
      <c r="L893" s="2" t="s">
        <v>186</v>
      </c>
      <c r="M893">
        <v>1300</v>
      </c>
      <c r="N893" s="2">
        <v>55</v>
      </c>
      <c r="O893" s="2">
        <v>71500</v>
      </c>
      <c r="P893" s="9" t="str">
        <f t="shared" si="13"/>
        <v>Keep</v>
      </c>
    </row>
    <row r="894" spans="1:16" x14ac:dyDescent="0.2">
      <c r="A894" t="s">
        <v>71</v>
      </c>
      <c r="B894" t="s">
        <v>99</v>
      </c>
      <c r="C894" t="s">
        <v>100</v>
      </c>
      <c r="D894" s="1">
        <v>41645.8125</v>
      </c>
      <c r="E894" s="1">
        <v>41662.333333330003</v>
      </c>
      <c r="F894" t="s">
        <v>17</v>
      </c>
      <c r="G894">
        <v>5</v>
      </c>
      <c r="H894" t="s">
        <v>18</v>
      </c>
      <c r="I894" t="s">
        <v>19</v>
      </c>
      <c r="J894">
        <v>1060</v>
      </c>
      <c r="K894" t="s">
        <v>42</v>
      </c>
      <c r="L894" s="2" t="s">
        <v>186</v>
      </c>
      <c r="M894">
        <v>595</v>
      </c>
      <c r="N894" s="2">
        <v>396.5</v>
      </c>
      <c r="O894" s="2">
        <v>235917.5</v>
      </c>
      <c r="P894" s="9" t="str">
        <f t="shared" si="13"/>
        <v>Keep</v>
      </c>
    </row>
    <row r="895" spans="1:16" x14ac:dyDescent="0.2">
      <c r="A895" t="s">
        <v>68</v>
      </c>
      <c r="B895" t="s">
        <v>69</v>
      </c>
      <c r="C895" t="s">
        <v>80</v>
      </c>
      <c r="D895" s="1">
        <v>41661.608333329998</v>
      </c>
      <c r="E895" s="1">
        <v>41663.041666659999</v>
      </c>
      <c r="F895" t="s">
        <v>32</v>
      </c>
      <c r="G895">
        <v>4</v>
      </c>
      <c r="H895" t="s">
        <v>18</v>
      </c>
      <c r="I895" t="s">
        <v>19</v>
      </c>
      <c r="J895">
        <v>1000</v>
      </c>
      <c r="K895" t="s">
        <v>20</v>
      </c>
      <c r="L895" s="2" t="s">
        <v>186</v>
      </c>
      <c r="M895">
        <v>200</v>
      </c>
      <c r="N895" s="2">
        <v>34.4</v>
      </c>
      <c r="O895" s="2">
        <v>6880</v>
      </c>
      <c r="P895" s="9" t="str">
        <f t="shared" si="13"/>
        <v>Keep</v>
      </c>
    </row>
    <row r="896" spans="1:16" x14ac:dyDescent="0.2">
      <c r="A896" t="s">
        <v>14</v>
      </c>
      <c r="B896" t="s">
        <v>342</v>
      </c>
      <c r="C896" t="s">
        <v>343</v>
      </c>
      <c r="D896" s="1">
        <v>41661.045138879999</v>
      </c>
      <c r="E896" s="1">
        <v>41663.997222220001</v>
      </c>
      <c r="F896" t="s">
        <v>17</v>
      </c>
      <c r="G896">
        <v>14</v>
      </c>
      <c r="H896" t="s">
        <v>18</v>
      </c>
      <c r="I896" t="s">
        <v>19</v>
      </c>
      <c r="J896">
        <v>1000</v>
      </c>
      <c r="K896" t="s">
        <v>20</v>
      </c>
      <c r="L896" s="2" t="s">
        <v>335</v>
      </c>
      <c r="M896">
        <v>240</v>
      </c>
      <c r="N896" s="2">
        <v>70.849999999999994</v>
      </c>
      <c r="O896" s="2">
        <v>17004</v>
      </c>
      <c r="P896" s="9" t="str">
        <f t="shared" si="13"/>
        <v>Keep</v>
      </c>
    </row>
    <row r="897" spans="1:16" x14ac:dyDescent="0.2">
      <c r="A897" t="s">
        <v>68</v>
      </c>
      <c r="B897" t="s">
        <v>69</v>
      </c>
      <c r="C897" t="s">
        <v>80</v>
      </c>
      <c r="D897" s="1">
        <v>41663.041666659999</v>
      </c>
      <c r="E897" s="1">
        <v>41664.272916659997</v>
      </c>
      <c r="F897" t="s">
        <v>17</v>
      </c>
      <c r="G897">
        <v>5</v>
      </c>
      <c r="H897" t="s">
        <v>18</v>
      </c>
      <c r="I897" t="s">
        <v>19</v>
      </c>
      <c r="J897">
        <v>1000</v>
      </c>
      <c r="K897" t="s">
        <v>20</v>
      </c>
      <c r="L897" s="2" t="s">
        <v>186</v>
      </c>
      <c r="M897">
        <v>200</v>
      </c>
      <c r="N897" s="2">
        <v>29.55</v>
      </c>
      <c r="O897" s="2">
        <v>5910</v>
      </c>
      <c r="P897" s="9" t="str">
        <f t="shared" si="13"/>
        <v>Keep</v>
      </c>
    </row>
    <row r="898" spans="1:16" x14ac:dyDescent="0.2">
      <c r="A898" t="s">
        <v>71</v>
      </c>
      <c r="B898" t="s">
        <v>353</v>
      </c>
      <c r="C898" t="s">
        <v>364</v>
      </c>
      <c r="D898" s="1">
        <v>41652.506249999999</v>
      </c>
      <c r="E898" s="1">
        <v>41665.149305550003</v>
      </c>
      <c r="F898" t="s">
        <v>17</v>
      </c>
      <c r="G898">
        <v>8</v>
      </c>
      <c r="H898" t="s">
        <v>18</v>
      </c>
      <c r="I898" t="s">
        <v>19</v>
      </c>
      <c r="J898">
        <v>1030</v>
      </c>
      <c r="K898" t="s">
        <v>72</v>
      </c>
      <c r="L898" s="2" t="s">
        <v>335</v>
      </c>
      <c r="M898">
        <v>210</v>
      </c>
      <c r="N898" s="2">
        <v>303.433333333333</v>
      </c>
      <c r="O898" s="2">
        <v>63721</v>
      </c>
      <c r="P898" s="9" t="str">
        <f t="shared" si="13"/>
        <v>Keep</v>
      </c>
    </row>
    <row r="899" spans="1:16" x14ac:dyDescent="0.2">
      <c r="A899" t="s">
        <v>61</v>
      </c>
      <c r="B899" t="s">
        <v>62</v>
      </c>
      <c r="C899" t="s">
        <v>63</v>
      </c>
      <c r="D899" s="1">
        <v>41665.375</v>
      </c>
      <c r="E899" s="1">
        <v>41666.375</v>
      </c>
      <c r="F899" t="s">
        <v>337</v>
      </c>
      <c r="G899">
        <v>21</v>
      </c>
      <c r="H899" t="s">
        <v>18</v>
      </c>
      <c r="I899" t="s">
        <v>19</v>
      </c>
      <c r="J899">
        <v>1020</v>
      </c>
      <c r="K899" t="s">
        <v>36</v>
      </c>
      <c r="L899" s="2" t="s">
        <v>186</v>
      </c>
      <c r="M899">
        <v>8.1</v>
      </c>
      <c r="N899" s="2">
        <v>0.97688442211000004</v>
      </c>
      <c r="O899" s="2">
        <v>194.4</v>
      </c>
      <c r="P899" s="9" t="str">
        <f t="shared" ref="P899:P962" si="14">IF(AND(O899=O900,G899=G900,E899=E900,C899=C900),"Duplicate", "Keep")</f>
        <v>Keep</v>
      </c>
    </row>
    <row r="900" spans="1:16" x14ac:dyDescent="0.2">
      <c r="A900" t="s">
        <v>59</v>
      </c>
      <c r="B900" t="s">
        <v>60</v>
      </c>
      <c r="C900" t="s">
        <v>96</v>
      </c>
      <c r="D900" s="1">
        <v>41666.8125</v>
      </c>
      <c r="E900" s="1">
        <v>41667.35069444</v>
      </c>
      <c r="F900" t="s">
        <v>340</v>
      </c>
      <c r="G900">
        <v>22</v>
      </c>
      <c r="H900" t="s">
        <v>18</v>
      </c>
      <c r="I900" t="s">
        <v>19</v>
      </c>
      <c r="J900">
        <v>1070</v>
      </c>
      <c r="K900" t="s">
        <v>33</v>
      </c>
      <c r="L900" s="2" t="s">
        <v>186</v>
      </c>
      <c r="M900">
        <v>40.000258064515997</v>
      </c>
      <c r="N900" s="2">
        <v>0.895436164067</v>
      </c>
      <c r="O900" s="2">
        <v>516.66666666666697</v>
      </c>
      <c r="P900" s="9" t="str">
        <f t="shared" si="14"/>
        <v>Keep</v>
      </c>
    </row>
    <row r="901" spans="1:16" x14ac:dyDescent="0.2">
      <c r="A901" t="s">
        <v>71</v>
      </c>
      <c r="B901" t="s">
        <v>338</v>
      </c>
      <c r="C901" t="s">
        <v>339</v>
      </c>
      <c r="D901" s="1">
        <v>41671.13194444</v>
      </c>
      <c r="E901" s="1">
        <v>41672.105555549999</v>
      </c>
      <c r="F901" t="s">
        <v>340</v>
      </c>
      <c r="G901">
        <v>10</v>
      </c>
      <c r="H901" t="s">
        <v>18</v>
      </c>
      <c r="I901" t="s">
        <v>19</v>
      </c>
      <c r="J901">
        <v>1010</v>
      </c>
      <c r="K901" t="s">
        <v>341</v>
      </c>
      <c r="L901" s="2" t="s">
        <v>335</v>
      </c>
      <c r="M901">
        <v>50.000285306704001</v>
      </c>
      <c r="N901" s="2">
        <v>5.8416666666659998</v>
      </c>
      <c r="O901" s="2">
        <v>1168.3333333333401</v>
      </c>
      <c r="P901" s="9" t="str">
        <f t="shared" si="14"/>
        <v>Keep</v>
      </c>
    </row>
    <row r="902" spans="1:16" x14ac:dyDescent="0.2">
      <c r="A902" t="s">
        <v>59</v>
      </c>
      <c r="B902" t="s">
        <v>60</v>
      </c>
      <c r="C902" t="s">
        <v>334</v>
      </c>
      <c r="D902" s="1">
        <v>41670.06458333</v>
      </c>
      <c r="E902" s="1">
        <v>41673.017361110004</v>
      </c>
      <c r="F902" t="s">
        <v>24</v>
      </c>
      <c r="G902">
        <v>46</v>
      </c>
      <c r="H902" t="s">
        <v>18</v>
      </c>
      <c r="I902" t="s">
        <v>19</v>
      </c>
      <c r="J902">
        <v>1000</v>
      </c>
      <c r="K902" t="s">
        <v>20</v>
      </c>
      <c r="L902" s="2" t="s">
        <v>335</v>
      </c>
      <c r="M902">
        <v>577.00004703668901</v>
      </c>
      <c r="N902" s="2">
        <v>70.866666666666006</v>
      </c>
      <c r="O902" s="2">
        <v>40890.066666666702</v>
      </c>
      <c r="P902" s="9" t="str">
        <f t="shared" si="14"/>
        <v>Keep</v>
      </c>
    </row>
    <row r="903" spans="1:16" x14ac:dyDescent="0.2">
      <c r="A903" t="s">
        <v>71</v>
      </c>
      <c r="B903" t="s">
        <v>344</v>
      </c>
      <c r="C903" t="s">
        <v>345</v>
      </c>
      <c r="D903" s="1">
        <v>41670.191666660001</v>
      </c>
      <c r="E903" s="1">
        <v>41673.106944439998</v>
      </c>
      <c r="F903" t="s">
        <v>24</v>
      </c>
      <c r="G903">
        <v>23</v>
      </c>
      <c r="H903" t="s">
        <v>18</v>
      </c>
      <c r="I903" t="s">
        <v>19</v>
      </c>
      <c r="J903">
        <v>1000</v>
      </c>
      <c r="K903" t="s">
        <v>20</v>
      </c>
      <c r="L903" s="2" t="s">
        <v>335</v>
      </c>
      <c r="M903">
        <v>1320</v>
      </c>
      <c r="N903" s="2">
        <v>69.966666666666001</v>
      </c>
      <c r="O903" s="2">
        <v>92356</v>
      </c>
      <c r="P903" s="9" t="str">
        <f t="shared" si="14"/>
        <v>Keep</v>
      </c>
    </row>
    <row r="904" spans="1:16" x14ac:dyDescent="0.2">
      <c r="A904" t="s">
        <v>71</v>
      </c>
      <c r="B904" t="s">
        <v>99</v>
      </c>
      <c r="C904" t="s">
        <v>381</v>
      </c>
      <c r="D904" s="1">
        <v>41670.839583330002</v>
      </c>
      <c r="E904" s="1">
        <v>41673.72222222</v>
      </c>
      <c r="F904" t="s">
        <v>17</v>
      </c>
      <c r="G904">
        <v>18</v>
      </c>
      <c r="H904" t="s">
        <v>18</v>
      </c>
      <c r="I904" t="s">
        <v>19</v>
      </c>
      <c r="J904">
        <v>1080</v>
      </c>
      <c r="K904" t="s">
        <v>40</v>
      </c>
      <c r="L904" s="2" t="s">
        <v>335</v>
      </c>
      <c r="M904">
        <v>594.99995181883901</v>
      </c>
      <c r="N904" s="2">
        <v>69.183333333332996</v>
      </c>
      <c r="O904" s="2">
        <v>41164.083333333299</v>
      </c>
      <c r="P904" s="9" t="str">
        <f t="shared" si="14"/>
        <v>Keep</v>
      </c>
    </row>
    <row r="905" spans="1:16" x14ac:dyDescent="0.2">
      <c r="A905" t="s">
        <v>59</v>
      </c>
      <c r="B905" t="s">
        <v>60</v>
      </c>
      <c r="C905" t="s">
        <v>334</v>
      </c>
      <c r="D905" s="1">
        <v>41673.017361110004</v>
      </c>
      <c r="E905" s="1">
        <v>41673.85</v>
      </c>
      <c r="F905" t="s">
        <v>336</v>
      </c>
      <c r="G905">
        <v>47</v>
      </c>
      <c r="H905" t="s">
        <v>18</v>
      </c>
      <c r="I905" t="s">
        <v>19</v>
      </c>
      <c r="J905">
        <v>1000</v>
      </c>
      <c r="K905" t="s">
        <v>20</v>
      </c>
      <c r="L905" s="2" t="s">
        <v>335</v>
      </c>
      <c r="M905">
        <v>576.99983319432999</v>
      </c>
      <c r="N905" s="2">
        <v>19.983333333333</v>
      </c>
      <c r="O905" s="2">
        <v>11530.3833333333</v>
      </c>
      <c r="P905" s="9" t="str">
        <f t="shared" si="14"/>
        <v>Keep</v>
      </c>
    </row>
    <row r="906" spans="1:16" x14ac:dyDescent="0.2">
      <c r="A906" t="s">
        <v>71</v>
      </c>
      <c r="B906" t="s">
        <v>338</v>
      </c>
      <c r="C906" t="s">
        <v>410</v>
      </c>
      <c r="D906" s="1">
        <v>41672.712500000001</v>
      </c>
      <c r="E906" s="1">
        <v>41674.068749999999</v>
      </c>
      <c r="F906" t="s">
        <v>340</v>
      </c>
      <c r="G906">
        <v>35</v>
      </c>
      <c r="H906" t="s">
        <v>18</v>
      </c>
      <c r="I906" t="s">
        <v>19</v>
      </c>
      <c r="J906">
        <v>1010</v>
      </c>
      <c r="K906" t="s">
        <v>341</v>
      </c>
      <c r="L906" s="2" t="s">
        <v>335</v>
      </c>
      <c r="M906">
        <v>50</v>
      </c>
      <c r="N906" s="2">
        <v>8.1374999999999993</v>
      </c>
      <c r="O906" s="2">
        <v>1627.5</v>
      </c>
      <c r="P906" s="9" t="str">
        <f t="shared" si="14"/>
        <v>Keep</v>
      </c>
    </row>
    <row r="907" spans="1:16" x14ac:dyDescent="0.2">
      <c r="A907" t="s">
        <v>71</v>
      </c>
      <c r="B907" t="s">
        <v>338</v>
      </c>
      <c r="C907" t="s">
        <v>339</v>
      </c>
      <c r="D907" s="1">
        <v>41672.105555549999</v>
      </c>
      <c r="E907" s="1">
        <v>41674.083333330003</v>
      </c>
      <c r="F907" t="s">
        <v>34</v>
      </c>
      <c r="G907">
        <v>11</v>
      </c>
      <c r="H907" t="s">
        <v>18</v>
      </c>
      <c r="I907" t="s">
        <v>19</v>
      </c>
      <c r="J907">
        <v>1010</v>
      </c>
      <c r="K907" t="s">
        <v>341</v>
      </c>
      <c r="L907" s="2" t="s">
        <v>335</v>
      </c>
      <c r="M907">
        <v>199.999929775281</v>
      </c>
      <c r="N907" s="2">
        <v>47.466666666666001</v>
      </c>
      <c r="O907" s="2">
        <v>9493.3333333333394</v>
      </c>
      <c r="P907" s="9" t="str">
        <f t="shared" si="14"/>
        <v>Keep</v>
      </c>
    </row>
    <row r="908" spans="1:16" x14ac:dyDescent="0.2">
      <c r="A908" t="s">
        <v>71</v>
      </c>
      <c r="B908" t="s">
        <v>353</v>
      </c>
      <c r="C908" t="s">
        <v>364</v>
      </c>
      <c r="D908" s="1">
        <v>41667.927777769997</v>
      </c>
      <c r="E908" s="1">
        <v>41674.240972220003</v>
      </c>
      <c r="F908" t="s">
        <v>17</v>
      </c>
      <c r="G908">
        <v>14</v>
      </c>
      <c r="H908" t="s">
        <v>18</v>
      </c>
      <c r="I908" t="s">
        <v>19</v>
      </c>
      <c r="J908">
        <v>1000</v>
      </c>
      <c r="K908" t="s">
        <v>20</v>
      </c>
      <c r="L908" s="2" t="s">
        <v>335</v>
      </c>
      <c r="M908">
        <v>210</v>
      </c>
      <c r="N908" s="2">
        <v>151.51666666666699</v>
      </c>
      <c r="O908" s="2">
        <v>31818.5</v>
      </c>
      <c r="P908" s="9" t="str">
        <f t="shared" si="14"/>
        <v>Keep</v>
      </c>
    </row>
    <row r="909" spans="1:16" x14ac:dyDescent="0.2">
      <c r="A909" t="s">
        <v>71</v>
      </c>
      <c r="B909" t="s">
        <v>99</v>
      </c>
      <c r="C909" t="s">
        <v>378</v>
      </c>
      <c r="D909" s="1">
        <v>41670.711805550003</v>
      </c>
      <c r="E909" s="1">
        <v>41674.686805550002</v>
      </c>
      <c r="F909" t="s">
        <v>32</v>
      </c>
      <c r="G909">
        <v>8</v>
      </c>
      <c r="H909" t="s">
        <v>18</v>
      </c>
      <c r="I909" t="s">
        <v>19</v>
      </c>
      <c r="J909">
        <v>1090</v>
      </c>
      <c r="K909" t="s">
        <v>35</v>
      </c>
      <c r="L909" s="2" t="s">
        <v>335</v>
      </c>
      <c r="M909">
        <v>630</v>
      </c>
      <c r="N909" s="2">
        <v>96.827150537633997</v>
      </c>
      <c r="O909" s="2">
        <v>60102</v>
      </c>
      <c r="P909" s="9" t="str">
        <f t="shared" si="14"/>
        <v>Keep</v>
      </c>
    </row>
    <row r="910" spans="1:16" x14ac:dyDescent="0.2">
      <c r="A910" t="s">
        <v>21</v>
      </c>
      <c r="B910" t="s">
        <v>22</v>
      </c>
      <c r="C910" t="s">
        <v>25</v>
      </c>
      <c r="D910" s="1">
        <v>41670.142361110004</v>
      </c>
      <c r="E910" s="1">
        <v>41675.625</v>
      </c>
      <c r="F910" t="s">
        <v>17</v>
      </c>
      <c r="G910">
        <v>11</v>
      </c>
      <c r="H910" t="s">
        <v>18</v>
      </c>
      <c r="I910" t="s">
        <v>19</v>
      </c>
      <c r="J910">
        <v>1000</v>
      </c>
      <c r="K910" t="s">
        <v>20</v>
      </c>
      <c r="L910" s="2" t="s">
        <v>186</v>
      </c>
      <c r="M910">
        <v>1299.9999746675101</v>
      </c>
      <c r="N910" s="2">
        <v>131.583333333333</v>
      </c>
      <c r="O910" s="2">
        <v>171058.33333333299</v>
      </c>
      <c r="P910" s="9" t="str">
        <f t="shared" si="14"/>
        <v>Keep</v>
      </c>
    </row>
    <row r="911" spans="1:16" x14ac:dyDescent="0.2">
      <c r="A911" t="s">
        <v>59</v>
      </c>
      <c r="B911" t="s">
        <v>60</v>
      </c>
      <c r="C911" t="s">
        <v>334</v>
      </c>
      <c r="D911" s="1">
        <v>41674.493055550003</v>
      </c>
      <c r="E911" s="1">
        <v>41675.640277769999</v>
      </c>
      <c r="F911" t="s">
        <v>17</v>
      </c>
      <c r="G911">
        <v>49</v>
      </c>
      <c r="H911" t="s">
        <v>18</v>
      </c>
      <c r="I911" t="s">
        <v>19</v>
      </c>
      <c r="J911">
        <v>1000</v>
      </c>
      <c r="K911" t="s">
        <v>20</v>
      </c>
      <c r="L911" s="2" t="s">
        <v>335</v>
      </c>
      <c r="M911">
        <v>577.00024213074903</v>
      </c>
      <c r="N911" s="2">
        <v>27.533333333333001</v>
      </c>
      <c r="O911" s="2">
        <v>15886.733333333401</v>
      </c>
      <c r="P911" s="9" t="str">
        <f t="shared" si="14"/>
        <v>Keep</v>
      </c>
    </row>
    <row r="912" spans="1:16" x14ac:dyDescent="0.2">
      <c r="A912" t="s">
        <v>59</v>
      </c>
      <c r="B912" t="s">
        <v>60</v>
      </c>
      <c r="C912" t="s">
        <v>96</v>
      </c>
      <c r="D912" s="1">
        <v>41671.764583329998</v>
      </c>
      <c r="E912" s="1">
        <v>41678.497222220001</v>
      </c>
      <c r="F912" t="s">
        <v>17</v>
      </c>
      <c r="G912">
        <v>30</v>
      </c>
      <c r="H912" t="s">
        <v>18</v>
      </c>
      <c r="I912" t="s">
        <v>19</v>
      </c>
      <c r="J912">
        <v>1000</v>
      </c>
      <c r="K912" t="s">
        <v>20</v>
      </c>
      <c r="L912" s="2" t="s">
        <v>186</v>
      </c>
      <c r="M912">
        <v>576.99997937081002</v>
      </c>
      <c r="N912" s="2">
        <v>161.583333333333</v>
      </c>
      <c r="O912" s="2">
        <v>93233.583333333299</v>
      </c>
      <c r="P912" s="9" t="str">
        <f t="shared" si="14"/>
        <v>Keep</v>
      </c>
    </row>
    <row r="913" spans="1:16" x14ac:dyDescent="0.2">
      <c r="A913" t="s">
        <v>21</v>
      </c>
      <c r="B913" t="s">
        <v>346</v>
      </c>
      <c r="C913" t="s">
        <v>414</v>
      </c>
      <c r="D913" s="1">
        <v>41680.117361110002</v>
      </c>
      <c r="E913" s="1">
        <v>41681.25</v>
      </c>
      <c r="F913" t="s">
        <v>17</v>
      </c>
      <c r="G913">
        <v>7</v>
      </c>
      <c r="H913" t="s">
        <v>18</v>
      </c>
      <c r="I913" t="s">
        <v>19</v>
      </c>
      <c r="J913">
        <v>1030</v>
      </c>
      <c r="K913" t="s">
        <v>72</v>
      </c>
      <c r="L913" s="2" t="s">
        <v>335</v>
      </c>
      <c r="M913">
        <v>144.999877375843</v>
      </c>
      <c r="N913" s="2">
        <v>27.183333333333</v>
      </c>
      <c r="O913" s="2">
        <v>3941.5833333333298</v>
      </c>
      <c r="P913" s="9" t="str">
        <f t="shared" si="14"/>
        <v>Keep</v>
      </c>
    </row>
    <row r="914" spans="1:16" x14ac:dyDescent="0.2">
      <c r="A914" t="s">
        <v>68</v>
      </c>
      <c r="B914" t="s">
        <v>69</v>
      </c>
      <c r="C914" t="s">
        <v>80</v>
      </c>
      <c r="D914" s="1">
        <v>41678.929166659997</v>
      </c>
      <c r="E914" s="1">
        <v>41682.267361110004</v>
      </c>
      <c r="F914" t="s">
        <v>32</v>
      </c>
      <c r="G914">
        <v>15</v>
      </c>
      <c r="H914" t="s">
        <v>18</v>
      </c>
      <c r="I914" t="s">
        <v>19</v>
      </c>
      <c r="J914">
        <v>1000</v>
      </c>
      <c r="K914" t="s">
        <v>20</v>
      </c>
      <c r="L914" s="2" t="s">
        <v>186</v>
      </c>
      <c r="M914">
        <v>199.99995839400901</v>
      </c>
      <c r="N914" s="2">
        <v>80.116666666666006</v>
      </c>
      <c r="O914" s="2">
        <v>16023.333333333299</v>
      </c>
      <c r="P914" s="9" t="str">
        <f t="shared" si="14"/>
        <v>Keep</v>
      </c>
    </row>
    <row r="915" spans="1:16" x14ac:dyDescent="0.2">
      <c r="A915" t="s">
        <v>71</v>
      </c>
      <c r="B915" t="s">
        <v>344</v>
      </c>
      <c r="C915" t="s">
        <v>352</v>
      </c>
      <c r="D915" s="1">
        <v>41679.827777769999</v>
      </c>
      <c r="E915" s="1">
        <v>41682.309722220001</v>
      </c>
      <c r="F915" t="s">
        <v>17</v>
      </c>
      <c r="G915">
        <v>15</v>
      </c>
      <c r="H915" t="s">
        <v>18</v>
      </c>
      <c r="I915" t="s">
        <v>19</v>
      </c>
      <c r="J915">
        <v>1080</v>
      </c>
      <c r="K915" t="s">
        <v>40</v>
      </c>
      <c r="L915" s="2" t="s">
        <v>335</v>
      </c>
      <c r="M915">
        <v>1320</v>
      </c>
      <c r="N915" s="2">
        <v>59.566666666666002</v>
      </c>
      <c r="O915" s="2">
        <v>78628</v>
      </c>
      <c r="P915" s="9" t="str">
        <f t="shared" si="14"/>
        <v>Keep</v>
      </c>
    </row>
    <row r="916" spans="1:16" x14ac:dyDescent="0.2">
      <c r="A916" t="s">
        <v>14</v>
      </c>
      <c r="B916" t="s">
        <v>342</v>
      </c>
      <c r="C916" t="s">
        <v>365</v>
      </c>
      <c r="D916" s="1">
        <v>41682.934027770003</v>
      </c>
      <c r="E916" s="1">
        <v>41683.00347222</v>
      </c>
      <c r="F916" t="s">
        <v>340</v>
      </c>
      <c r="G916">
        <v>20</v>
      </c>
      <c r="H916" t="s">
        <v>18</v>
      </c>
      <c r="I916" t="s">
        <v>19</v>
      </c>
      <c r="J916">
        <v>1080</v>
      </c>
      <c r="K916" t="s">
        <v>40</v>
      </c>
      <c r="L916" s="2" t="s">
        <v>335</v>
      </c>
      <c r="M916">
        <v>24.995999999999999</v>
      </c>
      <c r="N916" s="2">
        <v>0.43859649122799998</v>
      </c>
      <c r="O916" s="2">
        <v>41.666666666666003</v>
      </c>
      <c r="P916" s="9" t="str">
        <f t="shared" si="14"/>
        <v>Keep</v>
      </c>
    </row>
    <row r="917" spans="1:16" x14ac:dyDescent="0.2">
      <c r="A917" t="s">
        <v>71</v>
      </c>
      <c r="B917" t="s">
        <v>357</v>
      </c>
      <c r="C917" t="s">
        <v>369</v>
      </c>
      <c r="D917" s="1">
        <v>41679.660416660001</v>
      </c>
      <c r="E917" s="1">
        <v>41684.427083330003</v>
      </c>
      <c r="F917" t="s">
        <v>34</v>
      </c>
      <c r="G917">
        <v>9</v>
      </c>
      <c r="H917" t="s">
        <v>18</v>
      </c>
      <c r="I917" t="s">
        <v>19</v>
      </c>
      <c r="J917">
        <v>1040</v>
      </c>
      <c r="K917" t="s">
        <v>67</v>
      </c>
      <c r="L917" s="2" t="s">
        <v>335</v>
      </c>
      <c r="M917">
        <v>150</v>
      </c>
      <c r="N917" s="2">
        <v>114.4</v>
      </c>
      <c r="O917" s="2">
        <v>17160</v>
      </c>
      <c r="P917" s="9" t="str">
        <f t="shared" si="14"/>
        <v>Keep</v>
      </c>
    </row>
    <row r="918" spans="1:16" x14ac:dyDescent="0.2">
      <c r="A918" t="s">
        <v>14</v>
      </c>
      <c r="B918" t="s">
        <v>342</v>
      </c>
      <c r="C918" t="s">
        <v>365</v>
      </c>
      <c r="D918" s="1">
        <v>41683.00347222</v>
      </c>
      <c r="E918" s="1">
        <v>41685</v>
      </c>
      <c r="F918" t="s">
        <v>340</v>
      </c>
      <c r="G918">
        <v>21</v>
      </c>
      <c r="H918" t="s">
        <v>18</v>
      </c>
      <c r="I918" t="s">
        <v>19</v>
      </c>
      <c r="J918">
        <v>1080</v>
      </c>
      <c r="K918" t="s">
        <v>40</v>
      </c>
      <c r="L918" s="2" t="s">
        <v>335</v>
      </c>
      <c r="M918">
        <v>30</v>
      </c>
      <c r="N918" s="2">
        <v>15.131578947368</v>
      </c>
      <c r="O918" s="2">
        <v>1437.5</v>
      </c>
      <c r="P918" s="9" t="str">
        <f t="shared" si="14"/>
        <v>Keep</v>
      </c>
    </row>
    <row r="919" spans="1:16" x14ac:dyDescent="0.2">
      <c r="A919" t="s">
        <v>71</v>
      </c>
      <c r="B919" t="s">
        <v>371</v>
      </c>
      <c r="C919" t="s">
        <v>384</v>
      </c>
      <c r="D919" s="1">
        <v>41680.75</v>
      </c>
      <c r="E919" s="1">
        <v>41685.988888879998</v>
      </c>
      <c r="F919" t="s">
        <v>390</v>
      </c>
      <c r="H919" t="s">
        <v>91</v>
      </c>
      <c r="I919" t="s">
        <v>92</v>
      </c>
      <c r="J919">
        <v>6021</v>
      </c>
      <c r="K919" t="s">
        <v>406</v>
      </c>
      <c r="L919" s="2" t="s">
        <v>335</v>
      </c>
      <c r="M919">
        <v>45</v>
      </c>
      <c r="N919" s="2">
        <v>22.188235294117</v>
      </c>
      <c r="O919" s="2"/>
      <c r="P919" s="9" t="str">
        <f t="shared" si="14"/>
        <v>Keep</v>
      </c>
    </row>
    <row r="920" spans="1:16" x14ac:dyDescent="0.2">
      <c r="A920" t="s">
        <v>71</v>
      </c>
      <c r="B920" t="s">
        <v>371</v>
      </c>
      <c r="C920" t="s">
        <v>384</v>
      </c>
      <c r="D920" s="1">
        <v>41680.75</v>
      </c>
      <c r="E920" s="1">
        <v>41685.988888879998</v>
      </c>
      <c r="F920" t="s">
        <v>390</v>
      </c>
      <c r="G920">
        <v>21</v>
      </c>
      <c r="H920" t="s">
        <v>94</v>
      </c>
      <c r="I920" t="s">
        <v>92</v>
      </c>
      <c r="J920">
        <v>6021</v>
      </c>
      <c r="K920" t="s">
        <v>406</v>
      </c>
      <c r="L920" s="2" t="s">
        <v>335</v>
      </c>
      <c r="M920">
        <v>45</v>
      </c>
      <c r="N920" s="2">
        <v>22.188235294117</v>
      </c>
      <c r="O920" s="2">
        <v>5658</v>
      </c>
      <c r="P920" s="9" t="str">
        <f t="shared" si="14"/>
        <v>Keep</v>
      </c>
    </row>
    <row r="921" spans="1:16" x14ac:dyDescent="0.2">
      <c r="A921" t="s">
        <v>88</v>
      </c>
      <c r="B921" t="s">
        <v>89</v>
      </c>
      <c r="C921" t="s">
        <v>117</v>
      </c>
      <c r="D921" s="1">
        <v>41684.476388880001</v>
      </c>
      <c r="E921" s="1">
        <v>41686.011111109998</v>
      </c>
      <c r="F921" t="s">
        <v>24</v>
      </c>
      <c r="G921">
        <v>16</v>
      </c>
      <c r="H921" t="s">
        <v>18</v>
      </c>
      <c r="I921" t="s">
        <v>19</v>
      </c>
      <c r="J921">
        <v>1050</v>
      </c>
      <c r="K921" t="s">
        <v>37</v>
      </c>
      <c r="L921" s="2" t="s">
        <v>186</v>
      </c>
      <c r="M921">
        <v>460.99981900452502</v>
      </c>
      <c r="N921" s="2">
        <v>36.833333333333002</v>
      </c>
      <c r="O921" s="2">
        <v>16980.166666666701</v>
      </c>
      <c r="P921" s="9" t="str">
        <f t="shared" si="14"/>
        <v>Keep</v>
      </c>
    </row>
    <row r="922" spans="1:16" x14ac:dyDescent="0.2">
      <c r="A922" t="s">
        <v>71</v>
      </c>
      <c r="B922" t="s">
        <v>350</v>
      </c>
      <c r="C922" t="s">
        <v>351</v>
      </c>
      <c r="D922" s="1">
        <v>41686.97430555</v>
      </c>
      <c r="E922" s="1">
        <v>41688.9375</v>
      </c>
      <c r="F922" t="s">
        <v>17</v>
      </c>
      <c r="G922">
        <v>15</v>
      </c>
      <c r="H922" t="s">
        <v>18</v>
      </c>
      <c r="I922" t="s">
        <v>19</v>
      </c>
      <c r="J922">
        <v>1000</v>
      </c>
      <c r="K922" t="s">
        <v>20</v>
      </c>
      <c r="L922" s="2" t="s">
        <v>335</v>
      </c>
      <c r="M922">
        <v>780</v>
      </c>
      <c r="N922" s="2">
        <v>47.116666666665999</v>
      </c>
      <c r="O922" s="2">
        <v>36751</v>
      </c>
      <c r="P922" s="9" t="str">
        <f t="shared" si="14"/>
        <v>Keep</v>
      </c>
    </row>
    <row r="923" spans="1:16" x14ac:dyDescent="0.2">
      <c r="A923" t="s">
        <v>61</v>
      </c>
      <c r="B923" t="s">
        <v>62</v>
      </c>
      <c r="C923" t="s">
        <v>66</v>
      </c>
      <c r="D923" s="1">
        <v>41687.366666659997</v>
      </c>
      <c r="E923" s="1">
        <v>41689.5</v>
      </c>
      <c r="F923" t="s">
        <v>17</v>
      </c>
      <c r="G923">
        <v>43</v>
      </c>
      <c r="H923" t="s">
        <v>18</v>
      </c>
      <c r="I923" t="s">
        <v>19</v>
      </c>
      <c r="J923">
        <v>1000</v>
      </c>
      <c r="K923" t="s">
        <v>20</v>
      </c>
      <c r="L923" s="2" t="s">
        <v>186</v>
      </c>
      <c r="M923">
        <v>199</v>
      </c>
      <c r="N923" s="2">
        <v>51.2</v>
      </c>
      <c r="O923" s="2">
        <v>10188.799999999999</v>
      </c>
      <c r="P923" s="9" t="str">
        <f t="shared" si="14"/>
        <v>Keep</v>
      </c>
    </row>
    <row r="924" spans="1:16" x14ac:dyDescent="0.2">
      <c r="A924" t="s">
        <v>21</v>
      </c>
      <c r="B924" t="s">
        <v>346</v>
      </c>
      <c r="C924" t="s">
        <v>355</v>
      </c>
      <c r="D924" s="1">
        <v>41684.136111109998</v>
      </c>
      <c r="E924" s="1">
        <v>41689.54027777</v>
      </c>
      <c r="F924" t="s">
        <v>17</v>
      </c>
      <c r="G924">
        <v>5</v>
      </c>
      <c r="H924" t="s">
        <v>18</v>
      </c>
      <c r="I924" t="s">
        <v>19</v>
      </c>
      <c r="J924">
        <v>1040</v>
      </c>
      <c r="K924" t="s">
        <v>67</v>
      </c>
      <c r="L924" s="2" t="s">
        <v>335</v>
      </c>
      <c r="M924">
        <v>145</v>
      </c>
      <c r="N924" s="2">
        <v>129.69999999999999</v>
      </c>
      <c r="O924" s="2">
        <v>18806.5</v>
      </c>
      <c r="P924" s="9" t="str">
        <f t="shared" si="14"/>
        <v>Keep</v>
      </c>
    </row>
    <row r="925" spans="1:16" x14ac:dyDescent="0.2">
      <c r="A925" t="s">
        <v>61</v>
      </c>
      <c r="B925" t="s">
        <v>62</v>
      </c>
      <c r="C925" t="s">
        <v>63</v>
      </c>
      <c r="D925" s="1">
        <v>41688.397222220003</v>
      </c>
      <c r="E925" s="1">
        <v>41690.608333329998</v>
      </c>
      <c r="F925" t="s">
        <v>17</v>
      </c>
      <c r="G925">
        <v>50</v>
      </c>
      <c r="H925" t="s">
        <v>18</v>
      </c>
      <c r="I925" t="s">
        <v>19</v>
      </c>
      <c r="J925">
        <v>1060</v>
      </c>
      <c r="K925" t="s">
        <v>42</v>
      </c>
      <c r="L925" s="2" t="s">
        <v>186</v>
      </c>
      <c r="M925">
        <v>199.00006281406999</v>
      </c>
      <c r="N925" s="2">
        <v>53.066666666666002</v>
      </c>
      <c r="O925" s="2">
        <v>10560.266666666699</v>
      </c>
      <c r="P925" s="9" t="str">
        <f t="shared" si="14"/>
        <v>Keep</v>
      </c>
    </row>
    <row r="926" spans="1:16" x14ac:dyDescent="0.2">
      <c r="A926" t="s">
        <v>71</v>
      </c>
      <c r="B926" t="s">
        <v>371</v>
      </c>
      <c r="C926" t="s">
        <v>382</v>
      </c>
      <c r="D926" s="1">
        <v>41685.986805549997</v>
      </c>
      <c r="E926" s="1">
        <v>41690.63194444</v>
      </c>
      <c r="F926" t="s">
        <v>24</v>
      </c>
      <c r="H926" t="s">
        <v>94</v>
      </c>
      <c r="I926" t="s">
        <v>92</v>
      </c>
      <c r="J926">
        <v>6021</v>
      </c>
      <c r="K926" t="s">
        <v>406</v>
      </c>
      <c r="L926" s="2" t="s">
        <v>335</v>
      </c>
      <c r="M926">
        <v>169.00005979967099</v>
      </c>
      <c r="N926" s="2">
        <v>111.48333333333299</v>
      </c>
      <c r="O926" s="2"/>
      <c r="P926" s="9" t="str">
        <f t="shared" si="14"/>
        <v>Keep</v>
      </c>
    </row>
    <row r="927" spans="1:16" x14ac:dyDescent="0.2">
      <c r="A927" t="s">
        <v>71</v>
      </c>
      <c r="B927" t="s">
        <v>371</v>
      </c>
      <c r="C927" t="s">
        <v>382</v>
      </c>
      <c r="D927" s="1">
        <v>41685.986805549997</v>
      </c>
      <c r="E927" s="1">
        <v>41690.63194444</v>
      </c>
      <c r="F927" t="s">
        <v>24</v>
      </c>
      <c r="G927">
        <v>4</v>
      </c>
      <c r="H927" t="s">
        <v>91</v>
      </c>
      <c r="I927" t="s">
        <v>92</v>
      </c>
      <c r="J927">
        <v>6021</v>
      </c>
      <c r="K927" t="s">
        <v>406</v>
      </c>
      <c r="L927" s="2" t="s">
        <v>335</v>
      </c>
      <c r="M927">
        <v>169.00005979967099</v>
      </c>
      <c r="N927" s="2">
        <v>111.48333333333299</v>
      </c>
      <c r="O927" s="2">
        <v>18840.683333333302</v>
      </c>
      <c r="P927" s="9" t="str">
        <f t="shared" si="14"/>
        <v>Keep</v>
      </c>
    </row>
    <row r="928" spans="1:16" x14ac:dyDescent="0.2">
      <c r="A928" t="s">
        <v>71</v>
      </c>
      <c r="B928" t="s">
        <v>371</v>
      </c>
      <c r="C928" t="s">
        <v>383</v>
      </c>
      <c r="D928" s="1">
        <v>41685.986805549997</v>
      </c>
      <c r="E928" s="1">
        <v>41690.63194444</v>
      </c>
      <c r="F928" t="s">
        <v>24</v>
      </c>
      <c r="H928" t="s">
        <v>94</v>
      </c>
      <c r="I928" t="s">
        <v>92</v>
      </c>
      <c r="J928">
        <v>6021</v>
      </c>
      <c r="K928" t="s">
        <v>406</v>
      </c>
      <c r="L928" s="2" t="s">
        <v>335</v>
      </c>
      <c r="M928">
        <v>169.00005979967099</v>
      </c>
      <c r="N928" s="2">
        <v>111.48333333333299</v>
      </c>
      <c r="O928" s="2"/>
      <c r="P928" s="9" t="str">
        <f t="shared" si="14"/>
        <v>Keep</v>
      </c>
    </row>
    <row r="929" spans="1:16" x14ac:dyDescent="0.2">
      <c r="A929" t="s">
        <v>71</v>
      </c>
      <c r="B929" t="s">
        <v>371</v>
      </c>
      <c r="C929" t="s">
        <v>383</v>
      </c>
      <c r="D929" s="1">
        <v>41685.986805549997</v>
      </c>
      <c r="E929" s="1">
        <v>41690.63194444</v>
      </c>
      <c r="F929" t="s">
        <v>24</v>
      </c>
      <c r="G929">
        <v>6</v>
      </c>
      <c r="H929" t="s">
        <v>91</v>
      </c>
      <c r="I929" t="s">
        <v>92</v>
      </c>
      <c r="J929">
        <v>6021</v>
      </c>
      <c r="K929" t="s">
        <v>406</v>
      </c>
      <c r="L929" s="2" t="s">
        <v>335</v>
      </c>
      <c r="M929">
        <v>169.00005979967099</v>
      </c>
      <c r="N929" s="2">
        <v>111.48333333333299</v>
      </c>
      <c r="O929" s="2">
        <v>18840.683333333302</v>
      </c>
      <c r="P929" s="9" t="str">
        <f t="shared" si="14"/>
        <v>Keep</v>
      </c>
    </row>
    <row r="930" spans="1:16" x14ac:dyDescent="0.2">
      <c r="A930" t="s">
        <v>71</v>
      </c>
      <c r="B930" t="s">
        <v>371</v>
      </c>
      <c r="C930" t="s">
        <v>384</v>
      </c>
      <c r="D930" s="1">
        <v>41685.988888879998</v>
      </c>
      <c r="E930" s="1">
        <v>41690.63194444</v>
      </c>
      <c r="F930" t="s">
        <v>24</v>
      </c>
      <c r="H930" t="s">
        <v>91</v>
      </c>
      <c r="I930" t="s">
        <v>92</v>
      </c>
      <c r="J930">
        <v>6021</v>
      </c>
      <c r="K930" t="s">
        <v>406</v>
      </c>
      <c r="L930" s="2" t="s">
        <v>335</v>
      </c>
      <c r="M930">
        <v>255</v>
      </c>
      <c r="N930" s="2">
        <v>111.433333333333</v>
      </c>
      <c r="O930" s="2"/>
      <c r="P930" s="9" t="str">
        <f t="shared" si="14"/>
        <v>Keep</v>
      </c>
    </row>
    <row r="931" spans="1:16" x14ac:dyDescent="0.2">
      <c r="A931" t="s">
        <v>71</v>
      </c>
      <c r="B931" t="s">
        <v>371</v>
      </c>
      <c r="C931" t="s">
        <v>384</v>
      </c>
      <c r="D931" s="1">
        <v>41685.988888879998</v>
      </c>
      <c r="E931" s="1">
        <v>41690.63194444</v>
      </c>
      <c r="F931" t="s">
        <v>24</v>
      </c>
      <c r="G931">
        <v>23</v>
      </c>
      <c r="H931" t="s">
        <v>94</v>
      </c>
      <c r="I931" t="s">
        <v>92</v>
      </c>
      <c r="J931">
        <v>6021</v>
      </c>
      <c r="K931" t="s">
        <v>406</v>
      </c>
      <c r="L931" s="2" t="s">
        <v>335</v>
      </c>
      <c r="M931">
        <v>255</v>
      </c>
      <c r="N931" s="2">
        <v>111.433333333333</v>
      </c>
      <c r="O931" s="2">
        <v>28415.5</v>
      </c>
      <c r="P931" s="9" t="str">
        <f t="shared" si="14"/>
        <v>Keep</v>
      </c>
    </row>
    <row r="932" spans="1:16" x14ac:dyDescent="0.2">
      <c r="A932" t="s">
        <v>71</v>
      </c>
      <c r="B932" t="s">
        <v>99</v>
      </c>
      <c r="C932" t="s">
        <v>378</v>
      </c>
      <c r="D932" s="1">
        <v>41688.079861110004</v>
      </c>
      <c r="E932" s="1">
        <v>41690.770833330003</v>
      </c>
      <c r="F932" t="s">
        <v>24</v>
      </c>
      <c r="G932">
        <v>10</v>
      </c>
      <c r="H932" t="s">
        <v>18</v>
      </c>
      <c r="I932" t="s">
        <v>19</v>
      </c>
      <c r="J932">
        <v>1090</v>
      </c>
      <c r="K932" t="s">
        <v>35</v>
      </c>
      <c r="L932" s="2" t="s">
        <v>335</v>
      </c>
      <c r="M932">
        <v>620.00005161290301</v>
      </c>
      <c r="N932" s="2">
        <v>64.583333333333002</v>
      </c>
      <c r="O932" s="2">
        <v>40041.666666666599</v>
      </c>
      <c r="P932" s="9" t="str">
        <f t="shared" si="14"/>
        <v>Keep</v>
      </c>
    </row>
    <row r="933" spans="1:16" x14ac:dyDescent="0.2">
      <c r="A933" t="s">
        <v>356</v>
      </c>
      <c r="B933" t="s">
        <v>357</v>
      </c>
      <c r="C933" t="s">
        <v>358</v>
      </c>
      <c r="D933" s="1">
        <v>41686.181250000001</v>
      </c>
      <c r="E933" s="1">
        <v>41690.833333330003</v>
      </c>
      <c r="F933" t="s">
        <v>17</v>
      </c>
      <c r="G933">
        <v>32</v>
      </c>
      <c r="H933" t="s">
        <v>18</v>
      </c>
      <c r="I933" t="s">
        <v>19</v>
      </c>
      <c r="J933">
        <v>1000</v>
      </c>
      <c r="K933" t="s">
        <v>20</v>
      </c>
      <c r="L933" s="2" t="s">
        <v>335</v>
      </c>
      <c r="M933">
        <v>150</v>
      </c>
      <c r="N933" s="2">
        <v>111.65</v>
      </c>
      <c r="O933" s="2">
        <v>16747.5</v>
      </c>
      <c r="P933" s="9" t="str">
        <f t="shared" si="14"/>
        <v>Keep</v>
      </c>
    </row>
    <row r="934" spans="1:16" x14ac:dyDescent="0.2">
      <c r="A934" t="s">
        <v>71</v>
      </c>
      <c r="B934" t="s">
        <v>353</v>
      </c>
      <c r="C934" t="s">
        <v>354</v>
      </c>
      <c r="D934" s="1">
        <v>41677.057638879996</v>
      </c>
      <c r="E934" s="1">
        <v>41690.9375</v>
      </c>
      <c r="F934" t="s">
        <v>17</v>
      </c>
      <c r="G934">
        <v>24</v>
      </c>
      <c r="H934" t="s">
        <v>18</v>
      </c>
      <c r="I934" t="s">
        <v>19</v>
      </c>
      <c r="J934">
        <v>1050</v>
      </c>
      <c r="K934" t="s">
        <v>37</v>
      </c>
      <c r="L934" s="2" t="s">
        <v>335</v>
      </c>
      <c r="M934">
        <v>210</v>
      </c>
      <c r="N934" s="2">
        <v>333.11666666666702</v>
      </c>
      <c r="O934" s="2">
        <v>69954.5</v>
      </c>
      <c r="P934" s="9" t="str">
        <f t="shared" si="14"/>
        <v>Keep</v>
      </c>
    </row>
    <row r="935" spans="1:16" x14ac:dyDescent="0.2">
      <c r="A935" t="s">
        <v>59</v>
      </c>
      <c r="B935" t="s">
        <v>60</v>
      </c>
      <c r="C935" t="s">
        <v>96</v>
      </c>
      <c r="D935" s="1">
        <v>41684.0625</v>
      </c>
      <c r="E935" s="1">
        <v>41691.168055549999</v>
      </c>
      <c r="F935" t="s">
        <v>17</v>
      </c>
      <c r="G935">
        <v>37</v>
      </c>
      <c r="H935" t="s">
        <v>18</v>
      </c>
      <c r="I935" t="s">
        <v>19</v>
      </c>
      <c r="J935">
        <v>1000</v>
      </c>
      <c r="K935" t="s">
        <v>20</v>
      </c>
      <c r="L935" s="2" t="s">
        <v>186</v>
      </c>
      <c r="M935">
        <v>576.999980453479</v>
      </c>
      <c r="N935" s="2">
        <v>170.53333333333299</v>
      </c>
      <c r="O935" s="2">
        <v>98397.733333333294</v>
      </c>
      <c r="P935" s="9" t="str">
        <f t="shared" si="14"/>
        <v>Keep</v>
      </c>
    </row>
    <row r="936" spans="1:16" x14ac:dyDescent="0.2">
      <c r="A936" t="s">
        <v>59</v>
      </c>
      <c r="B936" t="s">
        <v>60</v>
      </c>
      <c r="C936" t="s">
        <v>96</v>
      </c>
      <c r="D936" s="1">
        <v>41691.304166659997</v>
      </c>
      <c r="E936" s="1">
        <v>41691.440277770002</v>
      </c>
      <c r="F936" t="s">
        <v>17</v>
      </c>
      <c r="G936">
        <v>38</v>
      </c>
      <c r="H936" t="s">
        <v>18</v>
      </c>
      <c r="I936" t="s">
        <v>19</v>
      </c>
      <c r="J936">
        <v>1000</v>
      </c>
      <c r="K936" t="s">
        <v>20</v>
      </c>
      <c r="L936" s="2" t="s">
        <v>186</v>
      </c>
      <c r="M936">
        <v>577.00102040816296</v>
      </c>
      <c r="N936" s="2">
        <v>3.266666666666</v>
      </c>
      <c r="O936" s="2">
        <v>1884.86666666667</v>
      </c>
      <c r="P936" s="9" t="str">
        <f t="shared" si="14"/>
        <v>Keep</v>
      </c>
    </row>
    <row r="937" spans="1:16" x14ac:dyDescent="0.2">
      <c r="A937" t="s">
        <v>366</v>
      </c>
      <c r="B937" t="s">
        <v>367</v>
      </c>
      <c r="C937" t="s">
        <v>368</v>
      </c>
      <c r="D937" s="1">
        <v>41688.901388879996</v>
      </c>
      <c r="E937" s="1">
        <v>41693.59722222</v>
      </c>
      <c r="F937" t="s">
        <v>17</v>
      </c>
      <c r="G937">
        <v>13</v>
      </c>
      <c r="H937" t="s">
        <v>18</v>
      </c>
      <c r="I937" t="s">
        <v>19</v>
      </c>
      <c r="J937">
        <v>1000</v>
      </c>
      <c r="K937" t="s">
        <v>20</v>
      </c>
      <c r="L937" s="2" t="s">
        <v>335</v>
      </c>
      <c r="M937">
        <v>1300</v>
      </c>
      <c r="N937" s="2">
        <v>112.7</v>
      </c>
      <c r="O937" s="2">
        <v>146510</v>
      </c>
      <c r="P937" s="9" t="str">
        <f t="shared" si="14"/>
        <v>Keep</v>
      </c>
    </row>
    <row r="938" spans="1:16" x14ac:dyDescent="0.2">
      <c r="A938" t="s">
        <v>14</v>
      </c>
      <c r="B938" t="s">
        <v>342</v>
      </c>
      <c r="C938" t="s">
        <v>365</v>
      </c>
      <c r="D938" s="1">
        <v>41688.579861110004</v>
      </c>
      <c r="E938" s="1">
        <v>41694.666666659999</v>
      </c>
      <c r="F938" t="s">
        <v>340</v>
      </c>
      <c r="G938">
        <v>24</v>
      </c>
      <c r="H938" t="s">
        <v>18</v>
      </c>
      <c r="I938" t="s">
        <v>19</v>
      </c>
      <c r="J938">
        <v>1080</v>
      </c>
      <c r="K938" t="s">
        <v>40</v>
      </c>
      <c r="L938" s="2" t="s">
        <v>335</v>
      </c>
      <c r="M938">
        <v>50.000022818025997</v>
      </c>
      <c r="N938" s="2">
        <v>76.885964912280002</v>
      </c>
      <c r="O938" s="2">
        <v>7304.1666666666697</v>
      </c>
      <c r="P938" s="9" t="str">
        <f t="shared" si="14"/>
        <v>Keep</v>
      </c>
    </row>
    <row r="939" spans="1:16" x14ac:dyDescent="0.2">
      <c r="A939" t="s">
        <v>81</v>
      </c>
      <c r="B939" t="s">
        <v>82</v>
      </c>
      <c r="C939" t="s">
        <v>363</v>
      </c>
      <c r="D939" s="1">
        <v>41694.425694439997</v>
      </c>
      <c r="E939" s="1">
        <v>41694.947916659999</v>
      </c>
      <c r="F939" t="s">
        <v>340</v>
      </c>
      <c r="G939">
        <v>77</v>
      </c>
      <c r="H939" t="s">
        <v>18</v>
      </c>
      <c r="I939" t="s">
        <v>19</v>
      </c>
      <c r="J939">
        <v>1035</v>
      </c>
      <c r="K939" t="s">
        <v>39</v>
      </c>
      <c r="L939" s="2" t="s">
        <v>335</v>
      </c>
      <c r="M939">
        <v>39.999734042553001</v>
      </c>
      <c r="N939" s="2">
        <v>0.62666666666600002</v>
      </c>
      <c r="O939" s="2">
        <v>501.33333333333201</v>
      </c>
      <c r="P939" s="9" t="str">
        <f t="shared" si="14"/>
        <v>Keep</v>
      </c>
    </row>
    <row r="940" spans="1:16" x14ac:dyDescent="0.2">
      <c r="A940" t="s">
        <v>81</v>
      </c>
      <c r="B940" t="s">
        <v>82</v>
      </c>
      <c r="C940" t="s">
        <v>363</v>
      </c>
      <c r="D940" s="1">
        <v>41694.947916659999</v>
      </c>
      <c r="E940" s="1">
        <v>41695.032638880002</v>
      </c>
      <c r="F940" t="s">
        <v>340</v>
      </c>
      <c r="G940">
        <v>78</v>
      </c>
      <c r="H940" t="s">
        <v>18</v>
      </c>
      <c r="I940" t="s">
        <v>19</v>
      </c>
      <c r="J940">
        <v>1035</v>
      </c>
      <c r="K940" t="s">
        <v>39</v>
      </c>
      <c r="L940" s="2" t="s">
        <v>335</v>
      </c>
      <c r="M940">
        <v>240</v>
      </c>
      <c r="N940" s="2">
        <v>0.61</v>
      </c>
      <c r="O940" s="2">
        <v>488</v>
      </c>
      <c r="P940" s="9" t="str">
        <f t="shared" si="14"/>
        <v>Keep</v>
      </c>
    </row>
    <row r="941" spans="1:16" x14ac:dyDescent="0.2">
      <c r="A941" t="s">
        <v>71</v>
      </c>
      <c r="B941" t="s">
        <v>350</v>
      </c>
      <c r="C941" t="s">
        <v>376</v>
      </c>
      <c r="D941" s="1">
        <v>41694.706250000003</v>
      </c>
      <c r="E941" s="1">
        <v>41695.15625</v>
      </c>
      <c r="F941" t="s">
        <v>17</v>
      </c>
      <c r="G941">
        <v>27</v>
      </c>
      <c r="H941" t="s">
        <v>18</v>
      </c>
      <c r="I941" t="s">
        <v>19</v>
      </c>
      <c r="J941">
        <v>1000</v>
      </c>
      <c r="K941" t="s">
        <v>20</v>
      </c>
      <c r="L941" s="2" t="s">
        <v>335</v>
      </c>
      <c r="M941">
        <v>400</v>
      </c>
      <c r="N941" s="2">
        <v>10.8</v>
      </c>
      <c r="O941" s="2">
        <v>4320</v>
      </c>
      <c r="P941" s="9" t="str">
        <f t="shared" si="14"/>
        <v>Keep</v>
      </c>
    </row>
    <row r="942" spans="1:16" x14ac:dyDescent="0.2">
      <c r="A942" t="s">
        <v>68</v>
      </c>
      <c r="B942" t="s">
        <v>69</v>
      </c>
      <c r="C942" t="s">
        <v>80</v>
      </c>
      <c r="D942" s="1">
        <v>41694.999305550002</v>
      </c>
      <c r="E942" s="1">
        <v>41698.25</v>
      </c>
      <c r="F942" t="s">
        <v>34</v>
      </c>
      <c r="G942">
        <v>25</v>
      </c>
      <c r="H942" t="s">
        <v>18</v>
      </c>
      <c r="I942" t="s">
        <v>19</v>
      </c>
      <c r="J942">
        <v>1060</v>
      </c>
      <c r="K942" t="s">
        <v>42</v>
      </c>
      <c r="L942" s="2" t="s">
        <v>186</v>
      </c>
      <c r="M942">
        <v>199.999957274087</v>
      </c>
      <c r="N942" s="2">
        <v>78.016666666665998</v>
      </c>
      <c r="O942" s="2">
        <v>15603.333333333299</v>
      </c>
      <c r="P942" s="9" t="str">
        <f t="shared" si="14"/>
        <v>Keep</v>
      </c>
    </row>
    <row r="943" spans="1:16" x14ac:dyDescent="0.2">
      <c r="A943" t="s">
        <v>366</v>
      </c>
      <c r="B943" t="s">
        <v>367</v>
      </c>
      <c r="C943" t="s">
        <v>368</v>
      </c>
      <c r="D943" s="1">
        <v>41697.313194440001</v>
      </c>
      <c r="E943" s="1">
        <v>41700.1875</v>
      </c>
      <c r="F943" t="s">
        <v>17</v>
      </c>
      <c r="G943">
        <v>14</v>
      </c>
      <c r="H943" t="s">
        <v>18</v>
      </c>
      <c r="I943" t="s">
        <v>19</v>
      </c>
      <c r="J943">
        <v>1000</v>
      </c>
      <c r="K943" t="s">
        <v>20</v>
      </c>
      <c r="L943" s="2" t="s">
        <v>335</v>
      </c>
      <c r="M943">
        <v>1299.9999516791499</v>
      </c>
      <c r="N943" s="2">
        <v>68.983333333332993</v>
      </c>
      <c r="O943" s="2">
        <v>89678.333333333299</v>
      </c>
      <c r="P943" s="9" t="str">
        <f t="shared" si="14"/>
        <v>Keep</v>
      </c>
    </row>
    <row r="944" spans="1:16" x14ac:dyDescent="0.2">
      <c r="A944" t="s">
        <v>14</v>
      </c>
      <c r="B944" t="s">
        <v>342</v>
      </c>
      <c r="C944" t="s">
        <v>343</v>
      </c>
      <c r="D944" s="1">
        <v>41669.584027769997</v>
      </c>
      <c r="E944" s="1">
        <v>41700.5</v>
      </c>
      <c r="F944" t="s">
        <v>17</v>
      </c>
      <c r="G944">
        <v>23</v>
      </c>
      <c r="H944" t="s">
        <v>18</v>
      </c>
      <c r="I944" t="s">
        <v>19</v>
      </c>
      <c r="J944">
        <v>1000</v>
      </c>
      <c r="K944" t="s">
        <v>20</v>
      </c>
      <c r="L944" s="2" t="s">
        <v>335</v>
      </c>
      <c r="M944">
        <v>240</v>
      </c>
      <c r="N944" s="2">
        <v>741.98333333333301</v>
      </c>
      <c r="O944" s="2">
        <v>178076</v>
      </c>
      <c r="P944" s="9" t="str">
        <f t="shared" si="14"/>
        <v>Keep</v>
      </c>
    </row>
    <row r="945" spans="1:16" x14ac:dyDescent="0.2">
      <c r="A945" t="s">
        <v>59</v>
      </c>
      <c r="B945" t="s">
        <v>60</v>
      </c>
      <c r="C945" t="s">
        <v>96</v>
      </c>
      <c r="D945" s="1">
        <v>41701.28125</v>
      </c>
      <c r="E945" s="1">
        <v>41701.395833330003</v>
      </c>
      <c r="F945" t="s">
        <v>340</v>
      </c>
      <c r="G945">
        <v>55</v>
      </c>
      <c r="H945" t="s">
        <v>18</v>
      </c>
      <c r="I945" t="s">
        <v>19</v>
      </c>
      <c r="J945">
        <v>1000</v>
      </c>
      <c r="K945" t="s">
        <v>20</v>
      </c>
      <c r="L945" s="2" t="s">
        <v>186</v>
      </c>
      <c r="M945">
        <v>40</v>
      </c>
      <c r="N945" s="2">
        <v>0.19064124783299999</v>
      </c>
      <c r="O945" s="2">
        <v>110</v>
      </c>
      <c r="P945" s="9" t="str">
        <f t="shared" si="14"/>
        <v>Keep</v>
      </c>
    </row>
    <row r="946" spans="1:16" x14ac:dyDescent="0.2">
      <c r="A946" t="s">
        <v>59</v>
      </c>
      <c r="B946" t="s">
        <v>60</v>
      </c>
      <c r="C946" t="s">
        <v>96</v>
      </c>
      <c r="D946" s="1">
        <v>41701.395833330003</v>
      </c>
      <c r="E946" s="1">
        <v>41701.763194439998</v>
      </c>
      <c r="F946" t="s">
        <v>340</v>
      </c>
      <c r="G946">
        <v>56</v>
      </c>
      <c r="H946" t="s">
        <v>18</v>
      </c>
      <c r="I946" t="s">
        <v>19</v>
      </c>
      <c r="J946">
        <v>1000</v>
      </c>
      <c r="K946" t="s">
        <v>20</v>
      </c>
      <c r="L946" s="2" t="s">
        <v>186</v>
      </c>
      <c r="M946">
        <v>88.999621928165993</v>
      </c>
      <c r="N946" s="2">
        <v>1.3599364529169999</v>
      </c>
      <c r="O946" s="2">
        <v>784.68333333333396</v>
      </c>
      <c r="P946" s="9" t="str">
        <f t="shared" si="14"/>
        <v>Keep</v>
      </c>
    </row>
    <row r="947" spans="1:16" x14ac:dyDescent="0.2">
      <c r="A947" t="s">
        <v>68</v>
      </c>
      <c r="B947" t="s">
        <v>69</v>
      </c>
      <c r="C947" t="s">
        <v>80</v>
      </c>
      <c r="D947" s="1">
        <v>41698.25</v>
      </c>
      <c r="E947" s="1">
        <v>41702.527777770003</v>
      </c>
      <c r="F947" t="s">
        <v>17</v>
      </c>
      <c r="G947">
        <v>26</v>
      </c>
      <c r="H947" t="s">
        <v>18</v>
      </c>
      <c r="I947" t="s">
        <v>19</v>
      </c>
      <c r="J947">
        <v>1060</v>
      </c>
      <c r="K947" t="s">
        <v>42</v>
      </c>
      <c r="L947" s="2" t="s">
        <v>186</v>
      </c>
      <c r="M947">
        <v>199.999967532467</v>
      </c>
      <c r="N947" s="2">
        <v>102.666666666667</v>
      </c>
      <c r="O947" s="2">
        <v>20533.333333333299</v>
      </c>
      <c r="P947" s="9" t="str">
        <f t="shared" si="14"/>
        <v>Keep</v>
      </c>
    </row>
    <row r="948" spans="1:16" x14ac:dyDescent="0.2">
      <c r="A948" t="s">
        <v>61</v>
      </c>
      <c r="B948" t="s">
        <v>62</v>
      </c>
      <c r="C948" t="s">
        <v>77</v>
      </c>
      <c r="D948" s="1">
        <v>41702.34722222</v>
      </c>
      <c r="E948" s="1">
        <v>41704.222916660001</v>
      </c>
      <c r="F948" t="s">
        <v>17</v>
      </c>
      <c r="G948">
        <v>47</v>
      </c>
      <c r="H948" t="s">
        <v>18</v>
      </c>
      <c r="I948" t="s">
        <v>19</v>
      </c>
      <c r="J948">
        <v>1000</v>
      </c>
      <c r="K948" t="s">
        <v>20</v>
      </c>
      <c r="L948" s="2" t="s">
        <v>186</v>
      </c>
      <c r="M948">
        <v>198</v>
      </c>
      <c r="N948" s="2">
        <v>44.790452261306001</v>
      </c>
      <c r="O948" s="2">
        <v>8913.3000000000102</v>
      </c>
      <c r="P948" s="9" t="str">
        <f t="shared" si="14"/>
        <v>Keep</v>
      </c>
    </row>
    <row r="949" spans="1:16" x14ac:dyDescent="0.2">
      <c r="A949" t="s">
        <v>59</v>
      </c>
      <c r="B949" t="s">
        <v>60</v>
      </c>
      <c r="C949" t="s">
        <v>96</v>
      </c>
      <c r="D949" s="1">
        <v>41701.763194439998</v>
      </c>
      <c r="E949" s="1">
        <v>41704.302083330003</v>
      </c>
      <c r="F949" t="s">
        <v>17</v>
      </c>
      <c r="G949">
        <v>57</v>
      </c>
      <c r="H949" t="s">
        <v>18</v>
      </c>
      <c r="I949" t="s">
        <v>19</v>
      </c>
      <c r="J949">
        <v>1000</v>
      </c>
      <c r="K949" t="s">
        <v>20</v>
      </c>
      <c r="L949" s="2" t="s">
        <v>186</v>
      </c>
      <c r="M949">
        <v>576.99994529540504</v>
      </c>
      <c r="N949" s="2">
        <v>60.933333333333003</v>
      </c>
      <c r="O949" s="2">
        <v>35158.533333333296</v>
      </c>
      <c r="P949" s="9" t="str">
        <f t="shared" si="14"/>
        <v>Keep</v>
      </c>
    </row>
    <row r="950" spans="1:16" x14ac:dyDescent="0.2">
      <c r="A950" t="s">
        <v>71</v>
      </c>
      <c r="B950" t="s">
        <v>357</v>
      </c>
      <c r="C950" t="s">
        <v>369</v>
      </c>
      <c r="D950" s="1">
        <v>41695.146527769997</v>
      </c>
      <c r="E950" s="1">
        <v>41704.916666659999</v>
      </c>
      <c r="F950" t="s">
        <v>17</v>
      </c>
      <c r="G950">
        <v>19</v>
      </c>
      <c r="H950" t="s">
        <v>18</v>
      </c>
      <c r="I950" t="s">
        <v>19</v>
      </c>
      <c r="J950">
        <v>1000</v>
      </c>
      <c r="K950" t="s">
        <v>20</v>
      </c>
      <c r="L950" s="2" t="s">
        <v>335</v>
      </c>
      <c r="M950">
        <v>150</v>
      </c>
      <c r="N950" s="2">
        <v>234.48333333333301</v>
      </c>
      <c r="O950" s="2">
        <v>35172.5</v>
      </c>
      <c r="P950" s="9" t="str">
        <f t="shared" si="14"/>
        <v>Keep</v>
      </c>
    </row>
    <row r="951" spans="1:16" x14ac:dyDescent="0.2">
      <c r="A951" t="s">
        <v>88</v>
      </c>
      <c r="B951" t="s">
        <v>107</v>
      </c>
      <c r="C951" t="s">
        <v>111</v>
      </c>
      <c r="D951" s="1">
        <v>41698.289583329999</v>
      </c>
      <c r="E951" s="1">
        <v>41705.40625</v>
      </c>
      <c r="F951" t="s">
        <v>17</v>
      </c>
      <c r="G951">
        <v>13</v>
      </c>
      <c r="H951" t="s">
        <v>18</v>
      </c>
      <c r="I951" t="s">
        <v>19</v>
      </c>
      <c r="J951">
        <v>1040</v>
      </c>
      <c r="K951" t="s">
        <v>67</v>
      </c>
      <c r="L951" s="2" t="s">
        <v>186</v>
      </c>
      <c r="M951">
        <v>161</v>
      </c>
      <c r="N951" s="2">
        <v>170.8</v>
      </c>
      <c r="O951" s="2">
        <v>27498.799999999999</v>
      </c>
      <c r="P951" s="9" t="str">
        <f t="shared" si="14"/>
        <v>Keep</v>
      </c>
    </row>
    <row r="952" spans="1:16" x14ac:dyDescent="0.2">
      <c r="A952" t="s">
        <v>71</v>
      </c>
      <c r="B952" t="s">
        <v>350</v>
      </c>
      <c r="C952" t="s">
        <v>376</v>
      </c>
      <c r="D952" s="1">
        <v>41704.463194440003</v>
      </c>
      <c r="E952" s="1">
        <v>41706.454861110004</v>
      </c>
      <c r="F952" t="s">
        <v>17</v>
      </c>
      <c r="G952">
        <v>32</v>
      </c>
      <c r="H952" t="s">
        <v>18</v>
      </c>
      <c r="I952" t="s">
        <v>19</v>
      </c>
      <c r="J952">
        <v>1050</v>
      </c>
      <c r="K952" t="s">
        <v>37</v>
      </c>
      <c r="L952" s="2" t="s">
        <v>335</v>
      </c>
      <c r="M952">
        <v>400</v>
      </c>
      <c r="N952" s="2">
        <v>47.8</v>
      </c>
      <c r="O952" s="2">
        <v>19120</v>
      </c>
      <c r="P952" s="9" t="str">
        <f t="shared" si="14"/>
        <v>Keep</v>
      </c>
    </row>
    <row r="953" spans="1:16" x14ac:dyDescent="0.2">
      <c r="A953" t="s">
        <v>61</v>
      </c>
      <c r="B953" t="s">
        <v>62</v>
      </c>
      <c r="C953" t="s">
        <v>63</v>
      </c>
      <c r="D953" s="1">
        <v>41706.018750000003</v>
      </c>
      <c r="E953" s="1">
        <v>41707.916666659999</v>
      </c>
      <c r="F953" t="s">
        <v>24</v>
      </c>
      <c r="G953">
        <v>52</v>
      </c>
      <c r="H953" t="s">
        <v>18</v>
      </c>
      <c r="I953" t="s">
        <v>19</v>
      </c>
      <c r="J953">
        <v>1050</v>
      </c>
      <c r="K953" t="s">
        <v>37</v>
      </c>
      <c r="L953" s="2" t="s">
        <v>186</v>
      </c>
      <c r="M953">
        <v>198</v>
      </c>
      <c r="N953" s="2">
        <v>45.321105527637997</v>
      </c>
      <c r="O953" s="2">
        <v>9018.9</v>
      </c>
      <c r="P953" s="9" t="str">
        <f t="shared" si="14"/>
        <v>Keep</v>
      </c>
    </row>
    <row r="954" spans="1:16" x14ac:dyDescent="0.2">
      <c r="A954" t="s">
        <v>21</v>
      </c>
      <c r="B954" t="s">
        <v>346</v>
      </c>
      <c r="C954" t="s">
        <v>414</v>
      </c>
      <c r="D954" s="1">
        <v>41702.406944440001</v>
      </c>
      <c r="E954" s="1">
        <v>41708.611111110004</v>
      </c>
      <c r="F954" t="s">
        <v>17</v>
      </c>
      <c r="G954">
        <v>11</v>
      </c>
      <c r="H954" t="s">
        <v>18</v>
      </c>
      <c r="I954" t="s">
        <v>19</v>
      </c>
      <c r="J954">
        <v>1000</v>
      </c>
      <c r="K954" t="s">
        <v>20</v>
      </c>
      <c r="L954" s="2" t="s">
        <v>335</v>
      </c>
      <c r="M954">
        <v>145</v>
      </c>
      <c r="N954" s="2">
        <v>148.9</v>
      </c>
      <c r="O954" s="2">
        <v>21590.5</v>
      </c>
      <c r="P954" s="9" t="str">
        <f t="shared" si="14"/>
        <v>Keep</v>
      </c>
    </row>
    <row r="955" spans="1:16" x14ac:dyDescent="0.2">
      <c r="A955" t="s">
        <v>59</v>
      </c>
      <c r="B955" t="s">
        <v>60</v>
      </c>
      <c r="C955" t="s">
        <v>65</v>
      </c>
      <c r="D955" s="1">
        <v>41706.111805549997</v>
      </c>
      <c r="E955" s="1">
        <v>41708.684722220001</v>
      </c>
      <c r="F955" t="s">
        <v>17</v>
      </c>
      <c r="G955">
        <v>87</v>
      </c>
      <c r="H955" t="s">
        <v>18</v>
      </c>
      <c r="I955" t="s">
        <v>19</v>
      </c>
      <c r="J955">
        <v>1080</v>
      </c>
      <c r="K955" t="s">
        <v>40</v>
      </c>
      <c r="L955" s="2" t="s">
        <v>186</v>
      </c>
      <c r="M955">
        <v>577</v>
      </c>
      <c r="N955" s="2">
        <v>61.75</v>
      </c>
      <c r="O955" s="2">
        <v>35629.75</v>
      </c>
      <c r="P955" s="9" t="str">
        <f t="shared" si="14"/>
        <v>Keep</v>
      </c>
    </row>
    <row r="956" spans="1:16" x14ac:dyDescent="0.2">
      <c r="A956" t="s">
        <v>61</v>
      </c>
      <c r="B956" t="s">
        <v>62</v>
      </c>
      <c r="C956" t="s">
        <v>77</v>
      </c>
      <c r="D956" s="1">
        <v>41707.140277769999</v>
      </c>
      <c r="E956" s="1">
        <v>41709.675694439997</v>
      </c>
      <c r="F956" t="s">
        <v>17</v>
      </c>
      <c r="G956">
        <v>50</v>
      </c>
      <c r="H956" t="s">
        <v>18</v>
      </c>
      <c r="I956" t="s">
        <v>19</v>
      </c>
      <c r="J956">
        <v>1000</v>
      </c>
      <c r="K956" t="s">
        <v>20</v>
      </c>
      <c r="L956" s="2" t="s">
        <v>186</v>
      </c>
      <c r="M956">
        <v>198</v>
      </c>
      <c r="N956" s="2">
        <v>60.544221105527001</v>
      </c>
      <c r="O956" s="2">
        <v>12048.3</v>
      </c>
      <c r="P956" s="9" t="str">
        <f t="shared" si="14"/>
        <v>Keep</v>
      </c>
    </row>
    <row r="957" spans="1:16" x14ac:dyDescent="0.2">
      <c r="A957" t="s">
        <v>81</v>
      </c>
      <c r="B957" t="s">
        <v>82</v>
      </c>
      <c r="C957" t="s">
        <v>363</v>
      </c>
      <c r="D957" s="1">
        <v>41695.032638880002</v>
      </c>
      <c r="E957" s="1">
        <v>41710.354166659999</v>
      </c>
      <c r="F957" t="s">
        <v>17</v>
      </c>
      <c r="G957">
        <v>79</v>
      </c>
      <c r="H957" t="s">
        <v>18</v>
      </c>
      <c r="I957" t="s">
        <v>19</v>
      </c>
      <c r="J957">
        <v>1035</v>
      </c>
      <c r="K957" t="s">
        <v>39</v>
      </c>
      <c r="L957" s="2" t="s">
        <v>335</v>
      </c>
      <c r="M957">
        <v>799.99999093505005</v>
      </c>
      <c r="N957" s="2">
        <v>367.71666666666698</v>
      </c>
      <c r="O957" s="2">
        <v>294173.33333333302</v>
      </c>
      <c r="P957" s="9" t="str">
        <f t="shared" si="14"/>
        <v>Keep</v>
      </c>
    </row>
    <row r="958" spans="1:16" x14ac:dyDescent="0.2">
      <c r="A958" t="s">
        <v>81</v>
      </c>
      <c r="B958" t="s">
        <v>83</v>
      </c>
      <c r="C958" t="s">
        <v>95</v>
      </c>
      <c r="D958" s="1">
        <v>41706.238888879998</v>
      </c>
      <c r="E958" s="1">
        <v>41710.84375</v>
      </c>
      <c r="F958" t="s">
        <v>17</v>
      </c>
      <c r="G958">
        <v>157</v>
      </c>
      <c r="H958" t="s">
        <v>18</v>
      </c>
      <c r="I958" t="s">
        <v>19</v>
      </c>
      <c r="J958">
        <v>1060</v>
      </c>
      <c r="K958" t="s">
        <v>42</v>
      </c>
      <c r="L958" s="2" t="s">
        <v>186</v>
      </c>
      <c r="M958">
        <v>769.99996983863696</v>
      </c>
      <c r="N958" s="2">
        <v>110.51666666666701</v>
      </c>
      <c r="O958" s="2">
        <v>85097.833333333401</v>
      </c>
      <c r="P958" s="9" t="str">
        <f t="shared" si="14"/>
        <v>Keep</v>
      </c>
    </row>
    <row r="959" spans="1:16" x14ac:dyDescent="0.2">
      <c r="A959" t="s">
        <v>71</v>
      </c>
      <c r="B959" t="s">
        <v>338</v>
      </c>
      <c r="C959" t="s">
        <v>410</v>
      </c>
      <c r="D959" s="1">
        <v>41676.364583330003</v>
      </c>
      <c r="E959" s="1">
        <v>41711.625</v>
      </c>
      <c r="F959" t="s">
        <v>17</v>
      </c>
      <c r="G959">
        <v>42</v>
      </c>
      <c r="H959" t="s">
        <v>18</v>
      </c>
      <c r="I959" t="s">
        <v>19</v>
      </c>
      <c r="J959">
        <v>1090</v>
      </c>
      <c r="K959" t="s">
        <v>35</v>
      </c>
      <c r="L959" s="2" t="s">
        <v>335</v>
      </c>
      <c r="M959">
        <v>200</v>
      </c>
      <c r="N959" s="2">
        <v>846.25</v>
      </c>
      <c r="O959" s="2">
        <v>169250</v>
      </c>
      <c r="P959" s="9" t="str">
        <f t="shared" si="14"/>
        <v>Keep</v>
      </c>
    </row>
    <row r="960" spans="1:16" x14ac:dyDescent="0.2">
      <c r="A960" t="s">
        <v>61</v>
      </c>
      <c r="B960" t="s">
        <v>62</v>
      </c>
      <c r="C960" t="s">
        <v>66</v>
      </c>
      <c r="D960" s="1">
        <v>41709.366666659997</v>
      </c>
      <c r="E960" s="1">
        <v>41712.56597222</v>
      </c>
      <c r="F960" t="s">
        <v>17</v>
      </c>
      <c r="G960">
        <v>64</v>
      </c>
      <c r="H960" t="s">
        <v>18</v>
      </c>
      <c r="I960" t="s">
        <v>19</v>
      </c>
      <c r="J960">
        <v>1000</v>
      </c>
      <c r="K960" t="s">
        <v>20</v>
      </c>
      <c r="L960" s="2" t="s">
        <v>186</v>
      </c>
      <c r="M960">
        <v>198</v>
      </c>
      <c r="N960" s="2">
        <v>76.397487437185006</v>
      </c>
      <c r="O960" s="2">
        <v>15203.1</v>
      </c>
      <c r="P960" s="9" t="str">
        <f t="shared" si="14"/>
        <v>Keep</v>
      </c>
    </row>
    <row r="961" spans="1:16" x14ac:dyDescent="0.2">
      <c r="A961" t="s">
        <v>71</v>
      </c>
      <c r="B961" t="s">
        <v>353</v>
      </c>
      <c r="C961" t="s">
        <v>364</v>
      </c>
      <c r="D961" s="1">
        <v>41689.037499999999</v>
      </c>
      <c r="E961" s="1">
        <v>41712.625</v>
      </c>
      <c r="F961" t="s">
        <v>34</v>
      </c>
      <c r="G961">
        <v>33</v>
      </c>
      <c r="H961" t="s">
        <v>18</v>
      </c>
      <c r="I961" t="s">
        <v>19</v>
      </c>
      <c r="J961">
        <v>1000</v>
      </c>
      <c r="K961" t="s">
        <v>20</v>
      </c>
      <c r="L961" s="2" t="s">
        <v>335</v>
      </c>
      <c r="M961">
        <v>210</v>
      </c>
      <c r="N961" s="2">
        <v>566.1</v>
      </c>
      <c r="O961" s="2">
        <v>118881</v>
      </c>
      <c r="P961" s="9" t="str">
        <f t="shared" si="14"/>
        <v>Keep</v>
      </c>
    </row>
    <row r="962" spans="1:16" x14ac:dyDescent="0.2">
      <c r="A962" t="s">
        <v>71</v>
      </c>
      <c r="B962" t="s">
        <v>338</v>
      </c>
      <c r="C962" t="s">
        <v>409</v>
      </c>
      <c r="D962" s="1">
        <v>41704.465277770003</v>
      </c>
      <c r="E962" s="1">
        <v>41713.833333330003</v>
      </c>
      <c r="F962" t="s">
        <v>17</v>
      </c>
      <c r="G962">
        <v>33</v>
      </c>
      <c r="H962" t="s">
        <v>18</v>
      </c>
      <c r="I962" t="s">
        <v>19</v>
      </c>
      <c r="J962">
        <v>1090</v>
      </c>
      <c r="K962" t="s">
        <v>35</v>
      </c>
      <c r="L962" s="2" t="s">
        <v>335</v>
      </c>
      <c r="M962">
        <v>600</v>
      </c>
      <c r="N962" s="2">
        <v>224.833333333333</v>
      </c>
      <c r="O962" s="2">
        <v>134900</v>
      </c>
      <c r="P962" s="9" t="str">
        <f t="shared" si="14"/>
        <v>Keep</v>
      </c>
    </row>
    <row r="963" spans="1:16" x14ac:dyDescent="0.2">
      <c r="A963" t="s">
        <v>28</v>
      </c>
      <c r="B963" t="s">
        <v>109</v>
      </c>
      <c r="C963" t="s">
        <v>110</v>
      </c>
      <c r="D963" s="1">
        <v>41713.479166659999</v>
      </c>
      <c r="E963" s="1">
        <v>41714.479166659999</v>
      </c>
      <c r="F963" t="s">
        <v>31</v>
      </c>
      <c r="G963">
        <v>14</v>
      </c>
      <c r="H963" t="s">
        <v>18</v>
      </c>
      <c r="I963" t="s">
        <v>19</v>
      </c>
      <c r="J963">
        <v>1000</v>
      </c>
      <c r="K963" t="s">
        <v>20</v>
      </c>
      <c r="L963" s="2" t="s">
        <v>186</v>
      </c>
      <c r="M963">
        <v>168</v>
      </c>
      <c r="N963" s="2">
        <v>24</v>
      </c>
      <c r="O963" s="2">
        <v>4032</v>
      </c>
      <c r="P963" s="9" t="str">
        <f t="shared" ref="P963:P1026" si="15">IF(AND(O963=O964,G963=G964,E963=E964,C963=C964),"Duplicate", "Keep")</f>
        <v>Keep</v>
      </c>
    </row>
    <row r="964" spans="1:16" x14ac:dyDescent="0.2">
      <c r="A964" t="s">
        <v>28</v>
      </c>
      <c r="B964" t="s">
        <v>109</v>
      </c>
      <c r="C964" t="s">
        <v>110</v>
      </c>
      <c r="D964" s="1">
        <v>41714.479166659999</v>
      </c>
      <c r="E964" s="1">
        <v>41715.734027769999</v>
      </c>
      <c r="F964" t="s">
        <v>17</v>
      </c>
      <c r="G964">
        <v>15</v>
      </c>
      <c r="H964" t="s">
        <v>18</v>
      </c>
      <c r="I964" t="s">
        <v>19</v>
      </c>
      <c r="J964">
        <v>1000</v>
      </c>
      <c r="K964" t="s">
        <v>20</v>
      </c>
      <c r="L964" s="2" t="s">
        <v>186</v>
      </c>
      <c r="M964">
        <v>168</v>
      </c>
      <c r="N964" s="2">
        <v>30.116666666665999</v>
      </c>
      <c r="O964" s="2">
        <v>5059.6000000000104</v>
      </c>
      <c r="P964" s="9" t="str">
        <f t="shared" si="15"/>
        <v>Keep</v>
      </c>
    </row>
    <row r="965" spans="1:16" x14ac:dyDescent="0.2">
      <c r="A965" t="s">
        <v>366</v>
      </c>
      <c r="B965" t="s">
        <v>367</v>
      </c>
      <c r="C965" t="s">
        <v>368</v>
      </c>
      <c r="D965" s="1">
        <v>41710.098611109999</v>
      </c>
      <c r="E965" s="1">
        <v>41716.383333329999</v>
      </c>
      <c r="F965" t="s">
        <v>17</v>
      </c>
      <c r="G965">
        <v>18</v>
      </c>
      <c r="H965" t="s">
        <v>18</v>
      </c>
      <c r="I965" t="s">
        <v>19</v>
      </c>
      <c r="J965">
        <v>1060</v>
      </c>
      <c r="K965" t="s">
        <v>42</v>
      </c>
      <c r="L965" s="2" t="s">
        <v>335</v>
      </c>
      <c r="M965">
        <v>1299.99997790055</v>
      </c>
      <c r="N965" s="2">
        <v>150.833333333333</v>
      </c>
      <c r="O965" s="2">
        <v>196083.33333333299</v>
      </c>
      <c r="P965" s="9" t="str">
        <f t="shared" si="15"/>
        <v>Keep</v>
      </c>
    </row>
    <row r="966" spans="1:16" x14ac:dyDescent="0.2">
      <c r="A966" t="s">
        <v>61</v>
      </c>
      <c r="B966" t="s">
        <v>62</v>
      </c>
      <c r="C966" t="s">
        <v>77</v>
      </c>
      <c r="D966" s="1">
        <v>41714.148611110002</v>
      </c>
      <c r="E966" s="1">
        <v>41716.622916660002</v>
      </c>
      <c r="F966" t="s">
        <v>17</v>
      </c>
      <c r="G966">
        <v>52</v>
      </c>
      <c r="H966" t="s">
        <v>18</v>
      </c>
      <c r="I966" t="s">
        <v>19</v>
      </c>
      <c r="J966">
        <v>1000</v>
      </c>
      <c r="K966" t="s">
        <v>20</v>
      </c>
      <c r="L966" s="2" t="s">
        <v>186</v>
      </c>
      <c r="M966">
        <v>198</v>
      </c>
      <c r="N966" s="2">
        <v>59.084924623115</v>
      </c>
      <c r="O966" s="2">
        <v>11757.9</v>
      </c>
      <c r="P966" s="9" t="str">
        <f t="shared" si="15"/>
        <v>Keep</v>
      </c>
    </row>
    <row r="967" spans="1:16" x14ac:dyDescent="0.2">
      <c r="A967" t="s">
        <v>356</v>
      </c>
      <c r="B967" t="s">
        <v>357</v>
      </c>
      <c r="C967" t="s">
        <v>370</v>
      </c>
      <c r="D967" s="1">
        <v>41714.07152777</v>
      </c>
      <c r="E967" s="1">
        <v>41718.270833330003</v>
      </c>
      <c r="F967" t="s">
        <v>17</v>
      </c>
      <c r="G967">
        <v>41</v>
      </c>
      <c r="H967" t="s">
        <v>18</v>
      </c>
      <c r="I967" t="s">
        <v>19</v>
      </c>
      <c r="J967">
        <v>1020</v>
      </c>
      <c r="K967" t="s">
        <v>36</v>
      </c>
      <c r="L967" s="2" t="s">
        <v>335</v>
      </c>
      <c r="M967">
        <v>150</v>
      </c>
      <c r="N967" s="2">
        <v>100.783333333333</v>
      </c>
      <c r="O967" s="2">
        <v>15117.5</v>
      </c>
      <c r="P967" s="9" t="str">
        <f t="shared" si="15"/>
        <v>Keep</v>
      </c>
    </row>
    <row r="968" spans="1:16" x14ac:dyDescent="0.2">
      <c r="A968" t="s">
        <v>61</v>
      </c>
      <c r="B968" t="s">
        <v>62</v>
      </c>
      <c r="C968" t="s">
        <v>77</v>
      </c>
      <c r="D968" s="1">
        <v>41717.199305549999</v>
      </c>
      <c r="E968" s="1">
        <v>41719.711805550003</v>
      </c>
      <c r="F968" t="s">
        <v>17</v>
      </c>
      <c r="G968">
        <v>53</v>
      </c>
      <c r="H968" t="s">
        <v>18</v>
      </c>
      <c r="I968" t="s">
        <v>19</v>
      </c>
      <c r="J968">
        <v>1000</v>
      </c>
      <c r="K968" t="s">
        <v>20</v>
      </c>
      <c r="L968" s="2" t="s">
        <v>186</v>
      </c>
      <c r="M968">
        <v>198</v>
      </c>
      <c r="N968" s="2">
        <v>59.996984924623</v>
      </c>
      <c r="O968" s="2">
        <v>11939.4</v>
      </c>
      <c r="P968" s="9" t="str">
        <f t="shared" si="15"/>
        <v>Keep</v>
      </c>
    </row>
    <row r="969" spans="1:16" x14ac:dyDescent="0.2">
      <c r="A969" t="s">
        <v>81</v>
      </c>
      <c r="B969" t="s">
        <v>82</v>
      </c>
      <c r="C969" t="s">
        <v>363</v>
      </c>
      <c r="D969" s="1">
        <v>41722.422916659998</v>
      </c>
      <c r="E969" s="1">
        <v>41722.685416660002</v>
      </c>
      <c r="F969" t="s">
        <v>340</v>
      </c>
      <c r="G969">
        <v>96</v>
      </c>
      <c r="H969" t="s">
        <v>18</v>
      </c>
      <c r="I969" t="s">
        <v>19</v>
      </c>
      <c r="J969">
        <v>1060</v>
      </c>
      <c r="K969" t="s">
        <v>42</v>
      </c>
      <c r="L969" s="2" t="s">
        <v>335</v>
      </c>
      <c r="M969">
        <v>300</v>
      </c>
      <c r="N969" s="2">
        <v>2.3624999999999998</v>
      </c>
      <c r="O969" s="2">
        <v>1890</v>
      </c>
      <c r="P969" s="9" t="str">
        <f t="shared" si="15"/>
        <v>Keep</v>
      </c>
    </row>
    <row r="970" spans="1:16" x14ac:dyDescent="0.2">
      <c r="A970" t="s">
        <v>59</v>
      </c>
      <c r="B970" t="s">
        <v>60</v>
      </c>
      <c r="C970" t="s">
        <v>334</v>
      </c>
      <c r="D970" s="1">
        <v>41720.177777769997</v>
      </c>
      <c r="E970" s="1">
        <v>41722.885416659999</v>
      </c>
      <c r="F970" t="s">
        <v>17</v>
      </c>
      <c r="G970">
        <v>99</v>
      </c>
      <c r="H970" t="s">
        <v>18</v>
      </c>
      <c r="I970" t="s">
        <v>19</v>
      </c>
      <c r="J970">
        <v>1050</v>
      </c>
      <c r="K970" t="s">
        <v>37</v>
      </c>
      <c r="L970" s="2" t="s">
        <v>335</v>
      </c>
      <c r="M970">
        <v>576.999948704796</v>
      </c>
      <c r="N970" s="2">
        <v>64.983333333332993</v>
      </c>
      <c r="O970" s="2">
        <v>37495.383333333302</v>
      </c>
      <c r="P970" s="9" t="str">
        <f t="shared" si="15"/>
        <v>Keep</v>
      </c>
    </row>
    <row r="971" spans="1:16" x14ac:dyDescent="0.2">
      <c r="A971" t="s">
        <v>59</v>
      </c>
      <c r="B971" t="s">
        <v>60</v>
      </c>
      <c r="C971" t="s">
        <v>76</v>
      </c>
      <c r="D971" s="1">
        <v>41719.684027770003</v>
      </c>
      <c r="E971" s="1">
        <v>41723.048611110004</v>
      </c>
      <c r="F971" t="s">
        <v>340</v>
      </c>
      <c r="G971">
        <v>89</v>
      </c>
      <c r="H971" t="s">
        <v>18</v>
      </c>
      <c r="I971" t="s">
        <v>19</v>
      </c>
      <c r="J971">
        <v>1000</v>
      </c>
      <c r="K971" t="s">
        <v>20</v>
      </c>
      <c r="L971" s="2" t="s">
        <v>186</v>
      </c>
      <c r="M971">
        <v>60</v>
      </c>
      <c r="N971" s="2">
        <v>8.3968804159440005</v>
      </c>
      <c r="O971" s="2">
        <v>4845</v>
      </c>
      <c r="P971" s="9" t="str">
        <f t="shared" si="15"/>
        <v>Keep</v>
      </c>
    </row>
    <row r="972" spans="1:16" x14ac:dyDescent="0.2">
      <c r="A972" t="s">
        <v>68</v>
      </c>
      <c r="B972" t="s">
        <v>69</v>
      </c>
      <c r="C972" t="s">
        <v>75</v>
      </c>
      <c r="D972" s="1">
        <v>41724.666666659999</v>
      </c>
      <c r="E972" s="1">
        <v>41725.961805550003</v>
      </c>
      <c r="F972" t="s">
        <v>17</v>
      </c>
      <c r="G972">
        <v>41</v>
      </c>
      <c r="H972" t="s">
        <v>18</v>
      </c>
      <c r="I972" t="s">
        <v>19</v>
      </c>
      <c r="J972">
        <v>1020</v>
      </c>
      <c r="K972" t="s">
        <v>36</v>
      </c>
      <c r="L972" s="2" t="s">
        <v>186</v>
      </c>
      <c r="M972">
        <v>200.00010723860601</v>
      </c>
      <c r="N972" s="2">
        <v>31.083333333333002</v>
      </c>
      <c r="O972" s="2">
        <v>6216.6666666666597</v>
      </c>
      <c r="P972" s="9" t="str">
        <f t="shared" si="15"/>
        <v>Keep</v>
      </c>
    </row>
    <row r="973" spans="1:16" x14ac:dyDescent="0.2">
      <c r="A973" t="s">
        <v>61</v>
      </c>
      <c r="B973" t="s">
        <v>62</v>
      </c>
      <c r="C973" t="s">
        <v>77</v>
      </c>
      <c r="D973" s="1">
        <v>41722.177083330003</v>
      </c>
      <c r="E973" s="1">
        <v>41726.176388879998</v>
      </c>
      <c r="F973" t="s">
        <v>17</v>
      </c>
      <c r="G973">
        <v>55</v>
      </c>
      <c r="H973" t="s">
        <v>18</v>
      </c>
      <c r="I973" t="s">
        <v>19</v>
      </c>
      <c r="J973">
        <v>1000</v>
      </c>
      <c r="K973" t="s">
        <v>20</v>
      </c>
      <c r="L973" s="2" t="s">
        <v>186</v>
      </c>
      <c r="M973">
        <v>198</v>
      </c>
      <c r="N973" s="2">
        <v>95.501005025124996</v>
      </c>
      <c r="O973" s="2">
        <v>19004.7</v>
      </c>
      <c r="P973" s="9" t="str">
        <f t="shared" si="15"/>
        <v>Keep</v>
      </c>
    </row>
    <row r="974" spans="1:16" x14ac:dyDescent="0.2">
      <c r="A974" t="s">
        <v>71</v>
      </c>
      <c r="B974" t="s">
        <v>338</v>
      </c>
      <c r="C974" t="s">
        <v>339</v>
      </c>
      <c r="D974" s="1">
        <v>41708.344444440001</v>
      </c>
      <c r="E974" s="1">
        <v>41726.876388880002</v>
      </c>
      <c r="F974" t="s">
        <v>17</v>
      </c>
      <c r="G974">
        <v>87</v>
      </c>
      <c r="H974" t="s">
        <v>18</v>
      </c>
      <c r="I974" t="s">
        <v>19</v>
      </c>
      <c r="J974">
        <v>1090</v>
      </c>
      <c r="K974" t="s">
        <v>35</v>
      </c>
      <c r="L974" s="2" t="s">
        <v>335</v>
      </c>
      <c r="M974">
        <v>200.00001498913301</v>
      </c>
      <c r="N974" s="2">
        <v>444.76666666666699</v>
      </c>
      <c r="O974" s="2">
        <v>88953.333333333299</v>
      </c>
      <c r="P974" s="9" t="str">
        <f t="shared" si="15"/>
        <v>Keep</v>
      </c>
    </row>
    <row r="975" spans="1:16" x14ac:dyDescent="0.2">
      <c r="A975" t="s">
        <v>59</v>
      </c>
      <c r="B975" t="s">
        <v>60</v>
      </c>
      <c r="C975" t="s">
        <v>76</v>
      </c>
      <c r="D975" s="1">
        <v>41723.048611110004</v>
      </c>
      <c r="E975" s="1">
        <v>41727.871527770003</v>
      </c>
      <c r="F975" t="s">
        <v>17</v>
      </c>
      <c r="G975">
        <v>90</v>
      </c>
      <c r="H975" t="s">
        <v>18</v>
      </c>
      <c r="I975" t="s">
        <v>19</v>
      </c>
      <c r="J975">
        <v>1000</v>
      </c>
      <c r="K975" t="s">
        <v>20</v>
      </c>
      <c r="L975" s="2" t="s">
        <v>186</v>
      </c>
      <c r="M975">
        <v>573</v>
      </c>
      <c r="N975" s="2">
        <v>114.947573656846</v>
      </c>
      <c r="O975" s="2">
        <v>66324.75</v>
      </c>
      <c r="P975" s="9" t="str">
        <f t="shared" si="15"/>
        <v>Keep</v>
      </c>
    </row>
    <row r="976" spans="1:16" x14ac:dyDescent="0.2">
      <c r="A976" t="s">
        <v>366</v>
      </c>
      <c r="B976" t="s">
        <v>367</v>
      </c>
      <c r="C976" t="s">
        <v>368</v>
      </c>
      <c r="D976" s="1">
        <v>41723.582638879998</v>
      </c>
      <c r="E976" s="1">
        <v>41728.625</v>
      </c>
      <c r="F976" t="s">
        <v>17</v>
      </c>
      <c r="G976">
        <v>19</v>
      </c>
      <c r="H976" t="s">
        <v>18</v>
      </c>
      <c r="I976" t="s">
        <v>19</v>
      </c>
      <c r="J976">
        <v>1060</v>
      </c>
      <c r="K976" t="s">
        <v>42</v>
      </c>
      <c r="L976" s="2" t="s">
        <v>335</v>
      </c>
      <c r="M976">
        <v>1300.0000275444199</v>
      </c>
      <c r="N976" s="2">
        <v>121.01666666666701</v>
      </c>
      <c r="O976" s="2">
        <v>157321.66666666701</v>
      </c>
      <c r="P976" s="9" t="str">
        <f t="shared" si="15"/>
        <v>Keep</v>
      </c>
    </row>
    <row r="977" spans="1:16" x14ac:dyDescent="0.2">
      <c r="A977" t="s">
        <v>59</v>
      </c>
      <c r="B977" t="s">
        <v>60</v>
      </c>
      <c r="C977" t="s">
        <v>334</v>
      </c>
      <c r="D977" s="1">
        <v>41726.652083330002</v>
      </c>
      <c r="E977" s="1">
        <v>41729.745138879996</v>
      </c>
      <c r="F977" t="s">
        <v>17</v>
      </c>
      <c r="G977">
        <v>105</v>
      </c>
      <c r="H977" t="s">
        <v>18</v>
      </c>
      <c r="I977" t="s">
        <v>19</v>
      </c>
      <c r="J977">
        <v>1000</v>
      </c>
      <c r="K977" t="s">
        <v>20</v>
      </c>
      <c r="L977" s="2" t="s">
        <v>335</v>
      </c>
      <c r="M977">
        <v>576.99995509654298</v>
      </c>
      <c r="N977" s="2">
        <v>74.233333333332993</v>
      </c>
      <c r="O977" s="2">
        <v>42832.633333333302</v>
      </c>
      <c r="P977" s="9" t="str">
        <f t="shared" si="15"/>
        <v>Keep</v>
      </c>
    </row>
    <row r="978" spans="1:16" x14ac:dyDescent="0.2">
      <c r="A978" t="s">
        <v>14</v>
      </c>
      <c r="B978" t="s">
        <v>348</v>
      </c>
      <c r="C978" t="s">
        <v>349</v>
      </c>
      <c r="D978" s="1">
        <v>41726.5</v>
      </c>
      <c r="E978" s="1">
        <v>41729.969444440001</v>
      </c>
      <c r="F978" t="s">
        <v>17</v>
      </c>
      <c r="G978">
        <v>16</v>
      </c>
      <c r="H978" t="s">
        <v>18</v>
      </c>
      <c r="I978" t="s">
        <v>19</v>
      </c>
      <c r="J978">
        <v>1050</v>
      </c>
      <c r="K978" t="s">
        <v>37</v>
      </c>
      <c r="L978" s="2" t="s">
        <v>335</v>
      </c>
      <c r="M978">
        <v>199.99995996797401</v>
      </c>
      <c r="N978" s="2">
        <v>83.266666666665998</v>
      </c>
      <c r="O978" s="2">
        <v>16653.333333333299</v>
      </c>
      <c r="P978" s="9" t="str">
        <f t="shared" si="15"/>
        <v>Keep</v>
      </c>
    </row>
    <row r="979" spans="1:16" x14ac:dyDescent="0.2">
      <c r="A979" t="s">
        <v>14</v>
      </c>
      <c r="B979" t="s">
        <v>342</v>
      </c>
      <c r="C979" t="s">
        <v>343</v>
      </c>
      <c r="D979" s="1">
        <v>41730.270833330003</v>
      </c>
      <c r="E979" s="1">
        <v>41730.53472222</v>
      </c>
      <c r="F979" t="s">
        <v>31</v>
      </c>
      <c r="G979">
        <v>52</v>
      </c>
      <c r="H979" t="s">
        <v>18</v>
      </c>
      <c r="I979" t="s">
        <v>19</v>
      </c>
      <c r="J979">
        <v>1000</v>
      </c>
      <c r="K979" t="s">
        <v>20</v>
      </c>
      <c r="L979" s="2" t="s">
        <v>335</v>
      </c>
      <c r="M979">
        <v>240</v>
      </c>
      <c r="N979" s="2">
        <v>6.333333333333</v>
      </c>
      <c r="O979" s="2">
        <v>1520</v>
      </c>
      <c r="P979" s="9" t="str">
        <f t="shared" si="15"/>
        <v>Keep</v>
      </c>
    </row>
    <row r="980" spans="1:16" x14ac:dyDescent="0.2">
      <c r="A980" t="s">
        <v>81</v>
      </c>
      <c r="B980" t="s">
        <v>82</v>
      </c>
      <c r="C980" t="s">
        <v>363</v>
      </c>
      <c r="D980" s="1">
        <v>41722.685416660002</v>
      </c>
      <c r="E980" s="1">
        <v>41731.291666659999</v>
      </c>
      <c r="F980" t="s">
        <v>34</v>
      </c>
      <c r="G980">
        <v>97</v>
      </c>
      <c r="H980" t="s">
        <v>18</v>
      </c>
      <c r="I980" t="s">
        <v>19</v>
      </c>
      <c r="J980">
        <v>1060</v>
      </c>
      <c r="K980" t="s">
        <v>42</v>
      </c>
      <c r="L980" s="2" t="s">
        <v>335</v>
      </c>
      <c r="M980">
        <v>800</v>
      </c>
      <c r="N980" s="2">
        <v>206.55</v>
      </c>
      <c r="O980" s="2">
        <v>165240</v>
      </c>
      <c r="P980" s="9" t="str">
        <f t="shared" si="15"/>
        <v>Keep</v>
      </c>
    </row>
    <row r="981" spans="1:16" x14ac:dyDescent="0.2">
      <c r="A981" t="s">
        <v>81</v>
      </c>
      <c r="B981" t="s">
        <v>82</v>
      </c>
      <c r="C981" t="s">
        <v>363</v>
      </c>
      <c r="D981" s="1">
        <v>41731.291666659999</v>
      </c>
      <c r="E981" s="1">
        <v>41733.125694440001</v>
      </c>
      <c r="F981" t="s">
        <v>24</v>
      </c>
      <c r="G981">
        <v>98</v>
      </c>
      <c r="H981" t="s">
        <v>18</v>
      </c>
      <c r="I981" t="s">
        <v>19</v>
      </c>
      <c r="J981">
        <v>1060</v>
      </c>
      <c r="K981" t="s">
        <v>42</v>
      </c>
      <c r="L981" s="2" t="s">
        <v>335</v>
      </c>
      <c r="M981">
        <v>799.99992427110897</v>
      </c>
      <c r="N981" s="2">
        <v>44.016666666665998</v>
      </c>
      <c r="O981" s="2">
        <v>35213.333333333299</v>
      </c>
      <c r="P981" s="9" t="str">
        <f t="shared" si="15"/>
        <v>Keep</v>
      </c>
    </row>
    <row r="982" spans="1:16" x14ac:dyDescent="0.2">
      <c r="A982" t="s">
        <v>71</v>
      </c>
      <c r="B982" t="s">
        <v>338</v>
      </c>
      <c r="C982" t="s">
        <v>410</v>
      </c>
      <c r="D982" s="1">
        <v>41730.999305550002</v>
      </c>
      <c r="E982" s="1">
        <v>41733.682638879996</v>
      </c>
      <c r="F982" t="s">
        <v>24</v>
      </c>
      <c r="G982">
        <v>66</v>
      </c>
      <c r="H982" t="s">
        <v>18</v>
      </c>
      <c r="I982" t="s">
        <v>19</v>
      </c>
      <c r="J982">
        <v>1010</v>
      </c>
      <c r="K982" t="s">
        <v>341</v>
      </c>
      <c r="L982" s="2" t="s">
        <v>335</v>
      </c>
      <c r="M982">
        <v>200</v>
      </c>
      <c r="N982" s="2">
        <v>64.400000000000006</v>
      </c>
      <c r="O982" s="2">
        <v>12880</v>
      </c>
      <c r="P982" s="9" t="str">
        <f t="shared" si="15"/>
        <v>Keep</v>
      </c>
    </row>
    <row r="983" spans="1:16" x14ac:dyDescent="0.2">
      <c r="A983" t="s">
        <v>71</v>
      </c>
      <c r="B983" t="s">
        <v>99</v>
      </c>
      <c r="C983" t="s">
        <v>381</v>
      </c>
      <c r="D983" s="1">
        <v>41727.03333333</v>
      </c>
      <c r="E983" s="1">
        <v>41735.916666659999</v>
      </c>
      <c r="F983" t="s">
        <v>24</v>
      </c>
      <c r="G983">
        <v>67</v>
      </c>
      <c r="H983" t="s">
        <v>18</v>
      </c>
      <c r="I983" t="s">
        <v>19</v>
      </c>
      <c r="J983">
        <v>1090</v>
      </c>
      <c r="K983" t="s">
        <v>35</v>
      </c>
      <c r="L983" s="2" t="s">
        <v>335</v>
      </c>
      <c r="M983">
        <v>595</v>
      </c>
      <c r="N983" s="2">
        <v>213.2</v>
      </c>
      <c r="O983" s="2">
        <v>126854</v>
      </c>
      <c r="P983" s="9" t="str">
        <f t="shared" si="15"/>
        <v>Keep</v>
      </c>
    </row>
    <row r="984" spans="1:16" x14ac:dyDescent="0.2">
      <c r="A984" t="s">
        <v>14</v>
      </c>
      <c r="B984" t="s">
        <v>134</v>
      </c>
      <c r="C984" t="s">
        <v>135</v>
      </c>
      <c r="D984" s="1">
        <v>41712.522916659997</v>
      </c>
      <c r="E984" s="1">
        <v>41737.625</v>
      </c>
      <c r="F984" t="s">
        <v>34</v>
      </c>
      <c r="G984">
        <v>50</v>
      </c>
      <c r="H984" t="s">
        <v>18</v>
      </c>
      <c r="I984" t="s">
        <v>19</v>
      </c>
      <c r="J984">
        <v>1060</v>
      </c>
      <c r="K984" t="s">
        <v>42</v>
      </c>
      <c r="L984" s="2" t="s">
        <v>186</v>
      </c>
      <c r="M984">
        <v>235</v>
      </c>
      <c r="N984" s="2">
        <v>602.45000000000005</v>
      </c>
      <c r="O984" s="2">
        <v>141575.75</v>
      </c>
      <c r="P984" s="9" t="str">
        <f t="shared" si="15"/>
        <v>Keep</v>
      </c>
    </row>
    <row r="985" spans="1:16" x14ac:dyDescent="0.2">
      <c r="A985" t="s">
        <v>68</v>
      </c>
      <c r="B985" t="s">
        <v>69</v>
      </c>
      <c r="C985" t="s">
        <v>75</v>
      </c>
      <c r="D985" s="1">
        <v>41733.483333329998</v>
      </c>
      <c r="E985" s="1">
        <v>41738.141666659998</v>
      </c>
      <c r="F985" t="s">
        <v>17</v>
      </c>
      <c r="G985">
        <v>46</v>
      </c>
      <c r="H985" t="s">
        <v>18</v>
      </c>
      <c r="I985" t="s">
        <v>19</v>
      </c>
      <c r="J985">
        <v>1000</v>
      </c>
      <c r="K985" t="s">
        <v>20</v>
      </c>
      <c r="L985" s="2" t="s">
        <v>186</v>
      </c>
      <c r="M985">
        <v>184</v>
      </c>
      <c r="N985" s="2">
        <v>102.85599999999999</v>
      </c>
      <c r="O985" s="2">
        <v>20571.2</v>
      </c>
      <c r="P985" s="9" t="str">
        <f t="shared" si="15"/>
        <v>Keep</v>
      </c>
    </row>
    <row r="986" spans="1:16" x14ac:dyDescent="0.2">
      <c r="A986" t="s">
        <v>71</v>
      </c>
      <c r="B986" t="s">
        <v>353</v>
      </c>
      <c r="C986" t="s">
        <v>354</v>
      </c>
      <c r="D986" s="1">
        <v>41738.25</v>
      </c>
      <c r="E986" s="1">
        <v>41738.902777770003</v>
      </c>
      <c r="F986" t="s">
        <v>340</v>
      </c>
      <c r="G986">
        <v>36</v>
      </c>
      <c r="H986" t="s">
        <v>18</v>
      </c>
      <c r="I986" t="s">
        <v>19</v>
      </c>
      <c r="J986">
        <v>1010</v>
      </c>
      <c r="K986" t="s">
        <v>341</v>
      </c>
      <c r="L986" s="2" t="s">
        <v>335</v>
      </c>
      <c r="M986">
        <v>40.000212765957002</v>
      </c>
      <c r="N986" s="2">
        <v>2.9841269841260001</v>
      </c>
      <c r="O986" s="2">
        <v>626.66666666666799</v>
      </c>
      <c r="P986" s="9" t="str">
        <f t="shared" si="15"/>
        <v>Keep</v>
      </c>
    </row>
    <row r="987" spans="1:16" x14ac:dyDescent="0.2">
      <c r="A987" t="s">
        <v>14</v>
      </c>
      <c r="B987" t="s">
        <v>342</v>
      </c>
      <c r="C987" t="s">
        <v>343</v>
      </c>
      <c r="D987" s="1">
        <v>41730.53472222</v>
      </c>
      <c r="E987" s="1">
        <v>41739.449305549999</v>
      </c>
      <c r="F987" t="s">
        <v>17</v>
      </c>
      <c r="G987">
        <v>53</v>
      </c>
      <c r="H987" t="s">
        <v>18</v>
      </c>
      <c r="I987" t="s">
        <v>19</v>
      </c>
      <c r="J987">
        <v>1000</v>
      </c>
      <c r="K987" t="s">
        <v>20</v>
      </c>
      <c r="L987" s="2" t="s">
        <v>335</v>
      </c>
      <c r="M987">
        <v>240</v>
      </c>
      <c r="N987" s="2">
        <v>213.95</v>
      </c>
      <c r="O987" s="2">
        <v>51348</v>
      </c>
      <c r="P987" s="9" t="str">
        <f t="shared" si="15"/>
        <v>Keep</v>
      </c>
    </row>
    <row r="988" spans="1:16" x14ac:dyDescent="0.2">
      <c r="A988" t="s">
        <v>14</v>
      </c>
      <c r="B988" t="s">
        <v>348</v>
      </c>
      <c r="C988" t="s">
        <v>349</v>
      </c>
      <c r="D988" s="1">
        <v>41738.994444440003</v>
      </c>
      <c r="E988" s="1">
        <v>41744.71875</v>
      </c>
      <c r="F988" t="s">
        <v>34</v>
      </c>
      <c r="G988">
        <v>19</v>
      </c>
      <c r="H988" t="s">
        <v>18</v>
      </c>
      <c r="I988" t="s">
        <v>19</v>
      </c>
      <c r="J988">
        <v>1000</v>
      </c>
      <c r="K988" t="s">
        <v>20</v>
      </c>
      <c r="L988" s="2" t="s">
        <v>335</v>
      </c>
      <c r="M988">
        <v>200.000024263011</v>
      </c>
      <c r="N988" s="2">
        <v>137.38333333333301</v>
      </c>
      <c r="O988" s="2">
        <v>27476.666666666701</v>
      </c>
      <c r="P988" s="9" t="str">
        <f t="shared" si="15"/>
        <v>Keep</v>
      </c>
    </row>
    <row r="989" spans="1:16" x14ac:dyDescent="0.2">
      <c r="A989" t="s">
        <v>68</v>
      </c>
      <c r="B989" t="s">
        <v>69</v>
      </c>
      <c r="C989" t="s">
        <v>75</v>
      </c>
      <c r="D989" s="1">
        <v>41743.13194444</v>
      </c>
      <c r="E989" s="1">
        <v>41750.13194444</v>
      </c>
      <c r="F989" t="s">
        <v>24</v>
      </c>
      <c r="G989">
        <v>50</v>
      </c>
      <c r="H989" t="s">
        <v>18</v>
      </c>
      <c r="I989" t="s">
        <v>19</v>
      </c>
      <c r="J989">
        <v>1000</v>
      </c>
      <c r="K989" t="s">
        <v>20</v>
      </c>
      <c r="L989" s="2" t="s">
        <v>186</v>
      </c>
      <c r="M989">
        <v>199</v>
      </c>
      <c r="N989" s="2">
        <v>167.16</v>
      </c>
      <c r="O989" s="2">
        <v>33432</v>
      </c>
      <c r="P989" s="9" t="str">
        <f t="shared" si="15"/>
        <v>Keep</v>
      </c>
    </row>
    <row r="990" spans="1:16" x14ac:dyDescent="0.2">
      <c r="A990" t="s">
        <v>21</v>
      </c>
      <c r="B990" t="s">
        <v>22</v>
      </c>
      <c r="C990" t="s">
        <v>23</v>
      </c>
      <c r="D990" s="1">
        <v>41748.333333330003</v>
      </c>
      <c r="E990" s="1">
        <v>41750.518750000003</v>
      </c>
      <c r="F990" t="s">
        <v>340</v>
      </c>
      <c r="G990">
        <v>24</v>
      </c>
      <c r="H990" t="s">
        <v>18</v>
      </c>
      <c r="I990" t="s">
        <v>19</v>
      </c>
      <c r="J990">
        <v>1005</v>
      </c>
      <c r="K990" t="s">
        <v>41</v>
      </c>
      <c r="L990" s="2" t="s">
        <v>186</v>
      </c>
      <c r="M990">
        <v>420</v>
      </c>
      <c r="N990" s="2">
        <v>16.688636363636</v>
      </c>
      <c r="O990" s="2">
        <v>22029</v>
      </c>
      <c r="P990" s="9" t="str">
        <f t="shared" si="15"/>
        <v>Keep</v>
      </c>
    </row>
    <row r="991" spans="1:16" x14ac:dyDescent="0.2">
      <c r="A991" t="s">
        <v>68</v>
      </c>
      <c r="B991" t="s">
        <v>69</v>
      </c>
      <c r="C991" t="s">
        <v>75</v>
      </c>
      <c r="D991" s="1">
        <v>41750.13194444</v>
      </c>
      <c r="E991" s="1">
        <v>41751.527777770003</v>
      </c>
      <c r="F991" t="s">
        <v>336</v>
      </c>
      <c r="G991">
        <v>51</v>
      </c>
      <c r="H991" t="s">
        <v>18</v>
      </c>
      <c r="I991" t="s">
        <v>19</v>
      </c>
      <c r="J991">
        <v>1000</v>
      </c>
      <c r="K991" t="s">
        <v>20</v>
      </c>
      <c r="L991" s="2" t="s">
        <v>186</v>
      </c>
      <c r="M991">
        <v>199</v>
      </c>
      <c r="N991" s="2">
        <v>33.332500000000003</v>
      </c>
      <c r="O991" s="2">
        <v>6666.5</v>
      </c>
      <c r="P991" s="9" t="str">
        <f t="shared" si="15"/>
        <v>Keep</v>
      </c>
    </row>
    <row r="992" spans="1:16" x14ac:dyDescent="0.2">
      <c r="A992" t="s">
        <v>71</v>
      </c>
      <c r="B992" t="s">
        <v>338</v>
      </c>
      <c r="C992" t="s">
        <v>339</v>
      </c>
      <c r="D992" s="1">
        <v>41747.612500000003</v>
      </c>
      <c r="E992" s="1">
        <v>41751.625</v>
      </c>
      <c r="F992" t="s">
        <v>17</v>
      </c>
      <c r="G992">
        <v>94</v>
      </c>
      <c r="H992" t="s">
        <v>18</v>
      </c>
      <c r="I992" t="s">
        <v>19</v>
      </c>
      <c r="J992">
        <v>1010</v>
      </c>
      <c r="K992" t="s">
        <v>341</v>
      </c>
      <c r="L992" s="2" t="s">
        <v>335</v>
      </c>
      <c r="M992">
        <v>200</v>
      </c>
      <c r="N992" s="2">
        <v>96.3</v>
      </c>
      <c r="O992" s="2">
        <v>19260</v>
      </c>
      <c r="P992" s="9" t="str">
        <f t="shared" si="15"/>
        <v>Keep</v>
      </c>
    </row>
    <row r="993" spans="1:16" x14ac:dyDescent="0.2">
      <c r="A993" t="s">
        <v>14</v>
      </c>
      <c r="B993" t="s">
        <v>26</v>
      </c>
      <c r="C993" t="s">
        <v>116</v>
      </c>
      <c r="D993" s="1">
        <v>41750.81805555</v>
      </c>
      <c r="E993" s="1">
        <v>41752.870833330002</v>
      </c>
      <c r="F993" t="s">
        <v>17</v>
      </c>
      <c r="G993">
        <v>114</v>
      </c>
      <c r="H993" t="s">
        <v>18</v>
      </c>
      <c r="I993" t="s">
        <v>19</v>
      </c>
      <c r="J993">
        <v>1080</v>
      </c>
      <c r="K993" t="s">
        <v>40</v>
      </c>
      <c r="L993" s="2" t="s">
        <v>186</v>
      </c>
      <c r="M993">
        <v>799.999932341001</v>
      </c>
      <c r="N993" s="2">
        <v>49.266666666665998</v>
      </c>
      <c r="O993" s="2">
        <v>39413.333333333299</v>
      </c>
      <c r="P993" s="9" t="str">
        <f t="shared" si="15"/>
        <v>Keep</v>
      </c>
    </row>
    <row r="994" spans="1:16" x14ac:dyDescent="0.2">
      <c r="A994" t="s">
        <v>81</v>
      </c>
      <c r="B994" t="s">
        <v>83</v>
      </c>
      <c r="C994" t="s">
        <v>84</v>
      </c>
      <c r="D994" s="1">
        <v>41747.063194440001</v>
      </c>
      <c r="E994" s="1">
        <v>41752.934027770003</v>
      </c>
      <c r="F994" t="s">
        <v>24</v>
      </c>
      <c r="G994">
        <v>294</v>
      </c>
      <c r="H994" t="s">
        <v>18</v>
      </c>
      <c r="I994" t="s">
        <v>19</v>
      </c>
      <c r="J994">
        <v>1080</v>
      </c>
      <c r="K994" t="s">
        <v>40</v>
      </c>
      <c r="L994" s="2" t="s">
        <v>186</v>
      </c>
      <c r="M994">
        <v>790</v>
      </c>
      <c r="N994" s="2">
        <v>140.9</v>
      </c>
      <c r="O994" s="2">
        <v>111311</v>
      </c>
      <c r="P994" s="9" t="str">
        <f t="shared" si="15"/>
        <v>Keep</v>
      </c>
    </row>
    <row r="995" spans="1:16" x14ac:dyDescent="0.2">
      <c r="A995" t="s">
        <v>71</v>
      </c>
      <c r="B995" t="s">
        <v>422</v>
      </c>
      <c r="C995" t="s">
        <v>423</v>
      </c>
      <c r="D995" s="1">
        <v>41751.052777769997</v>
      </c>
      <c r="E995" s="1">
        <v>41753.615972220003</v>
      </c>
      <c r="F995" t="s">
        <v>17</v>
      </c>
      <c r="H995" t="s">
        <v>91</v>
      </c>
      <c r="I995" t="s">
        <v>92</v>
      </c>
      <c r="J995">
        <v>6090</v>
      </c>
      <c r="K995" t="s">
        <v>119</v>
      </c>
      <c r="L995" s="2" t="s">
        <v>335</v>
      </c>
      <c r="M995">
        <v>159.299918721214</v>
      </c>
      <c r="N995" s="2">
        <v>60.867111801241997</v>
      </c>
      <c r="O995" s="2"/>
      <c r="P995" s="9" t="str">
        <f t="shared" si="15"/>
        <v>Keep</v>
      </c>
    </row>
    <row r="996" spans="1:16" x14ac:dyDescent="0.2">
      <c r="A996" t="s">
        <v>71</v>
      </c>
      <c r="B996" t="s">
        <v>422</v>
      </c>
      <c r="C996" t="s">
        <v>423</v>
      </c>
      <c r="D996" s="1">
        <v>41751.052777769997</v>
      </c>
      <c r="E996" s="1">
        <v>41753.615972220003</v>
      </c>
      <c r="F996" t="s">
        <v>17</v>
      </c>
      <c r="G996">
        <v>23</v>
      </c>
      <c r="H996" t="s">
        <v>94</v>
      </c>
      <c r="I996" t="s">
        <v>92</v>
      </c>
      <c r="J996">
        <v>6090</v>
      </c>
      <c r="K996" t="s">
        <v>119</v>
      </c>
      <c r="L996" s="2" t="s">
        <v>335</v>
      </c>
      <c r="M996">
        <v>159.299918721214</v>
      </c>
      <c r="N996" s="2">
        <v>60.867111801241997</v>
      </c>
      <c r="O996" s="2">
        <v>9799.6049999999796</v>
      </c>
      <c r="P996" s="9" t="str">
        <f t="shared" si="15"/>
        <v>Keep</v>
      </c>
    </row>
    <row r="997" spans="1:16" x14ac:dyDescent="0.2">
      <c r="A997" t="s">
        <v>71</v>
      </c>
      <c r="B997" t="s">
        <v>422</v>
      </c>
      <c r="C997" t="s">
        <v>424</v>
      </c>
      <c r="D997" s="1">
        <v>41751.052777769997</v>
      </c>
      <c r="E997" s="1">
        <v>41753.615972220003</v>
      </c>
      <c r="F997" t="s">
        <v>340</v>
      </c>
      <c r="H997" t="s">
        <v>94</v>
      </c>
      <c r="I997" t="s">
        <v>92</v>
      </c>
      <c r="J997">
        <v>6090</v>
      </c>
      <c r="K997" t="s">
        <v>119</v>
      </c>
      <c r="L997" s="2" t="s">
        <v>335</v>
      </c>
      <c r="M997">
        <v>119.000108371715</v>
      </c>
      <c r="N997" s="2">
        <v>20.505555555554999</v>
      </c>
      <c r="O997" s="2"/>
      <c r="P997" s="9" t="str">
        <f t="shared" si="15"/>
        <v>Keep</v>
      </c>
    </row>
    <row r="998" spans="1:16" x14ac:dyDescent="0.2">
      <c r="A998" t="s">
        <v>71</v>
      </c>
      <c r="B998" t="s">
        <v>422</v>
      </c>
      <c r="C998" t="s">
        <v>424</v>
      </c>
      <c r="D998" s="1">
        <v>41751.052777769997</v>
      </c>
      <c r="E998" s="1">
        <v>41753.615972220003</v>
      </c>
      <c r="F998" t="s">
        <v>340</v>
      </c>
      <c r="G998">
        <v>35</v>
      </c>
      <c r="H998" t="s">
        <v>91</v>
      </c>
      <c r="I998" t="s">
        <v>92</v>
      </c>
      <c r="J998">
        <v>6090</v>
      </c>
      <c r="K998" t="s">
        <v>119</v>
      </c>
      <c r="L998" s="2" t="s">
        <v>335</v>
      </c>
      <c r="M998">
        <v>119.000108371715</v>
      </c>
      <c r="N998" s="2">
        <v>20.505555555554999</v>
      </c>
      <c r="O998" s="2">
        <v>7320.4833333333199</v>
      </c>
      <c r="P998" s="9" t="str">
        <f t="shared" si="15"/>
        <v>Keep</v>
      </c>
    </row>
    <row r="999" spans="1:16" x14ac:dyDescent="0.2">
      <c r="A999" t="s">
        <v>59</v>
      </c>
      <c r="B999" t="s">
        <v>60</v>
      </c>
      <c r="C999" t="s">
        <v>76</v>
      </c>
      <c r="D999" s="1">
        <v>41752.791666659999</v>
      </c>
      <c r="E999" s="1">
        <v>41753.782638880002</v>
      </c>
      <c r="F999" t="s">
        <v>17</v>
      </c>
      <c r="G999">
        <v>120</v>
      </c>
      <c r="H999" t="s">
        <v>18</v>
      </c>
      <c r="I999" t="s">
        <v>19</v>
      </c>
      <c r="J999">
        <v>1020</v>
      </c>
      <c r="K999" t="s">
        <v>36</v>
      </c>
      <c r="L999" s="2" t="s">
        <v>186</v>
      </c>
      <c r="M999">
        <v>573.00000000000102</v>
      </c>
      <c r="N999" s="2">
        <v>23.618457538994001</v>
      </c>
      <c r="O999" s="2">
        <v>13627.85</v>
      </c>
      <c r="P999" s="9" t="str">
        <f t="shared" si="15"/>
        <v>Keep</v>
      </c>
    </row>
    <row r="1000" spans="1:16" x14ac:dyDescent="0.2">
      <c r="A1000" t="s">
        <v>28</v>
      </c>
      <c r="B1000" t="s">
        <v>29</v>
      </c>
      <c r="C1000" t="s">
        <v>30</v>
      </c>
      <c r="D1000" s="1">
        <v>41751.020833330003</v>
      </c>
      <c r="E1000" s="1">
        <v>41754.397222220003</v>
      </c>
      <c r="F1000" t="s">
        <v>32</v>
      </c>
      <c r="G1000">
        <v>12</v>
      </c>
      <c r="H1000" t="s">
        <v>18</v>
      </c>
      <c r="I1000" t="s">
        <v>19</v>
      </c>
      <c r="J1000">
        <v>1090</v>
      </c>
      <c r="K1000" t="s">
        <v>35</v>
      </c>
      <c r="L1000" s="2" t="s">
        <v>186</v>
      </c>
      <c r="M1000">
        <v>650.00004113533498</v>
      </c>
      <c r="N1000" s="2">
        <v>81.033333333333005</v>
      </c>
      <c r="O1000" s="2">
        <v>52671.666666666701</v>
      </c>
      <c r="P1000" s="9" t="str">
        <f t="shared" si="15"/>
        <v>Keep</v>
      </c>
    </row>
    <row r="1001" spans="1:16" x14ac:dyDescent="0.2">
      <c r="A1001" t="s">
        <v>14</v>
      </c>
      <c r="B1001" t="s">
        <v>15</v>
      </c>
      <c r="C1001" t="s">
        <v>16</v>
      </c>
      <c r="D1001" s="1">
        <v>41751.258333329999</v>
      </c>
      <c r="E1001" s="1">
        <v>41755.75</v>
      </c>
      <c r="F1001" t="s">
        <v>24</v>
      </c>
      <c r="G1001">
        <v>23</v>
      </c>
      <c r="H1001" t="s">
        <v>18</v>
      </c>
      <c r="I1001" t="s">
        <v>19</v>
      </c>
      <c r="J1001">
        <v>1050</v>
      </c>
      <c r="K1001" t="s">
        <v>37</v>
      </c>
      <c r="L1001" s="2" t="s">
        <v>186</v>
      </c>
      <c r="M1001">
        <v>1320</v>
      </c>
      <c r="N1001" s="2">
        <v>107.8</v>
      </c>
      <c r="O1001" s="2">
        <v>142296</v>
      </c>
      <c r="P1001" s="9" t="str">
        <f t="shared" si="15"/>
        <v>Keep</v>
      </c>
    </row>
    <row r="1002" spans="1:16" x14ac:dyDescent="0.2">
      <c r="A1002" t="s">
        <v>71</v>
      </c>
      <c r="B1002" t="s">
        <v>344</v>
      </c>
      <c r="C1002" t="s">
        <v>345</v>
      </c>
      <c r="D1002" s="1">
        <v>41753.909027770002</v>
      </c>
      <c r="E1002" s="1">
        <v>41755.958333330003</v>
      </c>
      <c r="F1002" t="s">
        <v>17</v>
      </c>
      <c r="G1002">
        <v>49</v>
      </c>
      <c r="H1002" t="s">
        <v>18</v>
      </c>
      <c r="I1002" t="s">
        <v>19</v>
      </c>
      <c r="J1002">
        <v>1000</v>
      </c>
      <c r="K1002" t="s">
        <v>20</v>
      </c>
      <c r="L1002" s="2" t="s">
        <v>335</v>
      </c>
      <c r="M1002">
        <v>1350</v>
      </c>
      <c r="N1002" s="2">
        <v>49.183333333333003</v>
      </c>
      <c r="O1002" s="2">
        <v>66397.5</v>
      </c>
      <c r="P1002" s="9" t="str">
        <f t="shared" si="15"/>
        <v>Keep</v>
      </c>
    </row>
    <row r="1003" spans="1:16" x14ac:dyDescent="0.2">
      <c r="A1003" t="s">
        <v>81</v>
      </c>
      <c r="B1003" t="s">
        <v>83</v>
      </c>
      <c r="C1003" t="s">
        <v>84</v>
      </c>
      <c r="D1003" s="1">
        <v>41755.711111110002</v>
      </c>
      <c r="E1003" s="1">
        <v>41759.208333330003</v>
      </c>
      <c r="F1003" t="s">
        <v>17</v>
      </c>
      <c r="G1003">
        <v>300</v>
      </c>
      <c r="H1003" t="s">
        <v>18</v>
      </c>
      <c r="I1003" t="s">
        <v>19</v>
      </c>
      <c r="J1003">
        <v>1080</v>
      </c>
      <c r="K1003" t="s">
        <v>40</v>
      </c>
      <c r="L1003" s="2" t="s">
        <v>186</v>
      </c>
      <c r="M1003">
        <v>789.99996028594103</v>
      </c>
      <c r="N1003" s="2">
        <v>83.933333333332996</v>
      </c>
      <c r="O1003" s="2">
        <v>66307.333333333299</v>
      </c>
      <c r="P1003" s="9" t="str">
        <f t="shared" si="15"/>
        <v>Keep</v>
      </c>
    </row>
    <row r="1004" spans="1:16" x14ac:dyDescent="0.2">
      <c r="A1004" t="s">
        <v>28</v>
      </c>
      <c r="B1004" t="s">
        <v>109</v>
      </c>
      <c r="C1004" t="s">
        <v>126</v>
      </c>
      <c r="D1004" s="1">
        <v>41759.97222222</v>
      </c>
      <c r="E1004" s="1">
        <v>41760.888888879999</v>
      </c>
      <c r="F1004" t="s">
        <v>17</v>
      </c>
      <c r="G1004">
        <v>23</v>
      </c>
      <c r="H1004" t="s">
        <v>18</v>
      </c>
      <c r="I1004" t="s">
        <v>19</v>
      </c>
      <c r="J1004">
        <v>1000</v>
      </c>
      <c r="K1004" t="s">
        <v>20</v>
      </c>
      <c r="L1004" s="2" t="s">
        <v>186</v>
      </c>
      <c r="M1004">
        <v>355.00000000000102</v>
      </c>
      <c r="N1004" s="2">
        <v>21.397260273972002</v>
      </c>
      <c r="O1004" s="2">
        <v>7809.99999999999</v>
      </c>
      <c r="P1004" s="9" t="str">
        <f t="shared" si="15"/>
        <v>Keep</v>
      </c>
    </row>
    <row r="1005" spans="1:16" x14ac:dyDescent="0.2">
      <c r="A1005" t="s">
        <v>68</v>
      </c>
      <c r="B1005" t="s">
        <v>69</v>
      </c>
      <c r="C1005" t="s">
        <v>74</v>
      </c>
      <c r="D1005" s="1">
        <v>41758.867361110002</v>
      </c>
      <c r="E1005" s="1">
        <v>41762.529166660002</v>
      </c>
      <c r="F1005" t="s">
        <v>17</v>
      </c>
      <c r="G1005">
        <v>44</v>
      </c>
      <c r="H1005" t="s">
        <v>18</v>
      </c>
      <c r="I1005" t="s">
        <v>19</v>
      </c>
      <c r="J1005">
        <v>1000</v>
      </c>
      <c r="K1005" t="s">
        <v>20</v>
      </c>
      <c r="L1005" s="2" t="s">
        <v>186</v>
      </c>
      <c r="M1005">
        <v>198.99996207092701</v>
      </c>
      <c r="N1005" s="2">
        <v>87.443916666665999</v>
      </c>
      <c r="O1005" s="2">
        <v>17488.7833333333</v>
      </c>
      <c r="P1005" s="9" t="str">
        <f t="shared" si="15"/>
        <v>Keep</v>
      </c>
    </row>
    <row r="1006" spans="1:16" x14ac:dyDescent="0.2">
      <c r="A1006" t="s">
        <v>71</v>
      </c>
      <c r="B1006" t="s">
        <v>353</v>
      </c>
      <c r="C1006" t="s">
        <v>354</v>
      </c>
      <c r="D1006" s="1">
        <v>41762.197916659999</v>
      </c>
      <c r="E1006" s="1">
        <v>41762.697916659999</v>
      </c>
      <c r="F1006" t="s">
        <v>31</v>
      </c>
      <c r="G1006">
        <v>40</v>
      </c>
      <c r="H1006" t="s">
        <v>18</v>
      </c>
      <c r="I1006" t="s">
        <v>19</v>
      </c>
      <c r="J1006">
        <v>1010</v>
      </c>
      <c r="K1006" t="s">
        <v>341</v>
      </c>
      <c r="L1006" s="2" t="s">
        <v>335</v>
      </c>
      <c r="M1006">
        <v>205</v>
      </c>
      <c r="N1006" s="2">
        <v>11.714285714284999</v>
      </c>
      <c r="O1006" s="2">
        <v>2460</v>
      </c>
      <c r="P1006" s="9" t="str">
        <f t="shared" si="15"/>
        <v>Keep</v>
      </c>
    </row>
    <row r="1007" spans="1:16" x14ac:dyDescent="0.2">
      <c r="A1007" t="s">
        <v>88</v>
      </c>
      <c r="B1007" t="s">
        <v>105</v>
      </c>
      <c r="C1007" t="s">
        <v>106</v>
      </c>
      <c r="D1007" s="1">
        <v>41762.681250000001</v>
      </c>
      <c r="E1007" s="1">
        <v>41762.958333330003</v>
      </c>
      <c r="F1007" t="s">
        <v>17</v>
      </c>
      <c r="G1007">
        <v>39</v>
      </c>
      <c r="H1007" t="s">
        <v>18</v>
      </c>
      <c r="I1007" t="s">
        <v>19</v>
      </c>
      <c r="J1007">
        <v>1035</v>
      </c>
      <c r="K1007" t="s">
        <v>39</v>
      </c>
      <c r="L1007" s="2" t="s">
        <v>186</v>
      </c>
      <c r="M1007">
        <v>469</v>
      </c>
      <c r="N1007" s="2">
        <v>6.65</v>
      </c>
      <c r="O1007" s="2">
        <v>3118.85</v>
      </c>
      <c r="P1007" s="9" t="str">
        <f t="shared" si="15"/>
        <v>Keep</v>
      </c>
    </row>
    <row r="1008" spans="1:16" x14ac:dyDescent="0.2">
      <c r="A1008" t="s">
        <v>28</v>
      </c>
      <c r="B1008" t="s">
        <v>109</v>
      </c>
      <c r="C1008" t="s">
        <v>126</v>
      </c>
      <c r="D1008" s="1">
        <v>41760.888888879999</v>
      </c>
      <c r="E1008" s="1">
        <v>41762.958333330003</v>
      </c>
      <c r="F1008" t="s">
        <v>17</v>
      </c>
      <c r="G1008">
        <v>24</v>
      </c>
      <c r="H1008" t="s">
        <v>18</v>
      </c>
      <c r="I1008" t="s">
        <v>19</v>
      </c>
      <c r="J1008">
        <v>1000</v>
      </c>
      <c r="K1008" t="s">
        <v>20</v>
      </c>
      <c r="L1008" s="2" t="s">
        <v>186</v>
      </c>
      <c r="M1008">
        <v>355.00006711409401</v>
      </c>
      <c r="N1008" s="2">
        <v>48.305936073059002</v>
      </c>
      <c r="O1008" s="2">
        <v>17631.666666666701</v>
      </c>
      <c r="P1008" s="9" t="str">
        <f t="shared" si="15"/>
        <v>Keep</v>
      </c>
    </row>
    <row r="1009" spans="1:16" x14ac:dyDescent="0.2">
      <c r="A1009" t="s">
        <v>88</v>
      </c>
      <c r="B1009" t="s">
        <v>105</v>
      </c>
      <c r="C1009" t="s">
        <v>106</v>
      </c>
      <c r="D1009" s="1">
        <v>41762.958333330003</v>
      </c>
      <c r="E1009" s="1">
        <v>41764.044444439998</v>
      </c>
      <c r="F1009" t="s">
        <v>17</v>
      </c>
      <c r="G1009">
        <v>40</v>
      </c>
      <c r="H1009" t="s">
        <v>18</v>
      </c>
      <c r="I1009" t="s">
        <v>19</v>
      </c>
      <c r="J1009">
        <v>1035</v>
      </c>
      <c r="K1009" t="s">
        <v>39</v>
      </c>
      <c r="L1009" s="2" t="s">
        <v>186</v>
      </c>
      <c r="M1009">
        <v>469.00012787723801</v>
      </c>
      <c r="N1009" s="2">
        <v>26.066666666665999</v>
      </c>
      <c r="O1009" s="2">
        <v>12225.266666666699</v>
      </c>
      <c r="P1009" s="9" t="str">
        <f t="shared" si="15"/>
        <v>Keep</v>
      </c>
    </row>
    <row r="1010" spans="1:16" x14ac:dyDescent="0.2">
      <c r="A1010" t="s">
        <v>71</v>
      </c>
      <c r="B1010" t="s">
        <v>338</v>
      </c>
      <c r="C1010" t="s">
        <v>410</v>
      </c>
      <c r="D1010" s="1">
        <v>41762.054166659997</v>
      </c>
      <c r="E1010" s="1">
        <v>41765.729166659999</v>
      </c>
      <c r="F1010" t="s">
        <v>24</v>
      </c>
      <c r="G1010">
        <v>83</v>
      </c>
      <c r="H1010" t="s">
        <v>18</v>
      </c>
      <c r="I1010" t="s">
        <v>19</v>
      </c>
      <c r="J1010">
        <v>1010</v>
      </c>
      <c r="K1010" t="s">
        <v>341</v>
      </c>
      <c r="L1010" s="2" t="s">
        <v>335</v>
      </c>
      <c r="M1010">
        <v>195</v>
      </c>
      <c r="N1010" s="2">
        <v>85.995000000000005</v>
      </c>
      <c r="O1010" s="2">
        <v>17199</v>
      </c>
      <c r="P1010" s="9" t="str">
        <f t="shared" si="15"/>
        <v>Keep</v>
      </c>
    </row>
    <row r="1011" spans="1:16" x14ac:dyDescent="0.2">
      <c r="A1011" t="s">
        <v>366</v>
      </c>
      <c r="B1011" t="s">
        <v>367</v>
      </c>
      <c r="C1011" t="s">
        <v>368</v>
      </c>
      <c r="D1011" s="1">
        <v>41765.445138880001</v>
      </c>
      <c r="E1011" s="1">
        <v>41767.617361110002</v>
      </c>
      <c r="F1011" t="s">
        <v>17</v>
      </c>
      <c r="G1011">
        <v>26</v>
      </c>
      <c r="H1011" t="s">
        <v>18</v>
      </c>
      <c r="I1011" t="s">
        <v>19</v>
      </c>
      <c r="J1011">
        <v>1000</v>
      </c>
      <c r="K1011" t="s">
        <v>20</v>
      </c>
      <c r="L1011" s="2" t="s">
        <v>335</v>
      </c>
      <c r="M1011">
        <v>1300.0001278772399</v>
      </c>
      <c r="N1011" s="2">
        <v>52.133333333332999</v>
      </c>
      <c r="O1011" s="2">
        <v>67773.333333333401</v>
      </c>
      <c r="P1011" s="9" t="str">
        <f t="shared" si="15"/>
        <v>Keep</v>
      </c>
    </row>
    <row r="1012" spans="1:16" x14ac:dyDescent="0.2">
      <c r="A1012" t="s">
        <v>21</v>
      </c>
      <c r="B1012" t="s">
        <v>346</v>
      </c>
      <c r="C1012" t="s">
        <v>355</v>
      </c>
      <c r="D1012" s="1">
        <v>41761.324305549999</v>
      </c>
      <c r="E1012" s="1">
        <v>41775.81805555</v>
      </c>
      <c r="F1012" t="s">
        <v>17</v>
      </c>
      <c r="G1012">
        <v>11</v>
      </c>
      <c r="H1012" t="s">
        <v>18</v>
      </c>
      <c r="I1012" t="s">
        <v>19</v>
      </c>
      <c r="J1012">
        <v>1000</v>
      </c>
      <c r="K1012" t="s">
        <v>20</v>
      </c>
      <c r="L1012" s="2" t="s">
        <v>335</v>
      </c>
      <c r="M1012">
        <v>145</v>
      </c>
      <c r="N1012" s="2">
        <v>347.85</v>
      </c>
      <c r="O1012" s="2">
        <v>50438.25</v>
      </c>
      <c r="P1012" s="9" t="str">
        <f t="shared" si="15"/>
        <v>Keep</v>
      </c>
    </row>
    <row r="1013" spans="1:16" x14ac:dyDescent="0.2">
      <c r="A1013" t="s">
        <v>81</v>
      </c>
      <c r="B1013" t="s">
        <v>82</v>
      </c>
      <c r="C1013" t="s">
        <v>363</v>
      </c>
      <c r="D1013" s="1">
        <v>41774.335416659997</v>
      </c>
      <c r="E1013" s="1">
        <v>41777.532638880002</v>
      </c>
      <c r="F1013" t="s">
        <v>17</v>
      </c>
      <c r="G1013">
        <v>168</v>
      </c>
      <c r="H1013" t="s">
        <v>18</v>
      </c>
      <c r="I1013" t="s">
        <v>19</v>
      </c>
      <c r="J1013">
        <v>1005</v>
      </c>
      <c r="K1013" t="s">
        <v>41</v>
      </c>
      <c r="L1013" s="2" t="s">
        <v>335</v>
      </c>
      <c r="M1013">
        <v>800.00004344048705</v>
      </c>
      <c r="N1013" s="2">
        <v>76.733333333332993</v>
      </c>
      <c r="O1013" s="2">
        <v>61386.666666666599</v>
      </c>
      <c r="P1013" s="9" t="str">
        <f t="shared" si="15"/>
        <v>Keep</v>
      </c>
    </row>
    <row r="1014" spans="1:16" x14ac:dyDescent="0.2">
      <c r="A1014" t="s">
        <v>61</v>
      </c>
      <c r="B1014" t="s">
        <v>62</v>
      </c>
      <c r="C1014" t="s">
        <v>63</v>
      </c>
      <c r="D1014" s="1">
        <v>41775.747916660002</v>
      </c>
      <c r="E1014" s="1">
        <v>41780.443749999999</v>
      </c>
      <c r="F1014" t="s">
        <v>17</v>
      </c>
      <c r="G1014">
        <v>60</v>
      </c>
      <c r="H1014" t="s">
        <v>18</v>
      </c>
      <c r="I1014" t="s">
        <v>19</v>
      </c>
      <c r="J1014">
        <v>1020</v>
      </c>
      <c r="K1014" t="s">
        <v>36</v>
      </c>
      <c r="L1014" s="2" t="s">
        <v>186</v>
      </c>
      <c r="M1014">
        <v>195</v>
      </c>
      <c r="N1014" s="2">
        <v>110.43467336683401</v>
      </c>
      <c r="O1014" s="2">
        <v>21976.5</v>
      </c>
      <c r="P1014" s="9" t="str">
        <f t="shared" si="15"/>
        <v>Keep</v>
      </c>
    </row>
    <row r="1015" spans="1:16" x14ac:dyDescent="0.2">
      <c r="A1015" t="s">
        <v>71</v>
      </c>
      <c r="B1015" t="s">
        <v>350</v>
      </c>
      <c r="C1015" t="s">
        <v>361</v>
      </c>
      <c r="D1015" s="1">
        <v>41778.986111110004</v>
      </c>
      <c r="E1015" s="1">
        <v>41781.041666659999</v>
      </c>
      <c r="F1015" t="s">
        <v>17</v>
      </c>
      <c r="G1015">
        <v>69</v>
      </c>
      <c r="H1015" t="s">
        <v>18</v>
      </c>
      <c r="I1015" t="s">
        <v>19</v>
      </c>
      <c r="J1015">
        <v>1000</v>
      </c>
      <c r="K1015" t="s">
        <v>20</v>
      </c>
      <c r="L1015" s="2" t="s">
        <v>335</v>
      </c>
      <c r="M1015">
        <v>410.00006756756699</v>
      </c>
      <c r="N1015" s="2">
        <v>49.333333333333002</v>
      </c>
      <c r="O1015" s="2">
        <v>20226.666666666701</v>
      </c>
      <c r="P1015" s="9" t="str">
        <f t="shared" si="15"/>
        <v>Keep</v>
      </c>
    </row>
    <row r="1016" spans="1:16" x14ac:dyDescent="0.2">
      <c r="A1016" t="s">
        <v>71</v>
      </c>
      <c r="B1016" t="s">
        <v>344</v>
      </c>
      <c r="C1016" t="s">
        <v>345</v>
      </c>
      <c r="D1016" s="1">
        <v>41779.956250000003</v>
      </c>
      <c r="E1016" s="1">
        <v>41784.5</v>
      </c>
      <c r="F1016" t="s">
        <v>34</v>
      </c>
      <c r="G1016">
        <v>63</v>
      </c>
      <c r="H1016" t="s">
        <v>18</v>
      </c>
      <c r="I1016" t="s">
        <v>19</v>
      </c>
      <c r="J1016">
        <v>1080</v>
      </c>
      <c r="K1016" t="s">
        <v>40</v>
      </c>
      <c r="L1016" s="2" t="s">
        <v>335</v>
      </c>
      <c r="M1016">
        <v>1350</v>
      </c>
      <c r="N1016" s="2">
        <v>109.05</v>
      </c>
      <c r="O1016" s="2">
        <v>147217.5</v>
      </c>
      <c r="P1016" s="9" t="str">
        <f t="shared" si="15"/>
        <v>Keep</v>
      </c>
    </row>
    <row r="1017" spans="1:16" x14ac:dyDescent="0.2">
      <c r="A1017" t="s">
        <v>71</v>
      </c>
      <c r="B1017" t="s">
        <v>371</v>
      </c>
      <c r="C1017" t="s">
        <v>374</v>
      </c>
      <c r="D1017" s="1">
        <v>41784.958333330003</v>
      </c>
      <c r="E1017" s="1">
        <v>41785.708333330003</v>
      </c>
      <c r="F1017" t="s">
        <v>17</v>
      </c>
      <c r="H1017" t="s">
        <v>94</v>
      </c>
      <c r="I1017" t="s">
        <v>92</v>
      </c>
      <c r="J1017">
        <v>6090</v>
      </c>
      <c r="K1017" t="s">
        <v>119</v>
      </c>
      <c r="L1017" s="2" t="s">
        <v>335</v>
      </c>
      <c r="M1017">
        <v>158.5</v>
      </c>
      <c r="N1017" s="2">
        <v>16.881656804733002</v>
      </c>
      <c r="O1017" s="2"/>
      <c r="P1017" s="9" t="str">
        <f t="shared" si="15"/>
        <v>Keep</v>
      </c>
    </row>
    <row r="1018" spans="1:16" x14ac:dyDescent="0.2">
      <c r="A1018" t="s">
        <v>71</v>
      </c>
      <c r="B1018" t="s">
        <v>371</v>
      </c>
      <c r="C1018" t="s">
        <v>374</v>
      </c>
      <c r="D1018" s="1">
        <v>41784.958333330003</v>
      </c>
      <c r="E1018" s="1">
        <v>41785.708333330003</v>
      </c>
      <c r="F1018" t="s">
        <v>17</v>
      </c>
      <c r="G1018">
        <v>31</v>
      </c>
      <c r="H1018" t="s">
        <v>91</v>
      </c>
      <c r="I1018" t="s">
        <v>92</v>
      </c>
      <c r="J1018">
        <v>6090</v>
      </c>
      <c r="K1018" t="s">
        <v>119</v>
      </c>
      <c r="L1018" s="2" t="s">
        <v>335</v>
      </c>
      <c r="M1018">
        <v>158.5</v>
      </c>
      <c r="N1018" s="2">
        <v>16.881656804733002</v>
      </c>
      <c r="O1018" s="2">
        <v>2853</v>
      </c>
      <c r="P1018" s="9" t="str">
        <f t="shared" si="15"/>
        <v>Keep</v>
      </c>
    </row>
    <row r="1019" spans="1:16" x14ac:dyDescent="0.2">
      <c r="A1019" t="s">
        <v>71</v>
      </c>
      <c r="B1019" t="s">
        <v>371</v>
      </c>
      <c r="C1019" t="s">
        <v>375</v>
      </c>
      <c r="D1019" s="1">
        <v>41784.958333330003</v>
      </c>
      <c r="E1019" s="1">
        <v>41785.708333330003</v>
      </c>
      <c r="F1019" t="s">
        <v>340</v>
      </c>
      <c r="H1019" t="s">
        <v>91</v>
      </c>
      <c r="I1019" t="s">
        <v>92</v>
      </c>
      <c r="J1019">
        <v>6090</v>
      </c>
      <c r="K1019" t="s">
        <v>119</v>
      </c>
      <c r="L1019" s="2" t="s">
        <v>335</v>
      </c>
      <c r="M1019">
        <v>130</v>
      </c>
      <c r="N1019" s="2">
        <v>9.1764705882350004</v>
      </c>
      <c r="O1019" s="2"/>
      <c r="P1019" s="9" t="str">
        <f t="shared" si="15"/>
        <v>Keep</v>
      </c>
    </row>
    <row r="1020" spans="1:16" x14ac:dyDescent="0.2">
      <c r="A1020" t="s">
        <v>71</v>
      </c>
      <c r="B1020" t="s">
        <v>371</v>
      </c>
      <c r="C1020" t="s">
        <v>375</v>
      </c>
      <c r="D1020" s="1">
        <v>41784.958333330003</v>
      </c>
      <c r="E1020" s="1">
        <v>41785.708333330003</v>
      </c>
      <c r="F1020" t="s">
        <v>340</v>
      </c>
      <c r="G1020">
        <v>49</v>
      </c>
      <c r="H1020" t="s">
        <v>94</v>
      </c>
      <c r="I1020" t="s">
        <v>92</v>
      </c>
      <c r="J1020">
        <v>6090</v>
      </c>
      <c r="K1020" t="s">
        <v>119</v>
      </c>
      <c r="L1020" s="2" t="s">
        <v>335</v>
      </c>
      <c r="M1020">
        <v>130</v>
      </c>
      <c r="N1020" s="2">
        <v>9.1764705882350004</v>
      </c>
      <c r="O1020" s="2">
        <v>2340</v>
      </c>
      <c r="P1020" s="9" t="str">
        <f t="shared" si="15"/>
        <v>Keep</v>
      </c>
    </row>
    <row r="1021" spans="1:16" x14ac:dyDescent="0.2">
      <c r="A1021" t="s">
        <v>366</v>
      </c>
      <c r="B1021" t="s">
        <v>367</v>
      </c>
      <c r="C1021" t="s">
        <v>368</v>
      </c>
      <c r="D1021" s="1">
        <v>41779.575694439998</v>
      </c>
      <c r="E1021" s="1">
        <v>41785.784027770002</v>
      </c>
      <c r="F1021" t="s">
        <v>17</v>
      </c>
      <c r="G1021">
        <v>32</v>
      </c>
      <c r="H1021" t="s">
        <v>18</v>
      </c>
      <c r="I1021" t="s">
        <v>19</v>
      </c>
      <c r="J1021">
        <v>1050</v>
      </c>
      <c r="K1021" t="s">
        <v>37</v>
      </c>
      <c r="L1021" s="2" t="s">
        <v>335</v>
      </c>
      <c r="M1021">
        <v>1300</v>
      </c>
      <c r="N1021" s="2">
        <v>149</v>
      </c>
      <c r="O1021" s="2">
        <v>193700</v>
      </c>
      <c r="P1021" s="9" t="str">
        <f t="shared" si="15"/>
        <v>Keep</v>
      </c>
    </row>
    <row r="1022" spans="1:16" x14ac:dyDescent="0.2">
      <c r="A1022" t="s">
        <v>88</v>
      </c>
      <c r="B1022" t="s">
        <v>132</v>
      </c>
      <c r="C1022" t="s">
        <v>425</v>
      </c>
      <c r="D1022" s="1">
        <v>41763.958333330003</v>
      </c>
      <c r="E1022" s="1">
        <v>41785.958333330003</v>
      </c>
      <c r="F1022" t="s">
        <v>24</v>
      </c>
      <c r="H1022" t="s">
        <v>94</v>
      </c>
      <c r="I1022" t="s">
        <v>92</v>
      </c>
      <c r="J1022">
        <v>6005</v>
      </c>
      <c r="K1022" t="s">
        <v>147</v>
      </c>
      <c r="L1022" s="2" t="s">
        <v>186</v>
      </c>
      <c r="M1022">
        <v>81</v>
      </c>
      <c r="N1022" s="2">
        <v>528</v>
      </c>
      <c r="O1022" s="2"/>
      <c r="P1022" s="9" t="str">
        <f t="shared" si="15"/>
        <v>Keep</v>
      </c>
    </row>
    <row r="1023" spans="1:16" x14ac:dyDescent="0.2">
      <c r="A1023" t="s">
        <v>88</v>
      </c>
      <c r="B1023" t="s">
        <v>132</v>
      </c>
      <c r="C1023" t="s">
        <v>425</v>
      </c>
      <c r="D1023" s="1">
        <v>41763.958333330003</v>
      </c>
      <c r="E1023" s="1">
        <v>41785.958333330003</v>
      </c>
      <c r="F1023" t="s">
        <v>24</v>
      </c>
      <c r="G1023">
        <v>26</v>
      </c>
      <c r="H1023" t="s">
        <v>91</v>
      </c>
      <c r="I1023" t="s">
        <v>92</v>
      </c>
      <c r="J1023">
        <v>6005</v>
      </c>
      <c r="K1023" t="s">
        <v>147</v>
      </c>
      <c r="L1023" s="2" t="s">
        <v>186</v>
      </c>
      <c r="M1023">
        <v>81</v>
      </c>
      <c r="N1023" s="2">
        <v>528</v>
      </c>
      <c r="O1023" s="2">
        <v>42768</v>
      </c>
      <c r="P1023" s="9" t="str">
        <f t="shared" si="15"/>
        <v>Keep</v>
      </c>
    </row>
    <row r="1024" spans="1:16" x14ac:dyDescent="0.2">
      <c r="A1024" t="s">
        <v>71</v>
      </c>
      <c r="B1024" t="s">
        <v>371</v>
      </c>
      <c r="C1024" t="s">
        <v>375</v>
      </c>
      <c r="D1024" s="1">
        <v>41793.504861109999</v>
      </c>
      <c r="E1024" s="1">
        <v>41793.924305549997</v>
      </c>
      <c r="F1024" t="s">
        <v>340</v>
      </c>
      <c r="H1024" t="s">
        <v>94</v>
      </c>
      <c r="I1024" t="s">
        <v>92</v>
      </c>
      <c r="J1024">
        <v>6010</v>
      </c>
      <c r="K1024" t="s">
        <v>387</v>
      </c>
      <c r="L1024" s="2" t="s">
        <v>335</v>
      </c>
      <c r="M1024">
        <v>70.000331125827003</v>
      </c>
      <c r="N1024" s="2">
        <v>2.7633986928100001</v>
      </c>
      <c r="O1024" s="2"/>
      <c r="P1024" s="9" t="str">
        <f t="shared" si="15"/>
        <v>Keep</v>
      </c>
    </row>
    <row r="1025" spans="1:16" x14ac:dyDescent="0.2">
      <c r="A1025" t="s">
        <v>71</v>
      </c>
      <c r="B1025" t="s">
        <v>371</v>
      </c>
      <c r="C1025" t="s">
        <v>375</v>
      </c>
      <c r="D1025" s="1">
        <v>41793.504861109999</v>
      </c>
      <c r="E1025" s="1">
        <v>41793.924305549997</v>
      </c>
      <c r="F1025" t="s">
        <v>340</v>
      </c>
      <c r="G1025">
        <v>56</v>
      </c>
      <c r="H1025" t="s">
        <v>91</v>
      </c>
      <c r="I1025" t="s">
        <v>92</v>
      </c>
      <c r="J1025">
        <v>6010</v>
      </c>
      <c r="K1025" t="s">
        <v>387</v>
      </c>
      <c r="L1025" s="2" t="s">
        <v>335</v>
      </c>
      <c r="M1025">
        <v>70.000331125827003</v>
      </c>
      <c r="N1025" s="2">
        <v>2.7633986928100001</v>
      </c>
      <c r="O1025" s="2">
        <v>704.66666666666902</v>
      </c>
      <c r="P1025" s="9" t="str">
        <f t="shared" si="15"/>
        <v>Keep</v>
      </c>
    </row>
    <row r="1026" spans="1:16" x14ac:dyDescent="0.2">
      <c r="A1026" t="s">
        <v>71</v>
      </c>
      <c r="B1026" t="s">
        <v>353</v>
      </c>
      <c r="C1026" t="s">
        <v>354</v>
      </c>
      <c r="D1026" s="1">
        <v>41762.697916659999</v>
      </c>
      <c r="E1026" s="1">
        <v>41794.323611109998</v>
      </c>
      <c r="F1026" t="s">
        <v>17</v>
      </c>
      <c r="G1026">
        <v>41</v>
      </c>
      <c r="H1026" t="s">
        <v>18</v>
      </c>
      <c r="I1026" t="s">
        <v>19</v>
      </c>
      <c r="J1026">
        <v>1010</v>
      </c>
      <c r="K1026" t="s">
        <v>341</v>
      </c>
      <c r="L1026" s="2" t="s">
        <v>335</v>
      </c>
      <c r="M1026">
        <v>205.000004391647</v>
      </c>
      <c r="N1026" s="2">
        <v>740.94484126984003</v>
      </c>
      <c r="O1026" s="2">
        <v>155598.41666666701</v>
      </c>
      <c r="P1026" s="9" t="str">
        <f t="shared" si="15"/>
        <v>Keep</v>
      </c>
    </row>
    <row r="1027" spans="1:16" x14ac:dyDescent="0.2">
      <c r="A1027" t="s">
        <v>71</v>
      </c>
      <c r="B1027" t="s">
        <v>371</v>
      </c>
      <c r="C1027" t="s">
        <v>374</v>
      </c>
      <c r="D1027" s="1">
        <v>41793.923611110004</v>
      </c>
      <c r="E1027" s="1">
        <v>41797.030555550002</v>
      </c>
      <c r="F1027" t="s">
        <v>34</v>
      </c>
      <c r="H1027" t="s">
        <v>91</v>
      </c>
      <c r="I1027" t="s">
        <v>92</v>
      </c>
      <c r="J1027">
        <v>6010</v>
      </c>
      <c r="K1027" t="s">
        <v>387</v>
      </c>
      <c r="L1027" s="2" t="s">
        <v>335</v>
      </c>
      <c r="M1027">
        <v>156</v>
      </c>
      <c r="N1027" s="2">
        <v>68.830769230768993</v>
      </c>
      <c r="O1027" s="2"/>
      <c r="P1027" s="9" t="str">
        <f t="shared" ref="P1027:P1090" si="16">IF(AND(O1027=O1028,G1027=G1028,E1027=E1028,C1027=C1028),"Duplicate", "Keep")</f>
        <v>Keep</v>
      </c>
    </row>
    <row r="1028" spans="1:16" x14ac:dyDescent="0.2">
      <c r="A1028" t="s">
        <v>71</v>
      </c>
      <c r="B1028" t="s">
        <v>371</v>
      </c>
      <c r="C1028" t="s">
        <v>374</v>
      </c>
      <c r="D1028" s="1">
        <v>41793.923611110004</v>
      </c>
      <c r="E1028" s="1">
        <v>41797.030555550002</v>
      </c>
      <c r="F1028" t="s">
        <v>34</v>
      </c>
      <c r="G1028">
        <v>38</v>
      </c>
      <c r="H1028" t="s">
        <v>94</v>
      </c>
      <c r="I1028" t="s">
        <v>92</v>
      </c>
      <c r="J1028">
        <v>6010</v>
      </c>
      <c r="K1028" t="s">
        <v>387</v>
      </c>
      <c r="L1028" s="2" t="s">
        <v>335</v>
      </c>
      <c r="M1028">
        <v>156</v>
      </c>
      <c r="N1028" s="2">
        <v>68.830769230768993</v>
      </c>
      <c r="O1028" s="2">
        <v>11632.4</v>
      </c>
      <c r="P1028" s="9" t="str">
        <f t="shared" si="16"/>
        <v>Keep</v>
      </c>
    </row>
    <row r="1029" spans="1:16" x14ac:dyDescent="0.2">
      <c r="A1029" t="s">
        <v>71</v>
      </c>
      <c r="B1029" t="s">
        <v>371</v>
      </c>
      <c r="C1029" t="s">
        <v>375</v>
      </c>
      <c r="D1029" s="1">
        <v>41793.924305549997</v>
      </c>
      <c r="E1029" s="1">
        <v>41797.030555550002</v>
      </c>
      <c r="F1029" t="s">
        <v>34</v>
      </c>
      <c r="H1029" t="s">
        <v>91</v>
      </c>
      <c r="I1029" t="s">
        <v>92</v>
      </c>
      <c r="J1029">
        <v>6010</v>
      </c>
      <c r="K1029" t="s">
        <v>387</v>
      </c>
      <c r="L1029" s="2" t="s">
        <v>335</v>
      </c>
      <c r="M1029">
        <v>255</v>
      </c>
      <c r="N1029" s="2">
        <v>74.55</v>
      </c>
      <c r="O1029" s="2"/>
      <c r="P1029" s="9" t="str">
        <f t="shared" si="16"/>
        <v>Keep</v>
      </c>
    </row>
    <row r="1030" spans="1:16" x14ac:dyDescent="0.2">
      <c r="A1030" t="s">
        <v>71</v>
      </c>
      <c r="B1030" t="s">
        <v>371</v>
      </c>
      <c r="C1030" t="s">
        <v>375</v>
      </c>
      <c r="D1030" s="1">
        <v>41793.924305549997</v>
      </c>
      <c r="E1030" s="1">
        <v>41797.030555550002</v>
      </c>
      <c r="F1030" t="s">
        <v>34</v>
      </c>
      <c r="G1030">
        <v>57</v>
      </c>
      <c r="H1030" t="s">
        <v>94</v>
      </c>
      <c r="I1030" t="s">
        <v>92</v>
      </c>
      <c r="J1030">
        <v>6010</v>
      </c>
      <c r="K1030" t="s">
        <v>387</v>
      </c>
      <c r="L1030" s="2" t="s">
        <v>335</v>
      </c>
      <c r="M1030">
        <v>255</v>
      </c>
      <c r="N1030" s="2">
        <v>74.55</v>
      </c>
      <c r="O1030" s="2">
        <v>19010.25</v>
      </c>
      <c r="P1030" s="9" t="str">
        <f t="shared" si="16"/>
        <v>Keep</v>
      </c>
    </row>
    <row r="1031" spans="1:16" x14ac:dyDescent="0.2">
      <c r="A1031" t="s">
        <v>68</v>
      </c>
      <c r="B1031" t="s">
        <v>69</v>
      </c>
      <c r="C1031" t="s">
        <v>70</v>
      </c>
      <c r="D1031" s="1">
        <v>41796.666666659999</v>
      </c>
      <c r="E1031" s="1">
        <v>41797.055555550003</v>
      </c>
      <c r="F1031" t="s">
        <v>24</v>
      </c>
      <c r="G1031">
        <v>75</v>
      </c>
      <c r="H1031" t="s">
        <v>18</v>
      </c>
      <c r="I1031" t="s">
        <v>19</v>
      </c>
      <c r="J1031">
        <v>1050</v>
      </c>
      <c r="K1031" t="s">
        <v>37</v>
      </c>
      <c r="L1031" s="2" t="s">
        <v>186</v>
      </c>
      <c r="M1031">
        <v>195.99964285714299</v>
      </c>
      <c r="N1031" s="2">
        <v>9.1466666666660004</v>
      </c>
      <c r="O1031" s="2">
        <v>1829.3333333333301</v>
      </c>
      <c r="P1031" s="9" t="str">
        <f t="shared" si="16"/>
        <v>Keep</v>
      </c>
    </row>
    <row r="1032" spans="1:16" x14ac:dyDescent="0.2">
      <c r="A1032" t="s">
        <v>61</v>
      </c>
      <c r="B1032" t="s">
        <v>62</v>
      </c>
      <c r="C1032" t="s">
        <v>63</v>
      </c>
      <c r="D1032" s="1">
        <v>41794.615972220003</v>
      </c>
      <c r="E1032" s="1">
        <v>41798.268055549997</v>
      </c>
      <c r="F1032" t="s">
        <v>17</v>
      </c>
      <c r="G1032">
        <v>77</v>
      </c>
      <c r="H1032" t="s">
        <v>18</v>
      </c>
      <c r="I1032" t="s">
        <v>19</v>
      </c>
      <c r="J1032">
        <v>1000</v>
      </c>
      <c r="K1032" t="s">
        <v>20</v>
      </c>
      <c r="L1032" s="2" t="s">
        <v>186</v>
      </c>
      <c r="M1032">
        <v>192</v>
      </c>
      <c r="N1032" s="2">
        <v>84.566834170853994</v>
      </c>
      <c r="O1032" s="2">
        <v>16828.8</v>
      </c>
      <c r="P1032" s="9" t="str">
        <f t="shared" si="16"/>
        <v>Keep</v>
      </c>
    </row>
    <row r="1033" spans="1:16" x14ac:dyDescent="0.2">
      <c r="A1033" t="s">
        <v>71</v>
      </c>
      <c r="B1033" t="s">
        <v>350</v>
      </c>
      <c r="C1033" t="s">
        <v>351</v>
      </c>
      <c r="D1033" s="1">
        <v>41796.899305550003</v>
      </c>
      <c r="E1033" s="1">
        <v>41799.03472222</v>
      </c>
      <c r="F1033" t="s">
        <v>17</v>
      </c>
      <c r="G1033">
        <v>52</v>
      </c>
      <c r="H1033" t="s">
        <v>18</v>
      </c>
      <c r="I1033" t="s">
        <v>19</v>
      </c>
      <c r="J1033">
        <v>1000</v>
      </c>
      <c r="K1033" t="s">
        <v>20</v>
      </c>
      <c r="L1033" s="2" t="s">
        <v>335</v>
      </c>
      <c r="M1033">
        <v>780</v>
      </c>
      <c r="N1033" s="2">
        <v>51.25</v>
      </c>
      <c r="O1033" s="2">
        <v>39975</v>
      </c>
      <c r="P1033" s="9" t="str">
        <f t="shared" si="16"/>
        <v>Keep</v>
      </c>
    </row>
    <row r="1034" spans="1:16" x14ac:dyDescent="0.2">
      <c r="A1034" t="s">
        <v>61</v>
      </c>
      <c r="B1034" t="s">
        <v>62</v>
      </c>
      <c r="C1034" t="s">
        <v>64</v>
      </c>
      <c r="D1034" s="1">
        <v>41795.289583329999</v>
      </c>
      <c r="E1034" s="1">
        <v>41799.245833330002</v>
      </c>
      <c r="F1034" t="s">
        <v>17</v>
      </c>
      <c r="G1034">
        <v>146</v>
      </c>
      <c r="H1034" t="s">
        <v>18</v>
      </c>
      <c r="I1034" t="s">
        <v>19</v>
      </c>
      <c r="J1034">
        <v>1000</v>
      </c>
      <c r="K1034" t="s">
        <v>20</v>
      </c>
      <c r="L1034" s="2" t="s">
        <v>186</v>
      </c>
      <c r="M1034">
        <v>192</v>
      </c>
      <c r="N1034" s="2">
        <v>91.610050251255998</v>
      </c>
      <c r="O1034" s="2">
        <v>18230.400000000001</v>
      </c>
      <c r="P1034" s="9" t="str">
        <f t="shared" si="16"/>
        <v>Keep</v>
      </c>
    </row>
    <row r="1035" spans="1:16" x14ac:dyDescent="0.2">
      <c r="A1035" t="s">
        <v>68</v>
      </c>
      <c r="B1035" t="s">
        <v>69</v>
      </c>
      <c r="C1035" t="s">
        <v>75</v>
      </c>
      <c r="D1035" s="1">
        <v>41795.370833330002</v>
      </c>
      <c r="E1035" s="1">
        <v>41799.458333330003</v>
      </c>
      <c r="F1035" t="s">
        <v>17</v>
      </c>
      <c r="G1035">
        <v>72</v>
      </c>
      <c r="H1035" t="s">
        <v>18</v>
      </c>
      <c r="I1035" t="s">
        <v>19</v>
      </c>
      <c r="J1035">
        <v>1000</v>
      </c>
      <c r="K1035" t="s">
        <v>20</v>
      </c>
      <c r="L1035" s="2" t="s">
        <v>186</v>
      </c>
      <c r="M1035">
        <v>196</v>
      </c>
      <c r="N1035" s="2">
        <v>96.138000000000005</v>
      </c>
      <c r="O1035" s="2">
        <v>19227.599999999999</v>
      </c>
      <c r="P1035" s="9" t="str">
        <f t="shared" si="16"/>
        <v>Keep</v>
      </c>
    </row>
    <row r="1036" spans="1:16" x14ac:dyDescent="0.2">
      <c r="A1036" t="s">
        <v>61</v>
      </c>
      <c r="B1036" t="s">
        <v>62</v>
      </c>
      <c r="C1036" t="s">
        <v>77</v>
      </c>
      <c r="D1036" s="1">
        <v>41800.78819444</v>
      </c>
      <c r="E1036" s="1">
        <v>41802.010416659999</v>
      </c>
      <c r="F1036" t="s">
        <v>17</v>
      </c>
      <c r="G1036">
        <v>92</v>
      </c>
      <c r="H1036" t="s">
        <v>18</v>
      </c>
      <c r="I1036" t="s">
        <v>19</v>
      </c>
      <c r="J1036">
        <v>1000</v>
      </c>
      <c r="K1036" t="s">
        <v>20</v>
      </c>
      <c r="L1036" s="2" t="s">
        <v>186</v>
      </c>
      <c r="M1036">
        <v>192</v>
      </c>
      <c r="N1036" s="2">
        <v>28.301507537688</v>
      </c>
      <c r="O1036" s="2">
        <v>5632</v>
      </c>
      <c r="P1036" s="9" t="str">
        <f t="shared" si="16"/>
        <v>Keep</v>
      </c>
    </row>
    <row r="1037" spans="1:16" x14ac:dyDescent="0.2">
      <c r="A1037" t="s">
        <v>68</v>
      </c>
      <c r="B1037" t="s">
        <v>69</v>
      </c>
      <c r="C1037" t="s">
        <v>80</v>
      </c>
      <c r="D1037" s="1">
        <v>41800.097916660001</v>
      </c>
      <c r="E1037" s="1">
        <v>41802.3125</v>
      </c>
      <c r="F1037" t="s">
        <v>32</v>
      </c>
      <c r="G1037">
        <v>45</v>
      </c>
      <c r="H1037" t="s">
        <v>18</v>
      </c>
      <c r="I1037" t="s">
        <v>19</v>
      </c>
      <c r="J1037">
        <v>1000</v>
      </c>
      <c r="K1037" t="s">
        <v>20</v>
      </c>
      <c r="L1037" s="2" t="s">
        <v>186</v>
      </c>
      <c r="M1037">
        <v>196</v>
      </c>
      <c r="N1037" s="2">
        <v>52.087000000000003</v>
      </c>
      <c r="O1037" s="2">
        <v>10417.4</v>
      </c>
      <c r="P1037" s="9" t="str">
        <f t="shared" si="16"/>
        <v>Keep</v>
      </c>
    </row>
    <row r="1038" spans="1:16" x14ac:dyDescent="0.2">
      <c r="A1038" t="s">
        <v>14</v>
      </c>
      <c r="B1038" t="s">
        <v>348</v>
      </c>
      <c r="C1038" t="s">
        <v>362</v>
      </c>
      <c r="D1038" s="1">
        <v>41802.25</v>
      </c>
      <c r="E1038" s="1">
        <v>41803.738194439997</v>
      </c>
      <c r="F1038" t="s">
        <v>24</v>
      </c>
      <c r="G1038">
        <v>66</v>
      </c>
      <c r="H1038" t="s">
        <v>18</v>
      </c>
      <c r="I1038" t="s">
        <v>19</v>
      </c>
      <c r="J1038">
        <v>1030</v>
      </c>
      <c r="K1038" t="s">
        <v>72</v>
      </c>
      <c r="L1038" s="2" t="s">
        <v>335</v>
      </c>
      <c r="M1038">
        <v>199.99990667288799</v>
      </c>
      <c r="N1038" s="2">
        <v>35.716666666666001</v>
      </c>
      <c r="O1038" s="2">
        <v>7143.3333333333403</v>
      </c>
      <c r="P1038" s="9" t="str">
        <f t="shared" si="16"/>
        <v>Keep</v>
      </c>
    </row>
    <row r="1039" spans="1:16" x14ac:dyDescent="0.2">
      <c r="A1039" t="s">
        <v>14</v>
      </c>
      <c r="B1039" t="s">
        <v>134</v>
      </c>
      <c r="C1039" t="s">
        <v>139</v>
      </c>
      <c r="D1039" s="1">
        <v>41800.958333330003</v>
      </c>
      <c r="E1039" s="1">
        <v>41807.957638879998</v>
      </c>
      <c r="F1039" t="s">
        <v>24</v>
      </c>
      <c r="G1039">
        <v>55</v>
      </c>
      <c r="H1039" t="s">
        <v>18</v>
      </c>
      <c r="I1039" t="s">
        <v>19</v>
      </c>
      <c r="J1039">
        <v>1000</v>
      </c>
      <c r="K1039" t="s">
        <v>20</v>
      </c>
      <c r="L1039" s="2" t="s">
        <v>186</v>
      </c>
      <c r="M1039">
        <v>230.00001984323799</v>
      </c>
      <c r="N1039" s="2">
        <v>164.40921985815601</v>
      </c>
      <c r="O1039" s="2">
        <v>38636.166666666701</v>
      </c>
      <c r="P1039" s="9" t="str">
        <f t="shared" si="16"/>
        <v>Keep</v>
      </c>
    </row>
    <row r="1040" spans="1:16" x14ac:dyDescent="0.2">
      <c r="A1040" t="s">
        <v>356</v>
      </c>
      <c r="B1040" t="s">
        <v>357</v>
      </c>
      <c r="C1040" t="s">
        <v>358</v>
      </c>
      <c r="D1040" s="1">
        <v>41786.597916660001</v>
      </c>
      <c r="E1040" s="1">
        <v>41808.791666659999</v>
      </c>
      <c r="F1040" t="s">
        <v>17</v>
      </c>
      <c r="G1040">
        <v>70</v>
      </c>
      <c r="H1040" t="s">
        <v>18</v>
      </c>
      <c r="I1040" t="s">
        <v>19</v>
      </c>
      <c r="J1040">
        <v>1000</v>
      </c>
      <c r="K1040" t="s">
        <v>20</v>
      </c>
      <c r="L1040" s="2" t="s">
        <v>335</v>
      </c>
      <c r="M1040">
        <v>145</v>
      </c>
      <c r="N1040" s="2">
        <v>514.89499999999998</v>
      </c>
      <c r="O1040" s="2">
        <v>77234.25</v>
      </c>
      <c r="P1040" s="9" t="str">
        <f t="shared" si="16"/>
        <v>Keep</v>
      </c>
    </row>
    <row r="1041" spans="1:16" x14ac:dyDescent="0.2">
      <c r="A1041" t="s">
        <v>71</v>
      </c>
      <c r="B1041" t="s">
        <v>350</v>
      </c>
      <c r="C1041" t="s">
        <v>361</v>
      </c>
      <c r="D1041" s="1">
        <v>41810.362500000003</v>
      </c>
      <c r="E1041" s="1">
        <v>41810.447916659999</v>
      </c>
      <c r="F1041" t="s">
        <v>340</v>
      </c>
      <c r="G1041">
        <v>77</v>
      </c>
      <c r="H1041" t="s">
        <v>18</v>
      </c>
      <c r="I1041" t="s">
        <v>19</v>
      </c>
      <c r="J1041">
        <v>1000</v>
      </c>
      <c r="K1041" t="s">
        <v>20</v>
      </c>
      <c r="L1041" s="2" t="s">
        <v>335</v>
      </c>
      <c r="M1041">
        <v>225</v>
      </c>
      <c r="N1041" s="2">
        <v>1.125</v>
      </c>
      <c r="O1041" s="2">
        <v>461.25</v>
      </c>
      <c r="P1041" s="9" t="str">
        <f t="shared" si="16"/>
        <v>Keep</v>
      </c>
    </row>
    <row r="1042" spans="1:16" x14ac:dyDescent="0.2">
      <c r="A1042" t="s">
        <v>88</v>
      </c>
      <c r="B1042" t="s">
        <v>89</v>
      </c>
      <c r="C1042" t="s">
        <v>120</v>
      </c>
      <c r="D1042" s="1">
        <v>41810.962500000001</v>
      </c>
      <c r="E1042" s="1">
        <v>41810.988888879998</v>
      </c>
      <c r="F1042" t="s">
        <v>390</v>
      </c>
      <c r="H1042" t="s">
        <v>91</v>
      </c>
      <c r="I1042" t="s">
        <v>92</v>
      </c>
      <c r="J1042">
        <v>6090</v>
      </c>
      <c r="K1042" t="s">
        <v>119</v>
      </c>
      <c r="L1042" s="2" t="s">
        <v>186</v>
      </c>
      <c r="M1042">
        <v>67.5</v>
      </c>
      <c r="N1042" s="2">
        <v>0.305357142857</v>
      </c>
      <c r="O1042" s="2"/>
      <c r="P1042" s="9" t="str">
        <f t="shared" si="16"/>
        <v>Keep</v>
      </c>
    </row>
    <row r="1043" spans="1:16" x14ac:dyDescent="0.2">
      <c r="A1043" t="s">
        <v>88</v>
      </c>
      <c r="B1043" t="s">
        <v>89</v>
      </c>
      <c r="C1043" t="s">
        <v>120</v>
      </c>
      <c r="D1043" s="1">
        <v>41810.962500000001</v>
      </c>
      <c r="E1043" s="1">
        <v>41810.988888879998</v>
      </c>
      <c r="F1043" t="s">
        <v>390</v>
      </c>
      <c r="G1043">
        <v>106</v>
      </c>
      <c r="H1043" t="s">
        <v>94</v>
      </c>
      <c r="I1043" t="s">
        <v>92</v>
      </c>
      <c r="J1043">
        <v>6090</v>
      </c>
      <c r="K1043" t="s">
        <v>119</v>
      </c>
      <c r="L1043" s="2" t="s">
        <v>186</v>
      </c>
      <c r="M1043">
        <v>67.5</v>
      </c>
      <c r="N1043" s="2">
        <v>0.305357142857</v>
      </c>
      <c r="O1043" s="2">
        <v>42.75</v>
      </c>
      <c r="P1043" s="9" t="str">
        <f t="shared" si="16"/>
        <v>Keep</v>
      </c>
    </row>
    <row r="1044" spans="1:16" x14ac:dyDescent="0.2">
      <c r="A1044" t="s">
        <v>71</v>
      </c>
      <c r="B1044" t="s">
        <v>350</v>
      </c>
      <c r="C1044" t="s">
        <v>361</v>
      </c>
      <c r="D1044" s="1">
        <v>41810.447916659999</v>
      </c>
      <c r="E1044" s="1">
        <v>41811.729166659999</v>
      </c>
      <c r="F1044" t="s">
        <v>32</v>
      </c>
      <c r="G1044">
        <v>78</v>
      </c>
      <c r="H1044" t="s">
        <v>18</v>
      </c>
      <c r="I1044" t="s">
        <v>19</v>
      </c>
      <c r="J1044">
        <v>1000</v>
      </c>
      <c r="K1044" t="s">
        <v>20</v>
      </c>
      <c r="L1044" s="2" t="s">
        <v>335</v>
      </c>
      <c r="M1044">
        <v>410</v>
      </c>
      <c r="N1044" s="2">
        <v>30.75</v>
      </c>
      <c r="O1044" s="2">
        <v>12607.5</v>
      </c>
      <c r="P1044" s="9" t="str">
        <f t="shared" si="16"/>
        <v>Keep</v>
      </c>
    </row>
    <row r="1045" spans="1:16" x14ac:dyDescent="0.2">
      <c r="A1045" t="s">
        <v>59</v>
      </c>
      <c r="B1045" t="s">
        <v>60</v>
      </c>
      <c r="C1045" t="s">
        <v>334</v>
      </c>
      <c r="D1045" s="1">
        <v>41809.333333330003</v>
      </c>
      <c r="E1045" s="1">
        <v>41811.91180555</v>
      </c>
      <c r="F1045" t="s">
        <v>17</v>
      </c>
      <c r="G1045">
        <v>165</v>
      </c>
      <c r="H1045" t="s">
        <v>18</v>
      </c>
      <c r="I1045" t="s">
        <v>19</v>
      </c>
      <c r="J1045">
        <v>1020</v>
      </c>
      <c r="K1045" t="s">
        <v>36</v>
      </c>
      <c r="L1045" s="2" t="s">
        <v>335</v>
      </c>
      <c r="M1045">
        <v>576.99994613520096</v>
      </c>
      <c r="N1045" s="2">
        <v>61.883333333332999</v>
      </c>
      <c r="O1045" s="2">
        <v>35706.683333333298</v>
      </c>
      <c r="P1045" s="9" t="str">
        <f t="shared" si="16"/>
        <v>Keep</v>
      </c>
    </row>
    <row r="1046" spans="1:16" x14ac:dyDescent="0.2">
      <c r="A1046" t="s">
        <v>61</v>
      </c>
      <c r="B1046" t="s">
        <v>62</v>
      </c>
      <c r="C1046" t="s">
        <v>77</v>
      </c>
      <c r="D1046" s="1">
        <v>41807.91180555</v>
      </c>
      <c r="E1046" s="1">
        <v>41812.441666660001</v>
      </c>
      <c r="F1046" t="s">
        <v>17</v>
      </c>
      <c r="G1046">
        <v>97</v>
      </c>
      <c r="H1046" t="s">
        <v>18</v>
      </c>
      <c r="I1046" t="s">
        <v>19</v>
      </c>
      <c r="J1046">
        <v>1000</v>
      </c>
      <c r="K1046" t="s">
        <v>20</v>
      </c>
      <c r="L1046" s="2" t="s">
        <v>186</v>
      </c>
      <c r="M1046">
        <v>192</v>
      </c>
      <c r="N1046" s="2">
        <v>104.89246231155801</v>
      </c>
      <c r="O1046" s="2">
        <v>20873.599999999999</v>
      </c>
      <c r="P1046" s="9" t="str">
        <f t="shared" si="16"/>
        <v>Keep</v>
      </c>
    </row>
    <row r="1047" spans="1:16" x14ac:dyDescent="0.2">
      <c r="A1047" t="s">
        <v>71</v>
      </c>
      <c r="B1047" t="s">
        <v>99</v>
      </c>
      <c r="C1047" t="s">
        <v>100</v>
      </c>
      <c r="D1047" s="1">
        <v>41804.026388879996</v>
      </c>
      <c r="E1047" s="1">
        <v>41813.636805549999</v>
      </c>
      <c r="F1047" t="s">
        <v>17</v>
      </c>
      <c r="G1047">
        <v>32</v>
      </c>
      <c r="H1047" t="s">
        <v>18</v>
      </c>
      <c r="I1047" t="s">
        <v>19</v>
      </c>
      <c r="J1047">
        <v>1060</v>
      </c>
      <c r="K1047" t="s">
        <v>42</v>
      </c>
      <c r="L1047" s="2" t="s">
        <v>186</v>
      </c>
      <c r="M1047">
        <v>590</v>
      </c>
      <c r="N1047" s="2">
        <v>228.71176470588199</v>
      </c>
      <c r="O1047" s="2">
        <v>136083.5</v>
      </c>
      <c r="P1047" s="9" t="str">
        <f t="shared" si="16"/>
        <v>Keep</v>
      </c>
    </row>
    <row r="1048" spans="1:16" x14ac:dyDescent="0.2">
      <c r="A1048" t="s">
        <v>61</v>
      </c>
      <c r="B1048" t="s">
        <v>62</v>
      </c>
      <c r="C1048" t="s">
        <v>63</v>
      </c>
      <c r="D1048" s="1">
        <v>41810.924305549997</v>
      </c>
      <c r="E1048" s="1">
        <v>41813.924305549997</v>
      </c>
      <c r="F1048" t="s">
        <v>24</v>
      </c>
      <c r="G1048">
        <v>83</v>
      </c>
      <c r="H1048" t="s">
        <v>18</v>
      </c>
      <c r="I1048" t="s">
        <v>19</v>
      </c>
      <c r="J1048">
        <v>1020</v>
      </c>
      <c r="K1048" t="s">
        <v>36</v>
      </c>
      <c r="L1048" s="2" t="s">
        <v>186</v>
      </c>
      <c r="M1048">
        <v>192</v>
      </c>
      <c r="N1048" s="2">
        <v>69.467336683417003</v>
      </c>
      <c r="O1048" s="2">
        <v>13824</v>
      </c>
      <c r="P1048" s="9" t="str">
        <f t="shared" si="16"/>
        <v>Keep</v>
      </c>
    </row>
    <row r="1049" spans="1:16" x14ac:dyDescent="0.2">
      <c r="A1049" t="s">
        <v>61</v>
      </c>
      <c r="B1049" t="s">
        <v>62</v>
      </c>
      <c r="C1049" t="s">
        <v>101</v>
      </c>
      <c r="D1049" s="1">
        <v>41810.969444440001</v>
      </c>
      <c r="E1049" s="1">
        <v>41814.245833330002</v>
      </c>
      <c r="F1049" t="s">
        <v>24</v>
      </c>
      <c r="G1049">
        <v>133</v>
      </c>
      <c r="H1049" t="s">
        <v>18</v>
      </c>
      <c r="I1049" t="s">
        <v>19</v>
      </c>
      <c r="J1049">
        <v>1000</v>
      </c>
      <c r="K1049" t="s">
        <v>20</v>
      </c>
      <c r="L1049" s="2" t="s">
        <v>186</v>
      </c>
      <c r="M1049">
        <v>194.00004239084399</v>
      </c>
      <c r="N1049" s="2">
        <v>76.657621440536005</v>
      </c>
      <c r="O1049" s="2">
        <v>15254.8666666667</v>
      </c>
      <c r="P1049" s="9" t="str">
        <f t="shared" si="16"/>
        <v>Keep</v>
      </c>
    </row>
    <row r="1050" spans="1:16" x14ac:dyDescent="0.2">
      <c r="A1050" t="s">
        <v>61</v>
      </c>
      <c r="B1050" t="s">
        <v>62</v>
      </c>
      <c r="C1050" t="s">
        <v>63</v>
      </c>
      <c r="D1050" s="1">
        <v>41813.924305549997</v>
      </c>
      <c r="E1050" s="1">
        <v>41815.458333330003</v>
      </c>
      <c r="F1050" t="s">
        <v>336</v>
      </c>
      <c r="G1050">
        <v>84</v>
      </c>
      <c r="H1050" t="s">
        <v>18</v>
      </c>
      <c r="I1050" t="s">
        <v>19</v>
      </c>
      <c r="J1050">
        <v>1020</v>
      </c>
      <c r="K1050" t="s">
        <v>36</v>
      </c>
      <c r="L1050" s="2" t="s">
        <v>186</v>
      </c>
      <c r="M1050">
        <v>192</v>
      </c>
      <c r="N1050" s="2">
        <v>35.521608040201002</v>
      </c>
      <c r="O1050" s="2">
        <v>7068.8</v>
      </c>
      <c r="P1050" s="9" t="str">
        <f t="shared" si="16"/>
        <v>Keep</v>
      </c>
    </row>
    <row r="1051" spans="1:16" x14ac:dyDescent="0.2">
      <c r="A1051" t="s">
        <v>14</v>
      </c>
      <c r="B1051" t="s">
        <v>134</v>
      </c>
      <c r="C1051" t="s">
        <v>139</v>
      </c>
      <c r="D1051" s="1">
        <v>41807.958333330003</v>
      </c>
      <c r="E1051" s="1">
        <v>41816.791666659999</v>
      </c>
      <c r="F1051" t="s">
        <v>34</v>
      </c>
      <c r="G1051">
        <v>56</v>
      </c>
      <c r="H1051" t="s">
        <v>18</v>
      </c>
      <c r="I1051" t="s">
        <v>19</v>
      </c>
      <c r="J1051">
        <v>1000</v>
      </c>
      <c r="K1051" t="s">
        <v>20</v>
      </c>
      <c r="L1051" s="2" t="s">
        <v>186</v>
      </c>
      <c r="M1051">
        <v>230</v>
      </c>
      <c r="N1051" s="2">
        <v>207.48936170212801</v>
      </c>
      <c r="O1051" s="2">
        <v>48760</v>
      </c>
      <c r="P1051" s="9" t="str">
        <f t="shared" si="16"/>
        <v>Keep</v>
      </c>
    </row>
    <row r="1052" spans="1:16" x14ac:dyDescent="0.2">
      <c r="A1052" t="s">
        <v>71</v>
      </c>
      <c r="B1052" t="s">
        <v>338</v>
      </c>
      <c r="C1052" t="s">
        <v>410</v>
      </c>
      <c r="D1052" s="1">
        <v>41809.53125</v>
      </c>
      <c r="E1052" s="1">
        <v>41817.629166660001</v>
      </c>
      <c r="F1052" t="s">
        <v>17</v>
      </c>
      <c r="G1052">
        <v>110</v>
      </c>
      <c r="H1052" t="s">
        <v>18</v>
      </c>
      <c r="I1052" t="s">
        <v>19</v>
      </c>
      <c r="J1052">
        <v>1010</v>
      </c>
      <c r="K1052" t="s">
        <v>341</v>
      </c>
      <c r="L1052" s="2" t="s">
        <v>335</v>
      </c>
      <c r="M1052">
        <v>195</v>
      </c>
      <c r="N1052" s="2">
        <v>189.49125000000001</v>
      </c>
      <c r="O1052" s="2">
        <v>37898.25</v>
      </c>
      <c r="P1052" s="9" t="str">
        <f t="shared" si="16"/>
        <v>Keep</v>
      </c>
    </row>
    <row r="1053" spans="1:16" x14ac:dyDescent="0.2">
      <c r="A1053" t="s">
        <v>71</v>
      </c>
      <c r="B1053" t="s">
        <v>350</v>
      </c>
      <c r="C1053" t="s">
        <v>351</v>
      </c>
      <c r="D1053" s="1">
        <v>41813.211805550003</v>
      </c>
      <c r="E1053" s="1">
        <v>41817.734722219997</v>
      </c>
      <c r="F1053" t="s">
        <v>17</v>
      </c>
      <c r="G1053">
        <v>61</v>
      </c>
      <c r="H1053" t="s">
        <v>18</v>
      </c>
      <c r="I1053" t="s">
        <v>19</v>
      </c>
      <c r="J1053">
        <v>1000</v>
      </c>
      <c r="K1053" t="s">
        <v>20</v>
      </c>
      <c r="L1053" s="2" t="s">
        <v>335</v>
      </c>
      <c r="M1053">
        <v>780</v>
      </c>
      <c r="N1053" s="2">
        <v>108.55</v>
      </c>
      <c r="O1053" s="2">
        <v>84669</v>
      </c>
      <c r="P1053" s="9" t="str">
        <f t="shared" si="16"/>
        <v>Keep</v>
      </c>
    </row>
    <row r="1054" spans="1:16" x14ac:dyDescent="0.2">
      <c r="A1054" t="s">
        <v>21</v>
      </c>
      <c r="B1054" t="s">
        <v>346</v>
      </c>
      <c r="C1054" t="s">
        <v>347</v>
      </c>
      <c r="D1054" s="1">
        <v>41814.985416659998</v>
      </c>
      <c r="E1054" s="1">
        <v>41818.454861110004</v>
      </c>
      <c r="F1054" t="s">
        <v>34</v>
      </c>
      <c r="G1054">
        <v>63</v>
      </c>
      <c r="H1054" t="s">
        <v>18</v>
      </c>
      <c r="I1054" t="s">
        <v>19</v>
      </c>
      <c r="J1054">
        <v>1000</v>
      </c>
      <c r="K1054" t="s">
        <v>20</v>
      </c>
      <c r="L1054" s="2" t="s">
        <v>335</v>
      </c>
      <c r="M1054">
        <v>195</v>
      </c>
      <c r="N1054" s="2">
        <v>79.204878048780003</v>
      </c>
      <c r="O1054" s="2">
        <v>16237</v>
      </c>
      <c r="P1054" s="9" t="str">
        <f t="shared" si="16"/>
        <v>Keep</v>
      </c>
    </row>
    <row r="1055" spans="1:16" x14ac:dyDescent="0.2">
      <c r="A1055" t="s">
        <v>88</v>
      </c>
      <c r="B1055" t="s">
        <v>89</v>
      </c>
      <c r="C1055" t="s">
        <v>118</v>
      </c>
      <c r="D1055" s="1">
        <v>41810.962500000001</v>
      </c>
      <c r="E1055" s="1">
        <v>41818.652777770003</v>
      </c>
      <c r="F1055" t="s">
        <v>24</v>
      </c>
      <c r="H1055" t="s">
        <v>94</v>
      </c>
      <c r="I1055" t="s">
        <v>92</v>
      </c>
      <c r="J1055">
        <v>6090</v>
      </c>
      <c r="K1055" t="s">
        <v>119</v>
      </c>
      <c r="L1055" s="2" t="s">
        <v>186</v>
      </c>
      <c r="M1055">
        <v>147</v>
      </c>
      <c r="N1055" s="2">
        <v>168.517391304348</v>
      </c>
      <c r="O1055" s="2"/>
      <c r="P1055" s="9" t="str">
        <f t="shared" si="16"/>
        <v>Keep</v>
      </c>
    </row>
    <row r="1056" spans="1:16" x14ac:dyDescent="0.2">
      <c r="A1056" t="s">
        <v>88</v>
      </c>
      <c r="B1056" t="s">
        <v>89</v>
      </c>
      <c r="C1056" t="s">
        <v>118</v>
      </c>
      <c r="D1056" s="1">
        <v>41810.962500000001</v>
      </c>
      <c r="E1056" s="1">
        <v>41818.652777770003</v>
      </c>
      <c r="F1056" t="s">
        <v>24</v>
      </c>
      <c r="G1056">
        <v>83</v>
      </c>
      <c r="H1056" t="s">
        <v>91</v>
      </c>
      <c r="I1056" t="s">
        <v>92</v>
      </c>
      <c r="J1056">
        <v>6090</v>
      </c>
      <c r="K1056" t="s">
        <v>119</v>
      </c>
      <c r="L1056" s="2" t="s">
        <v>186</v>
      </c>
      <c r="M1056">
        <v>147</v>
      </c>
      <c r="N1056" s="2">
        <v>168.517391304348</v>
      </c>
      <c r="O1056" s="2">
        <v>27131.3</v>
      </c>
      <c r="P1056" s="9" t="str">
        <f t="shared" si="16"/>
        <v>Keep</v>
      </c>
    </row>
    <row r="1057" spans="1:16" x14ac:dyDescent="0.2">
      <c r="A1057" t="s">
        <v>88</v>
      </c>
      <c r="B1057" t="s">
        <v>89</v>
      </c>
      <c r="C1057" t="s">
        <v>90</v>
      </c>
      <c r="D1057" s="1">
        <v>41810.988888879998</v>
      </c>
      <c r="E1057" s="1">
        <v>41818.652777770003</v>
      </c>
      <c r="F1057" t="s">
        <v>24</v>
      </c>
      <c r="H1057" t="s">
        <v>94</v>
      </c>
      <c r="I1057" t="s">
        <v>92</v>
      </c>
      <c r="J1057">
        <v>6090</v>
      </c>
      <c r="K1057" t="s">
        <v>119</v>
      </c>
      <c r="L1057" s="2" t="s">
        <v>186</v>
      </c>
      <c r="M1057">
        <v>145.00003624501599</v>
      </c>
      <c r="N1057" s="2">
        <v>165.65424430641801</v>
      </c>
      <c r="O1057" s="2"/>
      <c r="P1057" s="9" t="str">
        <f t="shared" si="16"/>
        <v>Keep</v>
      </c>
    </row>
    <row r="1058" spans="1:16" x14ac:dyDescent="0.2">
      <c r="A1058" t="s">
        <v>88</v>
      </c>
      <c r="B1058" t="s">
        <v>89</v>
      </c>
      <c r="C1058" t="s">
        <v>90</v>
      </c>
      <c r="D1058" s="1">
        <v>41810.988888879998</v>
      </c>
      <c r="E1058" s="1">
        <v>41818.652777770003</v>
      </c>
      <c r="F1058" t="s">
        <v>24</v>
      </c>
      <c r="G1058">
        <v>57</v>
      </c>
      <c r="H1058" t="s">
        <v>91</v>
      </c>
      <c r="I1058" t="s">
        <v>92</v>
      </c>
      <c r="J1058">
        <v>6090</v>
      </c>
      <c r="K1058" t="s">
        <v>119</v>
      </c>
      <c r="L1058" s="2" t="s">
        <v>186</v>
      </c>
      <c r="M1058">
        <v>145.00003624501599</v>
      </c>
      <c r="N1058" s="2">
        <v>165.65424430641801</v>
      </c>
      <c r="O1058" s="2">
        <v>26670.333333333299</v>
      </c>
      <c r="P1058" s="9" t="str">
        <f t="shared" si="16"/>
        <v>Keep</v>
      </c>
    </row>
    <row r="1059" spans="1:16" x14ac:dyDescent="0.2">
      <c r="A1059" t="s">
        <v>88</v>
      </c>
      <c r="B1059" t="s">
        <v>89</v>
      </c>
      <c r="C1059" t="s">
        <v>120</v>
      </c>
      <c r="D1059" s="1">
        <v>41810.988888879998</v>
      </c>
      <c r="E1059" s="1">
        <v>41818.652777770003</v>
      </c>
      <c r="F1059" t="s">
        <v>24</v>
      </c>
      <c r="H1059" t="s">
        <v>94</v>
      </c>
      <c r="I1059" t="s">
        <v>92</v>
      </c>
      <c r="J1059">
        <v>6090</v>
      </c>
      <c r="K1059" t="s">
        <v>119</v>
      </c>
      <c r="L1059" s="2" t="s">
        <v>186</v>
      </c>
      <c r="M1059">
        <v>135</v>
      </c>
      <c r="N1059" s="2">
        <v>177.36428571428499</v>
      </c>
      <c r="O1059" s="2"/>
      <c r="P1059" s="9" t="str">
        <f t="shared" si="16"/>
        <v>Keep</v>
      </c>
    </row>
    <row r="1060" spans="1:16" x14ac:dyDescent="0.2">
      <c r="A1060" t="s">
        <v>88</v>
      </c>
      <c r="B1060" t="s">
        <v>89</v>
      </c>
      <c r="C1060" t="s">
        <v>120</v>
      </c>
      <c r="D1060" s="1">
        <v>41810.988888879998</v>
      </c>
      <c r="E1060" s="1">
        <v>41818.652777770003</v>
      </c>
      <c r="F1060" t="s">
        <v>24</v>
      </c>
      <c r="G1060">
        <v>98</v>
      </c>
      <c r="H1060" t="s">
        <v>91</v>
      </c>
      <c r="I1060" t="s">
        <v>92</v>
      </c>
      <c r="J1060">
        <v>6090</v>
      </c>
      <c r="K1060" t="s">
        <v>119</v>
      </c>
      <c r="L1060" s="2" t="s">
        <v>186</v>
      </c>
      <c r="M1060">
        <v>135</v>
      </c>
      <c r="N1060" s="2">
        <v>177.36428571428499</v>
      </c>
      <c r="O1060" s="2">
        <v>24831</v>
      </c>
      <c r="P1060" s="9" t="str">
        <f t="shared" si="16"/>
        <v>Keep</v>
      </c>
    </row>
    <row r="1061" spans="1:16" x14ac:dyDescent="0.2">
      <c r="A1061" t="s">
        <v>71</v>
      </c>
      <c r="B1061" t="s">
        <v>350</v>
      </c>
      <c r="C1061" t="s">
        <v>361</v>
      </c>
      <c r="D1061" s="1">
        <v>41811.729166659999</v>
      </c>
      <c r="E1061" s="1">
        <v>41818.677083330003</v>
      </c>
      <c r="F1061" t="s">
        <v>24</v>
      </c>
      <c r="G1061">
        <v>79</v>
      </c>
      <c r="H1061" t="s">
        <v>18</v>
      </c>
      <c r="I1061" t="s">
        <v>19</v>
      </c>
      <c r="J1061">
        <v>1000</v>
      </c>
      <c r="K1061" t="s">
        <v>20</v>
      </c>
      <c r="L1061" s="2" t="s">
        <v>335</v>
      </c>
      <c r="M1061">
        <v>410</v>
      </c>
      <c r="N1061" s="2">
        <v>166.75</v>
      </c>
      <c r="O1061" s="2">
        <v>68367.5</v>
      </c>
      <c r="P1061" s="9" t="str">
        <f t="shared" si="16"/>
        <v>Keep</v>
      </c>
    </row>
    <row r="1062" spans="1:16" x14ac:dyDescent="0.2">
      <c r="A1062" t="s">
        <v>68</v>
      </c>
      <c r="B1062" t="s">
        <v>69</v>
      </c>
      <c r="C1062" t="s">
        <v>70</v>
      </c>
      <c r="D1062" s="1">
        <v>41814.733333329998</v>
      </c>
      <c r="E1062" s="1">
        <v>41819.293055549999</v>
      </c>
      <c r="F1062" t="s">
        <v>17</v>
      </c>
      <c r="G1062">
        <v>73</v>
      </c>
      <c r="H1062" t="s">
        <v>18</v>
      </c>
      <c r="I1062" t="s">
        <v>19</v>
      </c>
      <c r="J1062">
        <v>1050</v>
      </c>
      <c r="K1062" t="s">
        <v>37</v>
      </c>
      <c r="L1062" s="2" t="s">
        <v>186</v>
      </c>
      <c r="M1062">
        <v>195.99996954005499</v>
      </c>
      <c r="N1062" s="2">
        <v>107.244666666667</v>
      </c>
      <c r="O1062" s="2">
        <v>21448.933333333302</v>
      </c>
      <c r="P1062" s="9" t="str">
        <f t="shared" si="16"/>
        <v>Keep</v>
      </c>
    </row>
    <row r="1063" spans="1:16" x14ac:dyDescent="0.2">
      <c r="A1063" t="s">
        <v>68</v>
      </c>
      <c r="B1063" t="s">
        <v>69</v>
      </c>
      <c r="C1063" t="s">
        <v>98</v>
      </c>
      <c r="D1063" s="1">
        <v>41815.906944440001</v>
      </c>
      <c r="E1063" s="1">
        <v>41820.126388880002</v>
      </c>
      <c r="F1063" t="s">
        <v>34</v>
      </c>
      <c r="G1063">
        <v>110</v>
      </c>
      <c r="H1063" t="s">
        <v>18</v>
      </c>
      <c r="I1063" t="s">
        <v>19</v>
      </c>
      <c r="J1063">
        <v>1000</v>
      </c>
      <c r="K1063" t="s">
        <v>20</v>
      </c>
      <c r="L1063" s="2" t="s">
        <v>186</v>
      </c>
      <c r="M1063">
        <v>195.999934167215</v>
      </c>
      <c r="N1063" s="2">
        <v>99.241333333333003</v>
      </c>
      <c r="O1063" s="2">
        <v>19848.266666666699</v>
      </c>
      <c r="P1063" s="9" t="str">
        <f t="shared" si="16"/>
        <v>Keep</v>
      </c>
    </row>
    <row r="1064" spans="1:16" x14ac:dyDescent="0.2">
      <c r="A1064" t="s">
        <v>59</v>
      </c>
      <c r="B1064" t="s">
        <v>60</v>
      </c>
      <c r="C1064" t="s">
        <v>65</v>
      </c>
      <c r="D1064" s="1">
        <v>41817.402083330002</v>
      </c>
      <c r="E1064" s="1">
        <v>41822.717361110001</v>
      </c>
      <c r="F1064" t="s">
        <v>17</v>
      </c>
      <c r="G1064">
        <v>162</v>
      </c>
      <c r="H1064" t="s">
        <v>18</v>
      </c>
      <c r="I1064" t="s">
        <v>19</v>
      </c>
      <c r="J1064">
        <v>1020</v>
      </c>
      <c r="K1064" t="s">
        <v>36</v>
      </c>
      <c r="L1064" s="2" t="s">
        <v>186</v>
      </c>
      <c r="M1064">
        <v>325.00002613012799</v>
      </c>
      <c r="N1064" s="2">
        <v>71.852975158866997</v>
      </c>
      <c r="O1064" s="2">
        <v>41459.166666666701</v>
      </c>
      <c r="P1064" s="9" t="str">
        <f t="shared" si="16"/>
        <v>Keep</v>
      </c>
    </row>
    <row r="1065" spans="1:16" x14ac:dyDescent="0.2">
      <c r="A1065" t="s">
        <v>14</v>
      </c>
      <c r="B1065" t="s">
        <v>348</v>
      </c>
      <c r="C1065" t="s">
        <v>349</v>
      </c>
      <c r="D1065" s="1">
        <v>41820.85277777</v>
      </c>
      <c r="E1065" s="1">
        <v>41823.998611110001</v>
      </c>
      <c r="F1065" t="s">
        <v>17</v>
      </c>
      <c r="G1065">
        <v>28</v>
      </c>
      <c r="H1065" t="s">
        <v>18</v>
      </c>
      <c r="I1065" t="s">
        <v>19</v>
      </c>
      <c r="J1065">
        <v>1050</v>
      </c>
      <c r="K1065" t="s">
        <v>37</v>
      </c>
      <c r="L1065" s="2" t="s">
        <v>335</v>
      </c>
      <c r="M1065">
        <v>200</v>
      </c>
      <c r="N1065" s="2">
        <v>75.5</v>
      </c>
      <c r="O1065" s="2">
        <v>15100</v>
      </c>
      <c r="P1065" s="9" t="str">
        <f t="shared" si="16"/>
        <v>Keep</v>
      </c>
    </row>
    <row r="1066" spans="1:16" x14ac:dyDescent="0.2">
      <c r="A1066" t="s">
        <v>61</v>
      </c>
      <c r="B1066" t="s">
        <v>62</v>
      </c>
      <c r="C1066" t="s">
        <v>63</v>
      </c>
      <c r="D1066" s="1">
        <v>41822.925694439997</v>
      </c>
      <c r="E1066" s="1">
        <v>41824.75</v>
      </c>
      <c r="F1066" t="s">
        <v>34</v>
      </c>
      <c r="G1066">
        <v>88</v>
      </c>
      <c r="H1066" t="s">
        <v>18</v>
      </c>
      <c r="I1066" t="s">
        <v>19</v>
      </c>
      <c r="J1066">
        <v>1060</v>
      </c>
      <c r="K1066" t="s">
        <v>42</v>
      </c>
      <c r="L1066" s="2" t="s">
        <v>186</v>
      </c>
      <c r="M1066">
        <v>189.99992386752999</v>
      </c>
      <c r="N1066" s="2">
        <v>41.803182579564002</v>
      </c>
      <c r="O1066" s="2">
        <v>8318.8333333333303</v>
      </c>
      <c r="P1066" s="9" t="str">
        <f t="shared" si="16"/>
        <v>Keep</v>
      </c>
    </row>
    <row r="1067" spans="1:16" x14ac:dyDescent="0.2">
      <c r="A1067" t="s">
        <v>14</v>
      </c>
      <c r="B1067" t="s">
        <v>26</v>
      </c>
      <c r="C1067" t="s">
        <v>27</v>
      </c>
      <c r="D1067" s="1">
        <v>41819.833333330003</v>
      </c>
      <c r="E1067" s="1">
        <v>41825.125</v>
      </c>
      <c r="F1067" t="s">
        <v>17</v>
      </c>
      <c r="G1067">
        <v>98</v>
      </c>
      <c r="H1067" t="s">
        <v>18</v>
      </c>
      <c r="I1067" t="s">
        <v>19</v>
      </c>
      <c r="J1067">
        <v>1000</v>
      </c>
      <c r="K1067" t="s">
        <v>20</v>
      </c>
      <c r="L1067" s="2" t="s">
        <v>186</v>
      </c>
      <c r="M1067">
        <v>1300</v>
      </c>
      <c r="N1067" s="2">
        <v>127</v>
      </c>
      <c r="O1067" s="2">
        <v>165100</v>
      </c>
      <c r="P1067" s="9" t="str">
        <f t="shared" si="16"/>
        <v>Keep</v>
      </c>
    </row>
    <row r="1068" spans="1:16" x14ac:dyDescent="0.2">
      <c r="A1068" t="s">
        <v>366</v>
      </c>
      <c r="B1068" t="s">
        <v>367</v>
      </c>
      <c r="C1068" t="s">
        <v>368</v>
      </c>
      <c r="D1068" s="1">
        <v>41824.111805549997</v>
      </c>
      <c r="E1068" s="1">
        <v>41826.115277769997</v>
      </c>
      <c r="F1068" t="s">
        <v>17</v>
      </c>
      <c r="G1068">
        <v>41</v>
      </c>
      <c r="H1068" t="s">
        <v>18</v>
      </c>
      <c r="I1068" t="s">
        <v>19</v>
      </c>
      <c r="J1068">
        <v>1000</v>
      </c>
      <c r="K1068" t="s">
        <v>20</v>
      </c>
      <c r="L1068" s="2" t="s">
        <v>335</v>
      </c>
      <c r="M1068">
        <v>1300.0001386481799</v>
      </c>
      <c r="N1068" s="2">
        <v>48.083333333333002</v>
      </c>
      <c r="O1068" s="2">
        <v>62508.333333333401</v>
      </c>
      <c r="P1068" s="9" t="str">
        <f t="shared" si="16"/>
        <v>Keep</v>
      </c>
    </row>
    <row r="1069" spans="1:16" x14ac:dyDescent="0.2">
      <c r="A1069" t="s">
        <v>71</v>
      </c>
      <c r="B1069" t="s">
        <v>350</v>
      </c>
      <c r="C1069" t="s">
        <v>351</v>
      </c>
      <c r="D1069" s="1">
        <v>41822.379861109999</v>
      </c>
      <c r="E1069" s="1">
        <v>41826.833333330003</v>
      </c>
      <c r="F1069" t="s">
        <v>17</v>
      </c>
      <c r="G1069">
        <v>64</v>
      </c>
      <c r="H1069" t="s">
        <v>18</v>
      </c>
      <c r="I1069" t="s">
        <v>19</v>
      </c>
      <c r="J1069">
        <v>1000</v>
      </c>
      <c r="K1069" t="s">
        <v>20</v>
      </c>
      <c r="L1069" s="2" t="s">
        <v>335</v>
      </c>
      <c r="M1069">
        <v>780</v>
      </c>
      <c r="N1069" s="2">
        <v>106.883333333333</v>
      </c>
      <c r="O1069" s="2">
        <v>83369</v>
      </c>
      <c r="P1069" s="9" t="str">
        <f t="shared" si="16"/>
        <v>Keep</v>
      </c>
    </row>
    <row r="1070" spans="1:16" x14ac:dyDescent="0.2">
      <c r="A1070" t="s">
        <v>28</v>
      </c>
      <c r="B1070" t="s">
        <v>130</v>
      </c>
      <c r="C1070" t="s">
        <v>131</v>
      </c>
      <c r="D1070" s="1">
        <v>41800.333333330003</v>
      </c>
      <c r="E1070" s="1">
        <v>41827.583333330003</v>
      </c>
      <c r="F1070" t="s">
        <v>24</v>
      </c>
      <c r="G1070">
        <v>9</v>
      </c>
      <c r="H1070" t="s">
        <v>18</v>
      </c>
      <c r="I1070" t="s">
        <v>19</v>
      </c>
      <c r="J1070">
        <v>1080</v>
      </c>
      <c r="K1070" t="s">
        <v>40</v>
      </c>
      <c r="L1070" s="2" t="s">
        <v>186</v>
      </c>
      <c r="M1070">
        <v>108</v>
      </c>
      <c r="N1070" s="2">
        <v>654</v>
      </c>
      <c r="O1070" s="2">
        <v>70632</v>
      </c>
      <c r="P1070" s="9" t="str">
        <f t="shared" si="16"/>
        <v>Keep</v>
      </c>
    </row>
    <row r="1071" spans="1:16" x14ac:dyDescent="0.2">
      <c r="A1071" t="s">
        <v>71</v>
      </c>
      <c r="B1071" t="s">
        <v>338</v>
      </c>
      <c r="C1071" t="s">
        <v>410</v>
      </c>
      <c r="D1071" s="1">
        <v>41825.899305550003</v>
      </c>
      <c r="E1071" s="1">
        <v>41830.78472222</v>
      </c>
      <c r="F1071" t="s">
        <v>17</v>
      </c>
      <c r="G1071">
        <v>122</v>
      </c>
      <c r="H1071" t="s">
        <v>18</v>
      </c>
      <c r="I1071" t="s">
        <v>19</v>
      </c>
      <c r="J1071">
        <v>1010</v>
      </c>
      <c r="K1071" t="s">
        <v>341</v>
      </c>
      <c r="L1071" s="2" t="s">
        <v>335</v>
      </c>
      <c r="M1071">
        <v>190</v>
      </c>
      <c r="N1071" s="2">
        <v>111.3875</v>
      </c>
      <c r="O1071" s="2">
        <v>22277.5</v>
      </c>
      <c r="P1071" s="9" t="str">
        <f t="shared" si="16"/>
        <v>Keep</v>
      </c>
    </row>
    <row r="1072" spans="1:16" x14ac:dyDescent="0.2">
      <c r="A1072" t="s">
        <v>59</v>
      </c>
      <c r="B1072" t="s">
        <v>60</v>
      </c>
      <c r="C1072" t="s">
        <v>76</v>
      </c>
      <c r="D1072" s="1">
        <v>41827.669444439998</v>
      </c>
      <c r="E1072" s="1">
        <v>41830.917361109998</v>
      </c>
      <c r="F1072" t="s">
        <v>17</v>
      </c>
      <c r="G1072">
        <v>180</v>
      </c>
      <c r="H1072" t="s">
        <v>18</v>
      </c>
      <c r="I1072" t="s">
        <v>19</v>
      </c>
      <c r="J1072">
        <v>1000</v>
      </c>
      <c r="K1072" t="s">
        <v>20</v>
      </c>
      <c r="L1072" s="2" t="s">
        <v>186</v>
      </c>
      <c r="M1072">
        <v>532</v>
      </c>
      <c r="N1072" s="2">
        <v>71.870710571922999</v>
      </c>
      <c r="O1072" s="2">
        <v>41469.4</v>
      </c>
      <c r="P1072" s="9" t="str">
        <f t="shared" si="16"/>
        <v>Keep</v>
      </c>
    </row>
    <row r="1073" spans="1:16" x14ac:dyDescent="0.2">
      <c r="A1073" t="s">
        <v>71</v>
      </c>
      <c r="B1073" t="s">
        <v>350</v>
      </c>
      <c r="C1073" t="s">
        <v>376</v>
      </c>
      <c r="D1073" s="1">
        <v>41830.067361109999</v>
      </c>
      <c r="E1073" s="1">
        <v>41831.112500000003</v>
      </c>
      <c r="F1073" t="s">
        <v>17</v>
      </c>
      <c r="G1073">
        <v>71</v>
      </c>
      <c r="H1073" t="s">
        <v>18</v>
      </c>
      <c r="I1073" t="s">
        <v>19</v>
      </c>
      <c r="J1073">
        <v>1003</v>
      </c>
      <c r="K1073" t="s">
        <v>97</v>
      </c>
      <c r="L1073" s="2" t="s">
        <v>335</v>
      </c>
      <c r="M1073">
        <v>410.00013289036599</v>
      </c>
      <c r="N1073" s="2">
        <v>25.083333333333002</v>
      </c>
      <c r="O1073" s="2">
        <v>10284.166666666601</v>
      </c>
      <c r="P1073" s="9" t="str">
        <f t="shared" si="16"/>
        <v>Keep</v>
      </c>
    </row>
    <row r="1074" spans="1:16" x14ac:dyDescent="0.2">
      <c r="A1074" t="s">
        <v>59</v>
      </c>
      <c r="B1074" t="s">
        <v>60</v>
      </c>
      <c r="C1074" t="s">
        <v>76</v>
      </c>
      <c r="D1074" s="1">
        <v>41830.917361109998</v>
      </c>
      <c r="E1074" s="1">
        <v>41832.833333330003</v>
      </c>
      <c r="F1074" t="s">
        <v>24</v>
      </c>
      <c r="G1074">
        <v>181</v>
      </c>
      <c r="H1074" t="s">
        <v>18</v>
      </c>
      <c r="I1074" t="s">
        <v>19</v>
      </c>
      <c r="J1074">
        <v>1000</v>
      </c>
      <c r="K1074" t="s">
        <v>20</v>
      </c>
      <c r="L1074" s="2" t="s">
        <v>186</v>
      </c>
      <c r="M1074">
        <v>531.99992750996796</v>
      </c>
      <c r="N1074" s="2">
        <v>42.397111496244001</v>
      </c>
      <c r="O1074" s="2">
        <v>24463.133333333299</v>
      </c>
      <c r="P1074" s="9" t="str">
        <f t="shared" si="16"/>
        <v>Keep</v>
      </c>
    </row>
    <row r="1075" spans="1:16" x14ac:dyDescent="0.2">
      <c r="A1075" t="s">
        <v>85</v>
      </c>
      <c r="B1075" t="s">
        <v>86</v>
      </c>
      <c r="C1075" t="s">
        <v>87</v>
      </c>
      <c r="D1075" s="1">
        <v>41831.098611109999</v>
      </c>
      <c r="E1075" s="1">
        <v>41834.815277770002</v>
      </c>
      <c r="F1075" t="s">
        <v>17</v>
      </c>
      <c r="G1075">
        <v>16</v>
      </c>
      <c r="H1075" t="s">
        <v>18</v>
      </c>
      <c r="I1075" t="s">
        <v>19</v>
      </c>
      <c r="J1075">
        <v>1060</v>
      </c>
      <c r="K1075" t="s">
        <v>42</v>
      </c>
      <c r="L1075" s="2" t="s">
        <v>186</v>
      </c>
      <c r="M1075">
        <v>641.29999999999995</v>
      </c>
      <c r="N1075" s="2">
        <v>89.2</v>
      </c>
      <c r="O1075" s="2">
        <v>57203.96</v>
      </c>
      <c r="P1075" s="9" t="str">
        <f t="shared" si="16"/>
        <v>Keep</v>
      </c>
    </row>
    <row r="1076" spans="1:16" x14ac:dyDescent="0.2">
      <c r="A1076" t="s">
        <v>14</v>
      </c>
      <c r="B1076" t="s">
        <v>26</v>
      </c>
      <c r="C1076" t="s">
        <v>27</v>
      </c>
      <c r="D1076" s="1">
        <v>41831.816666660001</v>
      </c>
      <c r="E1076" s="1">
        <v>41835.22222222</v>
      </c>
      <c r="F1076" t="s">
        <v>32</v>
      </c>
      <c r="G1076">
        <v>103</v>
      </c>
      <c r="H1076" t="s">
        <v>18</v>
      </c>
      <c r="I1076" t="s">
        <v>19</v>
      </c>
      <c r="J1076">
        <v>1050</v>
      </c>
      <c r="K1076" t="s">
        <v>37</v>
      </c>
      <c r="L1076" s="2" t="s">
        <v>186</v>
      </c>
      <c r="M1076">
        <v>1299.99995921697</v>
      </c>
      <c r="N1076" s="2">
        <v>81.733333333332993</v>
      </c>
      <c r="O1076" s="2">
        <v>106253.33333333299</v>
      </c>
      <c r="P1076" s="9" t="str">
        <f t="shared" si="16"/>
        <v>Keep</v>
      </c>
    </row>
    <row r="1077" spans="1:16" x14ac:dyDescent="0.2">
      <c r="A1077" t="s">
        <v>14</v>
      </c>
      <c r="B1077" t="s">
        <v>26</v>
      </c>
      <c r="C1077" t="s">
        <v>27</v>
      </c>
      <c r="D1077" s="1">
        <v>41835.22222222</v>
      </c>
      <c r="E1077" s="1">
        <v>41836.201388879999</v>
      </c>
      <c r="F1077" t="s">
        <v>24</v>
      </c>
      <c r="G1077">
        <v>104</v>
      </c>
      <c r="H1077" t="s">
        <v>18</v>
      </c>
      <c r="I1077" t="s">
        <v>19</v>
      </c>
      <c r="J1077">
        <v>1050</v>
      </c>
      <c r="K1077" t="s">
        <v>37</v>
      </c>
      <c r="L1077" s="2" t="s">
        <v>186</v>
      </c>
      <c r="M1077">
        <v>1300</v>
      </c>
      <c r="N1077" s="2">
        <v>23.5</v>
      </c>
      <c r="O1077" s="2">
        <v>30550</v>
      </c>
      <c r="P1077" s="9" t="str">
        <f t="shared" si="16"/>
        <v>Keep</v>
      </c>
    </row>
    <row r="1078" spans="1:16" x14ac:dyDescent="0.2">
      <c r="A1078" t="s">
        <v>366</v>
      </c>
      <c r="B1078" t="s">
        <v>367</v>
      </c>
      <c r="C1078" t="s">
        <v>368</v>
      </c>
      <c r="D1078" s="1">
        <v>41834.270138879998</v>
      </c>
      <c r="E1078" s="1">
        <v>41837.75</v>
      </c>
      <c r="F1078" t="s">
        <v>17</v>
      </c>
      <c r="G1078">
        <v>46</v>
      </c>
      <c r="H1078" t="s">
        <v>18</v>
      </c>
      <c r="I1078" t="s">
        <v>19</v>
      </c>
      <c r="J1078">
        <v>1070</v>
      </c>
      <c r="K1078" t="s">
        <v>33</v>
      </c>
      <c r="L1078" s="2" t="s">
        <v>335</v>
      </c>
      <c r="M1078">
        <v>1300.00003991219</v>
      </c>
      <c r="N1078" s="2">
        <v>83.516666666665998</v>
      </c>
      <c r="O1078" s="2">
        <v>108571.66666666701</v>
      </c>
      <c r="P1078" s="9" t="str">
        <f t="shared" si="16"/>
        <v>Keep</v>
      </c>
    </row>
    <row r="1079" spans="1:16" x14ac:dyDescent="0.2">
      <c r="A1079" t="s">
        <v>88</v>
      </c>
      <c r="B1079" t="s">
        <v>112</v>
      </c>
      <c r="C1079" t="s">
        <v>113</v>
      </c>
      <c r="D1079" s="1">
        <v>41838.25</v>
      </c>
      <c r="E1079" s="1">
        <v>41838.624305550002</v>
      </c>
      <c r="F1079" t="s">
        <v>24</v>
      </c>
      <c r="G1079">
        <v>24</v>
      </c>
      <c r="H1079" t="s">
        <v>18</v>
      </c>
      <c r="I1079" t="s">
        <v>19</v>
      </c>
      <c r="J1079">
        <v>1060</v>
      </c>
      <c r="K1079" t="s">
        <v>42</v>
      </c>
      <c r="L1079" s="2" t="s">
        <v>186</v>
      </c>
      <c r="M1079">
        <v>455.00037105751397</v>
      </c>
      <c r="N1079" s="2">
        <v>8.9833333333330003</v>
      </c>
      <c r="O1079" s="2">
        <v>4087.4166666666702</v>
      </c>
      <c r="P1079" s="9" t="str">
        <f t="shared" si="16"/>
        <v>Keep</v>
      </c>
    </row>
    <row r="1080" spans="1:16" x14ac:dyDescent="0.2">
      <c r="A1080" t="s">
        <v>366</v>
      </c>
      <c r="B1080" t="s">
        <v>367</v>
      </c>
      <c r="C1080" t="s">
        <v>368</v>
      </c>
      <c r="D1080" s="1">
        <v>41837.75</v>
      </c>
      <c r="E1080" s="1">
        <v>41840.284027770002</v>
      </c>
      <c r="F1080" t="s">
        <v>24</v>
      </c>
      <c r="G1080">
        <v>50</v>
      </c>
      <c r="H1080" t="s">
        <v>18</v>
      </c>
      <c r="I1080" t="s">
        <v>19</v>
      </c>
      <c r="J1080">
        <v>1070</v>
      </c>
      <c r="K1080" t="s">
        <v>33</v>
      </c>
      <c r="L1080" s="2" t="s">
        <v>335</v>
      </c>
      <c r="M1080">
        <v>1300.00005480954</v>
      </c>
      <c r="N1080" s="2">
        <v>60.816666666666002</v>
      </c>
      <c r="O1080" s="2">
        <v>79061.666666666701</v>
      </c>
      <c r="P1080" s="9" t="str">
        <f t="shared" si="16"/>
        <v>Keep</v>
      </c>
    </row>
    <row r="1081" spans="1:16" x14ac:dyDescent="0.2">
      <c r="A1081" t="s">
        <v>61</v>
      </c>
      <c r="B1081" t="s">
        <v>62</v>
      </c>
      <c r="C1081" t="s">
        <v>63</v>
      </c>
      <c r="D1081" s="1">
        <v>41836.961111110002</v>
      </c>
      <c r="E1081" s="1">
        <v>41840.331250000003</v>
      </c>
      <c r="F1081" t="s">
        <v>24</v>
      </c>
      <c r="G1081">
        <v>100</v>
      </c>
      <c r="H1081" t="s">
        <v>18</v>
      </c>
      <c r="I1081" t="s">
        <v>19</v>
      </c>
      <c r="J1081">
        <v>1020</v>
      </c>
      <c r="K1081" t="s">
        <v>36</v>
      </c>
      <c r="L1081" s="2" t="s">
        <v>186</v>
      </c>
      <c r="M1081">
        <v>189.999958788378</v>
      </c>
      <c r="N1081" s="2">
        <v>77.225293132328005</v>
      </c>
      <c r="O1081" s="2">
        <v>15367.833333333299</v>
      </c>
      <c r="P1081" s="9" t="str">
        <f t="shared" si="16"/>
        <v>Keep</v>
      </c>
    </row>
    <row r="1082" spans="1:16" x14ac:dyDescent="0.2">
      <c r="A1082" t="s">
        <v>61</v>
      </c>
      <c r="B1082" t="s">
        <v>62</v>
      </c>
      <c r="C1082" t="s">
        <v>64</v>
      </c>
      <c r="D1082" s="1">
        <v>41837.897222220003</v>
      </c>
      <c r="E1082" s="1">
        <v>41840.635416659999</v>
      </c>
      <c r="F1082" t="s">
        <v>34</v>
      </c>
      <c r="G1082">
        <v>156</v>
      </c>
      <c r="H1082" t="s">
        <v>18</v>
      </c>
      <c r="I1082" t="s">
        <v>19</v>
      </c>
      <c r="J1082">
        <v>1000</v>
      </c>
      <c r="K1082" t="s">
        <v>20</v>
      </c>
      <c r="L1082" s="2" t="s">
        <v>186</v>
      </c>
      <c r="M1082">
        <v>190.00005072280001</v>
      </c>
      <c r="N1082" s="2">
        <v>62.744556113902</v>
      </c>
      <c r="O1082" s="2">
        <v>12486.166666666701</v>
      </c>
      <c r="P1082" s="9" t="str">
        <f t="shared" si="16"/>
        <v>Keep</v>
      </c>
    </row>
    <row r="1083" spans="1:16" x14ac:dyDescent="0.2">
      <c r="A1083" t="s">
        <v>21</v>
      </c>
      <c r="B1083" t="s">
        <v>22</v>
      </c>
      <c r="C1083" t="s">
        <v>23</v>
      </c>
      <c r="D1083" s="1">
        <v>41836.560416660002</v>
      </c>
      <c r="E1083" s="1">
        <v>41842.570138880001</v>
      </c>
      <c r="F1083" t="s">
        <v>17</v>
      </c>
      <c r="G1083">
        <v>42</v>
      </c>
      <c r="H1083" t="s">
        <v>18</v>
      </c>
      <c r="I1083" t="s">
        <v>19</v>
      </c>
      <c r="J1083">
        <v>1000</v>
      </c>
      <c r="K1083" t="s">
        <v>20</v>
      </c>
      <c r="L1083" s="2" t="s">
        <v>186</v>
      </c>
      <c r="M1083">
        <v>1314.9999768892999</v>
      </c>
      <c r="N1083" s="2">
        <v>143.68699494949499</v>
      </c>
      <c r="O1083" s="2">
        <v>189666.83333333299</v>
      </c>
      <c r="P1083" s="9" t="str">
        <f t="shared" si="16"/>
        <v>Keep</v>
      </c>
    </row>
    <row r="1084" spans="1:16" x14ac:dyDescent="0.2">
      <c r="A1084" t="s">
        <v>61</v>
      </c>
      <c r="B1084" t="s">
        <v>62</v>
      </c>
      <c r="C1084" t="s">
        <v>77</v>
      </c>
      <c r="D1084" s="1">
        <v>41839.629861109999</v>
      </c>
      <c r="E1084" s="1">
        <v>41843.266666659998</v>
      </c>
      <c r="F1084" t="s">
        <v>17</v>
      </c>
      <c r="G1084">
        <v>116</v>
      </c>
      <c r="H1084" t="s">
        <v>18</v>
      </c>
      <c r="I1084" t="s">
        <v>19</v>
      </c>
      <c r="J1084">
        <v>1000</v>
      </c>
      <c r="K1084" t="s">
        <v>20</v>
      </c>
      <c r="L1084" s="2" t="s">
        <v>186</v>
      </c>
      <c r="M1084">
        <v>189.99996181019699</v>
      </c>
      <c r="N1084" s="2">
        <v>83.335845896147006</v>
      </c>
      <c r="O1084" s="2">
        <v>16583.833333333299</v>
      </c>
      <c r="P1084" s="9" t="str">
        <f t="shared" si="16"/>
        <v>Keep</v>
      </c>
    </row>
    <row r="1085" spans="1:16" x14ac:dyDescent="0.2">
      <c r="A1085" t="s">
        <v>71</v>
      </c>
      <c r="B1085" t="s">
        <v>350</v>
      </c>
      <c r="C1085" t="s">
        <v>361</v>
      </c>
      <c r="D1085" s="1">
        <v>41843.430555550003</v>
      </c>
      <c r="E1085" s="1">
        <v>41845.303472220003</v>
      </c>
      <c r="F1085" t="s">
        <v>32</v>
      </c>
      <c r="G1085">
        <v>89</v>
      </c>
      <c r="H1085" t="s">
        <v>18</v>
      </c>
      <c r="I1085" t="s">
        <v>19</v>
      </c>
      <c r="J1085">
        <v>1000</v>
      </c>
      <c r="K1085" t="s">
        <v>20</v>
      </c>
      <c r="L1085" s="2" t="s">
        <v>335</v>
      </c>
      <c r="M1085">
        <v>410</v>
      </c>
      <c r="N1085" s="2">
        <v>44.95</v>
      </c>
      <c r="O1085" s="2">
        <v>18429.5</v>
      </c>
      <c r="P1085" s="9" t="str">
        <f t="shared" si="16"/>
        <v>Keep</v>
      </c>
    </row>
    <row r="1086" spans="1:16" x14ac:dyDescent="0.2">
      <c r="A1086" t="s">
        <v>61</v>
      </c>
      <c r="B1086" t="s">
        <v>62</v>
      </c>
      <c r="C1086" t="s">
        <v>66</v>
      </c>
      <c r="D1086" s="1">
        <v>41845.938194440001</v>
      </c>
      <c r="E1086" s="1">
        <v>41845.938888880002</v>
      </c>
      <c r="F1086" t="s">
        <v>24</v>
      </c>
      <c r="G1086">
        <v>161</v>
      </c>
      <c r="H1086" t="s">
        <v>18</v>
      </c>
      <c r="I1086" t="s">
        <v>19</v>
      </c>
      <c r="J1086">
        <v>1020</v>
      </c>
      <c r="K1086" t="s">
        <v>36</v>
      </c>
      <c r="L1086" s="2" t="s">
        <v>186</v>
      </c>
      <c r="M1086">
        <v>190.2</v>
      </c>
      <c r="N1086" s="2">
        <v>1.5912897822000002E-2</v>
      </c>
      <c r="O1086" s="2">
        <v>3.1666666666659999</v>
      </c>
      <c r="P1086" s="9" t="str">
        <f t="shared" si="16"/>
        <v>Keep</v>
      </c>
    </row>
    <row r="1087" spans="1:16" x14ac:dyDescent="0.2">
      <c r="A1087" t="s">
        <v>59</v>
      </c>
      <c r="B1087" t="s">
        <v>60</v>
      </c>
      <c r="C1087" t="s">
        <v>65</v>
      </c>
      <c r="D1087" s="1">
        <v>41839.19305555</v>
      </c>
      <c r="E1087" s="1">
        <v>41846.056944440003</v>
      </c>
      <c r="F1087" t="s">
        <v>17</v>
      </c>
      <c r="G1087">
        <v>175</v>
      </c>
      <c r="H1087" t="s">
        <v>18</v>
      </c>
      <c r="I1087" t="s">
        <v>19</v>
      </c>
      <c r="J1087">
        <v>1000</v>
      </c>
      <c r="K1087" t="s">
        <v>20</v>
      </c>
      <c r="L1087" s="2" t="s">
        <v>186</v>
      </c>
      <c r="M1087">
        <v>577.00004046944503</v>
      </c>
      <c r="N1087" s="2">
        <v>164.73333333333301</v>
      </c>
      <c r="O1087" s="2">
        <v>95051.133333333404</v>
      </c>
      <c r="P1087" s="9" t="str">
        <f t="shared" si="16"/>
        <v>Keep</v>
      </c>
    </row>
    <row r="1088" spans="1:16" x14ac:dyDescent="0.2">
      <c r="A1088" t="s">
        <v>61</v>
      </c>
      <c r="B1088" t="s">
        <v>62</v>
      </c>
      <c r="C1088" t="s">
        <v>66</v>
      </c>
      <c r="D1088" s="1">
        <v>41845.938888880002</v>
      </c>
      <c r="E1088" s="1">
        <v>41847.509722219998</v>
      </c>
      <c r="F1088" t="s">
        <v>336</v>
      </c>
      <c r="G1088">
        <v>162</v>
      </c>
      <c r="H1088" t="s">
        <v>18</v>
      </c>
      <c r="I1088" t="s">
        <v>19</v>
      </c>
      <c r="J1088">
        <v>1020</v>
      </c>
      <c r="K1088" t="s">
        <v>36</v>
      </c>
      <c r="L1088" s="2" t="s">
        <v>186</v>
      </c>
      <c r="M1088">
        <v>190</v>
      </c>
      <c r="N1088" s="2">
        <v>35.994974874371003</v>
      </c>
      <c r="O1088" s="2">
        <v>7163</v>
      </c>
      <c r="P1088" s="9" t="str">
        <f t="shared" si="16"/>
        <v>Keep</v>
      </c>
    </row>
    <row r="1089" spans="1:16" x14ac:dyDescent="0.2">
      <c r="A1089" t="s">
        <v>61</v>
      </c>
      <c r="B1089" t="s">
        <v>62</v>
      </c>
      <c r="C1089" t="s">
        <v>64</v>
      </c>
      <c r="D1089" s="1">
        <v>41844.885416659999</v>
      </c>
      <c r="E1089" s="1">
        <v>41847.566666660001</v>
      </c>
      <c r="F1089" t="s">
        <v>34</v>
      </c>
      <c r="G1089">
        <v>158</v>
      </c>
      <c r="H1089" t="s">
        <v>18</v>
      </c>
      <c r="I1089" t="s">
        <v>19</v>
      </c>
      <c r="J1089">
        <v>1000</v>
      </c>
      <c r="K1089" t="s">
        <v>20</v>
      </c>
      <c r="L1089" s="2" t="s">
        <v>186</v>
      </c>
      <c r="M1089">
        <v>190</v>
      </c>
      <c r="N1089" s="2">
        <v>61.439698492462</v>
      </c>
      <c r="O1089" s="2">
        <v>12226.5</v>
      </c>
      <c r="P1089" s="9" t="str">
        <f t="shared" si="16"/>
        <v>Keep</v>
      </c>
    </row>
    <row r="1090" spans="1:16" x14ac:dyDescent="0.2">
      <c r="A1090" t="s">
        <v>28</v>
      </c>
      <c r="B1090" t="s">
        <v>122</v>
      </c>
      <c r="C1090" t="s">
        <v>388</v>
      </c>
      <c r="D1090" s="1">
        <v>41701.323611109998</v>
      </c>
      <c r="E1090" s="1">
        <v>41847.60277777</v>
      </c>
      <c r="F1090" t="s">
        <v>17</v>
      </c>
      <c r="G1090">
        <v>3</v>
      </c>
      <c r="H1090" t="s">
        <v>18</v>
      </c>
      <c r="I1090" t="s">
        <v>19</v>
      </c>
      <c r="J1090">
        <v>1000</v>
      </c>
      <c r="K1090" t="s">
        <v>20</v>
      </c>
      <c r="L1090" s="2" t="s">
        <v>335</v>
      </c>
      <c r="M1090">
        <v>71</v>
      </c>
      <c r="N1090" s="2">
        <v>3510.7</v>
      </c>
      <c r="O1090" s="2">
        <v>249259.7</v>
      </c>
      <c r="P1090" s="9" t="str">
        <f t="shared" si="16"/>
        <v>Keep</v>
      </c>
    </row>
    <row r="1091" spans="1:16" x14ac:dyDescent="0.2">
      <c r="A1091" t="s">
        <v>14</v>
      </c>
      <c r="B1091" t="s">
        <v>342</v>
      </c>
      <c r="C1091" t="s">
        <v>343</v>
      </c>
      <c r="D1091" s="1">
        <v>41841.539583329999</v>
      </c>
      <c r="E1091" s="1">
        <v>41851.550000000003</v>
      </c>
      <c r="F1091" t="s">
        <v>17</v>
      </c>
      <c r="G1091">
        <v>63</v>
      </c>
      <c r="H1091" t="s">
        <v>18</v>
      </c>
      <c r="I1091" t="s">
        <v>19</v>
      </c>
      <c r="J1091">
        <v>1000</v>
      </c>
      <c r="K1091" t="s">
        <v>20</v>
      </c>
      <c r="L1091" s="2" t="s">
        <v>335</v>
      </c>
      <c r="M1091">
        <v>235</v>
      </c>
      <c r="N1091" s="2">
        <v>235.244791666667</v>
      </c>
      <c r="O1091" s="2">
        <v>56458.75</v>
      </c>
      <c r="P1091" s="9" t="str">
        <f t="shared" ref="P1091:P1154" si="17">IF(AND(O1091=O1092,G1091=G1092,E1091=E1092,C1091=C1092),"Duplicate", "Keep")</f>
        <v>Keep</v>
      </c>
    </row>
    <row r="1092" spans="1:16" x14ac:dyDescent="0.2">
      <c r="A1092" t="s">
        <v>61</v>
      </c>
      <c r="B1092" t="s">
        <v>62</v>
      </c>
      <c r="C1092" t="s">
        <v>101</v>
      </c>
      <c r="D1092" s="1">
        <v>41852.472916660001</v>
      </c>
      <c r="E1092" s="1">
        <v>41856.535416660001</v>
      </c>
      <c r="F1092" t="s">
        <v>17</v>
      </c>
      <c r="G1092">
        <v>155</v>
      </c>
      <c r="H1092" t="s">
        <v>18</v>
      </c>
      <c r="I1092" t="s">
        <v>19</v>
      </c>
      <c r="J1092">
        <v>1000</v>
      </c>
      <c r="K1092" t="s">
        <v>20</v>
      </c>
      <c r="L1092" s="2" t="s">
        <v>186</v>
      </c>
      <c r="M1092">
        <v>192</v>
      </c>
      <c r="N1092" s="2">
        <v>94.070351758794004</v>
      </c>
      <c r="O1092" s="2">
        <v>18720</v>
      </c>
      <c r="P1092" s="9" t="str">
        <f t="shared" si="17"/>
        <v>Keep</v>
      </c>
    </row>
    <row r="1093" spans="1:16" x14ac:dyDescent="0.2">
      <c r="A1093" t="s">
        <v>21</v>
      </c>
      <c r="B1093" t="s">
        <v>22</v>
      </c>
      <c r="C1093" t="s">
        <v>25</v>
      </c>
      <c r="D1093" s="1">
        <v>41853.143055549997</v>
      </c>
      <c r="E1093" s="1">
        <v>41858.340277770003</v>
      </c>
      <c r="F1093" t="s">
        <v>24</v>
      </c>
      <c r="G1093">
        <v>109</v>
      </c>
      <c r="H1093" t="s">
        <v>18</v>
      </c>
      <c r="I1093" t="s">
        <v>19</v>
      </c>
      <c r="J1093">
        <v>1080</v>
      </c>
      <c r="K1093" t="s">
        <v>40</v>
      </c>
      <c r="L1093" s="2" t="s">
        <v>186</v>
      </c>
      <c r="M1093">
        <v>1300.00005344735</v>
      </c>
      <c r="N1093" s="2">
        <v>124.73333333333299</v>
      </c>
      <c r="O1093" s="2">
        <v>162153.33333333299</v>
      </c>
      <c r="P1093" s="9" t="str">
        <f t="shared" si="17"/>
        <v>Keep</v>
      </c>
    </row>
    <row r="1094" spans="1:16" x14ac:dyDescent="0.2">
      <c r="A1094" t="s">
        <v>28</v>
      </c>
      <c r="B1094" t="s">
        <v>130</v>
      </c>
      <c r="C1094" t="s">
        <v>391</v>
      </c>
      <c r="D1094" s="1">
        <v>41844.40972222</v>
      </c>
      <c r="E1094" s="1">
        <v>41858.666666659999</v>
      </c>
      <c r="F1094" t="s">
        <v>17</v>
      </c>
      <c r="G1094">
        <v>8</v>
      </c>
      <c r="H1094" t="s">
        <v>18</v>
      </c>
      <c r="I1094" t="s">
        <v>19</v>
      </c>
      <c r="J1094">
        <v>1040</v>
      </c>
      <c r="K1094" t="s">
        <v>67</v>
      </c>
      <c r="L1094" s="2" t="s">
        <v>335</v>
      </c>
      <c r="M1094">
        <v>25.000009741841001</v>
      </c>
      <c r="N1094" s="2">
        <v>342.16666666666703</v>
      </c>
      <c r="O1094" s="2">
        <v>8554.1666666666697</v>
      </c>
      <c r="P1094" s="9" t="str">
        <f t="shared" si="17"/>
        <v>Keep</v>
      </c>
    </row>
    <row r="1095" spans="1:16" x14ac:dyDescent="0.2">
      <c r="A1095" t="s">
        <v>81</v>
      </c>
      <c r="B1095" t="s">
        <v>83</v>
      </c>
      <c r="C1095" t="s">
        <v>84</v>
      </c>
      <c r="D1095" s="1">
        <v>41860.465972220001</v>
      </c>
      <c r="E1095" s="1">
        <v>41860.714583330002</v>
      </c>
      <c r="F1095" t="s">
        <v>340</v>
      </c>
      <c r="G1095">
        <v>486</v>
      </c>
      <c r="H1095" t="s">
        <v>18</v>
      </c>
      <c r="I1095" t="s">
        <v>19</v>
      </c>
      <c r="J1095">
        <v>1080</v>
      </c>
      <c r="K1095" t="s">
        <v>40</v>
      </c>
      <c r="L1095" s="2" t="s">
        <v>186</v>
      </c>
      <c r="M1095">
        <v>40.000558659216999</v>
      </c>
      <c r="N1095" s="2">
        <v>0.30210970464100001</v>
      </c>
      <c r="O1095" s="2">
        <v>238.666666666667</v>
      </c>
      <c r="P1095" s="9" t="str">
        <f t="shared" si="17"/>
        <v>Keep</v>
      </c>
    </row>
    <row r="1096" spans="1:16" x14ac:dyDescent="0.2">
      <c r="A1096" t="s">
        <v>71</v>
      </c>
      <c r="B1096" t="s">
        <v>350</v>
      </c>
      <c r="C1096" t="s">
        <v>351</v>
      </c>
      <c r="D1096" s="1">
        <v>41849.011111109998</v>
      </c>
      <c r="E1096" s="1">
        <v>41860.791666659999</v>
      </c>
      <c r="F1096" t="s">
        <v>24</v>
      </c>
      <c r="G1096">
        <v>69</v>
      </c>
      <c r="H1096" t="s">
        <v>18</v>
      </c>
      <c r="I1096" t="s">
        <v>19</v>
      </c>
      <c r="J1096">
        <v>1090</v>
      </c>
      <c r="K1096" t="s">
        <v>35</v>
      </c>
      <c r="L1096" s="2" t="s">
        <v>335</v>
      </c>
      <c r="M1096">
        <v>780</v>
      </c>
      <c r="N1096" s="2">
        <v>282.73333333333301</v>
      </c>
      <c r="O1096" s="2">
        <v>220532</v>
      </c>
      <c r="P1096" s="9" t="str">
        <f t="shared" si="17"/>
        <v>Keep</v>
      </c>
    </row>
    <row r="1097" spans="1:16" x14ac:dyDescent="0.2">
      <c r="A1097" t="s">
        <v>68</v>
      </c>
      <c r="B1097" t="s">
        <v>69</v>
      </c>
      <c r="C1097" t="s">
        <v>80</v>
      </c>
      <c r="D1097" s="1">
        <v>41860.666666659999</v>
      </c>
      <c r="E1097" s="1">
        <v>41860.806944440003</v>
      </c>
      <c r="F1097" t="s">
        <v>337</v>
      </c>
      <c r="G1097">
        <v>65</v>
      </c>
      <c r="H1097" t="s">
        <v>18</v>
      </c>
      <c r="I1097" t="s">
        <v>19</v>
      </c>
      <c r="J1097">
        <v>1060</v>
      </c>
      <c r="K1097" t="s">
        <v>42</v>
      </c>
      <c r="L1097" s="2" t="s">
        <v>186</v>
      </c>
      <c r="M1097">
        <v>43.900990099009</v>
      </c>
      <c r="N1097" s="2">
        <v>0.73898333333300004</v>
      </c>
      <c r="O1097" s="2">
        <v>147.79666666666699</v>
      </c>
      <c r="P1097" s="9" t="str">
        <f t="shared" si="17"/>
        <v>Keep</v>
      </c>
    </row>
    <row r="1098" spans="1:16" x14ac:dyDescent="0.2">
      <c r="A1098" t="s">
        <v>71</v>
      </c>
      <c r="B1098" t="s">
        <v>344</v>
      </c>
      <c r="C1098" t="s">
        <v>352</v>
      </c>
      <c r="D1098" s="1">
        <v>41858.051388879998</v>
      </c>
      <c r="E1098" s="1">
        <v>41860.9375</v>
      </c>
      <c r="F1098" t="s">
        <v>24</v>
      </c>
      <c r="G1098">
        <v>103</v>
      </c>
      <c r="H1098" t="s">
        <v>18</v>
      </c>
      <c r="I1098" t="s">
        <v>19</v>
      </c>
      <c r="J1098">
        <v>1000</v>
      </c>
      <c r="K1098" t="s">
        <v>20</v>
      </c>
      <c r="L1098" s="2" t="s">
        <v>335</v>
      </c>
      <c r="M1098">
        <v>1320</v>
      </c>
      <c r="N1098" s="2">
        <v>69.266666666665998</v>
      </c>
      <c r="O1098" s="2">
        <v>91432</v>
      </c>
      <c r="P1098" s="9" t="str">
        <f t="shared" si="17"/>
        <v>Keep</v>
      </c>
    </row>
    <row r="1099" spans="1:16" x14ac:dyDescent="0.2">
      <c r="A1099" t="s">
        <v>28</v>
      </c>
      <c r="B1099" t="s">
        <v>130</v>
      </c>
      <c r="C1099" t="s">
        <v>131</v>
      </c>
      <c r="D1099" s="1">
        <v>41856.958333330003</v>
      </c>
      <c r="E1099" s="1">
        <v>41861.78125</v>
      </c>
      <c r="F1099" t="s">
        <v>24</v>
      </c>
      <c r="G1099">
        <v>15</v>
      </c>
      <c r="H1099" t="s">
        <v>18</v>
      </c>
      <c r="I1099" t="s">
        <v>19</v>
      </c>
      <c r="J1099">
        <v>1050</v>
      </c>
      <c r="K1099" t="s">
        <v>37</v>
      </c>
      <c r="L1099" s="2" t="s">
        <v>186</v>
      </c>
      <c r="M1099">
        <v>108</v>
      </c>
      <c r="N1099" s="2">
        <v>115.75</v>
      </c>
      <c r="O1099" s="2">
        <v>12501</v>
      </c>
      <c r="P1099" s="9" t="str">
        <f t="shared" si="17"/>
        <v>Keep</v>
      </c>
    </row>
    <row r="1100" spans="1:16" x14ac:dyDescent="0.2">
      <c r="A1100" t="s">
        <v>68</v>
      </c>
      <c r="B1100" t="s">
        <v>69</v>
      </c>
      <c r="C1100" t="s">
        <v>80</v>
      </c>
      <c r="D1100" s="1">
        <v>41860.806944440003</v>
      </c>
      <c r="E1100" s="1">
        <v>41862.333333330003</v>
      </c>
      <c r="F1100" t="s">
        <v>17</v>
      </c>
      <c r="G1100">
        <v>66</v>
      </c>
      <c r="H1100" t="s">
        <v>18</v>
      </c>
      <c r="I1100" t="s">
        <v>19</v>
      </c>
      <c r="J1100">
        <v>1020</v>
      </c>
      <c r="K1100" t="s">
        <v>36</v>
      </c>
      <c r="L1100" s="2" t="s">
        <v>186</v>
      </c>
      <c r="M1100">
        <v>192.99990900818901</v>
      </c>
      <c r="N1100" s="2">
        <v>35.351166666666003</v>
      </c>
      <c r="O1100" s="2">
        <v>7070.2333333333299</v>
      </c>
      <c r="P1100" s="9" t="str">
        <f t="shared" si="17"/>
        <v>Keep</v>
      </c>
    </row>
    <row r="1101" spans="1:16" x14ac:dyDescent="0.2">
      <c r="A1101" t="s">
        <v>68</v>
      </c>
      <c r="B1101" t="s">
        <v>69</v>
      </c>
      <c r="C1101" t="s">
        <v>80</v>
      </c>
      <c r="D1101" s="1">
        <v>41862.333333330003</v>
      </c>
      <c r="E1101" s="1">
        <v>41869.083333330003</v>
      </c>
      <c r="F1101" t="s">
        <v>17</v>
      </c>
      <c r="G1101">
        <v>67</v>
      </c>
      <c r="H1101" t="s">
        <v>18</v>
      </c>
      <c r="I1101" t="s">
        <v>19</v>
      </c>
      <c r="J1101">
        <v>1060</v>
      </c>
      <c r="K1101" t="s">
        <v>42</v>
      </c>
      <c r="L1101" s="2" t="s">
        <v>186</v>
      </c>
      <c r="M1101">
        <v>193</v>
      </c>
      <c r="N1101" s="2">
        <v>156.33000000000001</v>
      </c>
      <c r="O1101" s="2">
        <v>31266</v>
      </c>
      <c r="P1101" s="9" t="str">
        <f t="shared" si="17"/>
        <v>Keep</v>
      </c>
    </row>
    <row r="1102" spans="1:16" x14ac:dyDescent="0.2">
      <c r="A1102" t="s">
        <v>14</v>
      </c>
      <c r="B1102" t="s">
        <v>15</v>
      </c>
      <c r="C1102" t="s">
        <v>16</v>
      </c>
      <c r="D1102" s="1">
        <v>41866.025694440003</v>
      </c>
      <c r="E1102" s="1">
        <v>41869.75</v>
      </c>
      <c r="F1102" t="s">
        <v>24</v>
      </c>
      <c r="G1102">
        <v>50</v>
      </c>
      <c r="H1102" t="s">
        <v>18</v>
      </c>
      <c r="I1102" t="s">
        <v>19</v>
      </c>
      <c r="J1102">
        <v>1090</v>
      </c>
      <c r="K1102" t="s">
        <v>35</v>
      </c>
      <c r="L1102" s="2" t="s">
        <v>186</v>
      </c>
      <c r="M1102">
        <v>1305</v>
      </c>
      <c r="N1102" s="2">
        <v>88.367613636363004</v>
      </c>
      <c r="O1102" s="2">
        <v>116645.25</v>
      </c>
      <c r="P1102" s="9" t="str">
        <f t="shared" si="17"/>
        <v>Keep</v>
      </c>
    </row>
    <row r="1103" spans="1:16" x14ac:dyDescent="0.2">
      <c r="A1103" t="s">
        <v>81</v>
      </c>
      <c r="B1103" t="s">
        <v>83</v>
      </c>
      <c r="C1103" t="s">
        <v>84</v>
      </c>
      <c r="D1103" s="1">
        <v>41862.293749999997</v>
      </c>
      <c r="E1103" s="1">
        <v>41870.21875</v>
      </c>
      <c r="F1103" t="s">
        <v>24</v>
      </c>
      <c r="G1103">
        <v>490</v>
      </c>
      <c r="H1103" t="s">
        <v>18</v>
      </c>
      <c r="I1103" t="s">
        <v>19</v>
      </c>
      <c r="J1103">
        <v>1080</v>
      </c>
      <c r="K1103" t="s">
        <v>40</v>
      </c>
      <c r="L1103" s="2" t="s">
        <v>186</v>
      </c>
      <c r="M1103">
        <v>790</v>
      </c>
      <c r="N1103" s="2">
        <v>190.2</v>
      </c>
      <c r="O1103" s="2">
        <v>150258</v>
      </c>
      <c r="P1103" s="9" t="str">
        <f t="shared" si="17"/>
        <v>Keep</v>
      </c>
    </row>
    <row r="1104" spans="1:16" x14ac:dyDescent="0.2">
      <c r="A1104" t="s">
        <v>61</v>
      </c>
      <c r="B1104" t="s">
        <v>62</v>
      </c>
      <c r="C1104" t="s">
        <v>63</v>
      </c>
      <c r="D1104" s="1">
        <v>41867.88194444</v>
      </c>
      <c r="E1104" s="1">
        <v>41870.264583329998</v>
      </c>
      <c r="F1104" t="s">
        <v>32</v>
      </c>
      <c r="G1104">
        <v>113</v>
      </c>
      <c r="H1104" t="s">
        <v>18</v>
      </c>
      <c r="I1104" t="s">
        <v>19</v>
      </c>
      <c r="J1104">
        <v>1060</v>
      </c>
      <c r="K1104" t="s">
        <v>42</v>
      </c>
      <c r="L1104" s="2" t="s">
        <v>186</v>
      </c>
      <c r="M1104">
        <v>189.99994170795699</v>
      </c>
      <c r="N1104" s="2">
        <v>54.597152428809999</v>
      </c>
      <c r="O1104" s="2">
        <v>10864.833333333299</v>
      </c>
      <c r="P1104" s="9" t="str">
        <f t="shared" si="17"/>
        <v>Keep</v>
      </c>
    </row>
    <row r="1105" spans="1:16" x14ac:dyDescent="0.2">
      <c r="A1105" t="s">
        <v>68</v>
      </c>
      <c r="B1105" t="s">
        <v>69</v>
      </c>
      <c r="C1105" t="s">
        <v>98</v>
      </c>
      <c r="D1105" s="1">
        <v>41868.15833333</v>
      </c>
      <c r="E1105" s="1">
        <v>41872.326388879999</v>
      </c>
      <c r="F1105" t="s">
        <v>17</v>
      </c>
      <c r="G1105">
        <v>141</v>
      </c>
      <c r="H1105" t="s">
        <v>18</v>
      </c>
      <c r="I1105" t="s">
        <v>19</v>
      </c>
      <c r="J1105">
        <v>1000</v>
      </c>
      <c r="K1105" t="s">
        <v>20</v>
      </c>
      <c r="L1105" s="2" t="s">
        <v>186</v>
      </c>
      <c r="M1105">
        <v>192.99996667777401</v>
      </c>
      <c r="N1105" s="2">
        <v>96.532166666666001</v>
      </c>
      <c r="O1105" s="2">
        <v>19306.433333333302</v>
      </c>
      <c r="P1105" s="9" t="str">
        <f t="shared" si="17"/>
        <v>Keep</v>
      </c>
    </row>
    <row r="1106" spans="1:16" x14ac:dyDescent="0.2">
      <c r="A1106" t="s">
        <v>88</v>
      </c>
      <c r="B1106" t="s">
        <v>112</v>
      </c>
      <c r="C1106" t="s">
        <v>113</v>
      </c>
      <c r="D1106" s="1">
        <v>41873.1875</v>
      </c>
      <c r="E1106" s="1">
        <v>41874.331944439997</v>
      </c>
      <c r="F1106" t="s">
        <v>17</v>
      </c>
      <c r="G1106">
        <v>29</v>
      </c>
      <c r="H1106" t="s">
        <v>18</v>
      </c>
      <c r="I1106" t="s">
        <v>19</v>
      </c>
      <c r="J1106">
        <v>1060</v>
      </c>
      <c r="K1106" t="s">
        <v>42</v>
      </c>
      <c r="L1106" s="2" t="s">
        <v>186</v>
      </c>
      <c r="M1106">
        <v>454.99987864077701</v>
      </c>
      <c r="N1106" s="2">
        <v>27.466666666666001</v>
      </c>
      <c r="O1106" s="2">
        <v>12497.333333333299</v>
      </c>
      <c r="P1106" s="9" t="str">
        <f t="shared" si="17"/>
        <v>Keep</v>
      </c>
    </row>
    <row r="1107" spans="1:16" x14ac:dyDescent="0.2">
      <c r="A1107" t="s">
        <v>71</v>
      </c>
      <c r="B1107" t="s">
        <v>99</v>
      </c>
      <c r="C1107" t="s">
        <v>100</v>
      </c>
      <c r="D1107" s="1">
        <v>41868.549305549997</v>
      </c>
      <c r="E1107" s="1">
        <v>41878.198611109998</v>
      </c>
      <c r="F1107" t="s">
        <v>32</v>
      </c>
      <c r="G1107">
        <v>61</v>
      </c>
      <c r="H1107" t="s">
        <v>18</v>
      </c>
      <c r="I1107" t="s">
        <v>19</v>
      </c>
      <c r="J1107">
        <v>1060</v>
      </c>
      <c r="K1107" t="s">
        <v>42</v>
      </c>
      <c r="L1107" s="2" t="s">
        <v>186</v>
      </c>
      <c r="M1107">
        <v>585</v>
      </c>
      <c r="N1107" s="2">
        <v>227.691176470588</v>
      </c>
      <c r="O1107" s="2">
        <v>135476.25</v>
      </c>
      <c r="P1107" s="9" t="str">
        <f t="shared" si="17"/>
        <v>Keep</v>
      </c>
    </row>
    <row r="1108" spans="1:16" x14ac:dyDescent="0.2">
      <c r="A1108" t="s">
        <v>21</v>
      </c>
      <c r="B1108" t="s">
        <v>346</v>
      </c>
      <c r="C1108" t="s">
        <v>414</v>
      </c>
      <c r="D1108" s="1">
        <v>41873.547916659998</v>
      </c>
      <c r="E1108" s="1">
        <v>41879.359722219997</v>
      </c>
      <c r="F1108" t="s">
        <v>17</v>
      </c>
      <c r="G1108">
        <v>20</v>
      </c>
      <c r="H1108" t="s">
        <v>18</v>
      </c>
      <c r="I1108" t="s">
        <v>19</v>
      </c>
      <c r="J1108">
        <v>1000</v>
      </c>
      <c r="K1108" t="s">
        <v>20</v>
      </c>
      <c r="L1108" s="2" t="s">
        <v>335</v>
      </c>
      <c r="M1108">
        <v>144.99997610228201</v>
      </c>
      <c r="N1108" s="2">
        <v>139.48333333333301</v>
      </c>
      <c r="O1108" s="2">
        <v>20225.083333333299</v>
      </c>
      <c r="P1108" s="9" t="str">
        <f t="shared" si="17"/>
        <v>Keep</v>
      </c>
    </row>
    <row r="1109" spans="1:16" x14ac:dyDescent="0.2">
      <c r="A1109" t="s">
        <v>68</v>
      </c>
      <c r="B1109" t="s">
        <v>69</v>
      </c>
      <c r="C1109" t="s">
        <v>75</v>
      </c>
      <c r="D1109" s="1">
        <v>41880.208333330003</v>
      </c>
      <c r="E1109" s="1">
        <v>41880.354166659999</v>
      </c>
      <c r="F1109" t="s">
        <v>337</v>
      </c>
      <c r="G1109">
        <v>95</v>
      </c>
      <c r="H1109" t="s">
        <v>18</v>
      </c>
      <c r="I1109" t="s">
        <v>19</v>
      </c>
      <c r="J1109">
        <v>1020</v>
      </c>
      <c r="K1109" t="s">
        <v>36</v>
      </c>
      <c r="L1109" s="2" t="s">
        <v>186</v>
      </c>
      <c r="M1109">
        <v>109.2</v>
      </c>
      <c r="N1109" s="2">
        <v>1.911</v>
      </c>
      <c r="O1109" s="2">
        <v>382.2</v>
      </c>
      <c r="P1109" s="9" t="str">
        <f t="shared" si="17"/>
        <v>Keep</v>
      </c>
    </row>
    <row r="1110" spans="1:16" x14ac:dyDescent="0.2">
      <c r="A1110" t="s">
        <v>366</v>
      </c>
      <c r="B1110" t="s">
        <v>367</v>
      </c>
      <c r="C1110" t="s">
        <v>368</v>
      </c>
      <c r="D1110" s="1">
        <v>41879.637499999997</v>
      </c>
      <c r="E1110" s="1">
        <v>41880.838888879996</v>
      </c>
      <c r="F1110" t="s">
        <v>17</v>
      </c>
      <c r="G1110">
        <v>61</v>
      </c>
      <c r="H1110" t="s">
        <v>18</v>
      </c>
      <c r="I1110" t="s">
        <v>19</v>
      </c>
      <c r="J1110">
        <v>1000</v>
      </c>
      <c r="K1110" t="s">
        <v>20</v>
      </c>
      <c r="L1110" s="2" t="s">
        <v>335</v>
      </c>
      <c r="M1110">
        <v>1299.99988439307</v>
      </c>
      <c r="N1110" s="2">
        <v>28.833333333333002</v>
      </c>
      <c r="O1110" s="2">
        <v>37483.333333333299</v>
      </c>
      <c r="P1110" s="9" t="str">
        <f t="shared" si="17"/>
        <v>Keep</v>
      </c>
    </row>
    <row r="1111" spans="1:16" x14ac:dyDescent="0.2">
      <c r="A1111" t="s">
        <v>68</v>
      </c>
      <c r="B1111" t="s">
        <v>69</v>
      </c>
      <c r="C1111" t="s">
        <v>75</v>
      </c>
      <c r="D1111" s="1">
        <v>41880.354166659999</v>
      </c>
      <c r="E1111" s="1">
        <v>41882.5</v>
      </c>
      <c r="F1111" t="s">
        <v>32</v>
      </c>
      <c r="G1111">
        <v>96</v>
      </c>
      <c r="H1111" t="s">
        <v>18</v>
      </c>
      <c r="I1111" t="s">
        <v>19</v>
      </c>
      <c r="J1111">
        <v>1020</v>
      </c>
      <c r="K1111" t="s">
        <v>36</v>
      </c>
      <c r="L1111" s="2" t="s">
        <v>186</v>
      </c>
      <c r="M1111">
        <v>193</v>
      </c>
      <c r="N1111" s="2">
        <v>49.697499999999998</v>
      </c>
      <c r="O1111" s="2">
        <v>9939.5</v>
      </c>
      <c r="P1111" s="9" t="str">
        <f t="shared" si="17"/>
        <v>Keep</v>
      </c>
    </row>
    <row r="1112" spans="1:16" x14ac:dyDescent="0.2">
      <c r="A1112" t="s">
        <v>71</v>
      </c>
      <c r="B1112" t="s">
        <v>99</v>
      </c>
      <c r="C1112" t="s">
        <v>381</v>
      </c>
      <c r="D1112" s="1">
        <v>41882.699305549999</v>
      </c>
      <c r="E1112" s="1">
        <v>41883.208333330003</v>
      </c>
      <c r="F1112" t="s">
        <v>340</v>
      </c>
      <c r="G1112">
        <v>163</v>
      </c>
      <c r="H1112" t="s">
        <v>18</v>
      </c>
      <c r="I1112" t="s">
        <v>19</v>
      </c>
      <c r="J1112">
        <v>1090</v>
      </c>
      <c r="K1112" t="s">
        <v>35</v>
      </c>
      <c r="L1112" s="2" t="s">
        <v>335</v>
      </c>
      <c r="M1112">
        <v>15</v>
      </c>
      <c r="N1112" s="2">
        <v>0.30798319327700002</v>
      </c>
      <c r="O1112" s="2">
        <v>183.25</v>
      </c>
      <c r="P1112" s="9" t="str">
        <f t="shared" si="17"/>
        <v>Keep</v>
      </c>
    </row>
    <row r="1113" spans="1:16" x14ac:dyDescent="0.2">
      <c r="A1113" t="s">
        <v>71</v>
      </c>
      <c r="B1113" t="s">
        <v>99</v>
      </c>
      <c r="C1113" t="s">
        <v>381</v>
      </c>
      <c r="D1113" s="1">
        <v>41883.208333330003</v>
      </c>
      <c r="E1113" s="1">
        <v>41883.546527769999</v>
      </c>
      <c r="F1113" t="s">
        <v>340</v>
      </c>
      <c r="G1113">
        <v>164</v>
      </c>
      <c r="H1113" t="s">
        <v>18</v>
      </c>
      <c r="I1113" t="s">
        <v>19</v>
      </c>
      <c r="J1113">
        <v>1090</v>
      </c>
      <c r="K1113" t="s">
        <v>35</v>
      </c>
      <c r="L1113" s="2" t="s">
        <v>335</v>
      </c>
      <c r="M1113">
        <v>19.999589322380999</v>
      </c>
      <c r="N1113" s="2">
        <v>0.27282913165200001</v>
      </c>
      <c r="O1113" s="2">
        <v>162.333333333333</v>
      </c>
      <c r="P1113" s="9" t="str">
        <f t="shared" si="17"/>
        <v>Keep</v>
      </c>
    </row>
    <row r="1114" spans="1:16" x14ac:dyDescent="0.2">
      <c r="A1114" t="s">
        <v>71</v>
      </c>
      <c r="B1114" t="s">
        <v>353</v>
      </c>
      <c r="C1114" t="s">
        <v>364</v>
      </c>
      <c r="D1114" s="1">
        <v>41871.56458333</v>
      </c>
      <c r="E1114" s="1">
        <v>41885.63194444</v>
      </c>
      <c r="F1114" t="s">
        <v>17</v>
      </c>
      <c r="G1114">
        <v>88</v>
      </c>
      <c r="H1114" t="s">
        <v>18</v>
      </c>
      <c r="I1114" t="s">
        <v>19</v>
      </c>
      <c r="J1114">
        <v>1000</v>
      </c>
      <c r="K1114" t="s">
        <v>20</v>
      </c>
      <c r="L1114" s="2" t="s">
        <v>335</v>
      </c>
      <c r="M1114">
        <v>199.99999012686999</v>
      </c>
      <c r="N1114" s="2">
        <v>321.53968253968299</v>
      </c>
      <c r="O1114" s="2">
        <v>67523.333333333299</v>
      </c>
      <c r="P1114" s="9" t="str">
        <f t="shared" si="17"/>
        <v>Keep</v>
      </c>
    </row>
    <row r="1115" spans="1:16" x14ac:dyDescent="0.2">
      <c r="A1115" t="s">
        <v>71</v>
      </c>
      <c r="B1115" t="s">
        <v>99</v>
      </c>
      <c r="C1115" t="s">
        <v>381</v>
      </c>
      <c r="D1115" s="1">
        <v>41883.546527769999</v>
      </c>
      <c r="E1115" s="1">
        <v>41887.94097222</v>
      </c>
      <c r="F1115" t="s">
        <v>32</v>
      </c>
      <c r="G1115">
        <v>165</v>
      </c>
      <c r="H1115" t="s">
        <v>18</v>
      </c>
      <c r="I1115" t="s">
        <v>19</v>
      </c>
      <c r="J1115">
        <v>1090</v>
      </c>
      <c r="K1115" t="s">
        <v>35</v>
      </c>
      <c r="L1115" s="2" t="s">
        <v>335</v>
      </c>
      <c r="M1115">
        <v>590.00006321112596</v>
      </c>
      <c r="N1115" s="2">
        <v>104.580392156863</v>
      </c>
      <c r="O1115" s="2">
        <v>62225.333333333198</v>
      </c>
      <c r="P1115" s="9" t="str">
        <f t="shared" si="17"/>
        <v>Keep</v>
      </c>
    </row>
    <row r="1116" spans="1:16" x14ac:dyDescent="0.2">
      <c r="A1116" t="s">
        <v>61</v>
      </c>
      <c r="B1116" t="s">
        <v>62</v>
      </c>
      <c r="C1116" t="s">
        <v>64</v>
      </c>
      <c r="D1116" s="1">
        <v>41887.25208333</v>
      </c>
      <c r="E1116" s="1">
        <v>41889.239583330003</v>
      </c>
      <c r="F1116" t="s">
        <v>17</v>
      </c>
      <c r="G1116">
        <v>172</v>
      </c>
      <c r="H1116" t="s">
        <v>18</v>
      </c>
      <c r="I1116" t="s">
        <v>19</v>
      </c>
      <c r="J1116">
        <v>1000</v>
      </c>
      <c r="K1116" t="s">
        <v>20</v>
      </c>
      <c r="L1116" s="2" t="s">
        <v>186</v>
      </c>
      <c r="M1116">
        <v>191</v>
      </c>
      <c r="N1116" s="2">
        <v>45.782412060300999</v>
      </c>
      <c r="O1116" s="2">
        <v>9110.7000000000007</v>
      </c>
      <c r="P1116" s="9" t="str">
        <f t="shared" si="17"/>
        <v>Keep</v>
      </c>
    </row>
    <row r="1117" spans="1:16" x14ac:dyDescent="0.2">
      <c r="A1117" t="s">
        <v>71</v>
      </c>
      <c r="B1117" t="s">
        <v>338</v>
      </c>
      <c r="C1117" t="s">
        <v>410</v>
      </c>
      <c r="D1117" s="1">
        <v>41885.84583333</v>
      </c>
      <c r="E1117" s="1">
        <v>41895.322916659999</v>
      </c>
      <c r="F1117" t="s">
        <v>34</v>
      </c>
      <c r="G1117">
        <v>145</v>
      </c>
      <c r="H1117" t="s">
        <v>18</v>
      </c>
      <c r="I1117" t="s">
        <v>19</v>
      </c>
      <c r="J1117">
        <v>1030</v>
      </c>
      <c r="K1117" t="s">
        <v>72</v>
      </c>
      <c r="L1117" s="2" t="s">
        <v>335</v>
      </c>
      <c r="M1117">
        <v>195</v>
      </c>
      <c r="N1117" s="2">
        <v>221.76374999999999</v>
      </c>
      <c r="O1117" s="2">
        <v>44352.75</v>
      </c>
      <c r="P1117" s="9" t="str">
        <f t="shared" si="17"/>
        <v>Keep</v>
      </c>
    </row>
    <row r="1118" spans="1:16" x14ac:dyDescent="0.2">
      <c r="A1118" t="s">
        <v>61</v>
      </c>
      <c r="B1118" t="s">
        <v>62</v>
      </c>
      <c r="C1118" t="s">
        <v>63</v>
      </c>
      <c r="D1118" s="1">
        <v>41895.555555550003</v>
      </c>
      <c r="E1118" s="1">
        <v>41895.879166660001</v>
      </c>
      <c r="F1118" t="s">
        <v>17</v>
      </c>
      <c r="G1118">
        <v>133</v>
      </c>
      <c r="H1118" t="s">
        <v>18</v>
      </c>
      <c r="I1118" t="s">
        <v>19</v>
      </c>
      <c r="J1118">
        <v>1000</v>
      </c>
      <c r="K1118" t="s">
        <v>20</v>
      </c>
      <c r="L1118" s="2" t="s">
        <v>186</v>
      </c>
      <c r="M1118">
        <v>190.99957081545099</v>
      </c>
      <c r="N1118" s="2">
        <v>7.4544388609709999</v>
      </c>
      <c r="O1118" s="2">
        <v>1483.43333333333</v>
      </c>
      <c r="P1118" s="9" t="str">
        <f t="shared" si="17"/>
        <v>Keep</v>
      </c>
    </row>
    <row r="1119" spans="1:16" x14ac:dyDescent="0.2">
      <c r="A1119" t="s">
        <v>71</v>
      </c>
      <c r="B1119" t="s">
        <v>350</v>
      </c>
      <c r="C1119" t="s">
        <v>361</v>
      </c>
      <c r="D1119" s="1">
        <v>41897.85</v>
      </c>
      <c r="E1119" s="1">
        <v>41897.958333330003</v>
      </c>
      <c r="F1119" t="s">
        <v>17</v>
      </c>
      <c r="G1119">
        <v>108</v>
      </c>
      <c r="H1119" t="s">
        <v>18</v>
      </c>
      <c r="I1119" t="s">
        <v>19</v>
      </c>
      <c r="J1119">
        <v>1000</v>
      </c>
      <c r="K1119" t="s">
        <v>20</v>
      </c>
      <c r="L1119" s="2" t="s">
        <v>335</v>
      </c>
      <c r="M1119">
        <v>410</v>
      </c>
      <c r="N1119" s="2">
        <v>2.6</v>
      </c>
      <c r="O1119" s="2">
        <v>1066</v>
      </c>
      <c r="P1119" s="9" t="str">
        <f t="shared" si="17"/>
        <v>Keep</v>
      </c>
    </row>
    <row r="1120" spans="1:16" x14ac:dyDescent="0.2">
      <c r="A1120" t="s">
        <v>71</v>
      </c>
      <c r="B1120" t="s">
        <v>338</v>
      </c>
      <c r="C1120" t="s">
        <v>410</v>
      </c>
      <c r="D1120" s="1">
        <v>41897.513194439998</v>
      </c>
      <c r="E1120" s="1">
        <v>41900.10277777</v>
      </c>
      <c r="F1120" t="s">
        <v>34</v>
      </c>
      <c r="G1120">
        <v>151</v>
      </c>
      <c r="H1120" t="s">
        <v>18</v>
      </c>
      <c r="I1120" t="s">
        <v>19</v>
      </c>
      <c r="J1120">
        <v>1030</v>
      </c>
      <c r="K1120" t="s">
        <v>72</v>
      </c>
      <c r="L1120" s="2" t="s">
        <v>335</v>
      </c>
      <c r="M1120">
        <v>195</v>
      </c>
      <c r="N1120" s="2">
        <v>60.596249999999998</v>
      </c>
      <c r="O1120" s="2">
        <v>12119.25</v>
      </c>
      <c r="P1120" s="9" t="str">
        <f t="shared" si="17"/>
        <v>Keep</v>
      </c>
    </row>
    <row r="1121" spans="1:16" x14ac:dyDescent="0.2">
      <c r="A1121" t="s">
        <v>71</v>
      </c>
      <c r="B1121" t="s">
        <v>350</v>
      </c>
      <c r="C1121" t="s">
        <v>361</v>
      </c>
      <c r="D1121" s="1">
        <v>41897.958333330003</v>
      </c>
      <c r="E1121" s="1">
        <v>41901.625</v>
      </c>
      <c r="F1121" t="s">
        <v>17</v>
      </c>
      <c r="G1121">
        <v>110</v>
      </c>
      <c r="H1121" t="s">
        <v>18</v>
      </c>
      <c r="I1121" t="s">
        <v>19</v>
      </c>
      <c r="J1121">
        <v>1000</v>
      </c>
      <c r="K1121" t="s">
        <v>20</v>
      </c>
      <c r="L1121" s="2" t="s">
        <v>335</v>
      </c>
      <c r="M1121">
        <v>410</v>
      </c>
      <c r="N1121" s="2">
        <v>88</v>
      </c>
      <c r="O1121" s="2">
        <v>36080</v>
      </c>
      <c r="P1121" s="9" t="str">
        <f t="shared" si="17"/>
        <v>Keep</v>
      </c>
    </row>
    <row r="1122" spans="1:16" x14ac:dyDescent="0.2">
      <c r="A1122" t="s">
        <v>71</v>
      </c>
      <c r="B1122" t="s">
        <v>353</v>
      </c>
      <c r="C1122" t="s">
        <v>354</v>
      </c>
      <c r="D1122" s="1">
        <v>41884.254861109999</v>
      </c>
      <c r="E1122" s="1">
        <v>41903.797916659998</v>
      </c>
      <c r="F1122" t="s">
        <v>17</v>
      </c>
      <c r="G1122">
        <v>83</v>
      </c>
      <c r="H1122" t="s">
        <v>18</v>
      </c>
      <c r="I1122" t="s">
        <v>19</v>
      </c>
      <c r="J1122">
        <v>1030</v>
      </c>
      <c r="K1122" t="s">
        <v>72</v>
      </c>
      <c r="L1122" s="2" t="s">
        <v>335</v>
      </c>
      <c r="M1122">
        <v>200.00000710681499</v>
      </c>
      <c r="N1122" s="2">
        <v>446.69841269841299</v>
      </c>
      <c r="O1122" s="2">
        <v>93806.666666666701</v>
      </c>
      <c r="P1122" s="9" t="str">
        <f t="shared" si="17"/>
        <v>Keep</v>
      </c>
    </row>
    <row r="1123" spans="1:16" x14ac:dyDescent="0.2">
      <c r="A1123" t="s">
        <v>61</v>
      </c>
      <c r="B1123" t="s">
        <v>62</v>
      </c>
      <c r="C1123" t="s">
        <v>64</v>
      </c>
      <c r="D1123" s="1">
        <v>41902.9</v>
      </c>
      <c r="E1123" s="1">
        <v>41904.184027770003</v>
      </c>
      <c r="F1123" t="s">
        <v>32</v>
      </c>
      <c r="G1123">
        <v>176</v>
      </c>
      <c r="H1123" t="s">
        <v>18</v>
      </c>
      <c r="I1123" t="s">
        <v>19</v>
      </c>
      <c r="J1123">
        <v>1000</v>
      </c>
      <c r="K1123" t="s">
        <v>20</v>
      </c>
      <c r="L1123" s="2" t="s">
        <v>186</v>
      </c>
      <c r="M1123">
        <v>190.99989183342299</v>
      </c>
      <c r="N1123" s="2">
        <v>29.577805695142001</v>
      </c>
      <c r="O1123" s="2">
        <v>5885.9833333333299</v>
      </c>
      <c r="P1123" s="9" t="str">
        <f t="shared" si="17"/>
        <v>Keep</v>
      </c>
    </row>
    <row r="1124" spans="1:16" x14ac:dyDescent="0.2">
      <c r="A1124" t="s">
        <v>143</v>
      </c>
      <c r="B1124" t="s">
        <v>144</v>
      </c>
      <c r="C1124" t="s">
        <v>145</v>
      </c>
      <c r="D1124" s="1">
        <v>41902.03472222</v>
      </c>
      <c r="E1124" s="1">
        <v>41905.875</v>
      </c>
      <c r="F1124" t="s">
        <v>24</v>
      </c>
      <c r="G1124">
        <v>86</v>
      </c>
      <c r="H1124" t="s">
        <v>18</v>
      </c>
      <c r="I1124" t="s">
        <v>19</v>
      </c>
      <c r="J1124">
        <v>1000</v>
      </c>
      <c r="K1124" t="s">
        <v>20</v>
      </c>
      <c r="L1124" s="2" t="s">
        <v>186</v>
      </c>
      <c r="M1124">
        <v>649.99996383363498</v>
      </c>
      <c r="N1124" s="2">
        <v>92.166666666666003</v>
      </c>
      <c r="O1124" s="2">
        <v>59908.333333333401</v>
      </c>
      <c r="P1124" s="9" t="str">
        <f t="shared" si="17"/>
        <v>Keep</v>
      </c>
    </row>
    <row r="1125" spans="1:16" x14ac:dyDescent="0.2">
      <c r="A1125" t="s">
        <v>81</v>
      </c>
      <c r="B1125" t="s">
        <v>83</v>
      </c>
      <c r="C1125" t="s">
        <v>84</v>
      </c>
      <c r="D1125" s="1">
        <v>41913.291666659999</v>
      </c>
      <c r="E1125" s="1">
        <v>41913.375</v>
      </c>
      <c r="F1125" t="s">
        <v>390</v>
      </c>
      <c r="G1125">
        <v>568</v>
      </c>
      <c r="H1125" t="s">
        <v>18</v>
      </c>
      <c r="I1125" t="s">
        <v>19</v>
      </c>
      <c r="J1125">
        <v>1000</v>
      </c>
      <c r="K1125" t="s">
        <v>20</v>
      </c>
      <c r="L1125" s="2" t="s">
        <v>186</v>
      </c>
      <c r="M1125">
        <v>140</v>
      </c>
      <c r="N1125" s="2">
        <v>0.354430379746</v>
      </c>
      <c r="O1125" s="2">
        <v>280</v>
      </c>
      <c r="P1125" s="9" t="str">
        <f t="shared" si="17"/>
        <v>Keep</v>
      </c>
    </row>
    <row r="1126" spans="1:16" x14ac:dyDescent="0.2">
      <c r="A1126" t="s">
        <v>71</v>
      </c>
      <c r="B1126" t="s">
        <v>350</v>
      </c>
      <c r="C1126" t="s">
        <v>361</v>
      </c>
      <c r="D1126" s="1">
        <v>41916.518055549997</v>
      </c>
      <c r="E1126" s="1">
        <v>41916.545138879999</v>
      </c>
      <c r="F1126" t="s">
        <v>32</v>
      </c>
      <c r="G1126">
        <v>114</v>
      </c>
      <c r="H1126" t="s">
        <v>18</v>
      </c>
      <c r="I1126" t="s">
        <v>19</v>
      </c>
      <c r="J1126">
        <v>1080</v>
      </c>
      <c r="K1126" t="s">
        <v>40</v>
      </c>
      <c r="L1126" s="2" t="s">
        <v>335</v>
      </c>
      <c r="M1126">
        <v>410</v>
      </c>
      <c r="N1126" s="2">
        <v>0.65</v>
      </c>
      <c r="O1126" s="2">
        <v>266.5</v>
      </c>
      <c r="P1126" s="9" t="str">
        <f t="shared" si="17"/>
        <v>Keep</v>
      </c>
    </row>
    <row r="1127" spans="1:16" x14ac:dyDescent="0.2">
      <c r="A1127" t="s">
        <v>366</v>
      </c>
      <c r="B1127" t="s">
        <v>367</v>
      </c>
      <c r="C1127" t="s">
        <v>368</v>
      </c>
      <c r="D1127" s="1">
        <v>41915.292361109998</v>
      </c>
      <c r="E1127" s="1">
        <v>41916.718055550002</v>
      </c>
      <c r="F1127" t="s">
        <v>17</v>
      </c>
      <c r="G1127">
        <v>71</v>
      </c>
      <c r="H1127" t="s">
        <v>18</v>
      </c>
      <c r="I1127" t="s">
        <v>19</v>
      </c>
      <c r="J1127">
        <v>1000</v>
      </c>
      <c r="K1127" t="s">
        <v>20</v>
      </c>
      <c r="L1127" s="2" t="s">
        <v>335</v>
      </c>
      <c r="M1127">
        <v>1299.9998051631801</v>
      </c>
      <c r="N1127" s="2">
        <v>34.216666666666001</v>
      </c>
      <c r="O1127" s="2">
        <v>44481.666666666599</v>
      </c>
      <c r="P1127" s="9" t="str">
        <f t="shared" si="17"/>
        <v>Keep</v>
      </c>
    </row>
    <row r="1128" spans="1:16" x14ac:dyDescent="0.2">
      <c r="A1128" t="s">
        <v>88</v>
      </c>
      <c r="B1128" t="s">
        <v>112</v>
      </c>
      <c r="C1128" t="s">
        <v>113</v>
      </c>
      <c r="D1128" s="1">
        <v>41916.420138879999</v>
      </c>
      <c r="E1128" s="1">
        <v>41917.22777777</v>
      </c>
      <c r="F1128" t="s">
        <v>31</v>
      </c>
      <c r="G1128">
        <v>31</v>
      </c>
      <c r="H1128" t="s">
        <v>18</v>
      </c>
      <c r="I1128" t="s">
        <v>19</v>
      </c>
      <c r="J1128">
        <v>1000</v>
      </c>
      <c r="K1128" t="s">
        <v>20</v>
      </c>
      <c r="L1128" s="2" t="s">
        <v>186</v>
      </c>
      <c r="M1128">
        <v>454.99965606190801</v>
      </c>
      <c r="N1128" s="2">
        <v>19.383333333332999</v>
      </c>
      <c r="O1128" s="2">
        <v>8819.4166666666806</v>
      </c>
      <c r="P1128" s="9" t="str">
        <f t="shared" si="17"/>
        <v>Keep</v>
      </c>
    </row>
    <row r="1129" spans="1:16" x14ac:dyDescent="0.2">
      <c r="A1129" t="s">
        <v>81</v>
      </c>
      <c r="B1129" t="s">
        <v>83</v>
      </c>
      <c r="C1129" t="s">
        <v>95</v>
      </c>
      <c r="D1129" s="1">
        <v>41913.379861109999</v>
      </c>
      <c r="E1129" s="1">
        <v>41917.958333330003</v>
      </c>
      <c r="F1129" t="s">
        <v>32</v>
      </c>
      <c r="G1129">
        <v>530</v>
      </c>
      <c r="H1129" t="s">
        <v>18</v>
      </c>
      <c r="I1129" t="s">
        <v>19</v>
      </c>
      <c r="J1129">
        <v>1000</v>
      </c>
      <c r="K1129" t="s">
        <v>20</v>
      </c>
      <c r="L1129" s="2" t="s">
        <v>186</v>
      </c>
      <c r="M1129">
        <v>770.00003033520397</v>
      </c>
      <c r="N1129" s="2">
        <v>109.883333333333</v>
      </c>
      <c r="O1129" s="2">
        <v>84610.166666666599</v>
      </c>
      <c r="P1129" s="9" t="str">
        <f t="shared" si="17"/>
        <v>Keep</v>
      </c>
    </row>
    <row r="1130" spans="1:16" x14ac:dyDescent="0.2">
      <c r="A1130" t="s">
        <v>68</v>
      </c>
      <c r="B1130" t="s">
        <v>69</v>
      </c>
      <c r="C1130" t="s">
        <v>98</v>
      </c>
      <c r="D1130" s="1">
        <v>41915.37847222</v>
      </c>
      <c r="E1130" s="1">
        <v>41918.0625</v>
      </c>
      <c r="F1130" t="s">
        <v>17</v>
      </c>
      <c r="G1130">
        <v>175</v>
      </c>
      <c r="H1130" t="s">
        <v>18</v>
      </c>
      <c r="I1130" t="s">
        <v>19</v>
      </c>
      <c r="J1130">
        <v>1000</v>
      </c>
      <c r="K1130" t="s">
        <v>20</v>
      </c>
      <c r="L1130" s="2" t="s">
        <v>186</v>
      </c>
      <c r="M1130">
        <v>198</v>
      </c>
      <c r="N1130" s="2">
        <v>63.772500000000001</v>
      </c>
      <c r="O1130" s="2">
        <v>12754.5</v>
      </c>
      <c r="P1130" s="9" t="str">
        <f t="shared" si="17"/>
        <v>Keep</v>
      </c>
    </row>
    <row r="1131" spans="1:16" x14ac:dyDescent="0.2">
      <c r="A1131" t="s">
        <v>71</v>
      </c>
      <c r="B1131" t="s">
        <v>350</v>
      </c>
      <c r="C1131" t="s">
        <v>361</v>
      </c>
      <c r="D1131" s="1">
        <v>41916.545138879999</v>
      </c>
      <c r="E1131" s="1">
        <v>41918.270833330003</v>
      </c>
      <c r="F1131" t="s">
        <v>17</v>
      </c>
      <c r="G1131">
        <v>115</v>
      </c>
      <c r="H1131" t="s">
        <v>18</v>
      </c>
      <c r="I1131" t="s">
        <v>19</v>
      </c>
      <c r="J1131">
        <v>1080</v>
      </c>
      <c r="K1131" t="s">
        <v>40</v>
      </c>
      <c r="L1131" s="2" t="s">
        <v>335</v>
      </c>
      <c r="M1131">
        <v>409.999919517102</v>
      </c>
      <c r="N1131" s="2">
        <v>41.416666666666003</v>
      </c>
      <c r="O1131" s="2">
        <v>16980.833333333401</v>
      </c>
      <c r="P1131" s="9" t="str">
        <f t="shared" si="17"/>
        <v>Keep</v>
      </c>
    </row>
    <row r="1132" spans="1:16" x14ac:dyDescent="0.2">
      <c r="A1132" t="s">
        <v>68</v>
      </c>
      <c r="B1132" t="s">
        <v>69</v>
      </c>
      <c r="C1132" t="s">
        <v>74</v>
      </c>
      <c r="D1132" s="1">
        <v>41918.324999999997</v>
      </c>
      <c r="E1132" s="1">
        <v>41919.770833330003</v>
      </c>
      <c r="F1132" t="s">
        <v>17</v>
      </c>
      <c r="G1132">
        <v>111</v>
      </c>
      <c r="H1132" t="s">
        <v>18</v>
      </c>
      <c r="I1132" t="s">
        <v>19</v>
      </c>
      <c r="J1132">
        <v>1000</v>
      </c>
      <c r="K1132" t="s">
        <v>20</v>
      </c>
      <c r="L1132" s="2" t="s">
        <v>186</v>
      </c>
      <c r="M1132">
        <v>198</v>
      </c>
      <c r="N1132" s="2">
        <v>34.353000000000002</v>
      </c>
      <c r="O1132" s="2">
        <v>6870.6</v>
      </c>
      <c r="P1132" s="9" t="str">
        <f t="shared" si="17"/>
        <v>Keep</v>
      </c>
    </row>
    <row r="1133" spans="1:16" x14ac:dyDescent="0.2">
      <c r="A1133" t="s">
        <v>71</v>
      </c>
      <c r="B1133" t="s">
        <v>353</v>
      </c>
      <c r="C1133" t="s">
        <v>364</v>
      </c>
      <c r="D1133" s="1">
        <v>41919.738194439997</v>
      </c>
      <c r="E1133" s="1">
        <v>41919.865277769997</v>
      </c>
      <c r="F1133" t="s">
        <v>340</v>
      </c>
      <c r="G1133">
        <v>104</v>
      </c>
      <c r="H1133" t="s">
        <v>18</v>
      </c>
      <c r="I1133" t="s">
        <v>19</v>
      </c>
      <c r="J1133">
        <v>1030</v>
      </c>
      <c r="K1133" t="s">
        <v>72</v>
      </c>
      <c r="L1133" s="2" t="s">
        <v>335</v>
      </c>
      <c r="M1133">
        <v>34</v>
      </c>
      <c r="N1133" s="2">
        <v>0.49380952380900001</v>
      </c>
      <c r="O1133" s="2">
        <v>103.7</v>
      </c>
      <c r="P1133" s="9" t="str">
        <f t="shared" si="17"/>
        <v>Keep</v>
      </c>
    </row>
    <row r="1134" spans="1:16" x14ac:dyDescent="0.2">
      <c r="A1134" t="s">
        <v>68</v>
      </c>
      <c r="B1134" t="s">
        <v>69</v>
      </c>
      <c r="C1134" t="s">
        <v>74</v>
      </c>
      <c r="D1134" s="1">
        <v>41919.770833330003</v>
      </c>
      <c r="E1134" s="1">
        <v>41920.541666659999</v>
      </c>
      <c r="F1134" t="s">
        <v>17</v>
      </c>
      <c r="G1134">
        <v>112</v>
      </c>
      <c r="H1134" t="s">
        <v>18</v>
      </c>
      <c r="I1134" t="s">
        <v>19</v>
      </c>
      <c r="J1134">
        <v>1060</v>
      </c>
      <c r="K1134" t="s">
        <v>42</v>
      </c>
      <c r="L1134" s="2" t="s">
        <v>186</v>
      </c>
      <c r="M1134">
        <v>198</v>
      </c>
      <c r="N1134" s="2">
        <v>18.315000000000001</v>
      </c>
      <c r="O1134" s="2">
        <v>3663</v>
      </c>
      <c r="P1134" s="9" t="str">
        <f t="shared" si="17"/>
        <v>Keep</v>
      </c>
    </row>
    <row r="1135" spans="1:16" x14ac:dyDescent="0.2">
      <c r="A1135" t="s">
        <v>71</v>
      </c>
      <c r="B1135" t="s">
        <v>353</v>
      </c>
      <c r="C1135" t="s">
        <v>364</v>
      </c>
      <c r="D1135" s="1">
        <v>41919.865277769997</v>
      </c>
      <c r="E1135" s="1">
        <v>41922.516666659998</v>
      </c>
      <c r="F1135" t="s">
        <v>17</v>
      </c>
      <c r="G1135">
        <v>105</v>
      </c>
      <c r="H1135" t="s">
        <v>18</v>
      </c>
      <c r="I1135" t="s">
        <v>19</v>
      </c>
      <c r="J1135">
        <v>1030</v>
      </c>
      <c r="K1135" t="s">
        <v>72</v>
      </c>
      <c r="L1135" s="2" t="s">
        <v>335</v>
      </c>
      <c r="M1135">
        <v>204.99994761655299</v>
      </c>
      <c r="N1135" s="2">
        <v>62.118253968253001</v>
      </c>
      <c r="O1135" s="2">
        <v>13044.833333333299</v>
      </c>
      <c r="P1135" s="9" t="str">
        <f t="shared" si="17"/>
        <v>Keep</v>
      </c>
    </row>
    <row r="1136" spans="1:16" x14ac:dyDescent="0.2">
      <c r="A1136" t="s">
        <v>68</v>
      </c>
      <c r="B1136" t="s">
        <v>69</v>
      </c>
      <c r="C1136" t="s">
        <v>74</v>
      </c>
      <c r="D1136" s="1">
        <v>41920.541666659999</v>
      </c>
      <c r="E1136" s="1">
        <v>41923.768055549997</v>
      </c>
      <c r="F1136" t="s">
        <v>17</v>
      </c>
      <c r="G1136">
        <v>113</v>
      </c>
      <c r="H1136" t="s">
        <v>18</v>
      </c>
      <c r="I1136" t="s">
        <v>19</v>
      </c>
      <c r="J1136">
        <v>1000</v>
      </c>
      <c r="K1136" t="s">
        <v>20</v>
      </c>
      <c r="L1136" s="2" t="s">
        <v>186</v>
      </c>
      <c r="M1136">
        <v>198</v>
      </c>
      <c r="N1136" s="2">
        <v>76.659000000000006</v>
      </c>
      <c r="O1136" s="2">
        <v>15331.8</v>
      </c>
      <c r="P1136" s="9" t="str">
        <f t="shared" si="17"/>
        <v>Keep</v>
      </c>
    </row>
    <row r="1137" spans="1:16" x14ac:dyDescent="0.2">
      <c r="A1137" t="s">
        <v>88</v>
      </c>
      <c r="B1137" t="s">
        <v>112</v>
      </c>
      <c r="C1137" t="s">
        <v>113</v>
      </c>
      <c r="D1137" s="1">
        <v>41923.25</v>
      </c>
      <c r="E1137" s="1">
        <v>41923.78125</v>
      </c>
      <c r="F1137" t="s">
        <v>24</v>
      </c>
      <c r="G1137">
        <v>36</v>
      </c>
      <c r="H1137" t="s">
        <v>18</v>
      </c>
      <c r="I1137" t="s">
        <v>19</v>
      </c>
      <c r="J1137">
        <v>1060</v>
      </c>
      <c r="K1137" t="s">
        <v>42</v>
      </c>
      <c r="L1137" s="2" t="s">
        <v>186</v>
      </c>
      <c r="M1137">
        <v>455</v>
      </c>
      <c r="N1137" s="2">
        <v>12.75</v>
      </c>
      <c r="O1137" s="2">
        <v>5801.25</v>
      </c>
      <c r="P1137" s="9" t="str">
        <f t="shared" si="17"/>
        <v>Keep</v>
      </c>
    </row>
    <row r="1138" spans="1:16" x14ac:dyDescent="0.2">
      <c r="A1138" t="s">
        <v>14</v>
      </c>
      <c r="B1138" t="s">
        <v>348</v>
      </c>
      <c r="C1138" t="s">
        <v>349</v>
      </c>
      <c r="D1138" s="1">
        <v>41921.554166659997</v>
      </c>
      <c r="E1138" s="1">
        <v>41924.958333330003</v>
      </c>
      <c r="F1138" t="s">
        <v>17</v>
      </c>
      <c r="G1138">
        <v>53</v>
      </c>
      <c r="H1138" t="s">
        <v>18</v>
      </c>
      <c r="I1138" t="s">
        <v>19</v>
      </c>
      <c r="J1138">
        <v>1050</v>
      </c>
      <c r="K1138" t="s">
        <v>37</v>
      </c>
      <c r="L1138" s="2" t="s">
        <v>335</v>
      </c>
      <c r="M1138">
        <v>200</v>
      </c>
      <c r="N1138" s="2">
        <v>81.7</v>
      </c>
      <c r="O1138" s="2">
        <v>16340</v>
      </c>
      <c r="P1138" s="9" t="str">
        <f t="shared" si="17"/>
        <v>Keep</v>
      </c>
    </row>
    <row r="1139" spans="1:16" x14ac:dyDescent="0.2">
      <c r="A1139" t="s">
        <v>68</v>
      </c>
      <c r="B1139" t="s">
        <v>69</v>
      </c>
      <c r="C1139" t="s">
        <v>98</v>
      </c>
      <c r="D1139" s="1">
        <v>41925.377777770002</v>
      </c>
      <c r="E1139" s="1">
        <v>41927.25</v>
      </c>
      <c r="F1139" t="s">
        <v>32</v>
      </c>
      <c r="G1139">
        <v>178</v>
      </c>
      <c r="H1139" t="s">
        <v>18</v>
      </c>
      <c r="I1139" t="s">
        <v>19</v>
      </c>
      <c r="J1139">
        <v>1060</v>
      </c>
      <c r="K1139" t="s">
        <v>42</v>
      </c>
      <c r="L1139" s="2" t="s">
        <v>186</v>
      </c>
      <c r="M1139">
        <v>198</v>
      </c>
      <c r="N1139" s="2">
        <v>44.484000000000002</v>
      </c>
      <c r="O1139" s="2">
        <v>8896.7999999999902</v>
      </c>
      <c r="P1139" s="9" t="str">
        <f t="shared" si="17"/>
        <v>Keep</v>
      </c>
    </row>
    <row r="1140" spans="1:16" x14ac:dyDescent="0.2">
      <c r="A1140" t="s">
        <v>71</v>
      </c>
      <c r="B1140" t="s">
        <v>353</v>
      </c>
      <c r="C1140" t="s">
        <v>354</v>
      </c>
      <c r="D1140" s="1">
        <v>41904.177777769997</v>
      </c>
      <c r="E1140" s="1">
        <v>41928.456250000003</v>
      </c>
      <c r="F1140" t="s">
        <v>17</v>
      </c>
      <c r="G1140">
        <v>89</v>
      </c>
      <c r="H1140" t="s">
        <v>18</v>
      </c>
      <c r="I1140" t="s">
        <v>19</v>
      </c>
      <c r="J1140">
        <v>1000</v>
      </c>
      <c r="K1140" t="s">
        <v>20</v>
      </c>
      <c r="L1140" s="2" t="s">
        <v>335</v>
      </c>
      <c r="M1140">
        <v>200.00000572066</v>
      </c>
      <c r="N1140" s="2">
        <v>554.93650793650897</v>
      </c>
      <c r="O1140" s="2">
        <v>116536.66666666701</v>
      </c>
      <c r="P1140" s="9" t="str">
        <f t="shared" si="17"/>
        <v>Keep</v>
      </c>
    </row>
    <row r="1141" spans="1:16" x14ac:dyDescent="0.2">
      <c r="A1141" t="s">
        <v>14</v>
      </c>
      <c r="B1141" t="s">
        <v>348</v>
      </c>
      <c r="C1141" t="s">
        <v>362</v>
      </c>
      <c r="D1141" s="1">
        <v>41928.31944444</v>
      </c>
      <c r="E1141" s="1">
        <v>41928.488888879998</v>
      </c>
      <c r="F1141" t="s">
        <v>340</v>
      </c>
      <c r="G1141">
        <v>123</v>
      </c>
      <c r="H1141" t="s">
        <v>18</v>
      </c>
      <c r="I1141" t="s">
        <v>19</v>
      </c>
      <c r="J1141">
        <v>1050</v>
      </c>
      <c r="K1141" t="s">
        <v>37</v>
      </c>
      <c r="L1141" s="2" t="s">
        <v>335</v>
      </c>
      <c r="M1141">
        <v>89.999999999999005</v>
      </c>
      <c r="N1141" s="2">
        <v>1.83</v>
      </c>
      <c r="O1141" s="2">
        <v>366</v>
      </c>
      <c r="P1141" s="9" t="str">
        <f t="shared" si="17"/>
        <v>Keep</v>
      </c>
    </row>
    <row r="1142" spans="1:16" x14ac:dyDescent="0.2">
      <c r="A1142" t="s">
        <v>71</v>
      </c>
      <c r="B1142" t="s">
        <v>338</v>
      </c>
      <c r="C1142" t="s">
        <v>410</v>
      </c>
      <c r="D1142" s="1">
        <v>41922.492361110002</v>
      </c>
      <c r="E1142" s="1">
        <v>41930.737500000003</v>
      </c>
      <c r="F1142" t="s">
        <v>32</v>
      </c>
      <c r="G1142">
        <v>158</v>
      </c>
      <c r="H1142" t="s">
        <v>18</v>
      </c>
      <c r="I1142" t="s">
        <v>19</v>
      </c>
      <c r="J1142">
        <v>1010</v>
      </c>
      <c r="K1142" t="s">
        <v>341</v>
      </c>
      <c r="L1142" s="2" t="s">
        <v>335</v>
      </c>
      <c r="M1142">
        <v>200.000016844942</v>
      </c>
      <c r="N1142" s="2">
        <v>197.88333333333301</v>
      </c>
      <c r="O1142" s="2">
        <v>39576.666666666701</v>
      </c>
      <c r="P1142" s="9" t="str">
        <f t="shared" si="17"/>
        <v>Keep</v>
      </c>
    </row>
    <row r="1143" spans="1:16" x14ac:dyDescent="0.2">
      <c r="A1143" t="s">
        <v>366</v>
      </c>
      <c r="B1143" t="s">
        <v>367</v>
      </c>
      <c r="C1143" t="s">
        <v>368</v>
      </c>
      <c r="D1143" s="1">
        <v>41930.03333333</v>
      </c>
      <c r="E1143" s="1">
        <v>41932.465972220001</v>
      </c>
      <c r="F1143" t="s">
        <v>17</v>
      </c>
      <c r="G1143">
        <v>76</v>
      </c>
      <c r="H1143" t="s">
        <v>18</v>
      </c>
      <c r="I1143" t="s">
        <v>19</v>
      </c>
      <c r="J1143">
        <v>1000</v>
      </c>
      <c r="K1143" t="s">
        <v>20</v>
      </c>
      <c r="L1143" s="2" t="s">
        <v>335</v>
      </c>
      <c r="M1143">
        <v>1299.9999429060799</v>
      </c>
      <c r="N1143" s="2">
        <v>58.383333333332999</v>
      </c>
      <c r="O1143" s="2">
        <v>75898.333333333299</v>
      </c>
      <c r="P1143" s="9" t="str">
        <f t="shared" si="17"/>
        <v>Keep</v>
      </c>
    </row>
    <row r="1144" spans="1:16" x14ac:dyDescent="0.2">
      <c r="A1144" t="s">
        <v>143</v>
      </c>
      <c r="B1144" t="s">
        <v>144</v>
      </c>
      <c r="C1144" t="s">
        <v>145</v>
      </c>
      <c r="D1144" s="1">
        <v>41933.984722219997</v>
      </c>
      <c r="E1144" s="1">
        <v>41934.020138879998</v>
      </c>
      <c r="F1144" t="s">
        <v>340</v>
      </c>
      <c r="G1144">
        <v>98</v>
      </c>
      <c r="H1144" t="s">
        <v>18</v>
      </c>
      <c r="I1144" t="s">
        <v>19</v>
      </c>
      <c r="J1144">
        <v>1000</v>
      </c>
      <c r="K1144" t="s">
        <v>20</v>
      </c>
      <c r="L1144" s="2" t="s">
        <v>186</v>
      </c>
      <c r="M1144">
        <v>460</v>
      </c>
      <c r="N1144" s="2">
        <v>0.60153846153799995</v>
      </c>
      <c r="O1144" s="2">
        <v>391</v>
      </c>
      <c r="P1144" s="9" t="str">
        <f t="shared" si="17"/>
        <v>Keep</v>
      </c>
    </row>
    <row r="1145" spans="1:16" x14ac:dyDescent="0.2">
      <c r="A1145" t="s">
        <v>59</v>
      </c>
      <c r="B1145" t="s">
        <v>60</v>
      </c>
      <c r="C1145" t="s">
        <v>96</v>
      </c>
      <c r="D1145" s="1">
        <v>41933.920138879999</v>
      </c>
      <c r="E1145" s="1">
        <v>41935.917361109998</v>
      </c>
      <c r="F1145" t="s">
        <v>17</v>
      </c>
      <c r="G1145">
        <v>196</v>
      </c>
      <c r="H1145" t="s">
        <v>18</v>
      </c>
      <c r="I1145" t="s">
        <v>19</v>
      </c>
      <c r="J1145">
        <v>1020</v>
      </c>
      <c r="K1145" t="s">
        <v>36</v>
      </c>
      <c r="L1145" s="2" t="s">
        <v>186</v>
      </c>
      <c r="M1145">
        <v>577.00013908205801</v>
      </c>
      <c r="N1145" s="2">
        <v>47.933333333333003</v>
      </c>
      <c r="O1145" s="2">
        <v>27657.533333333398</v>
      </c>
      <c r="P1145" s="9" t="str">
        <f t="shared" si="17"/>
        <v>Keep</v>
      </c>
    </row>
    <row r="1146" spans="1:16" x14ac:dyDescent="0.2">
      <c r="A1146" t="s">
        <v>71</v>
      </c>
      <c r="B1146" t="s">
        <v>338</v>
      </c>
      <c r="C1146" t="s">
        <v>410</v>
      </c>
      <c r="D1146" s="1">
        <v>41933.451388879999</v>
      </c>
      <c r="E1146" s="1">
        <v>41935.966666660002</v>
      </c>
      <c r="F1146" t="s">
        <v>32</v>
      </c>
      <c r="G1146">
        <v>162</v>
      </c>
      <c r="H1146" t="s">
        <v>18</v>
      </c>
      <c r="I1146" t="s">
        <v>19</v>
      </c>
      <c r="J1146">
        <v>1010</v>
      </c>
      <c r="K1146" t="s">
        <v>341</v>
      </c>
      <c r="L1146" s="2" t="s">
        <v>335</v>
      </c>
      <c r="M1146">
        <v>199.99994478188799</v>
      </c>
      <c r="N1146" s="2">
        <v>60.366666666665999</v>
      </c>
      <c r="O1146" s="2">
        <v>12073.333333333299</v>
      </c>
      <c r="P1146" s="9" t="str">
        <f t="shared" si="17"/>
        <v>Keep</v>
      </c>
    </row>
    <row r="1147" spans="1:16" x14ac:dyDescent="0.2">
      <c r="A1147" t="s">
        <v>71</v>
      </c>
      <c r="B1147" t="s">
        <v>338</v>
      </c>
      <c r="C1147" t="s">
        <v>410</v>
      </c>
      <c r="D1147" s="1">
        <v>41935.966666660002</v>
      </c>
      <c r="E1147" s="1">
        <v>41936.354861109998</v>
      </c>
      <c r="F1147" t="s">
        <v>17</v>
      </c>
      <c r="G1147">
        <v>163</v>
      </c>
      <c r="H1147" t="s">
        <v>18</v>
      </c>
      <c r="I1147" t="s">
        <v>19</v>
      </c>
      <c r="J1147">
        <v>1010</v>
      </c>
      <c r="K1147" t="s">
        <v>341</v>
      </c>
      <c r="L1147" s="2" t="s">
        <v>335</v>
      </c>
      <c r="M1147">
        <v>199.999642218247</v>
      </c>
      <c r="N1147" s="2">
        <v>9.3166666666660003</v>
      </c>
      <c r="O1147" s="2">
        <v>1863.3333333333301</v>
      </c>
      <c r="P1147" s="9" t="str">
        <f t="shared" si="17"/>
        <v>Keep</v>
      </c>
    </row>
    <row r="1148" spans="1:16" x14ac:dyDescent="0.2">
      <c r="A1148" t="s">
        <v>71</v>
      </c>
      <c r="B1148" t="s">
        <v>353</v>
      </c>
      <c r="C1148" t="s">
        <v>364</v>
      </c>
      <c r="D1148" s="1">
        <v>41935.412499999999</v>
      </c>
      <c r="E1148" s="1">
        <v>41936.375</v>
      </c>
      <c r="F1148" t="s">
        <v>340</v>
      </c>
      <c r="G1148">
        <v>113</v>
      </c>
      <c r="H1148" t="s">
        <v>18</v>
      </c>
      <c r="I1148" t="s">
        <v>19</v>
      </c>
      <c r="J1148">
        <v>1010</v>
      </c>
      <c r="K1148" t="s">
        <v>341</v>
      </c>
      <c r="L1148" s="2" t="s">
        <v>335</v>
      </c>
      <c r="M1148">
        <v>5</v>
      </c>
      <c r="N1148" s="2">
        <v>0.55000000000000004</v>
      </c>
      <c r="O1148" s="2">
        <v>115.5</v>
      </c>
      <c r="P1148" s="9" t="str">
        <f t="shared" si="17"/>
        <v>Keep</v>
      </c>
    </row>
    <row r="1149" spans="1:16" x14ac:dyDescent="0.2">
      <c r="A1149" t="s">
        <v>143</v>
      </c>
      <c r="B1149" t="s">
        <v>144</v>
      </c>
      <c r="C1149" t="s">
        <v>145</v>
      </c>
      <c r="D1149" s="1">
        <v>41934.020138879998</v>
      </c>
      <c r="E1149" s="1">
        <v>41937.541666659999</v>
      </c>
      <c r="F1149" t="s">
        <v>17</v>
      </c>
      <c r="G1149">
        <v>99</v>
      </c>
      <c r="H1149" t="s">
        <v>18</v>
      </c>
      <c r="I1149" t="s">
        <v>19</v>
      </c>
      <c r="J1149">
        <v>1000</v>
      </c>
      <c r="K1149" t="s">
        <v>20</v>
      </c>
      <c r="L1149" s="2" t="s">
        <v>186</v>
      </c>
      <c r="M1149">
        <v>649.99996056004704</v>
      </c>
      <c r="N1149" s="2">
        <v>84.516666666665998</v>
      </c>
      <c r="O1149" s="2">
        <v>54935.833333333401</v>
      </c>
      <c r="P1149" s="9" t="str">
        <f t="shared" si="17"/>
        <v>Keep</v>
      </c>
    </row>
    <row r="1150" spans="1:16" x14ac:dyDescent="0.2">
      <c r="A1150" t="s">
        <v>14</v>
      </c>
      <c r="B1150" t="s">
        <v>26</v>
      </c>
      <c r="C1150" t="s">
        <v>116</v>
      </c>
      <c r="D1150" s="1">
        <v>41935.653472220001</v>
      </c>
      <c r="E1150" s="1">
        <v>41937.611805549997</v>
      </c>
      <c r="F1150" t="s">
        <v>17</v>
      </c>
      <c r="G1150">
        <v>246</v>
      </c>
      <c r="H1150" t="s">
        <v>18</v>
      </c>
      <c r="I1150" t="s">
        <v>19</v>
      </c>
      <c r="J1150">
        <v>1080</v>
      </c>
      <c r="K1150" t="s">
        <v>40</v>
      </c>
      <c r="L1150" s="2" t="s">
        <v>186</v>
      </c>
      <c r="M1150">
        <v>800</v>
      </c>
      <c r="N1150" s="2">
        <v>47</v>
      </c>
      <c r="O1150" s="2">
        <v>37599.999999999898</v>
      </c>
      <c r="P1150" s="9" t="str">
        <f t="shared" si="17"/>
        <v>Keep</v>
      </c>
    </row>
    <row r="1151" spans="1:16" x14ac:dyDescent="0.2">
      <c r="A1151" t="s">
        <v>71</v>
      </c>
      <c r="B1151" t="s">
        <v>353</v>
      </c>
      <c r="C1151" t="s">
        <v>364</v>
      </c>
      <c r="D1151" s="1">
        <v>41926.479861109998</v>
      </c>
      <c r="E1151" s="1">
        <v>41940.208333330003</v>
      </c>
      <c r="F1151" t="s">
        <v>340</v>
      </c>
      <c r="G1151">
        <v>108</v>
      </c>
      <c r="H1151" t="s">
        <v>18</v>
      </c>
      <c r="I1151" t="s">
        <v>19</v>
      </c>
      <c r="J1151">
        <v>1010</v>
      </c>
      <c r="K1151" t="s">
        <v>341</v>
      </c>
      <c r="L1151" s="2" t="s">
        <v>335</v>
      </c>
      <c r="M1151">
        <v>15</v>
      </c>
      <c r="N1151" s="2">
        <v>23.534523809523002</v>
      </c>
      <c r="O1151" s="2">
        <v>4942.25</v>
      </c>
      <c r="P1151" s="9" t="str">
        <f t="shared" si="17"/>
        <v>Keep</v>
      </c>
    </row>
    <row r="1152" spans="1:16" x14ac:dyDescent="0.2">
      <c r="A1152" t="s">
        <v>14</v>
      </c>
      <c r="B1152" t="s">
        <v>348</v>
      </c>
      <c r="C1152" t="s">
        <v>362</v>
      </c>
      <c r="D1152" s="1">
        <v>41928.488888879998</v>
      </c>
      <c r="E1152" s="1">
        <v>41940.71875</v>
      </c>
      <c r="F1152" t="s">
        <v>32</v>
      </c>
      <c r="G1152">
        <v>124</v>
      </c>
      <c r="H1152" t="s">
        <v>18</v>
      </c>
      <c r="I1152" t="s">
        <v>19</v>
      </c>
      <c r="J1152">
        <v>1050</v>
      </c>
      <c r="K1152" t="s">
        <v>37</v>
      </c>
      <c r="L1152" s="2" t="s">
        <v>335</v>
      </c>
      <c r="M1152">
        <v>199.99998864346099</v>
      </c>
      <c r="N1152" s="2">
        <v>293.51666666666699</v>
      </c>
      <c r="O1152" s="2">
        <v>58703.333333333299</v>
      </c>
      <c r="P1152" s="9" t="str">
        <f t="shared" si="17"/>
        <v>Keep</v>
      </c>
    </row>
    <row r="1153" spans="1:16" x14ac:dyDescent="0.2">
      <c r="A1153" t="s">
        <v>14</v>
      </c>
      <c r="B1153" t="s">
        <v>26</v>
      </c>
      <c r="C1153" t="s">
        <v>27</v>
      </c>
      <c r="D1153" s="1">
        <v>41937.364583330003</v>
      </c>
      <c r="E1153" s="1">
        <v>41941.895833330003</v>
      </c>
      <c r="F1153" t="s">
        <v>32</v>
      </c>
      <c r="G1153">
        <v>146</v>
      </c>
      <c r="H1153" t="s">
        <v>18</v>
      </c>
      <c r="I1153" t="s">
        <v>19</v>
      </c>
      <c r="J1153">
        <v>1000</v>
      </c>
      <c r="K1153" t="s">
        <v>20</v>
      </c>
      <c r="L1153" s="2" t="s">
        <v>186</v>
      </c>
      <c r="M1153">
        <v>1300</v>
      </c>
      <c r="N1153" s="2">
        <v>108.75</v>
      </c>
      <c r="O1153" s="2">
        <v>141375</v>
      </c>
      <c r="P1153" s="9" t="str">
        <f t="shared" si="17"/>
        <v>Keep</v>
      </c>
    </row>
    <row r="1154" spans="1:16" x14ac:dyDescent="0.2">
      <c r="A1154" t="s">
        <v>68</v>
      </c>
      <c r="B1154" t="s">
        <v>69</v>
      </c>
      <c r="C1154" t="s">
        <v>80</v>
      </c>
      <c r="D1154" s="1">
        <v>41940.895138879998</v>
      </c>
      <c r="E1154" s="1">
        <v>41943.541666659999</v>
      </c>
      <c r="F1154" t="s">
        <v>24</v>
      </c>
      <c r="G1154">
        <v>99</v>
      </c>
      <c r="H1154" t="s">
        <v>18</v>
      </c>
      <c r="I1154" t="s">
        <v>19</v>
      </c>
      <c r="J1154">
        <v>1000</v>
      </c>
      <c r="K1154" t="s">
        <v>20</v>
      </c>
      <c r="L1154" s="2" t="s">
        <v>186</v>
      </c>
      <c r="M1154">
        <v>198</v>
      </c>
      <c r="N1154" s="2">
        <v>62.881500000000003</v>
      </c>
      <c r="O1154" s="2">
        <v>12576.3</v>
      </c>
      <c r="P1154" s="9" t="str">
        <f t="shared" si="17"/>
        <v>Keep</v>
      </c>
    </row>
    <row r="1155" spans="1:16" x14ac:dyDescent="0.2">
      <c r="A1155" t="s">
        <v>71</v>
      </c>
      <c r="B1155" t="s">
        <v>338</v>
      </c>
      <c r="C1155" t="s">
        <v>410</v>
      </c>
      <c r="D1155" s="1">
        <v>41936.500694440001</v>
      </c>
      <c r="E1155" s="1">
        <v>41944.090277770003</v>
      </c>
      <c r="F1155" t="s">
        <v>17</v>
      </c>
      <c r="G1155">
        <v>164</v>
      </c>
      <c r="H1155" t="s">
        <v>18</v>
      </c>
      <c r="I1155" t="s">
        <v>19</v>
      </c>
      <c r="J1155">
        <v>1010</v>
      </c>
      <c r="K1155" t="s">
        <v>341</v>
      </c>
      <c r="L1155" s="2" t="s">
        <v>335</v>
      </c>
      <c r="M1155">
        <v>200</v>
      </c>
      <c r="N1155" s="2">
        <v>182.15</v>
      </c>
      <c r="O1155" s="2">
        <v>36430</v>
      </c>
      <c r="P1155" s="9" t="str">
        <f t="shared" ref="P1155:P1218" si="18">IF(AND(O1155=O1156,G1155=G1156,E1155=E1156,C1155=C1156),"Duplicate", "Keep")</f>
        <v>Keep</v>
      </c>
    </row>
    <row r="1156" spans="1:16" x14ac:dyDescent="0.2">
      <c r="A1156" t="s">
        <v>68</v>
      </c>
      <c r="B1156" t="s">
        <v>69</v>
      </c>
      <c r="C1156" t="s">
        <v>80</v>
      </c>
      <c r="D1156" s="1">
        <v>41943.541666659999</v>
      </c>
      <c r="E1156" s="1">
        <v>41945.936805550002</v>
      </c>
      <c r="F1156" t="s">
        <v>24</v>
      </c>
      <c r="G1156">
        <v>100</v>
      </c>
      <c r="H1156" t="s">
        <v>18</v>
      </c>
      <c r="I1156" t="s">
        <v>19</v>
      </c>
      <c r="J1156">
        <v>1060</v>
      </c>
      <c r="K1156" t="s">
        <v>42</v>
      </c>
      <c r="L1156" s="2" t="s">
        <v>186</v>
      </c>
      <c r="M1156">
        <v>198</v>
      </c>
      <c r="N1156" s="2">
        <v>56.908499999999997</v>
      </c>
      <c r="O1156" s="2">
        <v>11381.7</v>
      </c>
      <c r="P1156" s="9" t="str">
        <f t="shared" si="18"/>
        <v>Keep</v>
      </c>
    </row>
    <row r="1157" spans="1:16" x14ac:dyDescent="0.2">
      <c r="A1157" t="s">
        <v>366</v>
      </c>
      <c r="B1157" t="s">
        <v>367</v>
      </c>
      <c r="C1157" t="s">
        <v>368</v>
      </c>
      <c r="D1157" s="1">
        <v>41946.229861109998</v>
      </c>
      <c r="E1157" s="1">
        <v>41946.304166659997</v>
      </c>
      <c r="F1157" t="s">
        <v>340</v>
      </c>
      <c r="G1157">
        <v>78</v>
      </c>
      <c r="H1157" t="s">
        <v>18</v>
      </c>
      <c r="I1157" t="s">
        <v>19</v>
      </c>
      <c r="J1157">
        <v>1000</v>
      </c>
      <c r="K1157" t="s">
        <v>20</v>
      </c>
      <c r="L1157" s="2" t="s">
        <v>335</v>
      </c>
      <c r="M1157">
        <v>576.99813084112304</v>
      </c>
      <c r="N1157" s="2">
        <v>0.791525641025</v>
      </c>
      <c r="O1157" s="2">
        <v>1028.9833333333299</v>
      </c>
      <c r="P1157" s="9" t="str">
        <f t="shared" si="18"/>
        <v>Keep</v>
      </c>
    </row>
    <row r="1158" spans="1:16" x14ac:dyDescent="0.2">
      <c r="A1158" t="s">
        <v>68</v>
      </c>
      <c r="B1158" t="s">
        <v>69</v>
      </c>
      <c r="C1158" t="s">
        <v>80</v>
      </c>
      <c r="D1158" s="1">
        <v>41945.936805550002</v>
      </c>
      <c r="E1158" s="1">
        <v>41946.490277769997</v>
      </c>
      <c r="F1158" t="s">
        <v>336</v>
      </c>
      <c r="G1158">
        <v>101</v>
      </c>
      <c r="H1158" t="s">
        <v>18</v>
      </c>
      <c r="I1158" t="s">
        <v>19</v>
      </c>
      <c r="J1158">
        <v>1060</v>
      </c>
      <c r="K1158" t="s">
        <v>42</v>
      </c>
      <c r="L1158" s="2" t="s">
        <v>186</v>
      </c>
      <c r="M1158">
        <v>199.00050188205699</v>
      </c>
      <c r="N1158" s="2">
        <v>13.216916666666</v>
      </c>
      <c r="O1158" s="2">
        <v>2643.38333333334</v>
      </c>
      <c r="P1158" s="9" t="str">
        <f t="shared" si="18"/>
        <v>Keep</v>
      </c>
    </row>
    <row r="1159" spans="1:16" x14ac:dyDescent="0.2">
      <c r="A1159" t="s">
        <v>61</v>
      </c>
      <c r="B1159" t="s">
        <v>62</v>
      </c>
      <c r="C1159" t="s">
        <v>63</v>
      </c>
      <c r="D1159" s="1">
        <v>41946.25</v>
      </c>
      <c r="E1159" s="1">
        <v>41946.997916660002</v>
      </c>
      <c r="F1159" t="s">
        <v>337</v>
      </c>
      <c r="G1159">
        <v>173</v>
      </c>
      <c r="H1159" t="s">
        <v>18</v>
      </c>
      <c r="I1159" t="s">
        <v>19</v>
      </c>
      <c r="J1159">
        <v>1000</v>
      </c>
      <c r="K1159" t="s">
        <v>20</v>
      </c>
      <c r="L1159" s="2" t="s">
        <v>186</v>
      </c>
      <c r="M1159">
        <v>3.2</v>
      </c>
      <c r="N1159" s="2">
        <v>0.28864321607999999</v>
      </c>
      <c r="O1159" s="2">
        <v>57.44</v>
      </c>
      <c r="P1159" s="9" t="str">
        <f t="shared" si="18"/>
        <v>Keep</v>
      </c>
    </row>
    <row r="1160" spans="1:16" x14ac:dyDescent="0.2">
      <c r="A1160" t="s">
        <v>61</v>
      </c>
      <c r="B1160" t="s">
        <v>62</v>
      </c>
      <c r="C1160" t="s">
        <v>63</v>
      </c>
      <c r="D1160" s="1">
        <v>41946.997916660002</v>
      </c>
      <c r="E1160" s="1">
        <v>41948.666666659999</v>
      </c>
      <c r="F1160" t="s">
        <v>34</v>
      </c>
      <c r="G1160">
        <v>174</v>
      </c>
      <c r="H1160" t="s">
        <v>18</v>
      </c>
      <c r="I1160" t="s">
        <v>19</v>
      </c>
      <c r="J1160">
        <v>1000</v>
      </c>
      <c r="K1160" t="s">
        <v>20</v>
      </c>
      <c r="L1160" s="2" t="s">
        <v>186</v>
      </c>
      <c r="M1160">
        <v>197</v>
      </c>
      <c r="N1160" s="2">
        <v>39.647487437184999</v>
      </c>
      <c r="O1160" s="2">
        <v>7889.85</v>
      </c>
      <c r="P1160" s="9" t="str">
        <f t="shared" si="18"/>
        <v>Keep</v>
      </c>
    </row>
    <row r="1161" spans="1:16" x14ac:dyDescent="0.2">
      <c r="A1161" t="s">
        <v>366</v>
      </c>
      <c r="B1161" t="s">
        <v>367</v>
      </c>
      <c r="C1161" t="s">
        <v>368</v>
      </c>
      <c r="D1161" s="1">
        <v>41946.304166659997</v>
      </c>
      <c r="E1161" s="1">
        <v>41949.361111110004</v>
      </c>
      <c r="F1161" t="s">
        <v>17</v>
      </c>
      <c r="G1161">
        <v>79</v>
      </c>
      <c r="H1161" t="s">
        <v>18</v>
      </c>
      <c r="I1161" t="s">
        <v>19</v>
      </c>
      <c r="J1161">
        <v>1000</v>
      </c>
      <c r="K1161" t="s">
        <v>20</v>
      </c>
      <c r="L1161" s="2" t="s">
        <v>335</v>
      </c>
      <c r="M1161">
        <v>1300.0000454338899</v>
      </c>
      <c r="N1161" s="2">
        <v>73.366666666666006</v>
      </c>
      <c r="O1161" s="2">
        <v>95376.666666666701</v>
      </c>
      <c r="P1161" s="9" t="str">
        <f t="shared" si="18"/>
        <v>Keep</v>
      </c>
    </row>
    <row r="1162" spans="1:16" x14ac:dyDescent="0.2">
      <c r="A1162" t="s">
        <v>61</v>
      </c>
      <c r="B1162" t="s">
        <v>62</v>
      </c>
      <c r="C1162" t="s">
        <v>64</v>
      </c>
      <c r="D1162" s="1">
        <v>41947.518750000003</v>
      </c>
      <c r="E1162" s="1">
        <v>41950.239583330003</v>
      </c>
      <c r="F1162" t="s">
        <v>32</v>
      </c>
      <c r="G1162">
        <v>182</v>
      </c>
      <c r="H1162" t="s">
        <v>18</v>
      </c>
      <c r="I1162" t="s">
        <v>19</v>
      </c>
      <c r="J1162">
        <v>1000</v>
      </c>
      <c r="K1162" t="s">
        <v>20</v>
      </c>
      <c r="L1162" s="2" t="s">
        <v>186</v>
      </c>
      <c r="M1162">
        <v>197</v>
      </c>
      <c r="N1162" s="2">
        <v>64.643718592964007</v>
      </c>
      <c r="O1162" s="2">
        <v>12864.1</v>
      </c>
      <c r="P1162" s="9" t="str">
        <f t="shared" si="18"/>
        <v>Keep</v>
      </c>
    </row>
    <row r="1163" spans="1:16" x14ac:dyDescent="0.2">
      <c r="A1163" t="s">
        <v>61</v>
      </c>
      <c r="B1163" t="s">
        <v>62</v>
      </c>
      <c r="C1163" t="s">
        <v>64</v>
      </c>
      <c r="D1163" s="1">
        <v>41951.386805549999</v>
      </c>
      <c r="E1163" s="1">
        <v>41953.368055550003</v>
      </c>
      <c r="F1163" t="s">
        <v>17</v>
      </c>
      <c r="G1163">
        <v>184</v>
      </c>
      <c r="H1163" t="s">
        <v>18</v>
      </c>
      <c r="I1163" t="s">
        <v>19</v>
      </c>
      <c r="J1163">
        <v>1020</v>
      </c>
      <c r="K1163" t="s">
        <v>36</v>
      </c>
      <c r="L1163" s="2" t="s">
        <v>186</v>
      </c>
      <c r="M1163">
        <v>197</v>
      </c>
      <c r="N1163" s="2">
        <v>47.072110552763</v>
      </c>
      <c r="O1163" s="2">
        <v>9367.3500000000095</v>
      </c>
      <c r="P1163" s="9" t="str">
        <f t="shared" si="18"/>
        <v>Keep</v>
      </c>
    </row>
    <row r="1164" spans="1:16" x14ac:dyDescent="0.2">
      <c r="A1164" t="s">
        <v>71</v>
      </c>
      <c r="B1164" t="s">
        <v>371</v>
      </c>
      <c r="C1164" t="s">
        <v>382</v>
      </c>
      <c r="D1164" s="1">
        <v>41951.060416660002</v>
      </c>
      <c r="E1164" s="1">
        <v>41953.410416660001</v>
      </c>
      <c r="F1164" t="s">
        <v>34</v>
      </c>
      <c r="H1164" t="s">
        <v>94</v>
      </c>
      <c r="I1164" t="s">
        <v>92</v>
      </c>
      <c r="J1164">
        <v>6010</v>
      </c>
      <c r="K1164" t="s">
        <v>387</v>
      </c>
      <c r="L1164" s="2" t="s">
        <v>335</v>
      </c>
      <c r="M1164">
        <v>164.50017730496501</v>
      </c>
      <c r="N1164" s="2">
        <v>54.898224852071003</v>
      </c>
      <c r="O1164" s="2"/>
      <c r="P1164" s="9" t="str">
        <f t="shared" si="18"/>
        <v>Keep</v>
      </c>
    </row>
    <row r="1165" spans="1:16" x14ac:dyDescent="0.2">
      <c r="A1165" t="s">
        <v>71</v>
      </c>
      <c r="B1165" t="s">
        <v>371</v>
      </c>
      <c r="C1165" t="s">
        <v>382</v>
      </c>
      <c r="D1165" s="1">
        <v>41951.060416660002</v>
      </c>
      <c r="E1165" s="1">
        <v>41953.410416660001</v>
      </c>
      <c r="F1165" t="s">
        <v>34</v>
      </c>
      <c r="G1165">
        <v>125</v>
      </c>
      <c r="H1165" t="s">
        <v>91</v>
      </c>
      <c r="I1165" t="s">
        <v>92</v>
      </c>
      <c r="J1165">
        <v>6010</v>
      </c>
      <c r="K1165" t="s">
        <v>387</v>
      </c>
      <c r="L1165" s="2" t="s">
        <v>335</v>
      </c>
      <c r="M1165">
        <v>164.50017730496501</v>
      </c>
      <c r="N1165" s="2">
        <v>54.898224852071003</v>
      </c>
      <c r="O1165" s="2">
        <v>9277.7999999999993</v>
      </c>
      <c r="P1165" s="9" t="str">
        <f t="shared" si="18"/>
        <v>Keep</v>
      </c>
    </row>
    <row r="1166" spans="1:16" x14ac:dyDescent="0.2">
      <c r="A1166" t="s">
        <v>71</v>
      </c>
      <c r="B1166" t="s">
        <v>371</v>
      </c>
      <c r="C1166" t="s">
        <v>383</v>
      </c>
      <c r="D1166" s="1">
        <v>41951.059722220001</v>
      </c>
      <c r="E1166" s="1">
        <v>41953.410416660001</v>
      </c>
      <c r="F1166" t="s">
        <v>34</v>
      </c>
      <c r="H1166" t="s">
        <v>94</v>
      </c>
      <c r="I1166" t="s">
        <v>92</v>
      </c>
      <c r="J1166">
        <v>6010</v>
      </c>
      <c r="K1166" t="s">
        <v>387</v>
      </c>
      <c r="L1166" s="2" t="s">
        <v>335</v>
      </c>
      <c r="M1166">
        <v>164.500147710487</v>
      </c>
      <c r="N1166" s="2">
        <v>54.914447731754997</v>
      </c>
      <c r="O1166" s="2"/>
      <c r="P1166" s="9" t="str">
        <f t="shared" si="18"/>
        <v>Keep</v>
      </c>
    </row>
    <row r="1167" spans="1:16" x14ac:dyDescent="0.2">
      <c r="A1167" t="s">
        <v>71</v>
      </c>
      <c r="B1167" t="s">
        <v>371</v>
      </c>
      <c r="C1167" t="s">
        <v>383</v>
      </c>
      <c r="D1167" s="1">
        <v>41951.059722220001</v>
      </c>
      <c r="E1167" s="1">
        <v>41953.410416660001</v>
      </c>
      <c r="F1167" t="s">
        <v>34</v>
      </c>
      <c r="G1167">
        <v>127</v>
      </c>
      <c r="H1167" t="s">
        <v>91</v>
      </c>
      <c r="I1167" t="s">
        <v>92</v>
      </c>
      <c r="J1167">
        <v>6010</v>
      </c>
      <c r="K1167" t="s">
        <v>387</v>
      </c>
      <c r="L1167" s="2" t="s">
        <v>335</v>
      </c>
      <c r="M1167">
        <v>164.500147710487</v>
      </c>
      <c r="N1167" s="2">
        <v>54.914447731754997</v>
      </c>
      <c r="O1167" s="2">
        <v>9280.5416666666697</v>
      </c>
      <c r="P1167" s="9" t="str">
        <f t="shared" si="18"/>
        <v>Keep</v>
      </c>
    </row>
    <row r="1168" spans="1:16" x14ac:dyDescent="0.2">
      <c r="A1168" t="s">
        <v>71</v>
      </c>
      <c r="B1168" t="s">
        <v>371</v>
      </c>
      <c r="C1168" t="s">
        <v>384</v>
      </c>
      <c r="D1168" s="1">
        <v>41951.063194440001</v>
      </c>
      <c r="E1168" s="1">
        <v>41953.410416660001</v>
      </c>
      <c r="F1168" t="s">
        <v>34</v>
      </c>
      <c r="H1168" t="s">
        <v>94</v>
      </c>
      <c r="I1168" t="s">
        <v>92</v>
      </c>
      <c r="J1168">
        <v>6010</v>
      </c>
      <c r="K1168" t="s">
        <v>387</v>
      </c>
      <c r="L1168" s="2" t="s">
        <v>335</v>
      </c>
      <c r="M1168">
        <v>255</v>
      </c>
      <c r="N1168" s="2">
        <v>56.333333333333002</v>
      </c>
      <c r="O1168" s="2"/>
      <c r="P1168" s="9" t="str">
        <f t="shared" si="18"/>
        <v>Keep</v>
      </c>
    </row>
    <row r="1169" spans="1:16" x14ac:dyDescent="0.2">
      <c r="A1169" t="s">
        <v>71</v>
      </c>
      <c r="B1169" t="s">
        <v>371</v>
      </c>
      <c r="C1169" t="s">
        <v>384</v>
      </c>
      <c r="D1169" s="1">
        <v>41951.063194440001</v>
      </c>
      <c r="E1169" s="1">
        <v>41953.410416660001</v>
      </c>
      <c r="F1169" t="s">
        <v>34</v>
      </c>
      <c r="G1169">
        <v>158</v>
      </c>
      <c r="H1169" t="s">
        <v>91</v>
      </c>
      <c r="I1169" t="s">
        <v>92</v>
      </c>
      <c r="J1169">
        <v>6010</v>
      </c>
      <c r="K1169" t="s">
        <v>387</v>
      </c>
      <c r="L1169" s="2" t="s">
        <v>335</v>
      </c>
      <c r="M1169">
        <v>255</v>
      </c>
      <c r="N1169" s="2">
        <v>56.333333333333002</v>
      </c>
      <c r="O1169" s="2">
        <v>14365</v>
      </c>
      <c r="P1169" s="9" t="str">
        <f t="shared" si="18"/>
        <v>Keep</v>
      </c>
    </row>
    <row r="1170" spans="1:16" x14ac:dyDescent="0.2">
      <c r="A1170" t="s">
        <v>88</v>
      </c>
      <c r="B1170" t="s">
        <v>132</v>
      </c>
      <c r="C1170" t="s">
        <v>385</v>
      </c>
      <c r="D1170" s="1">
        <v>41943.958333330003</v>
      </c>
      <c r="E1170" s="1">
        <v>41954</v>
      </c>
      <c r="F1170" t="s">
        <v>416</v>
      </c>
      <c r="H1170" t="s">
        <v>94</v>
      </c>
      <c r="I1170" t="s">
        <v>92</v>
      </c>
      <c r="J1170">
        <v>6005</v>
      </c>
      <c r="K1170" t="s">
        <v>147</v>
      </c>
      <c r="L1170" s="2" t="s">
        <v>186</v>
      </c>
      <c r="M1170">
        <v>51</v>
      </c>
      <c r="N1170" s="2">
        <v>120.5</v>
      </c>
      <c r="O1170" s="2"/>
      <c r="P1170" s="9" t="str">
        <f t="shared" si="18"/>
        <v>Keep</v>
      </c>
    </row>
    <row r="1171" spans="1:16" x14ac:dyDescent="0.2">
      <c r="A1171" t="s">
        <v>88</v>
      </c>
      <c r="B1171" t="s">
        <v>132</v>
      </c>
      <c r="C1171" t="s">
        <v>385</v>
      </c>
      <c r="D1171" s="1">
        <v>41943.958333330003</v>
      </c>
      <c r="E1171" s="1">
        <v>41954</v>
      </c>
      <c r="F1171" t="s">
        <v>416</v>
      </c>
      <c r="G1171">
        <v>49</v>
      </c>
      <c r="H1171" t="s">
        <v>91</v>
      </c>
      <c r="I1171" t="s">
        <v>92</v>
      </c>
      <c r="J1171">
        <v>6005</v>
      </c>
      <c r="K1171" t="s">
        <v>147</v>
      </c>
      <c r="L1171" s="2" t="s">
        <v>186</v>
      </c>
      <c r="M1171">
        <v>51</v>
      </c>
      <c r="N1171" s="2">
        <v>120.5</v>
      </c>
      <c r="O1171" s="2">
        <v>12291</v>
      </c>
      <c r="P1171" s="9" t="str">
        <f t="shared" si="18"/>
        <v>Keep</v>
      </c>
    </row>
    <row r="1172" spans="1:16" x14ac:dyDescent="0.2">
      <c r="A1172" t="s">
        <v>81</v>
      </c>
      <c r="B1172" t="s">
        <v>83</v>
      </c>
      <c r="C1172" t="s">
        <v>95</v>
      </c>
      <c r="D1172" s="1">
        <v>41947.688194440001</v>
      </c>
      <c r="E1172" s="1">
        <v>41954.740972220003</v>
      </c>
      <c r="F1172" t="s">
        <v>32</v>
      </c>
      <c r="G1172">
        <v>540</v>
      </c>
      <c r="H1172" t="s">
        <v>18</v>
      </c>
      <c r="I1172" t="s">
        <v>19</v>
      </c>
      <c r="J1172">
        <v>1000</v>
      </c>
      <c r="K1172" t="s">
        <v>20</v>
      </c>
      <c r="L1172" s="2" t="s">
        <v>186</v>
      </c>
      <c r="M1172">
        <v>770.00003938558496</v>
      </c>
      <c r="N1172" s="2">
        <v>169.26666666666699</v>
      </c>
      <c r="O1172" s="2">
        <v>130335.33333333299</v>
      </c>
      <c r="P1172" s="9" t="str">
        <f t="shared" si="18"/>
        <v>Keep</v>
      </c>
    </row>
    <row r="1173" spans="1:16" x14ac:dyDescent="0.2">
      <c r="A1173" t="s">
        <v>68</v>
      </c>
      <c r="B1173" t="s">
        <v>69</v>
      </c>
      <c r="C1173" t="s">
        <v>74</v>
      </c>
      <c r="D1173" s="1">
        <v>41954.16319444</v>
      </c>
      <c r="E1173" s="1">
        <v>41956.654166660002</v>
      </c>
      <c r="F1173" t="s">
        <v>17</v>
      </c>
      <c r="G1173">
        <v>125</v>
      </c>
      <c r="H1173" t="s">
        <v>18</v>
      </c>
      <c r="I1173" t="s">
        <v>19</v>
      </c>
      <c r="J1173">
        <v>1060</v>
      </c>
      <c r="K1173" t="s">
        <v>42</v>
      </c>
      <c r="L1173" s="2" t="s">
        <v>186</v>
      </c>
      <c r="M1173">
        <v>198.9999442431</v>
      </c>
      <c r="N1173" s="2">
        <v>59.484416666666</v>
      </c>
      <c r="O1173" s="2">
        <v>11896.8833333333</v>
      </c>
      <c r="P1173" s="9" t="str">
        <f t="shared" si="18"/>
        <v>Keep</v>
      </c>
    </row>
    <row r="1174" spans="1:16" x14ac:dyDescent="0.2">
      <c r="A1174" t="s">
        <v>88</v>
      </c>
      <c r="B1174" t="s">
        <v>105</v>
      </c>
      <c r="C1174" t="s">
        <v>377</v>
      </c>
      <c r="D1174" s="1">
        <v>41951.056250000001</v>
      </c>
      <c r="E1174" s="1">
        <v>41956.916666659999</v>
      </c>
      <c r="F1174" t="s">
        <v>24</v>
      </c>
      <c r="G1174">
        <v>128</v>
      </c>
      <c r="H1174" t="s">
        <v>18</v>
      </c>
      <c r="I1174" t="s">
        <v>19</v>
      </c>
      <c r="J1174">
        <v>1000</v>
      </c>
      <c r="K1174" t="s">
        <v>20</v>
      </c>
      <c r="L1174" s="2" t="s">
        <v>335</v>
      </c>
      <c r="M1174">
        <v>468</v>
      </c>
      <c r="N1174" s="2">
        <v>140.65</v>
      </c>
      <c r="O1174" s="2">
        <v>65824.2</v>
      </c>
      <c r="P1174" s="9" t="str">
        <f t="shared" si="18"/>
        <v>Keep</v>
      </c>
    </row>
    <row r="1175" spans="1:16" x14ac:dyDescent="0.2">
      <c r="A1175" t="s">
        <v>28</v>
      </c>
      <c r="B1175" t="s">
        <v>102</v>
      </c>
      <c r="C1175" t="s">
        <v>419</v>
      </c>
      <c r="D1175" s="1">
        <v>41955.481944439998</v>
      </c>
      <c r="E1175" s="1">
        <v>41956.927083330003</v>
      </c>
      <c r="F1175" t="s">
        <v>34</v>
      </c>
      <c r="G1175">
        <v>90</v>
      </c>
      <c r="H1175" t="s">
        <v>18</v>
      </c>
      <c r="I1175" t="s">
        <v>19</v>
      </c>
      <c r="J1175">
        <v>1030</v>
      </c>
      <c r="K1175" t="s">
        <v>72</v>
      </c>
      <c r="L1175" s="2" t="s">
        <v>335</v>
      </c>
      <c r="M1175">
        <v>528</v>
      </c>
      <c r="N1175" s="2">
        <v>34.683333333333003</v>
      </c>
      <c r="O1175" s="2">
        <v>18312.8</v>
      </c>
      <c r="P1175" s="9" t="str">
        <f t="shared" si="18"/>
        <v>Keep</v>
      </c>
    </row>
    <row r="1176" spans="1:16" x14ac:dyDescent="0.2">
      <c r="A1176" t="s">
        <v>71</v>
      </c>
      <c r="B1176" t="s">
        <v>338</v>
      </c>
      <c r="C1176" t="s">
        <v>410</v>
      </c>
      <c r="D1176" s="1">
        <v>41958.147916659997</v>
      </c>
      <c r="E1176" s="1">
        <v>41958.213194440003</v>
      </c>
      <c r="F1176" t="s">
        <v>340</v>
      </c>
      <c r="G1176">
        <v>168</v>
      </c>
      <c r="H1176" t="s">
        <v>18</v>
      </c>
      <c r="I1176" t="s">
        <v>19</v>
      </c>
      <c r="J1176">
        <v>1010</v>
      </c>
      <c r="K1176" t="s">
        <v>341</v>
      </c>
      <c r="L1176" s="2" t="s">
        <v>335</v>
      </c>
      <c r="M1176">
        <v>85.002127659574001</v>
      </c>
      <c r="N1176" s="2">
        <v>0.66583333333299999</v>
      </c>
      <c r="O1176" s="2">
        <v>133.166666666667</v>
      </c>
      <c r="P1176" s="9" t="str">
        <f t="shared" si="18"/>
        <v>Keep</v>
      </c>
    </row>
    <row r="1177" spans="1:16" x14ac:dyDescent="0.2">
      <c r="A1177" t="s">
        <v>71</v>
      </c>
      <c r="B1177" t="s">
        <v>338</v>
      </c>
      <c r="C1177" t="s">
        <v>410</v>
      </c>
      <c r="D1177" s="1">
        <v>41958.213194440003</v>
      </c>
      <c r="E1177" s="1">
        <v>41961.25</v>
      </c>
      <c r="F1177" t="s">
        <v>340</v>
      </c>
      <c r="G1177">
        <v>169</v>
      </c>
      <c r="H1177" t="s">
        <v>18</v>
      </c>
      <c r="I1177" t="s">
        <v>19</v>
      </c>
      <c r="J1177">
        <v>1010</v>
      </c>
      <c r="K1177" t="s">
        <v>341</v>
      </c>
      <c r="L1177" s="2" t="s">
        <v>335</v>
      </c>
      <c r="M1177">
        <v>30</v>
      </c>
      <c r="N1177" s="2">
        <v>10.932499999999999</v>
      </c>
      <c r="O1177" s="2">
        <v>2186.5</v>
      </c>
      <c r="P1177" s="9" t="str">
        <f t="shared" si="18"/>
        <v>Keep</v>
      </c>
    </row>
    <row r="1178" spans="1:16" x14ac:dyDescent="0.2">
      <c r="A1178" t="s">
        <v>21</v>
      </c>
      <c r="B1178" t="s">
        <v>346</v>
      </c>
      <c r="C1178" t="s">
        <v>414</v>
      </c>
      <c r="D1178" s="1">
        <v>41956.518750000003</v>
      </c>
      <c r="E1178" s="1">
        <v>41964</v>
      </c>
      <c r="F1178" t="s">
        <v>17</v>
      </c>
      <c r="G1178">
        <v>27</v>
      </c>
      <c r="H1178" t="s">
        <v>18</v>
      </c>
      <c r="I1178" t="s">
        <v>19</v>
      </c>
      <c r="J1178">
        <v>1000</v>
      </c>
      <c r="K1178" t="s">
        <v>20</v>
      </c>
      <c r="L1178" s="2" t="s">
        <v>335</v>
      </c>
      <c r="M1178">
        <v>145</v>
      </c>
      <c r="N1178" s="2">
        <v>179.55</v>
      </c>
      <c r="O1178" s="2">
        <v>26034.75</v>
      </c>
      <c r="P1178" s="9" t="str">
        <f t="shared" si="18"/>
        <v>Keep</v>
      </c>
    </row>
    <row r="1179" spans="1:16" x14ac:dyDescent="0.2">
      <c r="A1179" t="s">
        <v>71</v>
      </c>
      <c r="B1179" t="s">
        <v>338</v>
      </c>
      <c r="C1179" t="s">
        <v>410</v>
      </c>
      <c r="D1179" s="1">
        <v>41961.25</v>
      </c>
      <c r="E1179" s="1">
        <v>41964.917361109998</v>
      </c>
      <c r="F1179" t="s">
        <v>340</v>
      </c>
      <c r="G1179">
        <v>173</v>
      </c>
      <c r="H1179" t="s">
        <v>18</v>
      </c>
      <c r="I1179" t="s">
        <v>19</v>
      </c>
      <c r="J1179">
        <v>1010</v>
      </c>
      <c r="K1179" t="s">
        <v>341</v>
      </c>
      <c r="L1179" s="2" t="s">
        <v>335</v>
      </c>
      <c r="M1179">
        <v>30</v>
      </c>
      <c r="N1179" s="2">
        <v>13.202500000000001</v>
      </c>
      <c r="O1179" s="2">
        <v>2640.5</v>
      </c>
      <c r="P1179" s="9" t="str">
        <f t="shared" si="18"/>
        <v>Keep</v>
      </c>
    </row>
    <row r="1180" spans="1:16" x14ac:dyDescent="0.2">
      <c r="A1180" t="s">
        <v>88</v>
      </c>
      <c r="B1180" t="s">
        <v>132</v>
      </c>
      <c r="C1180" t="s">
        <v>385</v>
      </c>
      <c r="D1180" s="1">
        <v>41954</v>
      </c>
      <c r="E1180" s="1">
        <v>41966.25</v>
      </c>
      <c r="F1180" t="s">
        <v>380</v>
      </c>
      <c r="H1180" t="s">
        <v>94</v>
      </c>
      <c r="I1180" t="s">
        <v>92</v>
      </c>
      <c r="J1180">
        <v>6005</v>
      </c>
      <c r="K1180" t="s">
        <v>147</v>
      </c>
      <c r="L1180" s="2" t="s">
        <v>186</v>
      </c>
      <c r="M1180">
        <v>102</v>
      </c>
      <c r="N1180" s="2">
        <v>294</v>
      </c>
      <c r="O1180" s="2"/>
      <c r="P1180" s="9" t="str">
        <f t="shared" si="18"/>
        <v>Keep</v>
      </c>
    </row>
    <row r="1181" spans="1:16" x14ac:dyDescent="0.2">
      <c r="A1181" t="s">
        <v>88</v>
      </c>
      <c r="B1181" t="s">
        <v>132</v>
      </c>
      <c r="C1181" t="s">
        <v>385</v>
      </c>
      <c r="D1181" s="1">
        <v>41954</v>
      </c>
      <c r="E1181" s="1">
        <v>41966.25</v>
      </c>
      <c r="F1181" t="s">
        <v>380</v>
      </c>
      <c r="G1181">
        <v>51</v>
      </c>
      <c r="H1181" t="s">
        <v>91</v>
      </c>
      <c r="I1181" t="s">
        <v>92</v>
      </c>
      <c r="J1181">
        <v>6005</v>
      </c>
      <c r="K1181" t="s">
        <v>147</v>
      </c>
      <c r="L1181" s="2" t="s">
        <v>186</v>
      </c>
      <c r="M1181">
        <v>102</v>
      </c>
      <c r="N1181" s="2">
        <v>294</v>
      </c>
      <c r="O1181" s="2">
        <v>29988</v>
      </c>
      <c r="P1181" s="9" t="str">
        <f t="shared" si="18"/>
        <v>Keep</v>
      </c>
    </row>
    <row r="1182" spans="1:16" x14ac:dyDescent="0.2">
      <c r="A1182" t="s">
        <v>88</v>
      </c>
      <c r="B1182" t="s">
        <v>132</v>
      </c>
      <c r="C1182" t="s">
        <v>133</v>
      </c>
      <c r="D1182" s="1">
        <v>41943.958333330003</v>
      </c>
      <c r="E1182" s="1">
        <v>41966.47222222</v>
      </c>
      <c r="F1182" t="s">
        <v>380</v>
      </c>
      <c r="H1182" t="s">
        <v>94</v>
      </c>
      <c r="I1182" t="s">
        <v>92</v>
      </c>
      <c r="J1182">
        <v>6005</v>
      </c>
      <c r="K1182" t="s">
        <v>147</v>
      </c>
      <c r="L1182" s="2" t="s">
        <v>186</v>
      </c>
      <c r="M1182">
        <v>83.000006169030996</v>
      </c>
      <c r="N1182" s="2">
        <v>540.33333333333303</v>
      </c>
      <c r="O1182" s="2"/>
      <c r="P1182" s="9" t="str">
        <f t="shared" si="18"/>
        <v>Keep</v>
      </c>
    </row>
    <row r="1183" spans="1:16" x14ac:dyDescent="0.2">
      <c r="A1183" t="s">
        <v>88</v>
      </c>
      <c r="B1183" t="s">
        <v>132</v>
      </c>
      <c r="C1183" t="s">
        <v>133</v>
      </c>
      <c r="D1183" s="1">
        <v>41943.958333330003</v>
      </c>
      <c r="E1183" s="1">
        <v>41966.47222222</v>
      </c>
      <c r="F1183" t="s">
        <v>380</v>
      </c>
      <c r="G1183">
        <v>39</v>
      </c>
      <c r="H1183" t="s">
        <v>91</v>
      </c>
      <c r="I1183" t="s">
        <v>92</v>
      </c>
      <c r="J1183">
        <v>6005</v>
      </c>
      <c r="K1183" t="s">
        <v>147</v>
      </c>
      <c r="L1183" s="2" t="s">
        <v>186</v>
      </c>
      <c r="M1183">
        <v>83.000006169030996</v>
      </c>
      <c r="N1183" s="2">
        <v>540.33333333333303</v>
      </c>
      <c r="O1183" s="2">
        <v>44847.666666666701</v>
      </c>
      <c r="P1183" s="9" t="str">
        <f t="shared" si="18"/>
        <v>Keep</v>
      </c>
    </row>
    <row r="1184" spans="1:16" x14ac:dyDescent="0.2">
      <c r="A1184" t="s">
        <v>88</v>
      </c>
      <c r="B1184" t="s">
        <v>132</v>
      </c>
      <c r="C1184" t="s">
        <v>385</v>
      </c>
      <c r="D1184" s="1">
        <v>41966.25</v>
      </c>
      <c r="E1184" s="1">
        <v>41966.47222222</v>
      </c>
      <c r="F1184" t="s">
        <v>416</v>
      </c>
      <c r="H1184" t="s">
        <v>94</v>
      </c>
      <c r="I1184" t="s">
        <v>92</v>
      </c>
      <c r="J1184">
        <v>6005</v>
      </c>
      <c r="K1184" t="s">
        <v>147</v>
      </c>
      <c r="L1184" s="2" t="s">
        <v>186</v>
      </c>
      <c r="M1184">
        <v>51</v>
      </c>
      <c r="N1184" s="2">
        <v>2.6666666666659999</v>
      </c>
      <c r="O1184" s="2"/>
      <c r="P1184" s="9" t="str">
        <f t="shared" si="18"/>
        <v>Keep</v>
      </c>
    </row>
    <row r="1185" spans="1:16" x14ac:dyDescent="0.2">
      <c r="A1185" t="s">
        <v>88</v>
      </c>
      <c r="B1185" t="s">
        <v>132</v>
      </c>
      <c r="C1185" t="s">
        <v>385</v>
      </c>
      <c r="D1185" s="1">
        <v>41966.25</v>
      </c>
      <c r="E1185" s="1">
        <v>41966.47222222</v>
      </c>
      <c r="F1185" t="s">
        <v>416</v>
      </c>
      <c r="G1185">
        <v>52</v>
      </c>
      <c r="H1185" t="s">
        <v>91</v>
      </c>
      <c r="I1185" t="s">
        <v>92</v>
      </c>
      <c r="J1185">
        <v>6005</v>
      </c>
      <c r="K1185" t="s">
        <v>147</v>
      </c>
      <c r="L1185" s="2" t="s">
        <v>186</v>
      </c>
      <c r="M1185">
        <v>51</v>
      </c>
      <c r="N1185" s="2">
        <v>2.6666666666659999</v>
      </c>
      <c r="O1185" s="2">
        <v>272</v>
      </c>
      <c r="P1185" s="9" t="str">
        <f t="shared" si="18"/>
        <v>Keep</v>
      </c>
    </row>
    <row r="1186" spans="1:16" x14ac:dyDescent="0.2">
      <c r="A1186" t="s">
        <v>59</v>
      </c>
      <c r="B1186" t="s">
        <v>60</v>
      </c>
      <c r="C1186" t="s">
        <v>65</v>
      </c>
      <c r="D1186" s="1">
        <v>41963.271527769997</v>
      </c>
      <c r="E1186" s="1">
        <v>41967.201388879999</v>
      </c>
      <c r="F1186" t="s">
        <v>17</v>
      </c>
      <c r="G1186">
        <v>246</v>
      </c>
      <c r="H1186" t="s">
        <v>18</v>
      </c>
      <c r="I1186" t="s">
        <v>19</v>
      </c>
      <c r="J1186">
        <v>1000</v>
      </c>
      <c r="K1186" t="s">
        <v>20</v>
      </c>
      <c r="L1186" s="2" t="s">
        <v>186</v>
      </c>
      <c r="M1186">
        <v>576.99992931613394</v>
      </c>
      <c r="N1186" s="2">
        <v>94.316666666665995</v>
      </c>
      <c r="O1186" s="2">
        <v>54420.716666666602</v>
      </c>
      <c r="P1186" s="9" t="str">
        <f t="shared" si="18"/>
        <v>Keep</v>
      </c>
    </row>
    <row r="1187" spans="1:16" x14ac:dyDescent="0.2">
      <c r="A1187" t="s">
        <v>59</v>
      </c>
      <c r="B1187" t="s">
        <v>60</v>
      </c>
      <c r="C1187" t="s">
        <v>65</v>
      </c>
      <c r="D1187" s="1">
        <v>41967.470138880002</v>
      </c>
      <c r="E1187" s="1">
        <v>41969.360416659998</v>
      </c>
      <c r="F1187" t="s">
        <v>17</v>
      </c>
      <c r="G1187">
        <v>247</v>
      </c>
      <c r="H1187" t="s">
        <v>18</v>
      </c>
      <c r="I1187" t="s">
        <v>19</v>
      </c>
      <c r="J1187">
        <v>1000</v>
      </c>
      <c r="K1187" t="s">
        <v>20</v>
      </c>
      <c r="L1187" s="2" t="s">
        <v>186</v>
      </c>
      <c r="M1187">
        <v>577.00007347538497</v>
      </c>
      <c r="N1187" s="2">
        <v>45.366666666665999</v>
      </c>
      <c r="O1187" s="2">
        <v>26176.566666666698</v>
      </c>
      <c r="P1187" s="9" t="str">
        <f t="shared" si="18"/>
        <v>Keep</v>
      </c>
    </row>
    <row r="1188" spans="1:16" x14ac:dyDescent="0.2">
      <c r="A1188" t="s">
        <v>14</v>
      </c>
      <c r="B1188" t="s">
        <v>15</v>
      </c>
      <c r="C1188" t="s">
        <v>16</v>
      </c>
      <c r="D1188" s="1">
        <v>41965.077083329998</v>
      </c>
      <c r="E1188" s="1">
        <v>41973.00694444</v>
      </c>
      <c r="F1188" t="s">
        <v>24</v>
      </c>
      <c r="G1188">
        <v>71</v>
      </c>
      <c r="H1188" t="s">
        <v>18</v>
      </c>
      <c r="I1188" t="s">
        <v>19</v>
      </c>
      <c r="J1188">
        <v>1050</v>
      </c>
      <c r="K1188" t="s">
        <v>37</v>
      </c>
      <c r="L1188" s="2" t="s">
        <v>186</v>
      </c>
      <c r="M1188">
        <v>1320</v>
      </c>
      <c r="N1188" s="2">
        <v>190.316666666667</v>
      </c>
      <c r="O1188" s="2">
        <v>251218</v>
      </c>
      <c r="P1188" s="9" t="str">
        <f t="shared" si="18"/>
        <v>Keep</v>
      </c>
    </row>
    <row r="1189" spans="1:16" x14ac:dyDescent="0.2">
      <c r="A1189" t="s">
        <v>88</v>
      </c>
      <c r="B1189" t="s">
        <v>89</v>
      </c>
      <c r="C1189" t="s">
        <v>118</v>
      </c>
      <c r="D1189" s="1">
        <v>41971</v>
      </c>
      <c r="E1189" s="1">
        <v>41973.876388880002</v>
      </c>
      <c r="F1189" t="s">
        <v>24</v>
      </c>
      <c r="G1189">
        <v>117</v>
      </c>
      <c r="H1189" t="s">
        <v>94</v>
      </c>
      <c r="I1189" t="s">
        <v>92</v>
      </c>
      <c r="J1189">
        <v>1060</v>
      </c>
      <c r="K1189" t="s">
        <v>42</v>
      </c>
      <c r="L1189" s="2" t="s">
        <v>186</v>
      </c>
      <c r="M1189">
        <v>156</v>
      </c>
      <c r="N1189" s="2">
        <v>66.889440993788</v>
      </c>
      <c r="O1189" s="2">
        <v>10769.2</v>
      </c>
      <c r="P1189" s="9" t="str">
        <f t="shared" si="18"/>
        <v>Keep</v>
      </c>
    </row>
    <row r="1190" spans="1:16" x14ac:dyDescent="0.2">
      <c r="A1190" t="s">
        <v>88</v>
      </c>
      <c r="B1190" t="s">
        <v>89</v>
      </c>
      <c r="C1190" t="s">
        <v>90</v>
      </c>
      <c r="D1190" s="1">
        <v>41971</v>
      </c>
      <c r="E1190" s="1">
        <v>41973.876388880002</v>
      </c>
      <c r="F1190" t="s">
        <v>24</v>
      </c>
      <c r="G1190">
        <v>88</v>
      </c>
      <c r="H1190" t="s">
        <v>94</v>
      </c>
      <c r="I1190" t="s">
        <v>92</v>
      </c>
      <c r="J1190">
        <v>1060</v>
      </c>
      <c r="K1190" t="s">
        <v>42</v>
      </c>
      <c r="L1190" s="2" t="s">
        <v>186</v>
      </c>
      <c r="M1190">
        <v>156</v>
      </c>
      <c r="N1190" s="2">
        <v>66.889440993788</v>
      </c>
      <c r="O1190" s="2">
        <v>10769.2</v>
      </c>
      <c r="P1190" s="9" t="str">
        <f t="shared" si="18"/>
        <v>Keep</v>
      </c>
    </row>
    <row r="1191" spans="1:16" x14ac:dyDescent="0.2">
      <c r="A1191" t="s">
        <v>88</v>
      </c>
      <c r="B1191" t="s">
        <v>89</v>
      </c>
      <c r="C1191" t="s">
        <v>120</v>
      </c>
      <c r="D1191" s="1">
        <v>41971</v>
      </c>
      <c r="E1191" s="1">
        <v>41973.876388880002</v>
      </c>
      <c r="F1191" t="s">
        <v>24</v>
      </c>
      <c r="G1191">
        <v>142</v>
      </c>
      <c r="H1191" t="s">
        <v>94</v>
      </c>
      <c r="I1191" t="s">
        <v>92</v>
      </c>
      <c r="J1191">
        <v>1060</v>
      </c>
      <c r="K1191" t="s">
        <v>42</v>
      </c>
      <c r="L1191" s="2" t="s">
        <v>186</v>
      </c>
      <c r="M1191">
        <v>140.00004828585199</v>
      </c>
      <c r="N1191" s="2">
        <v>69.033333333333005</v>
      </c>
      <c r="O1191" s="2">
        <v>9664.6666666666606</v>
      </c>
      <c r="P1191" s="9" t="str">
        <f t="shared" si="18"/>
        <v>Keep</v>
      </c>
    </row>
    <row r="1192" spans="1:16" x14ac:dyDescent="0.2">
      <c r="A1192" t="s">
        <v>68</v>
      </c>
      <c r="B1192" t="s">
        <v>69</v>
      </c>
      <c r="C1192" t="s">
        <v>80</v>
      </c>
      <c r="D1192" s="1">
        <v>41971.318749999999</v>
      </c>
      <c r="E1192" s="1">
        <v>41974.833333330003</v>
      </c>
      <c r="F1192" t="s">
        <v>17</v>
      </c>
      <c r="G1192">
        <v>107</v>
      </c>
      <c r="H1192" t="s">
        <v>18</v>
      </c>
      <c r="I1192" t="s">
        <v>19</v>
      </c>
      <c r="J1192">
        <v>1000</v>
      </c>
      <c r="K1192" t="s">
        <v>20</v>
      </c>
      <c r="L1192" s="2" t="s">
        <v>186</v>
      </c>
      <c r="M1192">
        <v>199</v>
      </c>
      <c r="N1192" s="2">
        <v>83.928250000000006</v>
      </c>
      <c r="O1192" s="2">
        <v>16785.650000000001</v>
      </c>
      <c r="P1192" s="9" t="str">
        <f t="shared" si="18"/>
        <v>Keep</v>
      </c>
    </row>
    <row r="1193" spans="1:16" x14ac:dyDescent="0.2">
      <c r="A1193" t="s">
        <v>81</v>
      </c>
      <c r="B1193" t="s">
        <v>83</v>
      </c>
      <c r="C1193" t="s">
        <v>95</v>
      </c>
      <c r="D1193" s="1">
        <v>41970.508333329999</v>
      </c>
      <c r="E1193" s="1">
        <v>41976</v>
      </c>
      <c r="F1193" t="s">
        <v>32</v>
      </c>
      <c r="G1193">
        <v>570</v>
      </c>
      <c r="H1193" t="s">
        <v>18</v>
      </c>
      <c r="I1193" t="s">
        <v>19</v>
      </c>
      <c r="J1193">
        <v>1000</v>
      </c>
      <c r="K1193" t="s">
        <v>20</v>
      </c>
      <c r="L1193" s="2" t="s">
        <v>186</v>
      </c>
      <c r="M1193">
        <v>770</v>
      </c>
      <c r="N1193" s="2">
        <v>131.80000000000001</v>
      </c>
      <c r="O1193" s="2">
        <v>101486</v>
      </c>
      <c r="P1193" s="9" t="str">
        <f t="shared" si="18"/>
        <v>Keep</v>
      </c>
    </row>
    <row r="1194" spans="1:16" x14ac:dyDescent="0.2">
      <c r="A1194" t="s">
        <v>81</v>
      </c>
      <c r="B1194" t="s">
        <v>83</v>
      </c>
      <c r="C1194" t="s">
        <v>84</v>
      </c>
      <c r="D1194" s="1">
        <v>41976.25</v>
      </c>
      <c r="E1194" s="1">
        <v>41977.088194440003</v>
      </c>
      <c r="F1194" t="s">
        <v>337</v>
      </c>
      <c r="G1194">
        <v>652</v>
      </c>
      <c r="H1194" t="s">
        <v>18</v>
      </c>
      <c r="I1194" t="s">
        <v>19</v>
      </c>
      <c r="J1194">
        <v>1060</v>
      </c>
      <c r="K1194" t="s">
        <v>42</v>
      </c>
      <c r="L1194" s="2" t="s">
        <v>186</v>
      </c>
      <c r="M1194">
        <v>190.00016570008299</v>
      </c>
      <c r="N1194" s="2">
        <v>4.8381856540079999</v>
      </c>
      <c r="O1194" s="2">
        <v>3822.1666666666702</v>
      </c>
      <c r="P1194" s="9" t="str">
        <f t="shared" si="18"/>
        <v>Keep</v>
      </c>
    </row>
    <row r="1195" spans="1:16" x14ac:dyDescent="0.2">
      <c r="A1195" t="s">
        <v>28</v>
      </c>
      <c r="B1195" t="s">
        <v>102</v>
      </c>
      <c r="C1195" t="s">
        <v>129</v>
      </c>
      <c r="D1195" s="1">
        <v>41976.671527769999</v>
      </c>
      <c r="E1195" s="1">
        <v>41977.791666659999</v>
      </c>
      <c r="F1195" t="s">
        <v>17</v>
      </c>
      <c r="G1195">
        <v>65</v>
      </c>
      <c r="H1195" t="s">
        <v>18</v>
      </c>
      <c r="I1195" t="s">
        <v>19</v>
      </c>
      <c r="J1195">
        <v>1000</v>
      </c>
      <c r="K1195" t="s">
        <v>20</v>
      </c>
      <c r="L1195" s="2" t="s">
        <v>186</v>
      </c>
      <c r="M1195">
        <v>528</v>
      </c>
      <c r="N1195" s="2">
        <v>26.883333333332999</v>
      </c>
      <c r="O1195" s="2">
        <v>14194.4</v>
      </c>
      <c r="P1195" s="9" t="str">
        <f t="shared" si="18"/>
        <v>Keep</v>
      </c>
    </row>
    <row r="1196" spans="1:16" x14ac:dyDescent="0.2">
      <c r="A1196" t="s">
        <v>28</v>
      </c>
      <c r="B1196" t="s">
        <v>122</v>
      </c>
      <c r="C1196" t="s">
        <v>379</v>
      </c>
      <c r="D1196" s="1">
        <v>41967.822916659999</v>
      </c>
      <c r="E1196" s="1">
        <v>41978.692361109999</v>
      </c>
      <c r="F1196" t="s">
        <v>17</v>
      </c>
      <c r="G1196">
        <v>15</v>
      </c>
      <c r="H1196" t="s">
        <v>18</v>
      </c>
      <c r="I1196" t="s">
        <v>19</v>
      </c>
      <c r="J1196">
        <v>1000</v>
      </c>
      <c r="K1196" t="s">
        <v>20</v>
      </c>
      <c r="L1196" s="2" t="s">
        <v>335</v>
      </c>
      <c r="M1196">
        <v>31.000012777919</v>
      </c>
      <c r="N1196" s="2">
        <v>260.86666666666702</v>
      </c>
      <c r="O1196" s="2">
        <v>8086.8666666666704</v>
      </c>
      <c r="P1196" s="9" t="str">
        <f t="shared" si="18"/>
        <v>Keep</v>
      </c>
    </row>
    <row r="1197" spans="1:16" x14ac:dyDescent="0.2">
      <c r="A1197" t="s">
        <v>81</v>
      </c>
      <c r="B1197" t="s">
        <v>83</v>
      </c>
      <c r="C1197" t="s">
        <v>84</v>
      </c>
      <c r="D1197" s="1">
        <v>41977.088194440003</v>
      </c>
      <c r="E1197" s="1">
        <v>41981.15972222</v>
      </c>
      <c r="F1197" t="s">
        <v>24</v>
      </c>
      <c r="G1197">
        <v>654</v>
      </c>
      <c r="H1197" t="s">
        <v>18</v>
      </c>
      <c r="I1197" t="s">
        <v>19</v>
      </c>
      <c r="J1197">
        <v>1060</v>
      </c>
      <c r="K1197" t="s">
        <v>42</v>
      </c>
      <c r="L1197" s="2" t="s">
        <v>186</v>
      </c>
      <c r="M1197">
        <v>789.999931775542</v>
      </c>
      <c r="N1197" s="2">
        <v>97.716666666666001</v>
      </c>
      <c r="O1197" s="2">
        <v>77196.166666666599</v>
      </c>
      <c r="P1197" s="9" t="str">
        <f t="shared" si="18"/>
        <v>Keep</v>
      </c>
    </row>
    <row r="1198" spans="1:16" x14ac:dyDescent="0.2">
      <c r="A1198" t="s">
        <v>68</v>
      </c>
      <c r="B1198" t="s">
        <v>69</v>
      </c>
      <c r="C1198" t="s">
        <v>80</v>
      </c>
      <c r="D1198" s="1">
        <v>41980.547916659998</v>
      </c>
      <c r="E1198" s="1">
        <v>41982.172916659998</v>
      </c>
      <c r="F1198" t="s">
        <v>17</v>
      </c>
      <c r="G1198">
        <v>110</v>
      </c>
      <c r="H1198" t="s">
        <v>18</v>
      </c>
      <c r="I1198" t="s">
        <v>19</v>
      </c>
      <c r="J1198">
        <v>1020</v>
      </c>
      <c r="K1198" t="s">
        <v>36</v>
      </c>
      <c r="L1198" s="2" t="s">
        <v>186</v>
      </c>
      <c r="M1198">
        <v>200</v>
      </c>
      <c r="N1198" s="2">
        <v>39</v>
      </c>
      <c r="O1198" s="2">
        <v>7800</v>
      </c>
      <c r="P1198" s="9" t="str">
        <f t="shared" si="18"/>
        <v>Keep</v>
      </c>
    </row>
    <row r="1199" spans="1:16" x14ac:dyDescent="0.2">
      <c r="A1199" t="s">
        <v>71</v>
      </c>
      <c r="B1199" t="s">
        <v>338</v>
      </c>
      <c r="C1199" t="s">
        <v>410</v>
      </c>
      <c r="D1199" s="1">
        <v>41976.204166659998</v>
      </c>
      <c r="E1199" s="1">
        <v>41985</v>
      </c>
      <c r="F1199" t="s">
        <v>17</v>
      </c>
      <c r="G1199">
        <v>181</v>
      </c>
      <c r="H1199" t="s">
        <v>18</v>
      </c>
      <c r="I1199" t="s">
        <v>19</v>
      </c>
      <c r="J1199">
        <v>1010</v>
      </c>
      <c r="K1199" t="s">
        <v>341</v>
      </c>
      <c r="L1199" s="2" t="s">
        <v>335</v>
      </c>
      <c r="M1199">
        <v>200</v>
      </c>
      <c r="N1199" s="2">
        <v>211.1</v>
      </c>
      <c r="O1199" s="2">
        <v>42220</v>
      </c>
      <c r="P1199" s="9" t="str">
        <f t="shared" si="18"/>
        <v>Keep</v>
      </c>
    </row>
    <row r="1200" spans="1:16" x14ac:dyDescent="0.2">
      <c r="A1200" t="s">
        <v>59</v>
      </c>
      <c r="B1200" t="s">
        <v>60</v>
      </c>
      <c r="C1200" t="s">
        <v>65</v>
      </c>
      <c r="D1200" s="1">
        <v>41979.864583330003</v>
      </c>
      <c r="E1200" s="1">
        <v>41986.13194444</v>
      </c>
      <c r="F1200" t="s">
        <v>34</v>
      </c>
      <c r="G1200">
        <v>250</v>
      </c>
      <c r="H1200" t="s">
        <v>18</v>
      </c>
      <c r="I1200" t="s">
        <v>19</v>
      </c>
      <c r="J1200">
        <v>1000</v>
      </c>
      <c r="K1200" t="s">
        <v>20</v>
      </c>
      <c r="L1200" s="2" t="s">
        <v>186</v>
      </c>
      <c r="M1200">
        <v>577.00002216066503</v>
      </c>
      <c r="N1200" s="2">
        <v>150.416666666667</v>
      </c>
      <c r="O1200" s="2">
        <v>86790.416666666701</v>
      </c>
      <c r="P1200" s="9" t="str">
        <f t="shared" si="18"/>
        <v>Keep</v>
      </c>
    </row>
    <row r="1201" spans="1:16" x14ac:dyDescent="0.2">
      <c r="A1201" t="s">
        <v>88</v>
      </c>
      <c r="B1201" t="s">
        <v>105</v>
      </c>
      <c r="C1201" t="s">
        <v>377</v>
      </c>
      <c r="D1201" s="1">
        <v>41984.101388880001</v>
      </c>
      <c r="E1201" s="1">
        <v>41987.311805550002</v>
      </c>
      <c r="F1201" t="s">
        <v>34</v>
      </c>
      <c r="G1201">
        <v>139</v>
      </c>
      <c r="H1201" t="s">
        <v>18</v>
      </c>
      <c r="I1201" t="s">
        <v>19</v>
      </c>
      <c r="J1201">
        <v>1070</v>
      </c>
      <c r="K1201" t="s">
        <v>33</v>
      </c>
      <c r="L1201" s="2" t="s">
        <v>335</v>
      </c>
      <c r="M1201">
        <v>468</v>
      </c>
      <c r="N1201" s="2">
        <v>77.05</v>
      </c>
      <c r="O1201" s="2">
        <v>36059.4</v>
      </c>
      <c r="P1201" s="9" t="str">
        <f t="shared" si="18"/>
        <v>Keep</v>
      </c>
    </row>
    <row r="1202" spans="1:16" x14ac:dyDescent="0.2">
      <c r="A1202" t="s">
        <v>71</v>
      </c>
      <c r="B1202" t="s">
        <v>357</v>
      </c>
      <c r="C1202" t="s">
        <v>405</v>
      </c>
      <c r="D1202" s="1">
        <v>41988.234027769999</v>
      </c>
      <c r="E1202" s="1">
        <v>41992.520833330003</v>
      </c>
      <c r="F1202" t="s">
        <v>17</v>
      </c>
      <c r="G1202">
        <v>118</v>
      </c>
      <c r="H1202" t="s">
        <v>18</v>
      </c>
      <c r="I1202" t="s">
        <v>19</v>
      </c>
      <c r="J1202">
        <v>1020</v>
      </c>
      <c r="K1202" t="s">
        <v>36</v>
      </c>
      <c r="L1202" s="2" t="s">
        <v>335</v>
      </c>
      <c r="M1202">
        <v>150</v>
      </c>
      <c r="N1202" s="2">
        <v>102.883333333333</v>
      </c>
      <c r="O1202" s="2">
        <v>15432.5</v>
      </c>
      <c r="P1202" s="9" t="str">
        <f t="shared" si="18"/>
        <v>Keep</v>
      </c>
    </row>
    <row r="1203" spans="1:16" x14ac:dyDescent="0.2">
      <c r="A1203" t="s">
        <v>14</v>
      </c>
      <c r="B1203" t="s">
        <v>15</v>
      </c>
      <c r="C1203" t="s">
        <v>16</v>
      </c>
      <c r="D1203" s="1">
        <v>41990.90833333</v>
      </c>
      <c r="E1203" s="1">
        <v>41993.479166659999</v>
      </c>
      <c r="F1203" t="s">
        <v>17</v>
      </c>
      <c r="G1203">
        <v>78</v>
      </c>
      <c r="H1203" t="s">
        <v>18</v>
      </c>
      <c r="I1203" t="s">
        <v>19</v>
      </c>
      <c r="J1203">
        <v>1040</v>
      </c>
      <c r="K1203" t="s">
        <v>67</v>
      </c>
      <c r="L1203" s="2" t="s">
        <v>186</v>
      </c>
      <c r="M1203">
        <v>1320</v>
      </c>
      <c r="N1203" s="2">
        <v>61.7</v>
      </c>
      <c r="O1203" s="2">
        <v>81444</v>
      </c>
      <c r="P1203" s="9" t="str">
        <f t="shared" si="18"/>
        <v>Keep</v>
      </c>
    </row>
    <row r="1204" spans="1:16" x14ac:dyDescent="0.2">
      <c r="A1204" t="s">
        <v>68</v>
      </c>
      <c r="B1204" t="s">
        <v>69</v>
      </c>
      <c r="C1204" t="s">
        <v>70</v>
      </c>
      <c r="D1204" s="1">
        <v>41990.988194439997</v>
      </c>
      <c r="E1204" s="1">
        <v>41994.32152777</v>
      </c>
      <c r="F1204" t="s">
        <v>24</v>
      </c>
      <c r="G1204">
        <v>128</v>
      </c>
      <c r="H1204" t="s">
        <v>18</v>
      </c>
      <c r="I1204" t="s">
        <v>19</v>
      </c>
      <c r="J1204">
        <v>1090</v>
      </c>
      <c r="K1204" t="s">
        <v>35</v>
      </c>
      <c r="L1204" s="2" t="s">
        <v>186</v>
      </c>
      <c r="M1204">
        <v>200</v>
      </c>
      <c r="N1204" s="2">
        <v>80</v>
      </c>
      <c r="O1204" s="2">
        <v>16000</v>
      </c>
      <c r="P1204" s="9" t="str">
        <f t="shared" si="18"/>
        <v>Keep</v>
      </c>
    </row>
    <row r="1205" spans="1:16" x14ac:dyDescent="0.2">
      <c r="A1205" t="s">
        <v>68</v>
      </c>
      <c r="B1205" t="s">
        <v>69</v>
      </c>
      <c r="C1205" t="s">
        <v>70</v>
      </c>
      <c r="D1205" s="1">
        <v>41994.32152777</v>
      </c>
      <c r="E1205" s="1">
        <v>41994.340972220001</v>
      </c>
      <c r="F1205" t="s">
        <v>336</v>
      </c>
      <c r="G1205">
        <v>129</v>
      </c>
      <c r="H1205" t="s">
        <v>18</v>
      </c>
      <c r="I1205" t="s">
        <v>19</v>
      </c>
      <c r="J1205">
        <v>1090</v>
      </c>
      <c r="K1205" t="s">
        <v>35</v>
      </c>
      <c r="L1205" s="2" t="s">
        <v>186</v>
      </c>
      <c r="M1205">
        <v>199.99285714285699</v>
      </c>
      <c r="N1205" s="2">
        <v>0.46666666666599999</v>
      </c>
      <c r="O1205" s="2">
        <v>93.333333333333002</v>
      </c>
      <c r="P1205" s="9" t="str">
        <f t="shared" si="18"/>
        <v>Keep</v>
      </c>
    </row>
    <row r="1206" spans="1:16" x14ac:dyDescent="0.2">
      <c r="A1206" t="s">
        <v>81</v>
      </c>
      <c r="B1206" t="s">
        <v>83</v>
      </c>
      <c r="C1206" t="s">
        <v>95</v>
      </c>
      <c r="D1206" s="1">
        <v>41976</v>
      </c>
      <c r="E1206" s="1">
        <v>41995.934027770003</v>
      </c>
      <c r="F1206" t="s">
        <v>24</v>
      </c>
      <c r="G1206">
        <v>572</v>
      </c>
      <c r="H1206" t="s">
        <v>18</v>
      </c>
      <c r="I1206" t="s">
        <v>19</v>
      </c>
      <c r="J1206">
        <v>1000</v>
      </c>
      <c r="K1206" t="s">
        <v>20</v>
      </c>
      <c r="L1206" s="2" t="s">
        <v>186</v>
      </c>
      <c r="M1206">
        <v>769.999993032573</v>
      </c>
      <c r="N1206" s="2">
        <v>478.41666666666703</v>
      </c>
      <c r="O1206" s="2">
        <v>368380.83333333302</v>
      </c>
      <c r="P1206" s="9" t="str">
        <f t="shared" si="18"/>
        <v>Keep</v>
      </c>
    </row>
    <row r="1207" spans="1:16" x14ac:dyDescent="0.2">
      <c r="A1207" t="s">
        <v>71</v>
      </c>
      <c r="B1207" t="s">
        <v>350</v>
      </c>
      <c r="C1207" t="s">
        <v>351</v>
      </c>
      <c r="D1207" s="1">
        <v>41993.070138880001</v>
      </c>
      <c r="E1207" s="1">
        <v>41995.964583330002</v>
      </c>
      <c r="F1207" t="s">
        <v>24</v>
      </c>
      <c r="G1207">
        <v>96</v>
      </c>
      <c r="H1207" t="s">
        <v>18</v>
      </c>
      <c r="I1207" t="s">
        <v>19</v>
      </c>
      <c r="J1207">
        <v>1000</v>
      </c>
      <c r="K1207" t="s">
        <v>20</v>
      </c>
      <c r="L1207" s="2" t="s">
        <v>335</v>
      </c>
      <c r="M1207">
        <v>780</v>
      </c>
      <c r="N1207" s="2">
        <v>69.466666666666001</v>
      </c>
      <c r="O1207" s="2">
        <v>54184</v>
      </c>
      <c r="P1207" s="9" t="str">
        <f t="shared" si="18"/>
        <v>Keep</v>
      </c>
    </row>
    <row r="1208" spans="1:16" x14ac:dyDescent="0.2">
      <c r="A1208" t="s">
        <v>88</v>
      </c>
      <c r="B1208" t="s">
        <v>105</v>
      </c>
      <c r="C1208" t="s">
        <v>106</v>
      </c>
      <c r="D1208" s="1">
        <v>41993.084722220003</v>
      </c>
      <c r="E1208" s="1">
        <v>41996</v>
      </c>
      <c r="F1208" t="s">
        <v>24</v>
      </c>
      <c r="G1208">
        <v>134</v>
      </c>
      <c r="H1208" t="s">
        <v>18</v>
      </c>
      <c r="I1208" t="s">
        <v>19</v>
      </c>
      <c r="J1208">
        <v>1035</v>
      </c>
      <c r="K1208" t="s">
        <v>39</v>
      </c>
      <c r="L1208" s="2" t="s">
        <v>186</v>
      </c>
      <c r="M1208">
        <v>469.000047641734</v>
      </c>
      <c r="N1208" s="2">
        <v>69.966666666666001</v>
      </c>
      <c r="O1208" s="2">
        <v>32814.366666666698</v>
      </c>
      <c r="P1208" s="9" t="str">
        <f t="shared" si="18"/>
        <v>Keep</v>
      </c>
    </row>
    <row r="1209" spans="1:16" x14ac:dyDescent="0.2">
      <c r="A1209" t="s">
        <v>68</v>
      </c>
      <c r="B1209" t="s">
        <v>69</v>
      </c>
      <c r="C1209" t="s">
        <v>80</v>
      </c>
      <c r="D1209" s="1">
        <v>41993.958333330003</v>
      </c>
      <c r="E1209" s="1">
        <v>41996.958333330003</v>
      </c>
      <c r="F1209" t="s">
        <v>32</v>
      </c>
      <c r="G1209">
        <v>112</v>
      </c>
      <c r="H1209" t="s">
        <v>18</v>
      </c>
      <c r="I1209" t="s">
        <v>19</v>
      </c>
      <c r="J1209">
        <v>1020</v>
      </c>
      <c r="K1209" t="s">
        <v>36</v>
      </c>
      <c r="L1209" s="2" t="s">
        <v>186</v>
      </c>
      <c r="M1209">
        <v>200</v>
      </c>
      <c r="N1209" s="2">
        <v>72</v>
      </c>
      <c r="O1209" s="2">
        <v>14400</v>
      </c>
      <c r="P1209" s="9" t="str">
        <f t="shared" si="18"/>
        <v>Keep</v>
      </c>
    </row>
    <row r="1210" spans="1:16" x14ac:dyDescent="0.2">
      <c r="A1210" t="s">
        <v>71</v>
      </c>
      <c r="B1210" t="s">
        <v>344</v>
      </c>
      <c r="C1210" t="s">
        <v>345</v>
      </c>
      <c r="D1210" s="1">
        <v>41993.186805550002</v>
      </c>
      <c r="E1210" s="1">
        <v>42003.145833330003</v>
      </c>
      <c r="F1210" t="s">
        <v>24</v>
      </c>
      <c r="G1210">
        <v>144</v>
      </c>
      <c r="H1210" t="s">
        <v>18</v>
      </c>
      <c r="I1210" t="s">
        <v>19</v>
      </c>
      <c r="J1210">
        <v>1000</v>
      </c>
      <c r="K1210" t="s">
        <v>20</v>
      </c>
      <c r="L1210" s="2" t="s">
        <v>335</v>
      </c>
      <c r="M1210">
        <v>1350</v>
      </c>
      <c r="N1210" s="2">
        <v>239.01666666666699</v>
      </c>
      <c r="O1210" s="2">
        <v>322672.5</v>
      </c>
      <c r="P1210" s="9" t="str">
        <f t="shared" si="18"/>
        <v>Keep</v>
      </c>
    </row>
    <row r="1211" spans="1:16" x14ac:dyDescent="0.2">
      <c r="A1211" t="s">
        <v>71</v>
      </c>
      <c r="B1211" t="s">
        <v>350</v>
      </c>
      <c r="C1211" t="s">
        <v>376</v>
      </c>
      <c r="D1211" s="1">
        <v>42000.029861110001</v>
      </c>
      <c r="E1211" s="1">
        <v>42003.208333330003</v>
      </c>
      <c r="F1211" t="s">
        <v>24</v>
      </c>
      <c r="G1211">
        <v>109</v>
      </c>
      <c r="H1211" t="s">
        <v>18</v>
      </c>
      <c r="I1211" t="s">
        <v>19</v>
      </c>
      <c r="J1211">
        <v>1003</v>
      </c>
      <c r="K1211" t="s">
        <v>97</v>
      </c>
      <c r="L1211" s="2" t="s">
        <v>335</v>
      </c>
      <c r="M1211">
        <v>410.00004369674502</v>
      </c>
      <c r="N1211" s="2">
        <v>76.283333333333005</v>
      </c>
      <c r="O1211" s="2">
        <v>31276.166666666599</v>
      </c>
      <c r="P1211" s="9" t="str">
        <f t="shared" si="18"/>
        <v>Keep</v>
      </c>
    </row>
    <row r="1212" spans="1:16" x14ac:dyDescent="0.2">
      <c r="A1212" t="s">
        <v>61</v>
      </c>
      <c r="B1212" t="s">
        <v>62</v>
      </c>
      <c r="C1212" t="s">
        <v>63</v>
      </c>
      <c r="D1212" s="1">
        <v>42002.651388879996</v>
      </c>
      <c r="E1212" s="1">
        <v>42005</v>
      </c>
      <c r="F1212" t="s">
        <v>17</v>
      </c>
      <c r="G1212">
        <v>198</v>
      </c>
      <c r="H1212" t="s">
        <v>18</v>
      </c>
      <c r="I1212" t="s">
        <v>19</v>
      </c>
      <c r="J1212">
        <v>1060</v>
      </c>
      <c r="K1212" t="s">
        <v>42</v>
      </c>
      <c r="L1212" s="2" t="s">
        <v>186</v>
      </c>
      <c r="M1212">
        <v>198</v>
      </c>
      <c r="N1212" s="2">
        <v>56.083417085427001</v>
      </c>
      <c r="O1212" s="2">
        <v>11160.6</v>
      </c>
      <c r="P1212" s="9" t="str">
        <f t="shared" si="18"/>
        <v>Keep</v>
      </c>
    </row>
    <row r="1213" spans="1:16" x14ac:dyDescent="0.2">
      <c r="A1213" t="s">
        <v>61</v>
      </c>
      <c r="B1213" t="s">
        <v>62</v>
      </c>
      <c r="C1213" t="s">
        <v>64</v>
      </c>
      <c r="D1213" s="1">
        <v>42004.644444439997</v>
      </c>
      <c r="E1213" s="1">
        <v>42005</v>
      </c>
      <c r="F1213" t="s">
        <v>24</v>
      </c>
      <c r="G1213">
        <v>218</v>
      </c>
      <c r="H1213" t="s">
        <v>18</v>
      </c>
      <c r="I1213" t="s">
        <v>19</v>
      </c>
      <c r="J1213">
        <v>1000</v>
      </c>
      <c r="K1213" t="s">
        <v>20</v>
      </c>
      <c r="L1213" s="2" t="s">
        <v>186</v>
      </c>
      <c r="M1213">
        <v>198</v>
      </c>
      <c r="N1213" s="2">
        <v>8.4904522613060003</v>
      </c>
      <c r="O1213" s="2">
        <v>1689.6</v>
      </c>
      <c r="P1213" s="9" t="str">
        <f t="shared" si="18"/>
        <v>Keep</v>
      </c>
    </row>
    <row r="1214" spans="1:16" x14ac:dyDescent="0.2">
      <c r="A1214" t="s">
        <v>59</v>
      </c>
      <c r="B1214" t="s">
        <v>60</v>
      </c>
      <c r="C1214" t="s">
        <v>334</v>
      </c>
      <c r="D1214" s="1">
        <v>42002.497916660002</v>
      </c>
      <c r="E1214" s="1">
        <v>42005</v>
      </c>
      <c r="F1214" t="s">
        <v>17</v>
      </c>
      <c r="G1214">
        <v>342</v>
      </c>
      <c r="H1214" t="s">
        <v>18</v>
      </c>
      <c r="I1214" t="s">
        <v>19</v>
      </c>
      <c r="J1214">
        <v>1000</v>
      </c>
      <c r="K1214" t="s">
        <v>20</v>
      </c>
      <c r="L1214" s="2" t="s">
        <v>335</v>
      </c>
      <c r="M1214">
        <v>577</v>
      </c>
      <c r="N1214" s="2">
        <v>60.05</v>
      </c>
      <c r="O1214" s="2">
        <v>34648.85</v>
      </c>
      <c r="P1214" s="9" t="str">
        <f t="shared" si="18"/>
        <v>Keep</v>
      </c>
    </row>
    <row r="1215" spans="1:16" x14ac:dyDescent="0.2">
      <c r="A1215" t="s">
        <v>59</v>
      </c>
      <c r="B1215" t="s">
        <v>60</v>
      </c>
      <c r="C1215" t="s">
        <v>334</v>
      </c>
      <c r="D1215" s="1">
        <v>42005</v>
      </c>
      <c r="E1215" s="1">
        <v>42005.488888879998</v>
      </c>
      <c r="F1215" t="s">
        <v>17</v>
      </c>
      <c r="G1215">
        <v>1</v>
      </c>
      <c r="H1215" t="s">
        <v>18</v>
      </c>
      <c r="I1215" t="s">
        <v>19</v>
      </c>
      <c r="J1215">
        <v>1000</v>
      </c>
      <c r="K1215" t="s">
        <v>20</v>
      </c>
      <c r="L1215" s="2" t="s">
        <v>335</v>
      </c>
      <c r="M1215">
        <v>576.99971590909297</v>
      </c>
      <c r="N1215" s="2">
        <v>11.733333333333</v>
      </c>
      <c r="O1215" s="2">
        <v>6770.1333333333096</v>
      </c>
      <c r="P1215" s="9" t="str">
        <f t="shared" si="18"/>
        <v>Keep</v>
      </c>
    </row>
    <row r="1216" spans="1:16" x14ac:dyDescent="0.2">
      <c r="A1216" t="s">
        <v>61</v>
      </c>
      <c r="B1216" t="s">
        <v>62</v>
      </c>
      <c r="C1216" t="s">
        <v>63</v>
      </c>
      <c r="D1216" s="1">
        <v>42005</v>
      </c>
      <c r="E1216" s="1">
        <v>42006.041666659999</v>
      </c>
      <c r="F1216" t="s">
        <v>17</v>
      </c>
      <c r="G1216">
        <v>1</v>
      </c>
      <c r="H1216" t="s">
        <v>18</v>
      </c>
      <c r="I1216" t="s">
        <v>19</v>
      </c>
      <c r="J1216">
        <v>1060</v>
      </c>
      <c r="K1216" t="s">
        <v>42</v>
      </c>
      <c r="L1216" s="2" t="s">
        <v>186</v>
      </c>
      <c r="M1216">
        <v>199</v>
      </c>
      <c r="N1216" s="2">
        <v>25</v>
      </c>
      <c r="O1216" s="2">
        <v>4975</v>
      </c>
      <c r="P1216" s="9" t="str">
        <f t="shared" si="18"/>
        <v>Keep</v>
      </c>
    </row>
    <row r="1217" spans="1:16" x14ac:dyDescent="0.2">
      <c r="A1217" t="s">
        <v>61</v>
      </c>
      <c r="B1217" t="s">
        <v>62</v>
      </c>
      <c r="C1217" t="s">
        <v>64</v>
      </c>
      <c r="D1217" s="1">
        <v>42005</v>
      </c>
      <c r="E1217" s="1">
        <v>42007.644444439997</v>
      </c>
      <c r="F1217" t="s">
        <v>24</v>
      </c>
      <c r="G1217">
        <v>1</v>
      </c>
      <c r="H1217" t="s">
        <v>18</v>
      </c>
      <c r="I1217" t="s">
        <v>19</v>
      </c>
      <c r="J1217">
        <v>1000</v>
      </c>
      <c r="K1217" t="s">
        <v>20</v>
      </c>
      <c r="L1217" s="2" t="s">
        <v>186</v>
      </c>
      <c r="M1217">
        <v>199.000052521008</v>
      </c>
      <c r="N1217" s="2">
        <v>63.466666666666001</v>
      </c>
      <c r="O1217" s="2">
        <v>12629.8666666667</v>
      </c>
      <c r="P1217" s="9" t="str">
        <f t="shared" si="18"/>
        <v>Keep</v>
      </c>
    </row>
    <row r="1218" spans="1:16" x14ac:dyDescent="0.2">
      <c r="A1218" t="s">
        <v>61</v>
      </c>
      <c r="B1218" t="s">
        <v>62</v>
      </c>
      <c r="C1218" t="s">
        <v>64</v>
      </c>
      <c r="D1218" s="1">
        <v>42007.644444439997</v>
      </c>
      <c r="E1218" s="1">
        <v>42009.229166659999</v>
      </c>
      <c r="F1218" t="s">
        <v>336</v>
      </c>
      <c r="G1218">
        <v>2</v>
      </c>
      <c r="H1218" t="s">
        <v>18</v>
      </c>
      <c r="I1218" t="s">
        <v>19</v>
      </c>
      <c r="J1218">
        <v>1000</v>
      </c>
      <c r="K1218" t="s">
        <v>20</v>
      </c>
      <c r="L1218" s="2" t="s">
        <v>186</v>
      </c>
      <c r="M1218">
        <v>198.999912357581</v>
      </c>
      <c r="N1218" s="2">
        <v>38.033333333332997</v>
      </c>
      <c r="O1218" s="2">
        <v>7568.6333333333296</v>
      </c>
      <c r="P1218" s="9" t="str">
        <f t="shared" si="18"/>
        <v>Keep</v>
      </c>
    </row>
    <row r="1219" spans="1:16" x14ac:dyDescent="0.2">
      <c r="A1219" t="s">
        <v>61</v>
      </c>
      <c r="B1219" t="s">
        <v>62</v>
      </c>
      <c r="C1219" t="s">
        <v>66</v>
      </c>
      <c r="D1219" s="1">
        <v>42009.250694440001</v>
      </c>
      <c r="E1219" s="1">
        <v>42009.484027769999</v>
      </c>
      <c r="F1219" t="s">
        <v>337</v>
      </c>
      <c r="G1219">
        <v>18</v>
      </c>
      <c r="H1219" t="s">
        <v>18</v>
      </c>
      <c r="I1219" t="s">
        <v>19</v>
      </c>
      <c r="J1219">
        <v>1040</v>
      </c>
      <c r="K1219" t="s">
        <v>67</v>
      </c>
      <c r="L1219" s="2" t="s">
        <v>186</v>
      </c>
      <c r="M1219">
        <v>11.9</v>
      </c>
      <c r="N1219" s="2">
        <v>0.33487437185899999</v>
      </c>
      <c r="O1219" s="2">
        <v>66.64</v>
      </c>
      <c r="P1219" s="9" t="str">
        <f t="shared" ref="P1219:P1282" si="19">IF(AND(O1219=O1220,G1219=G1220,E1219=E1220,C1219=C1220),"Duplicate", "Keep")</f>
        <v>Keep</v>
      </c>
    </row>
    <row r="1220" spans="1:16" x14ac:dyDescent="0.2">
      <c r="A1220" t="s">
        <v>59</v>
      </c>
      <c r="B1220" t="s">
        <v>60</v>
      </c>
      <c r="C1220" t="s">
        <v>65</v>
      </c>
      <c r="D1220" s="1">
        <v>42005.834722220003</v>
      </c>
      <c r="E1220" s="1">
        <v>42009.673611110004</v>
      </c>
      <c r="F1220" t="s">
        <v>17</v>
      </c>
      <c r="G1220">
        <v>3</v>
      </c>
      <c r="H1220" t="s">
        <v>18</v>
      </c>
      <c r="I1220" t="s">
        <v>19</v>
      </c>
      <c r="J1220">
        <v>1000</v>
      </c>
      <c r="K1220" t="s">
        <v>20</v>
      </c>
      <c r="L1220" s="2" t="s">
        <v>186</v>
      </c>
      <c r="M1220">
        <v>577.00007235889996</v>
      </c>
      <c r="N1220" s="2">
        <v>92.133333333332999</v>
      </c>
      <c r="O1220" s="2">
        <v>53160.9333333334</v>
      </c>
      <c r="P1220" s="9" t="str">
        <f t="shared" si="19"/>
        <v>Keep</v>
      </c>
    </row>
    <row r="1221" spans="1:16" x14ac:dyDescent="0.2">
      <c r="A1221" t="s">
        <v>61</v>
      </c>
      <c r="B1221" t="s">
        <v>62</v>
      </c>
      <c r="C1221" t="s">
        <v>66</v>
      </c>
      <c r="D1221" s="1">
        <v>42009.484027769999</v>
      </c>
      <c r="E1221" s="1">
        <v>42011.420833329998</v>
      </c>
      <c r="F1221" t="s">
        <v>17</v>
      </c>
      <c r="G1221">
        <v>19</v>
      </c>
      <c r="H1221" t="s">
        <v>18</v>
      </c>
      <c r="I1221" t="s">
        <v>19</v>
      </c>
      <c r="J1221">
        <v>1040</v>
      </c>
      <c r="K1221" t="s">
        <v>67</v>
      </c>
      <c r="L1221" s="2" t="s">
        <v>186</v>
      </c>
      <c r="M1221">
        <v>198.99992828971</v>
      </c>
      <c r="N1221" s="2">
        <v>46.483333333333</v>
      </c>
      <c r="O1221" s="2">
        <v>9250.1833333333307</v>
      </c>
      <c r="P1221" s="9" t="str">
        <f t="shared" si="19"/>
        <v>Keep</v>
      </c>
    </row>
    <row r="1222" spans="1:16" x14ac:dyDescent="0.2">
      <c r="A1222" t="s">
        <v>68</v>
      </c>
      <c r="B1222" t="s">
        <v>69</v>
      </c>
      <c r="C1222" t="s">
        <v>70</v>
      </c>
      <c r="D1222" s="1">
        <v>42011.291666659999</v>
      </c>
      <c r="E1222" s="1">
        <v>42011.432638879996</v>
      </c>
      <c r="F1222" t="s">
        <v>337</v>
      </c>
      <c r="G1222">
        <v>16</v>
      </c>
      <c r="H1222" t="s">
        <v>18</v>
      </c>
      <c r="I1222" t="s">
        <v>19</v>
      </c>
      <c r="J1222">
        <v>1060</v>
      </c>
      <c r="K1222" t="s">
        <v>42</v>
      </c>
      <c r="L1222" s="2" t="s">
        <v>186</v>
      </c>
      <c r="M1222">
        <v>13.400985221674</v>
      </c>
      <c r="N1222" s="2">
        <v>0.226683333333</v>
      </c>
      <c r="O1222" s="2">
        <v>45.336666666665998</v>
      </c>
      <c r="P1222" s="9" t="str">
        <f t="shared" si="19"/>
        <v>Keep</v>
      </c>
    </row>
    <row r="1223" spans="1:16" x14ac:dyDescent="0.2">
      <c r="A1223" t="s">
        <v>71</v>
      </c>
      <c r="B1223" t="s">
        <v>338</v>
      </c>
      <c r="C1223" t="s">
        <v>339</v>
      </c>
      <c r="D1223" s="1">
        <v>42012.00347222</v>
      </c>
      <c r="E1223" s="1">
        <v>42012.440277770002</v>
      </c>
      <c r="F1223" t="s">
        <v>340</v>
      </c>
      <c r="G1223">
        <v>2</v>
      </c>
      <c r="H1223" t="s">
        <v>18</v>
      </c>
      <c r="I1223" t="s">
        <v>19</v>
      </c>
      <c r="J1223">
        <v>1010</v>
      </c>
      <c r="K1223" t="s">
        <v>341</v>
      </c>
      <c r="L1223" s="2" t="s">
        <v>335</v>
      </c>
      <c r="M1223">
        <v>39.999682034975997</v>
      </c>
      <c r="N1223" s="2">
        <v>2.0966666666660001</v>
      </c>
      <c r="O1223" s="2">
        <v>419.33333333333201</v>
      </c>
      <c r="P1223" s="9" t="str">
        <f t="shared" si="19"/>
        <v>Keep</v>
      </c>
    </row>
    <row r="1224" spans="1:16" x14ac:dyDescent="0.2">
      <c r="A1224" t="s">
        <v>71</v>
      </c>
      <c r="B1224" t="s">
        <v>338</v>
      </c>
      <c r="C1224" t="s">
        <v>339</v>
      </c>
      <c r="D1224" s="1">
        <v>42012.440277770002</v>
      </c>
      <c r="E1224" s="1">
        <v>42012.918055549999</v>
      </c>
      <c r="F1224" t="s">
        <v>340</v>
      </c>
      <c r="G1224">
        <v>4</v>
      </c>
      <c r="H1224" t="s">
        <v>18</v>
      </c>
      <c r="I1224" t="s">
        <v>19</v>
      </c>
      <c r="J1224">
        <v>1010</v>
      </c>
      <c r="K1224" t="s">
        <v>341</v>
      </c>
      <c r="L1224" s="2" t="s">
        <v>335</v>
      </c>
      <c r="M1224">
        <v>44.999999999998998</v>
      </c>
      <c r="N1224" s="2">
        <v>2.58</v>
      </c>
      <c r="O1224" s="2">
        <v>516.00000000000205</v>
      </c>
      <c r="P1224" s="9" t="str">
        <f t="shared" si="19"/>
        <v>Keep</v>
      </c>
    </row>
    <row r="1225" spans="1:16" x14ac:dyDescent="0.2">
      <c r="A1225" t="s">
        <v>14</v>
      </c>
      <c r="B1225" t="s">
        <v>342</v>
      </c>
      <c r="C1225" t="s">
        <v>343</v>
      </c>
      <c r="D1225" s="1">
        <v>41991.434722220001</v>
      </c>
      <c r="E1225" s="1">
        <v>42014.657638880002</v>
      </c>
      <c r="F1225" t="s">
        <v>17</v>
      </c>
      <c r="G1225">
        <v>71</v>
      </c>
      <c r="H1225" t="s">
        <v>18</v>
      </c>
      <c r="I1225" t="s">
        <v>19</v>
      </c>
      <c r="J1225">
        <v>1000</v>
      </c>
      <c r="K1225" t="s">
        <v>20</v>
      </c>
      <c r="L1225" s="2" t="s">
        <v>335</v>
      </c>
      <c r="M1225">
        <v>240</v>
      </c>
      <c r="N1225" s="2">
        <v>557.35</v>
      </c>
      <c r="O1225" s="2">
        <v>133764</v>
      </c>
      <c r="P1225" s="9" t="str">
        <f t="shared" si="19"/>
        <v>Keep</v>
      </c>
    </row>
    <row r="1226" spans="1:16" x14ac:dyDescent="0.2">
      <c r="A1226" t="s">
        <v>71</v>
      </c>
      <c r="B1226" t="s">
        <v>344</v>
      </c>
      <c r="C1226" t="s">
        <v>345</v>
      </c>
      <c r="D1226" s="1">
        <v>42014.782638880002</v>
      </c>
      <c r="E1226" s="1">
        <v>42014.905555550002</v>
      </c>
      <c r="F1226" t="s">
        <v>340</v>
      </c>
      <c r="G1226">
        <v>2</v>
      </c>
      <c r="H1226" t="s">
        <v>18</v>
      </c>
      <c r="I1226" t="s">
        <v>19</v>
      </c>
      <c r="J1226">
        <v>1050</v>
      </c>
      <c r="K1226" t="s">
        <v>37</v>
      </c>
      <c r="L1226" s="2" t="s">
        <v>335</v>
      </c>
      <c r="M1226">
        <v>69</v>
      </c>
      <c r="N1226" s="2">
        <v>0.15077777777699999</v>
      </c>
      <c r="O1226" s="2">
        <v>203.55</v>
      </c>
      <c r="P1226" s="9" t="str">
        <f t="shared" si="19"/>
        <v>Keep</v>
      </c>
    </row>
    <row r="1227" spans="1:16" x14ac:dyDescent="0.2">
      <c r="A1227" t="s">
        <v>68</v>
      </c>
      <c r="B1227" t="s">
        <v>69</v>
      </c>
      <c r="C1227" t="s">
        <v>70</v>
      </c>
      <c r="D1227" s="1">
        <v>42011.432638879996</v>
      </c>
      <c r="E1227" s="1">
        <v>42014.953472219997</v>
      </c>
      <c r="F1227" t="s">
        <v>32</v>
      </c>
      <c r="G1227">
        <v>1</v>
      </c>
      <c r="H1227" t="s">
        <v>18</v>
      </c>
      <c r="I1227" t="s">
        <v>19</v>
      </c>
      <c r="J1227">
        <v>1060</v>
      </c>
      <c r="K1227" t="s">
        <v>42</v>
      </c>
      <c r="L1227" s="2" t="s">
        <v>186</v>
      </c>
      <c r="M1227">
        <v>200</v>
      </c>
      <c r="N1227" s="2">
        <v>84.5</v>
      </c>
      <c r="O1227" s="2">
        <v>16900</v>
      </c>
      <c r="P1227" s="9" t="str">
        <f t="shared" si="19"/>
        <v>Keep</v>
      </c>
    </row>
    <row r="1228" spans="1:16" x14ac:dyDescent="0.2">
      <c r="A1228" t="s">
        <v>21</v>
      </c>
      <c r="B1228" t="s">
        <v>346</v>
      </c>
      <c r="C1228" t="s">
        <v>347</v>
      </c>
      <c r="D1228" s="1">
        <v>42013.113888879998</v>
      </c>
      <c r="E1228" s="1">
        <v>42017.75</v>
      </c>
      <c r="F1228" t="s">
        <v>34</v>
      </c>
      <c r="G1228">
        <v>3</v>
      </c>
      <c r="H1228" t="s">
        <v>18</v>
      </c>
      <c r="I1228" t="s">
        <v>19</v>
      </c>
      <c r="J1228">
        <v>1060</v>
      </c>
      <c r="K1228" t="s">
        <v>42</v>
      </c>
      <c r="L1228" s="2" t="s">
        <v>335</v>
      </c>
      <c r="M1228">
        <v>205.000029958059</v>
      </c>
      <c r="N1228" s="2">
        <v>111.26666666666701</v>
      </c>
      <c r="O1228" s="2">
        <v>22809.666666666701</v>
      </c>
      <c r="P1228" s="9" t="str">
        <f t="shared" si="19"/>
        <v>Keep</v>
      </c>
    </row>
    <row r="1229" spans="1:16" x14ac:dyDescent="0.2">
      <c r="A1229" t="s">
        <v>71</v>
      </c>
      <c r="B1229" t="s">
        <v>344</v>
      </c>
      <c r="C1229" t="s">
        <v>345</v>
      </c>
      <c r="D1229" s="1">
        <v>42014.961805550003</v>
      </c>
      <c r="E1229" s="1">
        <v>42020.145833330003</v>
      </c>
      <c r="F1229" t="s">
        <v>17</v>
      </c>
      <c r="G1229">
        <v>5</v>
      </c>
      <c r="H1229" t="s">
        <v>18</v>
      </c>
      <c r="I1229" t="s">
        <v>19</v>
      </c>
      <c r="J1229">
        <v>1050</v>
      </c>
      <c r="K1229" t="s">
        <v>37</v>
      </c>
      <c r="L1229" s="2" t="s">
        <v>335</v>
      </c>
      <c r="M1229">
        <v>1350</v>
      </c>
      <c r="N1229" s="2">
        <v>124.416666666667</v>
      </c>
      <c r="O1229" s="2">
        <v>167962.5</v>
      </c>
      <c r="P1229" s="9" t="str">
        <f t="shared" si="19"/>
        <v>Keep</v>
      </c>
    </row>
    <row r="1230" spans="1:16" x14ac:dyDescent="0.2">
      <c r="A1230" t="s">
        <v>14</v>
      </c>
      <c r="B1230" t="s">
        <v>15</v>
      </c>
      <c r="C1230" t="s">
        <v>16</v>
      </c>
      <c r="D1230" s="1">
        <v>42015.995138879996</v>
      </c>
      <c r="E1230" s="1">
        <v>42021.089583330002</v>
      </c>
      <c r="F1230" t="s">
        <v>17</v>
      </c>
      <c r="G1230">
        <v>6</v>
      </c>
      <c r="H1230" t="s">
        <v>18</v>
      </c>
      <c r="I1230" t="s">
        <v>19</v>
      </c>
      <c r="J1230">
        <v>1000</v>
      </c>
      <c r="K1230" t="s">
        <v>20</v>
      </c>
      <c r="L1230" s="2" t="s">
        <v>186</v>
      </c>
      <c r="M1230">
        <v>1320</v>
      </c>
      <c r="N1230" s="2">
        <v>122.26666666666701</v>
      </c>
      <c r="O1230" s="2">
        <v>161392</v>
      </c>
      <c r="P1230" s="9" t="str">
        <f t="shared" si="19"/>
        <v>Keep</v>
      </c>
    </row>
    <row r="1231" spans="1:16" x14ac:dyDescent="0.2">
      <c r="A1231" t="s">
        <v>61</v>
      </c>
      <c r="B1231" t="s">
        <v>62</v>
      </c>
      <c r="C1231" t="s">
        <v>63</v>
      </c>
      <c r="D1231" s="1">
        <v>42019.829861110004</v>
      </c>
      <c r="E1231" s="1">
        <v>42022.470138880002</v>
      </c>
      <c r="F1231" t="s">
        <v>17</v>
      </c>
      <c r="G1231">
        <v>8</v>
      </c>
      <c r="H1231" t="s">
        <v>18</v>
      </c>
      <c r="I1231" t="s">
        <v>19</v>
      </c>
      <c r="J1231">
        <v>1020</v>
      </c>
      <c r="K1231" t="s">
        <v>36</v>
      </c>
      <c r="L1231" s="2" t="s">
        <v>186</v>
      </c>
      <c r="M1231">
        <v>198.999894792215</v>
      </c>
      <c r="N1231" s="2">
        <v>63.366666666665999</v>
      </c>
      <c r="O1231" s="2">
        <v>12609.9666666667</v>
      </c>
      <c r="P1231" s="9" t="str">
        <f t="shared" si="19"/>
        <v>Keep</v>
      </c>
    </row>
    <row r="1232" spans="1:16" x14ac:dyDescent="0.2">
      <c r="A1232" t="s">
        <v>68</v>
      </c>
      <c r="B1232" t="s">
        <v>69</v>
      </c>
      <c r="C1232" t="s">
        <v>74</v>
      </c>
      <c r="D1232" s="1">
        <v>42022.854166659999</v>
      </c>
      <c r="E1232" s="1">
        <v>42023.381249999999</v>
      </c>
      <c r="F1232" t="s">
        <v>24</v>
      </c>
      <c r="G1232">
        <v>4</v>
      </c>
      <c r="H1232" t="s">
        <v>18</v>
      </c>
      <c r="I1232" t="s">
        <v>19</v>
      </c>
      <c r="J1232">
        <v>1000</v>
      </c>
      <c r="K1232" t="s">
        <v>20</v>
      </c>
      <c r="L1232" s="2" t="s">
        <v>186</v>
      </c>
      <c r="M1232">
        <v>200</v>
      </c>
      <c r="N1232" s="2">
        <v>12.65</v>
      </c>
      <c r="O1232" s="2">
        <v>2530</v>
      </c>
      <c r="P1232" s="9" t="str">
        <f t="shared" si="19"/>
        <v>Keep</v>
      </c>
    </row>
    <row r="1233" spans="1:16" x14ac:dyDescent="0.2">
      <c r="A1233" t="s">
        <v>68</v>
      </c>
      <c r="B1233" t="s">
        <v>69</v>
      </c>
      <c r="C1233" t="s">
        <v>74</v>
      </c>
      <c r="D1233" s="1">
        <v>42023.381249999999</v>
      </c>
      <c r="E1233" s="1">
        <v>42024.211805550003</v>
      </c>
      <c r="F1233" t="s">
        <v>336</v>
      </c>
      <c r="G1233">
        <v>5</v>
      </c>
      <c r="H1233" t="s">
        <v>18</v>
      </c>
      <c r="I1233" t="s">
        <v>19</v>
      </c>
      <c r="J1233">
        <v>1000</v>
      </c>
      <c r="K1233" t="s">
        <v>20</v>
      </c>
      <c r="L1233" s="2" t="s">
        <v>186</v>
      </c>
      <c r="M1233">
        <v>200.00016722408</v>
      </c>
      <c r="N1233" s="2">
        <v>19.933333333333</v>
      </c>
      <c r="O1233" s="2">
        <v>3986.6666666666702</v>
      </c>
      <c r="P1233" s="9" t="str">
        <f t="shared" si="19"/>
        <v>Keep</v>
      </c>
    </row>
    <row r="1234" spans="1:16" x14ac:dyDescent="0.2">
      <c r="A1234" t="s">
        <v>68</v>
      </c>
      <c r="B1234" t="s">
        <v>69</v>
      </c>
      <c r="C1234" t="s">
        <v>73</v>
      </c>
      <c r="D1234" s="1">
        <v>42020.804166659997</v>
      </c>
      <c r="E1234" s="1">
        <v>42025.334722220003</v>
      </c>
      <c r="F1234" t="s">
        <v>17</v>
      </c>
      <c r="G1234">
        <v>2</v>
      </c>
      <c r="H1234" t="s">
        <v>18</v>
      </c>
      <c r="I1234" t="s">
        <v>19</v>
      </c>
      <c r="J1234">
        <v>1050</v>
      </c>
      <c r="K1234" t="s">
        <v>37</v>
      </c>
      <c r="L1234" s="2" t="s">
        <v>186</v>
      </c>
      <c r="M1234">
        <v>200.000030656039</v>
      </c>
      <c r="N1234" s="2">
        <v>108.73333333333299</v>
      </c>
      <c r="O1234" s="2">
        <v>21746.666666666701</v>
      </c>
      <c r="P1234" s="9" t="str">
        <f t="shared" si="19"/>
        <v>Keep</v>
      </c>
    </row>
    <row r="1235" spans="1:16" x14ac:dyDescent="0.2">
      <c r="A1235" t="s">
        <v>71</v>
      </c>
      <c r="B1235" t="s">
        <v>338</v>
      </c>
      <c r="C1235" t="s">
        <v>339</v>
      </c>
      <c r="D1235" s="1">
        <v>42012.918055549999</v>
      </c>
      <c r="E1235" s="1">
        <v>42027</v>
      </c>
      <c r="F1235" t="s">
        <v>17</v>
      </c>
      <c r="G1235">
        <v>7</v>
      </c>
      <c r="H1235" t="s">
        <v>18</v>
      </c>
      <c r="I1235" t="s">
        <v>19</v>
      </c>
      <c r="J1235">
        <v>1030</v>
      </c>
      <c r="K1235" t="s">
        <v>72</v>
      </c>
      <c r="L1235" s="2" t="s">
        <v>335</v>
      </c>
      <c r="M1235">
        <v>199.99999013709399</v>
      </c>
      <c r="N1235" s="2">
        <v>337.96666666666698</v>
      </c>
      <c r="O1235" s="2">
        <v>67593.333333333299</v>
      </c>
      <c r="P1235" s="9" t="str">
        <f t="shared" si="19"/>
        <v>Keep</v>
      </c>
    </row>
    <row r="1236" spans="1:16" x14ac:dyDescent="0.2">
      <c r="A1236" t="s">
        <v>68</v>
      </c>
      <c r="B1236" t="s">
        <v>69</v>
      </c>
      <c r="C1236" t="s">
        <v>75</v>
      </c>
      <c r="D1236" s="1">
        <v>42026.334027769997</v>
      </c>
      <c r="E1236" s="1">
        <v>42027.59722222</v>
      </c>
      <c r="F1236" t="s">
        <v>17</v>
      </c>
      <c r="G1236">
        <v>2</v>
      </c>
      <c r="H1236" t="s">
        <v>18</v>
      </c>
      <c r="I1236" t="s">
        <v>19</v>
      </c>
      <c r="J1236">
        <v>1090</v>
      </c>
      <c r="K1236" t="s">
        <v>35</v>
      </c>
      <c r="L1236" s="2" t="s">
        <v>186</v>
      </c>
      <c r="M1236">
        <v>200.000219901045</v>
      </c>
      <c r="N1236" s="2">
        <v>30.316666666665999</v>
      </c>
      <c r="O1236" s="2">
        <v>6063.3333333333203</v>
      </c>
      <c r="P1236" s="9" t="str">
        <f t="shared" si="19"/>
        <v>Keep</v>
      </c>
    </row>
    <row r="1237" spans="1:16" x14ac:dyDescent="0.2">
      <c r="A1237" t="s">
        <v>14</v>
      </c>
      <c r="B1237" t="s">
        <v>348</v>
      </c>
      <c r="C1237" t="s">
        <v>349</v>
      </c>
      <c r="D1237" s="1">
        <v>42024.400694440003</v>
      </c>
      <c r="E1237" s="1">
        <v>42027.62708333</v>
      </c>
      <c r="F1237" t="s">
        <v>17</v>
      </c>
      <c r="G1237">
        <v>10</v>
      </c>
      <c r="H1237" t="s">
        <v>18</v>
      </c>
      <c r="I1237" t="s">
        <v>19</v>
      </c>
      <c r="J1237">
        <v>1050</v>
      </c>
      <c r="K1237" t="s">
        <v>37</v>
      </c>
      <c r="L1237" s="2" t="s">
        <v>335</v>
      </c>
      <c r="M1237">
        <v>200.00004304778301</v>
      </c>
      <c r="N1237" s="2">
        <v>77.433333333332996</v>
      </c>
      <c r="O1237" s="2">
        <v>15486.666666666701</v>
      </c>
      <c r="P1237" s="9" t="str">
        <f t="shared" si="19"/>
        <v>Keep</v>
      </c>
    </row>
    <row r="1238" spans="1:16" x14ac:dyDescent="0.2">
      <c r="A1238" t="s">
        <v>68</v>
      </c>
      <c r="B1238" t="s">
        <v>69</v>
      </c>
      <c r="C1238" t="s">
        <v>75</v>
      </c>
      <c r="D1238" s="1">
        <v>42027.59722222</v>
      </c>
      <c r="E1238" s="1">
        <v>42028.020833330003</v>
      </c>
      <c r="F1238" t="s">
        <v>17</v>
      </c>
      <c r="G1238">
        <v>3</v>
      </c>
      <c r="H1238" t="s">
        <v>18</v>
      </c>
      <c r="I1238" t="s">
        <v>19</v>
      </c>
      <c r="J1238">
        <v>1020</v>
      </c>
      <c r="K1238" t="s">
        <v>36</v>
      </c>
      <c r="L1238" s="2" t="s">
        <v>186</v>
      </c>
      <c r="M1238">
        <v>199.99967213114701</v>
      </c>
      <c r="N1238" s="2">
        <v>10.166666666666</v>
      </c>
      <c r="O1238" s="2">
        <v>2033.3333333333301</v>
      </c>
      <c r="P1238" s="9" t="str">
        <f t="shared" si="19"/>
        <v>Keep</v>
      </c>
    </row>
    <row r="1239" spans="1:16" x14ac:dyDescent="0.2">
      <c r="A1239" t="s">
        <v>71</v>
      </c>
      <c r="B1239" t="s">
        <v>350</v>
      </c>
      <c r="C1239" t="s">
        <v>351</v>
      </c>
      <c r="D1239" s="1">
        <v>42026.541666659999</v>
      </c>
      <c r="E1239" s="1">
        <v>42030.041666659999</v>
      </c>
      <c r="F1239" t="s">
        <v>24</v>
      </c>
      <c r="G1239">
        <v>4</v>
      </c>
      <c r="H1239" t="s">
        <v>18</v>
      </c>
      <c r="I1239" t="s">
        <v>19</v>
      </c>
      <c r="J1239">
        <v>1070</v>
      </c>
      <c r="K1239" t="s">
        <v>33</v>
      </c>
      <c r="L1239" s="2" t="s">
        <v>335</v>
      </c>
      <c r="M1239">
        <v>780</v>
      </c>
      <c r="N1239" s="2">
        <v>84</v>
      </c>
      <c r="O1239" s="2">
        <v>65520</v>
      </c>
      <c r="P1239" s="9" t="str">
        <f t="shared" si="19"/>
        <v>Keep</v>
      </c>
    </row>
    <row r="1240" spans="1:16" x14ac:dyDescent="0.2">
      <c r="A1240" t="s">
        <v>71</v>
      </c>
      <c r="B1240" t="s">
        <v>344</v>
      </c>
      <c r="C1240" t="s">
        <v>352</v>
      </c>
      <c r="D1240" s="1">
        <v>42032.166666659999</v>
      </c>
      <c r="E1240" s="1">
        <v>42032.306944440003</v>
      </c>
      <c r="F1240" t="s">
        <v>340</v>
      </c>
      <c r="G1240">
        <v>11</v>
      </c>
      <c r="H1240" t="s">
        <v>18</v>
      </c>
      <c r="I1240" t="s">
        <v>19</v>
      </c>
      <c r="J1240">
        <v>1000</v>
      </c>
      <c r="K1240" t="s">
        <v>20</v>
      </c>
      <c r="L1240" s="2" t="s">
        <v>335</v>
      </c>
      <c r="M1240">
        <v>270</v>
      </c>
      <c r="N1240" s="2">
        <v>0.688636363636</v>
      </c>
      <c r="O1240" s="2">
        <v>909.00000000000102</v>
      </c>
      <c r="P1240" s="9" t="str">
        <f t="shared" si="19"/>
        <v>Keep</v>
      </c>
    </row>
    <row r="1241" spans="1:16" x14ac:dyDescent="0.2">
      <c r="A1241" t="s">
        <v>71</v>
      </c>
      <c r="B1241" t="s">
        <v>353</v>
      </c>
      <c r="C1241" t="s">
        <v>354</v>
      </c>
      <c r="D1241" s="1">
        <v>42033.457638879998</v>
      </c>
      <c r="E1241" s="1">
        <v>42033.776388879996</v>
      </c>
      <c r="F1241" t="s">
        <v>340</v>
      </c>
      <c r="G1241">
        <v>19</v>
      </c>
      <c r="H1241" t="s">
        <v>18</v>
      </c>
      <c r="I1241" t="s">
        <v>19</v>
      </c>
      <c r="J1241">
        <v>1010</v>
      </c>
      <c r="K1241" t="s">
        <v>341</v>
      </c>
      <c r="L1241" s="2" t="s">
        <v>335</v>
      </c>
      <c r="M1241">
        <v>80</v>
      </c>
      <c r="N1241" s="2">
        <v>2.9142857142850001</v>
      </c>
      <c r="O1241" s="2">
        <v>612</v>
      </c>
      <c r="P1241" s="9" t="str">
        <f t="shared" si="19"/>
        <v>Keep</v>
      </c>
    </row>
    <row r="1242" spans="1:16" x14ac:dyDescent="0.2">
      <c r="A1242" t="s">
        <v>21</v>
      </c>
      <c r="B1242" t="s">
        <v>346</v>
      </c>
      <c r="C1242" t="s">
        <v>355</v>
      </c>
      <c r="D1242" s="1">
        <v>42032.427777769997</v>
      </c>
      <c r="E1242" s="1">
        <v>42035</v>
      </c>
      <c r="F1242" t="s">
        <v>32</v>
      </c>
      <c r="G1242">
        <v>6</v>
      </c>
      <c r="H1242" t="s">
        <v>18</v>
      </c>
      <c r="I1242" t="s">
        <v>19</v>
      </c>
      <c r="J1242">
        <v>1080</v>
      </c>
      <c r="K1242" t="s">
        <v>40</v>
      </c>
      <c r="L1242" s="2" t="s">
        <v>335</v>
      </c>
      <c r="M1242">
        <v>144.99994600432001</v>
      </c>
      <c r="N1242" s="2">
        <v>61.733333333333</v>
      </c>
      <c r="O1242" s="2">
        <v>8951.3333333333303</v>
      </c>
      <c r="P1242" s="9" t="str">
        <f t="shared" si="19"/>
        <v>Keep</v>
      </c>
    </row>
    <row r="1243" spans="1:16" x14ac:dyDescent="0.2">
      <c r="A1243" t="s">
        <v>59</v>
      </c>
      <c r="B1243" t="s">
        <v>60</v>
      </c>
      <c r="C1243" t="s">
        <v>76</v>
      </c>
      <c r="D1243" s="1">
        <v>42030.553472220003</v>
      </c>
      <c r="E1243" s="1">
        <v>42035.302083330003</v>
      </c>
      <c r="F1243" t="s">
        <v>17</v>
      </c>
      <c r="G1243">
        <v>45</v>
      </c>
      <c r="H1243" t="s">
        <v>18</v>
      </c>
      <c r="I1243" t="s">
        <v>19</v>
      </c>
      <c r="J1243">
        <v>1060</v>
      </c>
      <c r="K1243" t="s">
        <v>42</v>
      </c>
      <c r="L1243" s="2" t="s">
        <v>186</v>
      </c>
      <c r="M1243">
        <v>553.00002924831801</v>
      </c>
      <c r="N1243" s="2">
        <v>109.22628538417101</v>
      </c>
      <c r="O1243" s="2">
        <v>63023.566666666702</v>
      </c>
      <c r="P1243" s="9" t="str">
        <f t="shared" si="19"/>
        <v>Keep</v>
      </c>
    </row>
    <row r="1244" spans="1:16" x14ac:dyDescent="0.2">
      <c r="A1244" t="s">
        <v>21</v>
      </c>
      <c r="B1244" t="s">
        <v>22</v>
      </c>
      <c r="C1244" t="s">
        <v>23</v>
      </c>
      <c r="D1244" s="1">
        <v>42032.281944440001</v>
      </c>
      <c r="E1244" s="1">
        <v>42035.482638879999</v>
      </c>
      <c r="F1244" t="s">
        <v>17</v>
      </c>
      <c r="G1244">
        <v>6</v>
      </c>
      <c r="H1244" t="s">
        <v>18</v>
      </c>
      <c r="I1244" t="s">
        <v>19</v>
      </c>
      <c r="J1244">
        <v>1000</v>
      </c>
      <c r="K1244" t="s">
        <v>20</v>
      </c>
      <c r="L1244" s="2" t="s">
        <v>186</v>
      </c>
      <c r="M1244">
        <v>1320</v>
      </c>
      <c r="N1244" s="2">
        <v>76.816666666665995</v>
      </c>
      <c r="O1244" s="2">
        <v>101398</v>
      </c>
      <c r="P1244" s="9" t="str">
        <f t="shared" si="19"/>
        <v>Keep</v>
      </c>
    </row>
    <row r="1245" spans="1:16" x14ac:dyDescent="0.2">
      <c r="A1245" t="s">
        <v>71</v>
      </c>
      <c r="B1245" t="s">
        <v>344</v>
      </c>
      <c r="C1245" t="s">
        <v>345</v>
      </c>
      <c r="D1245" s="1">
        <v>42034.452777769999</v>
      </c>
      <c r="E1245" s="1">
        <v>42036.6875</v>
      </c>
      <c r="F1245" t="s">
        <v>34</v>
      </c>
      <c r="G1245">
        <v>10</v>
      </c>
      <c r="H1245" t="s">
        <v>18</v>
      </c>
      <c r="I1245" t="s">
        <v>19</v>
      </c>
      <c r="J1245">
        <v>1000</v>
      </c>
      <c r="K1245" t="s">
        <v>20</v>
      </c>
      <c r="L1245" s="2" t="s">
        <v>335</v>
      </c>
      <c r="M1245">
        <v>1350</v>
      </c>
      <c r="N1245" s="2">
        <v>53.633333333332999</v>
      </c>
      <c r="O1245" s="2">
        <v>72405</v>
      </c>
      <c r="P1245" s="9" t="str">
        <f t="shared" si="19"/>
        <v>Keep</v>
      </c>
    </row>
    <row r="1246" spans="1:16" x14ac:dyDescent="0.2">
      <c r="A1246" t="s">
        <v>61</v>
      </c>
      <c r="B1246" t="s">
        <v>62</v>
      </c>
      <c r="C1246" t="s">
        <v>77</v>
      </c>
      <c r="D1246" s="1">
        <v>42035.388194439998</v>
      </c>
      <c r="E1246" s="1">
        <v>42037.199305549999</v>
      </c>
      <c r="F1246" t="s">
        <v>17</v>
      </c>
      <c r="G1246">
        <v>6</v>
      </c>
      <c r="H1246" t="s">
        <v>18</v>
      </c>
      <c r="I1246" t="s">
        <v>19</v>
      </c>
      <c r="J1246">
        <v>1000</v>
      </c>
      <c r="K1246" t="s">
        <v>20</v>
      </c>
      <c r="L1246" s="2" t="s">
        <v>186</v>
      </c>
      <c r="M1246">
        <v>198.99984662576699</v>
      </c>
      <c r="N1246" s="2">
        <v>43.466666666666001</v>
      </c>
      <c r="O1246" s="2">
        <v>8649.8666666666595</v>
      </c>
      <c r="P1246" s="9" t="str">
        <f t="shared" si="19"/>
        <v>Keep</v>
      </c>
    </row>
    <row r="1247" spans="1:16" x14ac:dyDescent="0.2">
      <c r="A1247" t="s">
        <v>68</v>
      </c>
      <c r="B1247" t="s">
        <v>69</v>
      </c>
      <c r="C1247" t="s">
        <v>73</v>
      </c>
      <c r="D1247" s="1">
        <v>42036.088194440003</v>
      </c>
      <c r="E1247" s="1">
        <v>42040.291666659999</v>
      </c>
      <c r="F1247" t="s">
        <v>17</v>
      </c>
      <c r="G1247">
        <v>9</v>
      </c>
      <c r="H1247" t="s">
        <v>18</v>
      </c>
      <c r="I1247" t="s">
        <v>19</v>
      </c>
      <c r="J1247">
        <v>1050</v>
      </c>
      <c r="K1247" t="s">
        <v>37</v>
      </c>
      <c r="L1247" s="2" t="s">
        <v>186</v>
      </c>
      <c r="M1247">
        <v>200.00003304146699</v>
      </c>
      <c r="N1247" s="2">
        <v>100.883333333333</v>
      </c>
      <c r="O1247" s="2">
        <v>20176.666666666701</v>
      </c>
      <c r="P1247" s="9" t="str">
        <f t="shared" si="19"/>
        <v>Keep</v>
      </c>
    </row>
    <row r="1248" spans="1:16" x14ac:dyDescent="0.2">
      <c r="A1248" t="s">
        <v>71</v>
      </c>
      <c r="B1248" t="s">
        <v>353</v>
      </c>
      <c r="C1248" t="s">
        <v>354</v>
      </c>
      <c r="D1248" s="1">
        <v>42033.776388879996</v>
      </c>
      <c r="E1248" s="1">
        <v>42042.083333330003</v>
      </c>
      <c r="F1248" t="s">
        <v>17</v>
      </c>
      <c r="G1248">
        <v>20</v>
      </c>
      <c r="H1248" t="s">
        <v>18</v>
      </c>
      <c r="I1248" t="s">
        <v>19</v>
      </c>
      <c r="J1248">
        <v>1010</v>
      </c>
      <c r="K1248" t="s">
        <v>341</v>
      </c>
      <c r="L1248" s="2" t="s">
        <v>335</v>
      </c>
      <c r="M1248">
        <v>210</v>
      </c>
      <c r="N1248" s="2">
        <v>199.36666666666699</v>
      </c>
      <c r="O1248" s="2">
        <v>41867</v>
      </c>
      <c r="P1248" s="9" t="str">
        <f t="shared" si="19"/>
        <v>Keep</v>
      </c>
    </row>
    <row r="1249" spans="1:16" x14ac:dyDescent="0.2">
      <c r="A1249" t="s">
        <v>68</v>
      </c>
      <c r="B1249" t="s">
        <v>69</v>
      </c>
      <c r="C1249" t="s">
        <v>70</v>
      </c>
      <c r="D1249" s="1">
        <v>42040.905555550002</v>
      </c>
      <c r="E1249" s="1">
        <v>42043.666666659999</v>
      </c>
      <c r="F1249" t="s">
        <v>17</v>
      </c>
      <c r="G1249">
        <v>20</v>
      </c>
      <c r="H1249" t="s">
        <v>18</v>
      </c>
      <c r="I1249" t="s">
        <v>19</v>
      </c>
      <c r="J1249">
        <v>1050</v>
      </c>
      <c r="K1249" t="s">
        <v>37</v>
      </c>
      <c r="L1249" s="2" t="s">
        <v>186</v>
      </c>
      <c r="M1249">
        <v>199.999949698189</v>
      </c>
      <c r="N1249" s="2">
        <v>66.266666666665998</v>
      </c>
      <c r="O1249" s="2">
        <v>13253.333333333299</v>
      </c>
      <c r="P1249" s="9" t="str">
        <f t="shared" si="19"/>
        <v>Keep</v>
      </c>
    </row>
    <row r="1250" spans="1:16" x14ac:dyDescent="0.2">
      <c r="A1250" t="s">
        <v>61</v>
      </c>
      <c r="B1250" t="s">
        <v>62</v>
      </c>
      <c r="C1250" t="s">
        <v>63</v>
      </c>
      <c r="D1250" s="1">
        <v>42022.470138880002</v>
      </c>
      <c r="E1250" s="1">
        <v>42044.13194444</v>
      </c>
      <c r="F1250" t="s">
        <v>24</v>
      </c>
      <c r="G1250">
        <v>9</v>
      </c>
      <c r="H1250" t="s">
        <v>18</v>
      </c>
      <c r="I1250" t="s">
        <v>19</v>
      </c>
      <c r="J1250">
        <v>1020</v>
      </c>
      <c r="K1250" t="s">
        <v>36</v>
      </c>
      <c r="L1250" s="2" t="s">
        <v>186</v>
      </c>
      <c r="M1250">
        <v>199.00001282338999</v>
      </c>
      <c r="N1250" s="2">
        <v>519.88333333333298</v>
      </c>
      <c r="O1250" s="2">
        <v>103456.78333333301</v>
      </c>
      <c r="P1250" s="9" t="str">
        <f t="shared" si="19"/>
        <v>Keep</v>
      </c>
    </row>
    <row r="1251" spans="1:16" x14ac:dyDescent="0.2">
      <c r="A1251" t="s">
        <v>14</v>
      </c>
      <c r="B1251" t="s">
        <v>348</v>
      </c>
      <c r="C1251" t="s">
        <v>349</v>
      </c>
      <c r="D1251" s="1">
        <v>42044.570138880001</v>
      </c>
      <c r="E1251" s="1">
        <v>42047.671527769999</v>
      </c>
      <c r="F1251" t="s">
        <v>32</v>
      </c>
      <c r="G1251">
        <v>12</v>
      </c>
      <c r="H1251" t="s">
        <v>18</v>
      </c>
      <c r="I1251" t="s">
        <v>19</v>
      </c>
      <c r="J1251">
        <v>1050</v>
      </c>
      <c r="K1251" t="s">
        <v>37</v>
      </c>
      <c r="L1251" s="2" t="s">
        <v>335</v>
      </c>
      <c r="M1251">
        <v>199.999910434393</v>
      </c>
      <c r="N1251" s="2">
        <v>74.433333333332996</v>
      </c>
      <c r="O1251" s="2">
        <v>14886.666666666701</v>
      </c>
      <c r="P1251" s="9" t="str">
        <f t="shared" si="19"/>
        <v>Keep</v>
      </c>
    </row>
    <row r="1252" spans="1:16" x14ac:dyDescent="0.2">
      <c r="A1252" t="s">
        <v>356</v>
      </c>
      <c r="B1252" t="s">
        <v>357</v>
      </c>
      <c r="C1252" t="s">
        <v>358</v>
      </c>
      <c r="D1252" s="1">
        <v>42045.322916659999</v>
      </c>
      <c r="E1252" s="1">
        <v>42048.5</v>
      </c>
      <c r="F1252" t="s">
        <v>17</v>
      </c>
      <c r="G1252">
        <v>11</v>
      </c>
      <c r="H1252" t="s">
        <v>18</v>
      </c>
      <c r="I1252" t="s">
        <v>19</v>
      </c>
      <c r="J1252">
        <v>1020</v>
      </c>
      <c r="K1252" t="s">
        <v>36</v>
      </c>
      <c r="L1252" s="2" t="s">
        <v>335</v>
      </c>
      <c r="M1252">
        <v>150</v>
      </c>
      <c r="N1252" s="2">
        <v>76.25</v>
      </c>
      <c r="O1252" s="2">
        <v>11437.5</v>
      </c>
      <c r="P1252" s="9" t="str">
        <f t="shared" si="19"/>
        <v>Keep</v>
      </c>
    </row>
    <row r="1253" spans="1:16" x14ac:dyDescent="0.2">
      <c r="A1253" t="s">
        <v>14</v>
      </c>
      <c r="B1253" t="s">
        <v>342</v>
      </c>
      <c r="C1253" t="s">
        <v>343</v>
      </c>
      <c r="D1253" s="1">
        <v>42051.541666659999</v>
      </c>
      <c r="E1253" s="1">
        <v>42051.625</v>
      </c>
      <c r="F1253" t="s">
        <v>359</v>
      </c>
      <c r="G1253">
        <v>16</v>
      </c>
      <c r="H1253" t="s">
        <v>18</v>
      </c>
      <c r="I1253" t="s">
        <v>19</v>
      </c>
      <c r="J1253">
        <v>1080</v>
      </c>
      <c r="K1253" t="s">
        <v>40</v>
      </c>
      <c r="L1253" s="2" t="s">
        <v>335</v>
      </c>
      <c r="M1253">
        <v>130</v>
      </c>
      <c r="N1253" s="2">
        <v>1.083333333333</v>
      </c>
      <c r="O1253" s="2">
        <v>260</v>
      </c>
      <c r="P1253" s="9" t="str">
        <f t="shared" si="19"/>
        <v>Keep</v>
      </c>
    </row>
    <row r="1254" spans="1:16" x14ac:dyDescent="0.2">
      <c r="A1254" t="s">
        <v>14</v>
      </c>
      <c r="B1254" t="s">
        <v>342</v>
      </c>
      <c r="C1254" t="s">
        <v>343</v>
      </c>
      <c r="D1254" s="1">
        <v>42051.625</v>
      </c>
      <c r="E1254" s="1">
        <v>42053.746527770003</v>
      </c>
      <c r="F1254" t="s">
        <v>17</v>
      </c>
      <c r="G1254">
        <v>17</v>
      </c>
      <c r="H1254" t="s">
        <v>18</v>
      </c>
      <c r="I1254" t="s">
        <v>19</v>
      </c>
      <c r="J1254">
        <v>1080</v>
      </c>
      <c r="K1254" t="s">
        <v>40</v>
      </c>
      <c r="L1254" s="2" t="s">
        <v>335</v>
      </c>
      <c r="M1254">
        <v>240</v>
      </c>
      <c r="N1254" s="2">
        <v>50.916666666666003</v>
      </c>
      <c r="O1254" s="2">
        <v>12220</v>
      </c>
      <c r="P1254" s="9" t="str">
        <f t="shared" si="19"/>
        <v>Keep</v>
      </c>
    </row>
    <row r="1255" spans="1:16" x14ac:dyDescent="0.2">
      <c r="A1255" t="s">
        <v>21</v>
      </c>
      <c r="B1255" t="s">
        <v>346</v>
      </c>
      <c r="C1255" t="s">
        <v>360</v>
      </c>
      <c r="D1255" s="1">
        <v>42053.734722219997</v>
      </c>
      <c r="E1255" s="1">
        <v>42057</v>
      </c>
      <c r="F1255" t="s">
        <v>17</v>
      </c>
      <c r="G1255">
        <v>13</v>
      </c>
      <c r="H1255" t="s">
        <v>18</v>
      </c>
      <c r="I1255" t="s">
        <v>19</v>
      </c>
      <c r="J1255">
        <v>1090</v>
      </c>
      <c r="K1255" t="s">
        <v>35</v>
      </c>
      <c r="L1255" s="2" t="s">
        <v>335</v>
      </c>
      <c r="M1255">
        <v>499.99995746490902</v>
      </c>
      <c r="N1255" s="2">
        <v>78.366666666666006</v>
      </c>
      <c r="O1255" s="2">
        <v>39183.333333333299</v>
      </c>
      <c r="P1255" s="9" t="str">
        <f t="shared" si="19"/>
        <v>Keep</v>
      </c>
    </row>
    <row r="1256" spans="1:16" x14ac:dyDescent="0.2">
      <c r="A1256" t="s">
        <v>61</v>
      </c>
      <c r="B1256" t="s">
        <v>62</v>
      </c>
      <c r="C1256" t="s">
        <v>64</v>
      </c>
      <c r="D1256" s="1">
        <v>42056.043749999997</v>
      </c>
      <c r="E1256" s="1">
        <v>42057.613194439997</v>
      </c>
      <c r="F1256" t="s">
        <v>24</v>
      </c>
      <c r="G1256">
        <v>8</v>
      </c>
      <c r="H1256" t="s">
        <v>18</v>
      </c>
      <c r="I1256" t="s">
        <v>19</v>
      </c>
      <c r="J1256">
        <v>1000</v>
      </c>
      <c r="K1256" t="s">
        <v>20</v>
      </c>
      <c r="L1256" s="2" t="s">
        <v>186</v>
      </c>
      <c r="M1256">
        <v>199.000088495575</v>
      </c>
      <c r="N1256" s="2">
        <v>37.666666666666003</v>
      </c>
      <c r="O1256" s="2">
        <v>7495.6666666666697</v>
      </c>
      <c r="P1256" s="9" t="str">
        <f t="shared" si="19"/>
        <v>Keep</v>
      </c>
    </row>
    <row r="1257" spans="1:16" x14ac:dyDescent="0.2">
      <c r="A1257" t="s">
        <v>28</v>
      </c>
      <c r="B1257" t="s">
        <v>78</v>
      </c>
      <c r="C1257" t="s">
        <v>79</v>
      </c>
      <c r="D1257" s="1">
        <v>42054.381249999999</v>
      </c>
      <c r="E1257" s="1">
        <v>42057.723611109999</v>
      </c>
      <c r="F1257" t="s">
        <v>17</v>
      </c>
      <c r="G1257">
        <v>26</v>
      </c>
      <c r="H1257" t="s">
        <v>18</v>
      </c>
      <c r="I1257" t="s">
        <v>19</v>
      </c>
      <c r="J1257">
        <v>1000</v>
      </c>
      <c r="K1257" t="s">
        <v>20</v>
      </c>
      <c r="L1257" s="2" t="s">
        <v>186</v>
      </c>
      <c r="M1257">
        <v>675</v>
      </c>
      <c r="N1257" s="2">
        <v>80.216666666666001</v>
      </c>
      <c r="O1257" s="2">
        <v>54146.25</v>
      </c>
      <c r="P1257" s="9" t="str">
        <f t="shared" si="19"/>
        <v>Keep</v>
      </c>
    </row>
    <row r="1258" spans="1:16" x14ac:dyDescent="0.2">
      <c r="A1258" t="s">
        <v>71</v>
      </c>
      <c r="B1258" t="s">
        <v>350</v>
      </c>
      <c r="C1258" t="s">
        <v>361</v>
      </c>
      <c r="D1258" s="1">
        <v>42058.022916659997</v>
      </c>
      <c r="E1258" s="1">
        <v>42058.579861110004</v>
      </c>
      <c r="F1258" t="s">
        <v>17</v>
      </c>
      <c r="G1258">
        <v>22</v>
      </c>
      <c r="H1258" t="s">
        <v>18</v>
      </c>
      <c r="I1258" t="s">
        <v>19</v>
      </c>
      <c r="J1258">
        <v>1000</v>
      </c>
      <c r="K1258" t="s">
        <v>20</v>
      </c>
      <c r="L1258" s="2" t="s">
        <v>335</v>
      </c>
      <c r="M1258">
        <v>409.99975062343998</v>
      </c>
      <c r="N1258" s="2">
        <v>13.366666666665999</v>
      </c>
      <c r="O1258" s="2">
        <v>5480.3333333333503</v>
      </c>
      <c r="P1258" s="9" t="str">
        <f t="shared" si="19"/>
        <v>Keep</v>
      </c>
    </row>
    <row r="1259" spans="1:16" x14ac:dyDescent="0.2">
      <c r="A1259" t="s">
        <v>68</v>
      </c>
      <c r="B1259" t="s">
        <v>69</v>
      </c>
      <c r="C1259" t="s">
        <v>80</v>
      </c>
      <c r="D1259" s="1">
        <v>42055.050694439997</v>
      </c>
      <c r="E1259" s="1">
        <v>42058.739583330003</v>
      </c>
      <c r="F1259" t="s">
        <v>17</v>
      </c>
      <c r="G1259">
        <v>7</v>
      </c>
      <c r="H1259" t="s">
        <v>18</v>
      </c>
      <c r="I1259" t="s">
        <v>19</v>
      </c>
      <c r="J1259">
        <v>1000</v>
      </c>
      <c r="K1259" t="s">
        <v>20</v>
      </c>
      <c r="L1259" s="2" t="s">
        <v>186</v>
      </c>
      <c r="M1259">
        <v>200.000037650602</v>
      </c>
      <c r="N1259" s="2">
        <v>88.533333333333005</v>
      </c>
      <c r="O1259" s="2">
        <v>17706.666666666701</v>
      </c>
      <c r="P1259" s="9" t="str">
        <f t="shared" si="19"/>
        <v>Keep</v>
      </c>
    </row>
    <row r="1260" spans="1:16" x14ac:dyDescent="0.2">
      <c r="A1260" t="s">
        <v>81</v>
      </c>
      <c r="B1260" t="s">
        <v>83</v>
      </c>
      <c r="C1260" t="s">
        <v>84</v>
      </c>
      <c r="D1260" s="1">
        <v>42060.875</v>
      </c>
      <c r="E1260" s="1">
        <v>42060.958333330003</v>
      </c>
      <c r="F1260" t="s">
        <v>337</v>
      </c>
      <c r="G1260">
        <v>227</v>
      </c>
      <c r="H1260" t="s">
        <v>18</v>
      </c>
      <c r="I1260" t="s">
        <v>19</v>
      </c>
      <c r="J1260">
        <v>1090</v>
      </c>
      <c r="K1260" t="s">
        <v>35</v>
      </c>
      <c r="L1260" s="2" t="s">
        <v>186</v>
      </c>
      <c r="M1260">
        <v>340</v>
      </c>
      <c r="N1260" s="2">
        <v>0.86075949367000004</v>
      </c>
      <c r="O1260" s="2">
        <v>680</v>
      </c>
      <c r="P1260" s="9" t="str">
        <f t="shared" si="19"/>
        <v>Keep</v>
      </c>
    </row>
    <row r="1261" spans="1:16" x14ac:dyDescent="0.2">
      <c r="A1261" t="s">
        <v>71</v>
      </c>
      <c r="B1261" t="s">
        <v>350</v>
      </c>
      <c r="C1261" t="s">
        <v>351</v>
      </c>
      <c r="D1261" s="1">
        <v>42060.510416659999</v>
      </c>
      <c r="E1261" s="1">
        <v>42061</v>
      </c>
      <c r="F1261" t="s">
        <v>17</v>
      </c>
      <c r="G1261">
        <v>8</v>
      </c>
      <c r="H1261" t="s">
        <v>18</v>
      </c>
      <c r="I1261" t="s">
        <v>19</v>
      </c>
      <c r="J1261">
        <v>1000</v>
      </c>
      <c r="K1261" t="s">
        <v>20</v>
      </c>
      <c r="L1261" s="2" t="s">
        <v>335</v>
      </c>
      <c r="M1261">
        <v>780</v>
      </c>
      <c r="N1261" s="2">
        <v>11.75</v>
      </c>
      <c r="O1261" s="2">
        <v>9165</v>
      </c>
      <c r="P1261" s="9" t="str">
        <f t="shared" si="19"/>
        <v>Keep</v>
      </c>
    </row>
    <row r="1262" spans="1:16" x14ac:dyDescent="0.2">
      <c r="A1262" t="s">
        <v>71</v>
      </c>
      <c r="B1262" t="s">
        <v>350</v>
      </c>
      <c r="C1262" t="s">
        <v>351</v>
      </c>
      <c r="D1262" s="1">
        <v>42061</v>
      </c>
      <c r="E1262" s="1">
        <v>42063</v>
      </c>
      <c r="F1262" t="s">
        <v>24</v>
      </c>
      <c r="G1262">
        <v>10</v>
      </c>
      <c r="H1262" t="s">
        <v>18</v>
      </c>
      <c r="I1262" t="s">
        <v>19</v>
      </c>
      <c r="J1262">
        <v>1000</v>
      </c>
      <c r="K1262" t="s">
        <v>20</v>
      </c>
      <c r="L1262" s="2" t="s">
        <v>335</v>
      </c>
      <c r="M1262">
        <v>780</v>
      </c>
      <c r="N1262" s="2">
        <v>48</v>
      </c>
      <c r="O1262" s="2">
        <v>37440</v>
      </c>
      <c r="P1262" s="9" t="str">
        <f t="shared" si="19"/>
        <v>Keep</v>
      </c>
    </row>
    <row r="1263" spans="1:16" x14ac:dyDescent="0.2">
      <c r="A1263" t="s">
        <v>21</v>
      </c>
      <c r="B1263" t="s">
        <v>346</v>
      </c>
      <c r="C1263" t="s">
        <v>360</v>
      </c>
      <c r="D1263" s="1">
        <v>42058.484027769999</v>
      </c>
      <c r="E1263" s="1">
        <v>42064</v>
      </c>
      <c r="F1263" t="s">
        <v>17</v>
      </c>
      <c r="G1263">
        <v>20</v>
      </c>
      <c r="H1263" t="s">
        <v>18</v>
      </c>
      <c r="I1263" t="s">
        <v>19</v>
      </c>
      <c r="J1263">
        <v>1090</v>
      </c>
      <c r="K1263" t="s">
        <v>35</v>
      </c>
      <c r="L1263" s="2" t="s">
        <v>335</v>
      </c>
      <c r="M1263">
        <v>500.000025179403</v>
      </c>
      <c r="N1263" s="2">
        <v>132.38333333333301</v>
      </c>
      <c r="O1263" s="2">
        <v>66191.666666666701</v>
      </c>
      <c r="P1263" s="9" t="str">
        <f t="shared" si="19"/>
        <v>Keep</v>
      </c>
    </row>
    <row r="1264" spans="1:16" x14ac:dyDescent="0.2">
      <c r="A1264" t="s">
        <v>14</v>
      </c>
      <c r="B1264" t="s">
        <v>348</v>
      </c>
      <c r="C1264" t="s">
        <v>362</v>
      </c>
      <c r="D1264" s="1">
        <v>42060.541666659999</v>
      </c>
      <c r="E1264" s="1">
        <v>42064.746527770003</v>
      </c>
      <c r="F1264" t="s">
        <v>17</v>
      </c>
      <c r="G1264">
        <v>8</v>
      </c>
      <c r="H1264" t="s">
        <v>18</v>
      </c>
      <c r="I1264" t="s">
        <v>19</v>
      </c>
      <c r="J1264">
        <v>1000</v>
      </c>
      <c r="K1264" t="s">
        <v>20</v>
      </c>
      <c r="L1264" s="2" t="s">
        <v>335</v>
      </c>
      <c r="M1264">
        <v>199.999966969447</v>
      </c>
      <c r="N1264" s="2">
        <v>100.916666666667</v>
      </c>
      <c r="O1264" s="2">
        <v>20183.333333333299</v>
      </c>
      <c r="P1264" s="9" t="str">
        <f t="shared" si="19"/>
        <v>Keep</v>
      </c>
    </row>
    <row r="1265" spans="1:16" x14ac:dyDescent="0.2">
      <c r="A1265" t="s">
        <v>81</v>
      </c>
      <c r="B1265" t="s">
        <v>82</v>
      </c>
      <c r="C1265" t="s">
        <v>363</v>
      </c>
      <c r="D1265" s="1">
        <v>42060.254861109999</v>
      </c>
      <c r="E1265" s="1">
        <v>42067.0625</v>
      </c>
      <c r="F1265" t="s">
        <v>17</v>
      </c>
      <c r="G1265">
        <v>90</v>
      </c>
      <c r="H1265" t="s">
        <v>18</v>
      </c>
      <c r="I1265" t="s">
        <v>19</v>
      </c>
      <c r="J1265">
        <v>1000</v>
      </c>
      <c r="K1265" t="s">
        <v>20</v>
      </c>
      <c r="L1265" s="2" t="s">
        <v>335</v>
      </c>
      <c r="M1265">
        <v>800.00002040191805</v>
      </c>
      <c r="N1265" s="2">
        <v>163.38333333333301</v>
      </c>
      <c r="O1265" s="2">
        <v>130706.66666666701</v>
      </c>
      <c r="P1265" s="9" t="str">
        <f t="shared" si="19"/>
        <v>Keep</v>
      </c>
    </row>
    <row r="1266" spans="1:16" x14ac:dyDescent="0.2">
      <c r="A1266" t="s">
        <v>14</v>
      </c>
      <c r="B1266" t="s">
        <v>348</v>
      </c>
      <c r="C1266" t="s">
        <v>362</v>
      </c>
      <c r="D1266" s="1">
        <v>42067.122222220001</v>
      </c>
      <c r="E1266" s="1">
        <v>42068.525694440003</v>
      </c>
      <c r="F1266" t="s">
        <v>34</v>
      </c>
      <c r="G1266">
        <v>9</v>
      </c>
      <c r="H1266" t="s">
        <v>18</v>
      </c>
      <c r="I1266" t="s">
        <v>19</v>
      </c>
      <c r="J1266">
        <v>1060</v>
      </c>
      <c r="K1266" t="s">
        <v>42</v>
      </c>
      <c r="L1266" s="2" t="s">
        <v>335</v>
      </c>
      <c r="M1266">
        <v>199.99980207817899</v>
      </c>
      <c r="N1266" s="2">
        <v>33.683333333333003</v>
      </c>
      <c r="O1266" s="2">
        <v>6736.6666666666797</v>
      </c>
      <c r="P1266" s="9" t="str">
        <f t="shared" si="19"/>
        <v>Keep</v>
      </c>
    </row>
    <row r="1267" spans="1:16" x14ac:dyDescent="0.2">
      <c r="A1267" t="s">
        <v>81</v>
      </c>
      <c r="B1267" t="s">
        <v>83</v>
      </c>
      <c r="C1267" t="s">
        <v>84</v>
      </c>
      <c r="D1267" s="1">
        <v>42063.557638879996</v>
      </c>
      <c r="E1267" s="1">
        <v>42070</v>
      </c>
      <c r="F1267" t="s">
        <v>24</v>
      </c>
      <c r="G1267">
        <v>229</v>
      </c>
      <c r="H1267" t="s">
        <v>18</v>
      </c>
      <c r="I1267" t="s">
        <v>19</v>
      </c>
      <c r="J1267">
        <v>1070</v>
      </c>
      <c r="K1267" t="s">
        <v>33</v>
      </c>
      <c r="L1267" s="2" t="s">
        <v>186</v>
      </c>
      <c r="M1267">
        <v>790.00002155869299</v>
      </c>
      <c r="N1267" s="2">
        <v>154.61666666666699</v>
      </c>
      <c r="O1267" s="2">
        <v>122147.16666666701</v>
      </c>
      <c r="P1267" s="9" t="str">
        <f t="shared" si="19"/>
        <v>Keep</v>
      </c>
    </row>
    <row r="1268" spans="1:16" x14ac:dyDescent="0.2">
      <c r="A1268" t="s">
        <v>59</v>
      </c>
      <c r="B1268" t="s">
        <v>60</v>
      </c>
      <c r="C1268" t="s">
        <v>334</v>
      </c>
      <c r="D1268" s="1">
        <v>42066.167361109998</v>
      </c>
      <c r="E1268" s="1">
        <v>42073.008333329999</v>
      </c>
      <c r="F1268" t="s">
        <v>17</v>
      </c>
      <c r="G1268">
        <v>59</v>
      </c>
      <c r="H1268" t="s">
        <v>18</v>
      </c>
      <c r="I1268" t="s">
        <v>19</v>
      </c>
      <c r="J1268">
        <v>1000</v>
      </c>
      <c r="K1268" t="s">
        <v>20</v>
      </c>
      <c r="L1268" s="2" t="s">
        <v>335</v>
      </c>
      <c r="M1268">
        <v>510</v>
      </c>
      <c r="N1268" s="2">
        <v>145.11871750433201</v>
      </c>
      <c r="O1268" s="2">
        <v>83733.5</v>
      </c>
      <c r="P1268" s="9" t="str">
        <f t="shared" si="19"/>
        <v>Keep</v>
      </c>
    </row>
    <row r="1269" spans="1:16" x14ac:dyDescent="0.2">
      <c r="A1269" t="s">
        <v>59</v>
      </c>
      <c r="B1269" t="s">
        <v>60</v>
      </c>
      <c r="C1269" t="s">
        <v>334</v>
      </c>
      <c r="D1269" s="1">
        <v>42073.519444439997</v>
      </c>
      <c r="E1269" s="1">
        <v>42077.013888879999</v>
      </c>
      <c r="F1269" t="s">
        <v>17</v>
      </c>
      <c r="G1269">
        <v>62</v>
      </c>
      <c r="H1269" t="s">
        <v>18</v>
      </c>
      <c r="I1269" t="s">
        <v>19</v>
      </c>
      <c r="J1269">
        <v>1000</v>
      </c>
      <c r="K1269" t="s">
        <v>20</v>
      </c>
      <c r="L1269" s="2" t="s">
        <v>335</v>
      </c>
      <c r="M1269">
        <v>510</v>
      </c>
      <c r="N1269" s="2">
        <v>74.128249566723994</v>
      </c>
      <c r="O1269" s="2">
        <v>42772</v>
      </c>
      <c r="P1269" s="9" t="str">
        <f t="shared" si="19"/>
        <v>Keep</v>
      </c>
    </row>
    <row r="1270" spans="1:16" x14ac:dyDescent="0.2">
      <c r="A1270" t="s">
        <v>68</v>
      </c>
      <c r="B1270" t="s">
        <v>69</v>
      </c>
      <c r="C1270" t="s">
        <v>70</v>
      </c>
      <c r="D1270" s="1">
        <v>42077.747916660002</v>
      </c>
      <c r="E1270" s="1">
        <v>42081.111805549997</v>
      </c>
      <c r="F1270" t="s">
        <v>17</v>
      </c>
      <c r="G1270">
        <v>25</v>
      </c>
      <c r="H1270" t="s">
        <v>18</v>
      </c>
      <c r="I1270" t="s">
        <v>19</v>
      </c>
      <c r="J1270">
        <v>1000</v>
      </c>
      <c r="K1270" t="s">
        <v>20</v>
      </c>
      <c r="L1270" s="2" t="s">
        <v>186</v>
      </c>
      <c r="M1270">
        <v>200.00004128819199</v>
      </c>
      <c r="N1270" s="2">
        <v>80.733333333332993</v>
      </c>
      <c r="O1270" s="2">
        <v>16146.666666666701</v>
      </c>
      <c r="P1270" s="9" t="str">
        <f t="shared" si="19"/>
        <v>Keep</v>
      </c>
    </row>
    <row r="1271" spans="1:16" x14ac:dyDescent="0.2">
      <c r="A1271" t="s">
        <v>71</v>
      </c>
      <c r="B1271" t="s">
        <v>338</v>
      </c>
      <c r="C1271" t="s">
        <v>339</v>
      </c>
      <c r="D1271" s="1">
        <v>42064.822222219998</v>
      </c>
      <c r="E1271" s="1">
        <v>42081.642361110004</v>
      </c>
      <c r="F1271" t="s">
        <v>17</v>
      </c>
      <c r="G1271">
        <v>20</v>
      </c>
      <c r="H1271" t="s">
        <v>18</v>
      </c>
      <c r="I1271" t="s">
        <v>19</v>
      </c>
      <c r="J1271">
        <v>1030</v>
      </c>
      <c r="K1271" t="s">
        <v>72</v>
      </c>
      <c r="L1271" s="2" t="s">
        <v>335</v>
      </c>
      <c r="M1271">
        <v>199.99998348540501</v>
      </c>
      <c r="N1271" s="2">
        <v>403.683333333333</v>
      </c>
      <c r="O1271" s="2">
        <v>80736.666666666701</v>
      </c>
      <c r="P1271" s="9" t="str">
        <f t="shared" si="19"/>
        <v>Keep</v>
      </c>
    </row>
    <row r="1272" spans="1:16" x14ac:dyDescent="0.2">
      <c r="A1272" t="s">
        <v>68</v>
      </c>
      <c r="B1272" t="s">
        <v>69</v>
      </c>
      <c r="C1272" t="s">
        <v>74</v>
      </c>
      <c r="D1272" s="1">
        <v>42074.830555549997</v>
      </c>
      <c r="E1272" s="1">
        <v>42081.666666659999</v>
      </c>
      <c r="F1272" t="s">
        <v>24</v>
      </c>
      <c r="G1272">
        <v>28</v>
      </c>
      <c r="H1272" t="s">
        <v>18</v>
      </c>
      <c r="I1272" t="s">
        <v>19</v>
      </c>
      <c r="J1272">
        <v>1020</v>
      </c>
      <c r="K1272" t="s">
        <v>36</v>
      </c>
      <c r="L1272" s="2" t="s">
        <v>186</v>
      </c>
      <c r="M1272">
        <v>199.99997968305601</v>
      </c>
      <c r="N1272" s="2">
        <v>164.066666666667</v>
      </c>
      <c r="O1272" s="2">
        <v>32813.333333333299</v>
      </c>
      <c r="P1272" s="9" t="str">
        <f t="shared" si="19"/>
        <v>Keep</v>
      </c>
    </row>
    <row r="1273" spans="1:16" x14ac:dyDescent="0.2">
      <c r="A1273" t="s">
        <v>71</v>
      </c>
      <c r="B1273" t="s">
        <v>353</v>
      </c>
      <c r="C1273" t="s">
        <v>364</v>
      </c>
      <c r="D1273" s="1">
        <v>42077.567361109999</v>
      </c>
      <c r="E1273" s="1">
        <v>42082.981944439998</v>
      </c>
      <c r="F1273" t="s">
        <v>17</v>
      </c>
      <c r="G1273">
        <v>33</v>
      </c>
      <c r="H1273" t="s">
        <v>18</v>
      </c>
      <c r="I1273" t="s">
        <v>19</v>
      </c>
      <c r="J1273">
        <v>1030</v>
      </c>
      <c r="K1273" t="s">
        <v>72</v>
      </c>
      <c r="L1273" s="2" t="s">
        <v>335</v>
      </c>
      <c r="M1273">
        <v>150</v>
      </c>
      <c r="N1273" s="2">
        <v>92.821428571428001</v>
      </c>
      <c r="O1273" s="2">
        <v>19492.5</v>
      </c>
      <c r="P1273" s="9" t="str">
        <f t="shared" si="19"/>
        <v>Keep</v>
      </c>
    </row>
    <row r="1274" spans="1:16" x14ac:dyDescent="0.2">
      <c r="A1274" t="s">
        <v>61</v>
      </c>
      <c r="B1274" t="s">
        <v>62</v>
      </c>
      <c r="C1274" t="s">
        <v>77</v>
      </c>
      <c r="D1274" s="1">
        <v>42079.572916659999</v>
      </c>
      <c r="E1274" s="1">
        <v>42086.289583329999</v>
      </c>
      <c r="F1274" t="s">
        <v>17</v>
      </c>
      <c r="G1274">
        <v>30</v>
      </c>
      <c r="H1274" t="s">
        <v>18</v>
      </c>
      <c r="I1274" t="s">
        <v>19</v>
      </c>
      <c r="J1274">
        <v>1000</v>
      </c>
      <c r="K1274" t="s">
        <v>20</v>
      </c>
      <c r="L1274" s="2" t="s">
        <v>186</v>
      </c>
      <c r="M1274">
        <v>198</v>
      </c>
      <c r="N1274" s="2">
        <v>160.38994974874399</v>
      </c>
      <c r="O1274" s="2">
        <v>31917.599999999999</v>
      </c>
      <c r="P1274" s="9" t="str">
        <f t="shared" si="19"/>
        <v>Keep</v>
      </c>
    </row>
    <row r="1275" spans="1:16" x14ac:dyDescent="0.2">
      <c r="A1275" t="s">
        <v>14</v>
      </c>
      <c r="B1275" t="s">
        <v>26</v>
      </c>
      <c r="C1275" t="s">
        <v>27</v>
      </c>
      <c r="D1275" s="1">
        <v>42085.364583330003</v>
      </c>
      <c r="E1275" s="1">
        <v>42087.151388879996</v>
      </c>
      <c r="F1275" t="s">
        <v>17</v>
      </c>
      <c r="G1275">
        <v>44</v>
      </c>
      <c r="H1275" t="s">
        <v>18</v>
      </c>
      <c r="I1275" t="s">
        <v>19</v>
      </c>
      <c r="J1275">
        <v>1000</v>
      </c>
      <c r="K1275" t="s">
        <v>20</v>
      </c>
      <c r="L1275" s="2" t="s">
        <v>186</v>
      </c>
      <c r="M1275">
        <v>1299.9999222697199</v>
      </c>
      <c r="N1275" s="2">
        <v>42.883333333332999</v>
      </c>
      <c r="O1275" s="2">
        <v>55748.333333333299</v>
      </c>
      <c r="P1275" s="9" t="str">
        <f t="shared" si="19"/>
        <v>Keep</v>
      </c>
    </row>
    <row r="1276" spans="1:16" x14ac:dyDescent="0.2">
      <c r="A1276" t="s">
        <v>85</v>
      </c>
      <c r="B1276" t="s">
        <v>86</v>
      </c>
      <c r="C1276" t="s">
        <v>87</v>
      </c>
      <c r="D1276" s="1">
        <v>42087.175694439997</v>
      </c>
      <c r="E1276" s="1">
        <v>42087.361805549997</v>
      </c>
      <c r="F1276" t="s">
        <v>340</v>
      </c>
      <c r="G1276">
        <v>67</v>
      </c>
      <c r="H1276" t="s">
        <v>18</v>
      </c>
      <c r="I1276" t="s">
        <v>19</v>
      </c>
      <c r="J1276">
        <v>1000</v>
      </c>
      <c r="K1276" t="s">
        <v>20</v>
      </c>
      <c r="L1276" s="2" t="s">
        <v>186</v>
      </c>
      <c r="M1276">
        <v>191.29925373134299</v>
      </c>
      <c r="N1276" s="2">
        <v>1.3324081293200001</v>
      </c>
      <c r="O1276" s="2">
        <v>854.47333333333404</v>
      </c>
      <c r="P1276" s="9" t="str">
        <f t="shared" si="19"/>
        <v>Keep</v>
      </c>
    </row>
    <row r="1277" spans="1:16" x14ac:dyDescent="0.2">
      <c r="A1277" t="s">
        <v>356</v>
      </c>
      <c r="B1277" t="s">
        <v>357</v>
      </c>
      <c r="C1277" t="s">
        <v>358</v>
      </c>
      <c r="D1277" s="1">
        <v>42067.359027769999</v>
      </c>
      <c r="E1277" s="1">
        <v>42087.651388879996</v>
      </c>
      <c r="F1277" t="s">
        <v>17</v>
      </c>
      <c r="G1277">
        <v>19</v>
      </c>
      <c r="H1277" t="s">
        <v>18</v>
      </c>
      <c r="I1277" t="s">
        <v>19</v>
      </c>
      <c r="J1277">
        <v>1000</v>
      </c>
      <c r="K1277" t="s">
        <v>20</v>
      </c>
      <c r="L1277" s="2" t="s">
        <v>335</v>
      </c>
      <c r="M1277">
        <v>150</v>
      </c>
      <c r="N1277" s="2">
        <v>487.01666666666699</v>
      </c>
      <c r="O1277" s="2">
        <v>73052.5</v>
      </c>
      <c r="P1277" s="9" t="str">
        <f t="shared" si="19"/>
        <v>Keep</v>
      </c>
    </row>
    <row r="1278" spans="1:16" x14ac:dyDescent="0.2">
      <c r="A1278" t="s">
        <v>71</v>
      </c>
      <c r="B1278" t="s">
        <v>353</v>
      </c>
      <c r="C1278" t="s">
        <v>354</v>
      </c>
      <c r="D1278" s="1">
        <v>42083.645833330003</v>
      </c>
      <c r="E1278" s="1">
        <v>42088.37847222</v>
      </c>
      <c r="F1278" t="s">
        <v>24</v>
      </c>
      <c r="G1278">
        <v>30</v>
      </c>
      <c r="H1278" t="s">
        <v>18</v>
      </c>
      <c r="I1278" t="s">
        <v>19</v>
      </c>
      <c r="J1278">
        <v>1010</v>
      </c>
      <c r="K1278" t="s">
        <v>341</v>
      </c>
      <c r="L1278" s="2" t="s">
        <v>335</v>
      </c>
      <c r="M1278">
        <v>210</v>
      </c>
      <c r="N1278" s="2">
        <v>113.583333333333</v>
      </c>
      <c r="O1278" s="2">
        <v>23852.5</v>
      </c>
      <c r="P1278" s="9" t="str">
        <f t="shared" si="19"/>
        <v>Keep</v>
      </c>
    </row>
    <row r="1279" spans="1:16" x14ac:dyDescent="0.2">
      <c r="A1279" t="s">
        <v>85</v>
      </c>
      <c r="B1279" t="s">
        <v>86</v>
      </c>
      <c r="C1279" t="s">
        <v>87</v>
      </c>
      <c r="D1279" s="1">
        <v>42087.361805549997</v>
      </c>
      <c r="E1279" s="1">
        <v>42088.493750000001</v>
      </c>
      <c r="F1279" t="s">
        <v>32</v>
      </c>
      <c r="G1279">
        <v>68</v>
      </c>
      <c r="H1279" t="s">
        <v>18</v>
      </c>
      <c r="I1279" t="s">
        <v>19</v>
      </c>
      <c r="J1279">
        <v>1000</v>
      </c>
      <c r="K1279" t="s">
        <v>20</v>
      </c>
      <c r="L1279" s="2" t="s">
        <v>186</v>
      </c>
      <c r="M1279">
        <v>641.30024539877195</v>
      </c>
      <c r="N1279" s="2">
        <v>27.166666666666</v>
      </c>
      <c r="O1279" s="2">
        <v>17421.983333333399</v>
      </c>
      <c r="P1279" s="9" t="str">
        <f t="shared" si="19"/>
        <v>Keep</v>
      </c>
    </row>
    <row r="1280" spans="1:16" x14ac:dyDescent="0.2">
      <c r="A1280" t="s">
        <v>14</v>
      </c>
      <c r="B1280" t="s">
        <v>342</v>
      </c>
      <c r="C1280" t="s">
        <v>365</v>
      </c>
      <c r="D1280" s="1">
        <v>42052.84583333</v>
      </c>
      <c r="E1280" s="1">
        <v>42088.625</v>
      </c>
      <c r="F1280" t="s">
        <v>17</v>
      </c>
      <c r="G1280">
        <v>11</v>
      </c>
      <c r="H1280" t="s">
        <v>18</v>
      </c>
      <c r="I1280" t="s">
        <v>19</v>
      </c>
      <c r="J1280">
        <v>1000</v>
      </c>
      <c r="K1280" t="s">
        <v>20</v>
      </c>
      <c r="L1280" s="2" t="s">
        <v>335</v>
      </c>
      <c r="M1280">
        <v>82</v>
      </c>
      <c r="N1280" s="2">
        <v>858.7</v>
      </c>
      <c r="O1280" s="2">
        <v>70413.399999999994</v>
      </c>
      <c r="P1280" s="9" t="str">
        <f t="shared" si="19"/>
        <v>Keep</v>
      </c>
    </row>
    <row r="1281" spans="1:16" x14ac:dyDescent="0.2">
      <c r="A1281" t="s">
        <v>88</v>
      </c>
      <c r="B1281" t="s">
        <v>89</v>
      </c>
      <c r="C1281" t="s">
        <v>90</v>
      </c>
      <c r="D1281" s="1">
        <v>42089.343055550002</v>
      </c>
      <c r="E1281" s="1">
        <v>42091.884722219998</v>
      </c>
      <c r="F1281" t="s">
        <v>32</v>
      </c>
      <c r="H1281" t="s">
        <v>91</v>
      </c>
      <c r="I1281" t="s">
        <v>92</v>
      </c>
      <c r="J1281">
        <v>6011</v>
      </c>
      <c r="K1281" t="s">
        <v>93</v>
      </c>
      <c r="L1281" s="2" t="s">
        <v>186</v>
      </c>
      <c r="M1281">
        <v>155</v>
      </c>
      <c r="N1281" s="2">
        <v>58.726708074534002</v>
      </c>
      <c r="O1281" s="2"/>
      <c r="P1281" s="9" t="str">
        <f t="shared" si="19"/>
        <v>Keep</v>
      </c>
    </row>
    <row r="1282" spans="1:16" x14ac:dyDescent="0.2">
      <c r="A1282" t="s">
        <v>88</v>
      </c>
      <c r="B1282" t="s">
        <v>89</v>
      </c>
      <c r="C1282" t="s">
        <v>90</v>
      </c>
      <c r="D1282" s="1">
        <v>42089.343055550002</v>
      </c>
      <c r="E1282" s="1">
        <v>42091.884722219998</v>
      </c>
      <c r="F1282" t="s">
        <v>32</v>
      </c>
      <c r="G1282">
        <v>21</v>
      </c>
      <c r="H1282" t="s">
        <v>94</v>
      </c>
      <c r="I1282" t="s">
        <v>92</v>
      </c>
      <c r="J1282">
        <v>6011</v>
      </c>
      <c r="K1282" t="s">
        <v>93</v>
      </c>
      <c r="L1282" s="2" t="s">
        <v>186</v>
      </c>
      <c r="M1282">
        <v>155</v>
      </c>
      <c r="N1282" s="2">
        <v>58.726708074534002</v>
      </c>
      <c r="O1282" s="2">
        <v>9455</v>
      </c>
      <c r="P1282" s="9" t="str">
        <f t="shared" si="19"/>
        <v>Keep</v>
      </c>
    </row>
    <row r="1283" spans="1:16" x14ac:dyDescent="0.2">
      <c r="A1283" t="s">
        <v>88</v>
      </c>
      <c r="B1283" t="s">
        <v>89</v>
      </c>
      <c r="C1283" t="s">
        <v>120</v>
      </c>
      <c r="D1283" s="1">
        <v>42089.343055550002</v>
      </c>
      <c r="E1283" s="1">
        <v>42091.884722219998</v>
      </c>
      <c r="F1283" t="s">
        <v>337</v>
      </c>
      <c r="H1283" t="s">
        <v>94</v>
      </c>
      <c r="I1283" t="s">
        <v>92</v>
      </c>
      <c r="J1283">
        <v>6011</v>
      </c>
      <c r="K1283" t="s">
        <v>93</v>
      </c>
      <c r="L1283" s="2" t="s">
        <v>186</v>
      </c>
      <c r="M1283">
        <v>69</v>
      </c>
      <c r="N1283" s="2">
        <v>29.640845070421999</v>
      </c>
      <c r="O1283" s="2"/>
      <c r="P1283" s="9" t="str">
        <f t="shared" ref="P1283:P1346" si="20">IF(AND(O1283=O1284,G1283=G1284,E1283=E1284,C1283=C1284),"Duplicate", "Keep")</f>
        <v>Keep</v>
      </c>
    </row>
    <row r="1284" spans="1:16" x14ac:dyDescent="0.2">
      <c r="A1284" t="s">
        <v>88</v>
      </c>
      <c r="B1284" t="s">
        <v>89</v>
      </c>
      <c r="C1284" t="s">
        <v>120</v>
      </c>
      <c r="D1284" s="1">
        <v>42089.343055550002</v>
      </c>
      <c r="E1284" s="1">
        <v>42091.884722219998</v>
      </c>
      <c r="F1284" t="s">
        <v>337</v>
      </c>
      <c r="G1284">
        <v>24</v>
      </c>
      <c r="H1284" t="s">
        <v>91</v>
      </c>
      <c r="I1284" t="s">
        <v>92</v>
      </c>
      <c r="J1284">
        <v>6011</v>
      </c>
      <c r="K1284" t="s">
        <v>93</v>
      </c>
      <c r="L1284" s="2" t="s">
        <v>186</v>
      </c>
      <c r="M1284">
        <v>69</v>
      </c>
      <c r="N1284" s="2">
        <v>29.640845070421999</v>
      </c>
      <c r="O1284" s="2">
        <v>4209</v>
      </c>
      <c r="P1284" s="9" t="str">
        <f t="shared" si="20"/>
        <v>Keep</v>
      </c>
    </row>
    <row r="1285" spans="1:16" x14ac:dyDescent="0.2">
      <c r="A1285" t="s">
        <v>71</v>
      </c>
      <c r="B1285" t="s">
        <v>344</v>
      </c>
      <c r="C1285" t="s">
        <v>345</v>
      </c>
      <c r="D1285" s="1">
        <v>42089.091666660002</v>
      </c>
      <c r="E1285" s="1">
        <v>42093.479166659999</v>
      </c>
      <c r="F1285" t="s">
        <v>24</v>
      </c>
      <c r="G1285">
        <v>37</v>
      </c>
      <c r="H1285" t="s">
        <v>18</v>
      </c>
      <c r="I1285" t="s">
        <v>19</v>
      </c>
      <c r="J1285">
        <v>1000</v>
      </c>
      <c r="K1285" t="s">
        <v>20</v>
      </c>
      <c r="L1285" s="2" t="s">
        <v>335</v>
      </c>
      <c r="M1285">
        <v>1350</v>
      </c>
      <c r="N1285" s="2">
        <v>105.3</v>
      </c>
      <c r="O1285" s="2">
        <v>142155</v>
      </c>
      <c r="P1285" s="9" t="str">
        <f t="shared" si="20"/>
        <v>Keep</v>
      </c>
    </row>
    <row r="1286" spans="1:16" x14ac:dyDescent="0.2">
      <c r="A1286" t="s">
        <v>21</v>
      </c>
      <c r="B1286" t="s">
        <v>346</v>
      </c>
      <c r="C1286" t="s">
        <v>360</v>
      </c>
      <c r="D1286" s="1">
        <v>42088.492361110002</v>
      </c>
      <c r="E1286" s="1">
        <v>42093.625</v>
      </c>
      <c r="F1286" t="s">
        <v>32</v>
      </c>
      <c r="G1286">
        <v>39</v>
      </c>
      <c r="H1286" t="s">
        <v>18</v>
      </c>
      <c r="I1286" t="s">
        <v>19</v>
      </c>
      <c r="J1286">
        <v>1000</v>
      </c>
      <c r="K1286" t="s">
        <v>20</v>
      </c>
      <c r="L1286" s="2" t="s">
        <v>335</v>
      </c>
      <c r="M1286">
        <v>500.00002705993802</v>
      </c>
      <c r="N1286" s="2">
        <v>123.183333333333</v>
      </c>
      <c r="O1286" s="2">
        <v>61591.666666666599</v>
      </c>
      <c r="P1286" s="9" t="str">
        <f t="shared" si="20"/>
        <v>Keep</v>
      </c>
    </row>
    <row r="1287" spans="1:16" x14ac:dyDescent="0.2">
      <c r="A1287" t="s">
        <v>81</v>
      </c>
      <c r="B1287" t="s">
        <v>83</v>
      </c>
      <c r="C1287" t="s">
        <v>95</v>
      </c>
      <c r="D1287" s="1">
        <v>42095.666666659999</v>
      </c>
      <c r="E1287" s="1">
        <v>42096.63194444</v>
      </c>
      <c r="F1287" t="s">
        <v>17</v>
      </c>
      <c r="G1287">
        <v>67</v>
      </c>
      <c r="H1287" t="s">
        <v>18</v>
      </c>
      <c r="I1287" t="s">
        <v>19</v>
      </c>
      <c r="J1287">
        <v>1080</v>
      </c>
      <c r="K1287" t="s">
        <v>40</v>
      </c>
      <c r="L1287" s="2" t="s">
        <v>186</v>
      </c>
      <c r="M1287">
        <v>769.99985611510704</v>
      </c>
      <c r="N1287" s="2">
        <v>23.166666666666</v>
      </c>
      <c r="O1287" s="2">
        <v>17838.333333333401</v>
      </c>
      <c r="P1287" s="9" t="str">
        <f t="shared" si="20"/>
        <v>Keep</v>
      </c>
    </row>
    <row r="1288" spans="1:16" x14ac:dyDescent="0.2">
      <c r="A1288" t="s">
        <v>14</v>
      </c>
      <c r="B1288" t="s">
        <v>348</v>
      </c>
      <c r="C1288" t="s">
        <v>349</v>
      </c>
      <c r="D1288" s="1">
        <v>42095.452777769999</v>
      </c>
      <c r="E1288" s="1">
        <v>42096.739583330003</v>
      </c>
      <c r="F1288" t="s">
        <v>17</v>
      </c>
      <c r="G1288">
        <v>17</v>
      </c>
      <c r="H1288" t="s">
        <v>18</v>
      </c>
      <c r="I1288" t="s">
        <v>19</v>
      </c>
      <c r="J1288">
        <v>1000</v>
      </c>
      <c r="K1288" t="s">
        <v>20</v>
      </c>
      <c r="L1288" s="2" t="s">
        <v>335</v>
      </c>
      <c r="M1288">
        <v>200.00010793308201</v>
      </c>
      <c r="N1288" s="2">
        <v>30.883333333332999</v>
      </c>
      <c r="O1288" s="2">
        <v>6176.6666666666597</v>
      </c>
      <c r="P1288" s="9" t="str">
        <f t="shared" si="20"/>
        <v>Keep</v>
      </c>
    </row>
    <row r="1289" spans="1:16" x14ac:dyDescent="0.2">
      <c r="A1289" t="s">
        <v>28</v>
      </c>
      <c r="B1289" t="s">
        <v>78</v>
      </c>
      <c r="C1289" t="s">
        <v>79</v>
      </c>
      <c r="D1289" s="1">
        <v>42098.379861109999</v>
      </c>
      <c r="E1289" s="1">
        <v>42102.66319444</v>
      </c>
      <c r="F1289" t="s">
        <v>24</v>
      </c>
      <c r="G1289">
        <v>35</v>
      </c>
      <c r="H1289" t="s">
        <v>18</v>
      </c>
      <c r="I1289" t="s">
        <v>19</v>
      </c>
      <c r="J1289">
        <v>1020</v>
      </c>
      <c r="K1289" t="s">
        <v>36</v>
      </c>
      <c r="L1289" s="2" t="s">
        <v>186</v>
      </c>
      <c r="M1289">
        <v>675</v>
      </c>
      <c r="N1289" s="2">
        <v>102.8</v>
      </c>
      <c r="O1289" s="2">
        <v>69390</v>
      </c>
      <c r="P1289" s="9" t="str">
        <f t="shared" si="20"/>
        <v>Keep</v>
      </c>
    </row>
    <row r="1290" spans="1:16" x14ac:dyDescent="0.2">
      <c r="A1290" t="s">
        <v>366</v>
      </c>
      <c r="B1290" t="s">
        <v>367</v>
      </c>
      <c r="C1290" t="s">
        <v>368</v>
      </c>
      <c r="D1290" s="1">
        <v>42102.681944440003</v>
      </c>
      <c r="E1290" s="1">
        <v>42102.958333330003</v>
      </c>
      <c r="F1290" t="s">
        <v>337</v>
      </c>
      <c r="G1290">
        <v>19</v>
      </c>
      <c r="H1290" t="s">
        <v>18</v>
      </c>
      <c r="I1290" t="s">
        <v>19</v>
      </c>
      <c r="J1290">
        <v>1060</v>
      </c>
      <c r="K1290" t="s">
        <v>42</v>
      </c>
      <c r="L1290" s="2" t="s">
        <v>335</v>
      </c>
      <c r="M1290">
        <v>32.000502512562001</v>
      </c>
      <c r="N1290" s="2">
        <v>0.16328205128199999</v>
      </c>
      <c r="O1290" s="2">
        <v>212.26666666666699</v>
      </c>
      <c r="P1290" s="9" t="str">
        <f t="shared" si="20"/>
        <v>Keep</v>
      </c>
    </row>
    <row r="1291" spans="1:16" x14ac:dyDescent="0.2">
      <c r="A1291" t="s">
        <v>61</v>
      </c>
      <c r="B1291" t="s">
        <v>62</v>
      </c>
      <c r="C1291" t="s">
        <v>63</v>
      </c>
      <c r="D1291" s="1">
        <v>42101.872916660002</v>
      </c>
      <c r="E1291" s="1">
        <v>42103.780555550002</v>
      </c>
      <c r="F1291" t="s">
        <v>24</v>
      </c>
      <c r="G1291">
        <v>69</v>
      </c>
      <c r="H1291" t="s">
        <v>18</v>
      </c>
      <c r="I1291" t="s">
        <v>19</v>
      </c>
      <c r="J1291">
        <v>1000</v>
      </c>
      <c r="K1291" t="s">
        <v>20</v>
      </c>
      <c r="L1291" s="2" t="s">
        <v>186</v>
      </c>
      <c r="M1291">
        <v>197.000072806698</v>
      </c>
      <c r="N1291" s="2">
        <v>45.323199329982998</v>
      </c>
      <c r="O1291" s="2">
        <v>9019.3166666666602</v>
      </c>
      <c r="P1291" s="9" t="str">
        <f t="shared" si="20"/>
        <v>Keep</v>
      </c>
    </row>
    <row r="1292" spans="1:16" x14ac:dyDescent="0.2">
      <c r="A1292" t="s">
        <v>366</v>
      </c>
      <c r="B1292" t="s">
        <v>367</v>
      </c>
      <c r="C1292" t="s">
        <v>368</v>
      </c>
      <c r="D1292" s="1">
        <v>42102.958333330003</v>
      </c>
      <c r="E1292" s="1">
        <v>42104.791666659999</v>
      </c>
      <c r="F1292" t="s">
        <v>24</v>
      </c>
      <c r="G1292">
        <v>20</v>
      </c>
      <c r="H1292" t="s">
        <v>18</v>
      </c>
      <c r="I1292" t="s">
        <v>19</v>
      </c>
      <c r="J1292">
        <v>1060</v>
      </c>
      <c r="K1292" t="s">
        <v>42</v>
      </c>
      <c r="L1292" s="2" t="s">
        <v>335</v>
      </c>
      <c r="M1292">
        <v>1300</v>
      </c>
      <c r="N1292" s="2">
        <v>44</v>
      </c>
      <c r="O1292" s="2">
        <v>57200</v>
      </c>
      <c r="P1292" s="9" t="str">
        <f t="shared" si="20"/>
        <v>Keep</v>
      </c>
    </row>
    <row r="1293" spans="1:16" x14ac:dyDescent="0.2">
      <c r="A1293" t="s">
        <v>59</v>
      </c>
      <c r="B1293" t="s">
        <v>60</v>
      </c>
      <c r="C1293" t="s">
        <v>96</v>
      </c>
      <c r="D1293" s="1">
        <v>42100.593055550002</v>
      </c>
      <c r="E1293" s="1">
        <v>42107.063888880002</v>
      </c>
      <c r="F1293" t="s">
        <v>17</v>
      </c>
      <c r="G1293">
        <v>94</v>
      </c>
      <c r="H1293" t="s">
        <v>18</v>
      </c>
      <c r="I1293" t="s">
        <v>19</v>
      </c>
      <c r="J1293">
        <v>1000</v>
      </c>
      <c r="K1293" t="s">
        <v>20</v>
      </c>
      <c r="L1293" s="2" t="s">
        <v>186</v>
      </c>
      <c r="M1293">
        <v>577</v>
      </c>
      <c r="N1293" s="2">
        <v>155.30000000000001</v>
      </c>
      <c r="O1293" s="2">
        <v>89608.1</v>
      </c>
      <c r="P1293" s="9" t="str">
        <f t="shared" si="20"/>
        <v>Keep</v>
      </c>
    </row>
    <row r="1294" spans="1:16" x14ac:dyDescent="0.2">
      <c r="A1294" t="s">
        <v>61</v>
      </c>
      <c r="B1294" t="s">
        <v>62</v>
      </c>
      <c r="C1294" t="s">
        <v>64</v>
      </c>
      <c r="D1294" s="1">
        <v>42099.678472220003</v>
      </c>
      <c r="E1294" s="1">
        <v>42108.186111110001</v>
      </c>
      <c r="F1294" t="s">
        <v>17</v>
      </c>
      <c r="G1294">
        <v>32</v>
      </c>
      <c r="H1294" t="s">
        <v>18</v>
      </c>
      <c r="I1294" t="s">
        <v>19</v>
      </c>
      <c r="J1294">
        <v>1000</v>
      </c>
      <c r="K1294" t="s">
        <v>20</v>
      </c>
      <c r="L1294" s="2" t="s">
        <v>186</v>
      </c>
      <c r="M1294">
        <v>196.99996734960399</v>
      </c>
      <c r="N1294" s="2">
        <v>202.13123953098801</v>
      </c>
      <c r="O1294" s="2">
        <v>40224.116666666698</v>
      </c>
      <c r="P1294" s="9" t="str">
        <f t="shared" si="20"/>
        <v>Keep</v>
      </c>
    </row>
    <row r="1295" spans="1:16" x14ac:dyDescent="0.2">
      <c r="A1295" t="s">
        <v>71</v>
      </c>
      <c r="B1295" t="s">
        <v>353</v>
      </c>
      <c r="C1295" t="s">
        <v>354</v>
      </c>
      <c r="D1295" s="1">
        <v>42107.504166660001</v>
      </c>
      <c r="E1295" s="1">
        <v>42109.481944439998</v>
      </c>
      <c r="F1295" t="s">
        <v>32</v>
      </c>
      <c r="G1295">
        <v>33</v>
      </c>
      <c r="H1295" t="s">
        <v>18</v>
      </c>
      <c r="I1295" t="s">
        <v>19</v>
      </c>
      <c r="J1295">
        <v>1003</v>
      </c>
      <c r="K1295" t="s">
        <v>97</v>
      </c>
      <c r="L1295" s="2" t="s">
        <v>335</v>
      </c>
      <c r="M1295">
        <v>210</v>
      </c>
      <c r="N1295" s="2">
        <v>47.466666666666001</v>
      </c>
      <c r="O1295" s="2">
        <v>9968.0000000000091</v>
      </c>
      <c r="P1295" s="9" t="str">
        <f t="shared" si="20"/>
        <v>Keep</v>
      </c>
    </row>
    <row r="1296" spans="1:16" x14ac:dyDescent="0.2">
      <c r="A1296" t="s">
        <v>71</v>
      </c>
      <c r="B1296" t="s">
        <v>357</v>
      </c>
      <c r="C1296" t="s">
        <v>369</v>
      </c>
      <c r="D1296" s="1">
        <v>42097.552083330003</v>
      </c>
      <c r="E1296" s="1">
        <v>42109.645833330003</v>
      </c>
      <c r="F1296" t="s">
        <v>17</v>
      </c>
      <c r="G1296">
        <v>36</v>
      </c>
      <c r="H1296" t="s">
        <v>18</v>
      </c>
      <c r="I1296" t="s">
        <v>19</v>
      </c>
      <c r="J1296">
        <v>1000</v>
      </c>
      <c r="K1296" t="s">
        <v>20</v>
      </c>
      <c r="L1296" s="2" t="s">
        <v>335</v>
      </c>
      <c r="M1296">
        <v>150</v>
      </c>
      <c r="N1296" s="2">
        <v>290.25</v>
      </c>
      <c r="O1296" s="2">
        <v>43537.5</v>
      </c>
      <c r="P1296" s="9" t="str">
        <f t="shared" si="20"/>
        <v>Keep</v>
      </c>
    </row>
    <row r="1297" spans="1:16" x14ac:dyDescent="0.2">
      <c r="A1297" t="s">
        <v>356</v>
      </c>
      <c r="B1297" t="s">
        <v>357</v>
      </c>
      <c r="C1297" t="s">
        <v>370</v>
      </c>
      <c r="D1297" s="1">
        <v>42099.710416659997</v>
      </c>
      <c r="E1297" s="1">
        <v>42110.586805550003</v>
      </c>
      <c r="F1297" t="s">
        <v>17</v>
      </c>
      <c r="G1297">
        <v>46</v>
      </c>
      <c r="H1297" t="s">
        <v>18</v>
      </c>
      <c r="I1297" t="s">
        <v>19</v>
      </c>
      <c r="J1297">
        <v>1060</v>
      </c>
      <c r="K1297" t="s">
        <v>42</v>
      </c>
      <c r="L1297" s="2" t="s">
        <v>335</v>
      </c>
      <c r="M1297">
        <v>150</v>
      </c>
      <c r="N1297" s="2">
        <v>261.03333333333302</v>
      </c>
      <c r="O1297" s="2">
        <v>39155</v>
      </c>
      <c r="P1297" s="9" t="str">
        <f t="shared" si="20"/>
        <v>Keep</v>
      </c>
    </row>
    <row r="1298" spans="1:16" x14ac:dyDescent="0.2">
      <c r="A1298" t="s">
        <v>59</v>
      </c>
      <c r="B1298" t="s">
        <v>60</v>
      </c>
      <c r="C1298" t="s">
        <v>65</v>
      </c>
      <c r="D1298" s="1">
        <v>42108.643055549997</v>
      </c>
      <c r="E1298" s="1">
        <v>42113.366666659997</v>
      </c>
      <c r="F1298" t="s">
        <v>17</v>
      </c>
      <c r="G1298">
        <v>54</v>
      </c>
      <c r="H1298" t="s">
        <v>18</v>
      </c>
      <c r="I1298" t="s">
        <v>19</v>
      </c>
      <c r="J1298">
        <v>1000</v>
      </c>
      <c r="K1298" t="s">
        <v>20</v>
      </c>
      <c r="L1298" s="2" t="s">
        <v>186</v>
      </c>
      <c r="M1298">
        <v>577.00002940311697</v>
      </c>
      <c r="N1298" s="2">
        <v>113.366666666667</v>
      </c>
      <c r="O1298" s="2">
        <v>65412.566666666702</v>
      </c>
      <c r="P1298" s="9" t="str">
        <f t="shared" si="20"/>
        <v>Keep</v>
      </c>
    </row>
    <row r="1299" spans="1:16" x14ac:dyDescent="0.2">
      <c r="A1299" t="s">
        <v>61</v>
      </c>
      <c r="B1299" t="s">
        <v>62</v>
      </c>
      <c r="C1299" t="s">
        <v>63</v>
      </c>
      <c r="D1299" s="1">
        <v>42114.97430555</v>
      </c>
      <c r="E1299" s="1">
        <v>42117.393750000003</v>
      </c>
      <c r="F1299" t="s">
        <v>34</v>
      </c>
      <c r="G1299">
        <v>57</v>
      </c>
      <c r="H1299" t="s">
        <v>18</v>
      </c>
      <c r="I1299" t="s">
        <v>19</v>
      </c>
      <c r="J1299">
        <v>1050</v>
      </c>
      <c r="K1299" t="s">
        <v>37</v>
      </c>
      <c r="L1299" s="2" t="s">
        <v>186</v>
      </c>
      <c r="M1299">
        <v>196.99994259471899</v>
      </c>
      <c r="N1299" s="2">
        <v>57.483082077051002</v>
      </c>
      <c r="O1299" s="2">
        <v>11439.1333333333</v>
      </c>
      <c r="P1299" s="9" t="str">
        <f t="shared" si="20"/>
        <v>Keep</v>
      </c>
    </row>
    <row r="1300" spans="1:16" x14ac:dyDescent="0.2">
      <c r="A1300" t="s">
        <v>71</v>
      </c>
      <c r="B1300" t="s">
        <v>353</v>
      </c>
      <c r="C1300" t="s">
        <v>364</v>
      </c>
      <c r="D1300" s="1">
        <v>42112.309027770003</v>
      </c>
      <c r="E1300" s="1">
        <v>42117.833333330003</v>
      </c>
      <c r="F1300" t="s">
        <v>17</v>
      </c>
      <c r="G1300">
        <v>48</v>
      </c>
      <c r="H1300" t="s">
        <v>18</v>
      </c>
      <c r="I1300" t="s">
        <v>19</v>
      </c>
      <c r="J1300">
        <v>1000</v>
      </c>
      <c r="K1300" t="s">
        <v>20</v>
      </c>
      <c r="L1300" s="2" t="s">
        <v>335</v>
      </c>
      <c r="M1300">
        <v>210</v>
      </c>
      <c r="N1300" s="2">
        <v>132.583333333333</v>
      </c>
      <c r="O1300" s="2">
        <v>27842.5</v>
      </c>
      <c r="P1300" s="9" t="str">
        <f t="shared" si="20"/>
        <v>Keep</v>
      </c>
    </row>
    <row r="1301" spans="1:16" x14ac:dyDescent="0.2">
      <c r="A1301" t="s">
        <v>68</v>
      </c>
      <c r="B1301" t="s">
        <v>69</v>
      </c>
      <c r="C1301" t="s">
        <v>98</v>
      </c>
      <c r="D1301" s="1">
        <v>42121.035416660001</v>
      </c>
      <c r="E1301" s="1">
        <v>42123.13055555</v>
      </c>
      <c r="F1301" t="s">
        <v>17</v>
      </c>
      <c r="G1301">
        <v>37</v>
      </c>
      <c r="H1301" t="s">
        <v>18</v>
      </c>
      <c r="I1301" t="s">
        <v>19</v>
      </c>
      <c r="J1301">
        <v>1000</v>
      </c>
      <c r="K1301" t="s">
        <v>20</v>
      </c>
      <c r="L1301" s="2" t="s">
        <v>186</v>
      </c>
      <c r="M1301">
        <v>198.99993370898201</v>
      </c>
      <c r="N1301" s="2">
        <v>50.031916666666</v>
      </c>
      <c r="O1301" s="2">
        <v>10006.3833333333</v>
      </c>
      <c r="P1301" s="9" t="str">
        <f t="shared" si="20"/>
        <v>Keep</v>
      </c>
    </row>
    <row r="1302" spans="1:16" x14ac:dyDescent="0.2">
      <c r="A1302" t="s">
        <v>61</v>
      </c>
      <c r="B1302" t="s">
        <v>62</v>
      </c>
      <c r="C1302" t="s">
        <v>77</v>
      </c>
      <c r="D1302" s="1">
        <v>42125.88194444</v>
      </c>
      <c r="E1302" s="1">
        <v>42127.88194444</v>
      </c>
      <c r="F1302" t="s">
        <v>24</v>
      </c>
      <c r="G1302">
        <v>50</v>
      </c>
      <c r="H1302" t="s">
        <v>18</v>
      </c>
      <c r="I1302" t="s">
        <v>19</v>
      </c>
      <c r="J1302">
        <v>1000</v>
      </c>
      <c r="K1302" t="s">
        <v>20</v>
      </c>
      <c r="L1302" s="2" t="s">
        <v>186</v>
      </c>
      <c r="M1302">
        <v>195</v>
      </c>
      <c r="N1302" s="2">
        <v>47.035175879397002</v>
      </c>
      <c r="O1302" s="2">
        <v>9360.0000000000091</v>
      </c>
      <c r="P1302" s="9" t="str">
        <f t="shared" si="20"/>
        <v>Keep</v>
      </c>
    </row>
    <row r="1303" spans="1:16" x14ac:dyDescent="0.2">
      <c r="A1303" t="s">
        <v>366</v>
      </c>
      <c r="B1303" t="s">
        <v>367</v>
      </c>
      <c r="C1303" t="s">
        <v>368</v>
      </c>
      <c r="D1303" s="1">
        <v>42125.90625</v>
      </c>
      <c r="E1303" s="1">
        <v>42128.208333330003</v>
      </c>
      <c r="F1303" t="s">
        <v>17</v>
      </c>
      <c r="G1303">
        <v>23</v>
      </c>
      <c r="H1303" t="s">
        <v>18</v>
      </c>
      <c r="I1303" t="s">
        <v>19</v>
      </c>
      <c r="J1303">
        <v>1080</v>
      </c>
      <c r="K1303" t="s">
        <v>40</v>
      </c>
      <c r="L1303" s="2" t="s">
        <v>335</v>
      </c>
      <c r="M1303">
        <v>1300</v>
      </c>
      <c r="N1303" s="2">
        <v>55.25</v>
      </c>
      <c r="O1303" s="2">
        <v>71825</v>
      </c>
      <c r="P1303" s="9" t="str">
        <f t="shared" si="20"/>
        <v>Keep</v>
      </c>
    </row>
    <row r="1304" spans="1:16" x14ac:dyDescent="0.2">
      <c r="A1304" t="s">
        <v>61</v>
      </c>
      <c r="B1304" t="s">
        <v>62</v>
      </c>
      <c r="C1304" t="s">
        <v>77</v>
      </c>
      <c r="D1304" s="1">
        <v>42127.88194444</v>
      </c>
      <c r="E1304" s="1">
        <v>42130.146527769997</v>
      </c>
      <c r="F1304" t="s">
        <v>336</v>
      </c>
      <c r="G1304">
        <v>51</v>
      </c>
      <c r="H1304" t="s">
        <v>18</v>
      </c>
      <c r="I1304" t="s">
        <v>19</v>
      </c>
      <c r="J1304">
        <v>1000</v>
      </c>
      <c r="K1304" t="s">
        <v>20</v>
      </c>
      <c r="L1304" s="2" t="s">
        <v>186</v>
      </c>
      <c r="M1304">
        <v>195</v>
      </c>
      <c r="N1304" s="2">
        <v>53.257537688442</v>
      </c>
      <c r="O1304" s="2">
        <v>10598.25</v>
      </c>
      <c r="P1304" s="9" t="str">
        <f t="shared" si="20"/>
        <v>Keep</v>
      </c>
    </row>
    <row r="1305" spans="1:16" x14ac:dyDescent="0.2">
      <c r="A1305" t="s">
        <v>61</v>
      </c>
      <c r="B1305" t="s">
        <v>62</v>
      </c>
      <c r="C1305" t="s">
        <v>101</v>
      </c>
      <c r="D1305" s="1">
        <v>42130.647916659997</v>
      </c>
      <c r="E1305" s="1">
        <v>42134.625</v>
      </c>
      <c r="F1305" t="s">
        <v>17</v>
      </c>
      <c r="G1305">
        <v>61</v>
      </c>
      <c r="H1305" t="s">
        <v>18</v>
      </c>
      <c r="I1305" t="s">
        <v>19</v>
      </c>
      <c r="J1305">
        <v>1040</v>
      </c>
      <c r="K1305" t="s">
        <v>67</v>
      </c>
      <c r="L1305" s="2" t="s">
        <v>186</v>
      </c>
      <c r="M1305">
        <v>197</v>
      </c>
      <c r="N1305" s="2">
        <v>94.490703517586994</v>
      </c>
      <c r="O1305" s="2">
        <v>18803.650000000001</v>
      </c>
      <c r="P1305" s="9" t="str">
        <f t="shared" si="20"/>
        <v>Keep</v>
      </c>
    </row>
    <row r="1306" spans="1:16" x14ac:dyDescent="0.2">
      <c r="A1306" t="s">
        <v>71</v>
      </c>
      <c r="B1306" t="s">
        <v>99</v>
      </c>
      <c r="C1306" t="s">
        <v>100</v>
      </c>
      <c r="D1306" s="1">
        <v>42126.85277777</v>
      </c>
      <c r="E1306" s="1">
        <v>42137.125</v>
      </c>
      <c r="F1306" t="s">
        <v>17</v>
      </c>
      <c r="G1306">
        <v>39</v>
      </c>
      <c r="H1306" t="s">
        <v>18</v>
      </c>
      <c r="I1306" t="s">
        <v>19</v>
      </c>
      <c r="J1306">
        <v>1060</v>
      </c>
      <c r="K1306" t="s">
        <v>42</v>
      </c>
      <c r="L1306" s="2" t="s">
        <v>186</v>
      </c>
      <c r="M1306">
        <v>590.00001352082199</v>
      </c>
      <c r="N1306" s="2">
        <v>244.46162464986</v>
      </c>
      <c r="O1306" s="2">
        <v>145454.66666666701</v>
      </c>
      <c r="P1306" s="9" t="str">
        <f t="shared" si="20"/>
        <v>Keep</v>
      </c>
    </row>
    <row r="1307" spans="1:16" x14ac:dyDescent="0.2">
      <c r="A1307" t="s">
        <v>28</v>
      </c>
      <c r="B1307" t="s">
        <v>102</v>
      </c>
      <c r="C1307" t="s">
        <v>103</v>
      </c>
      <c r="D1307" s="1">
        <v>42132.027083330002</v>
      </c>
      <c r="E1307" s="1">
        <v>42137.423611110004</v>
      </c>
      <c r="F1307" t="s">
        <v>34</v>
      </c>
      <c r="G1307">
        <v>21</v>
      </c>
      <c r="H1307" t="s">
        <v>18</v>
      </c>
      <c r="I1307" t="s">
        <v>19</v>
      </c>
      <c r="J1307">
        <v>1000</v>
      </c>
      <c r="K1307" t="s">
        <v>20</v>
      </c>
      <c r="L1307" s="2" t="s">
        <v>186</v>
      </c>
      <c r="M1307">
        <v>528</v>
      </c>
      <c r="N1307" s="2">
        <v>129.51666666666699</v>
      </c>
      <c r="O1307" s="2">
        <v>68384.800000000003</v>
      </c>
      <c r="P1307" s="9" t="str">
        <f t="shared" si="20"/>
        <v>Keep</v>
      </c>
    </row>
    <row r="1308" spans="1:16" x14ac:dyDescent="0.2">
      <c r="A1308" t="s">
        <v>68</v>
      </c>
      <c r="B1308" t="s">
        <v>69</v>
      </c>
      <c r="C1308" t="s">
        <v>75</v>
      </c>
      <c r="D1308" s="1">
        <v>42134.611805549997</v>
      </c>
      <c r="E1308" s="1">
        <v>42138.644444439997</v>
      </c>
      <c r="F1308" t="s">
        <v>17</v>
      </c>
      <c r="G1308">
        <v>62</v>
      </c>
      <c r="H1308" t="s">
        <v>18</v>
      </c>
      <c r="I1308" t="s">
        <v>19</v>
      </c>
      <c r="J1308">
        <v>1090</v>
      </c>
      <c r="K1308" t="s">
        <v>35</v>
      </c>
      <c r="L1308" s="2" t="s">
        <v>186</v>
      </c>
      <c r="M1308">
        <v>198</v>
      </c>
      <c r="N1308" s="2">
        <v>95.8155</v>
      </c>
      <c r="O1308" s="2">
        <v>19163.099999999999</v>
      </c>
      <c r="P1308" s="9" t="str">
        <f t="shared" si="20"/>
        <v>Keep</v>
      </c>
    </row>
    <row r="1309" spans="1:16" x14ac:dyDescent="0.2">
      <c r="A1309" t="s">
        <v>14</v>
      </c>
      <c r="B1309" t="s">
        <v>26</v>
      </c>
      <c r="C1309" t="s">
        <v>104</v>
      </c>
      <c r="D1309" s="1">
        <v>42141.574999999997</v>
      </c>
      <c r="E1309" s="1">
        <v>42143.828472219997</v>
      </c>
      <c r="F1309" t="s">
        <v>17</v>
      </c>
      <c r="G1309">
        <v>88</v>
      </c>
      <c r="H1309" t="s">
        <v>18</v>
      </c>
      <c r="I1309" t="s">
        <v>19</v>
      </c>
      <c r="J1309">
        <v>1080</v>
      </c>
      <c r="K1309" t="s">
        <v>40</v>
      </c>
      <c r="L1309" s="2" t="s">
        <v>186</v>
      </c>
      <c r="M1309">
        <v>800.00006163328203</v>
      </c>
      <c r="N1309" s="2">
        <v>54.083333333333002</v>
      </c>
      <c r="O1309" s="2">
        <v>43266.666666666599</v>
      </c>
      <c r="P1309" s="9" t="str">
        <f t="shared" si="20"/>
        <v>Keep</v>
      </c>
    </row>
    <row r="1310" spans="1:16" x14ac:dyDescent="0.2">
      <c r="A1310" t="s">
        <v>28</v>
      </c>
      <c r="B1310" t="s">
        <v>78</v>
      </c>
      <c r="C1310" t="s">
        <v>79</v>
      </c>
      <c r="D1310" s="1">
        <v>42141.88402777</v>
      </c>
      <c r="E1310" s="1">
        <v>42144.375</v>
      </c>
      <c r="F1310" t="s">
        <v>32</v>
      </c>
      <c r="G1310">
        <v>45</v>
      </c>
      <c r="H1310" t="s">
        <v>18</v>
      </c>
      <c r="I1310" t="s">
        <v>19</v>
      </c>
      <c r="J1310">
        <v>1000</v>
      </c>
      <c r="K1310" t="s">
        <v>20</v>
      </c>
      <c r="L1310" s="2" t="s">
        <v>186</v>
      </c>
      <c r="M1310">
        <v>675</v>
      </c>
      <c r="N1310" s="2">
        <v>59.783333333332997</v>
      </c>
      <c r="O1310" s="2">
        <v>40353.75</v>
      </c>
      <c r="P1310" s="9" t="str">
        <f t="shared" si="20"/>
        <v>Keep</v>
      </c>
    </row>
    <row r="1311" spans="1:16" x14ac:dyDescent="0.2">
      <c r="A1311" t="s">
        <v>71</v>
      </c>
      <c r="B1311" t="s">
        <v>371</v>
      </c>
      <c r="C1311" t="s">
        <v>372</v>
      </c>
      <c r="D1311" s="1">
        <v>42146.263888879999</v>
      </c>
      <c r="E1311" s="1">
        <v>42148.018750000003</v>
      </c>
      <c r="F1311" t="s">
        <v>17</v>
      </c>
      <c r="H1311" t="s">
        <v>94</v>
      </c>
      <c r="I1311" t="s">
        <v>92</v>
      </c>
      <c r="J1311">
        <v>6032</v>
      </c>
      <c r="K1311" t="s">
        <v>373</v>
      </c>
      <c r="L1311" s="2" t="s">
        <v>335</v>
      </c>
      <c r="M1311">
        <v>158.50019786307899</v>
      </c>
      <c r="N1311" s="2">
        <v>39.499950690334998</v>
      </c>
      <c r="O1311" s="2"/>
      <c r="P1311" s="9" t="str">
        <f t="shared" si="20"/>
        <v>Keep</v>
      </c>
    </row>
    <row r="1312" spans="1:16" x14ac:dyDescent="0.2">
      <c r="A1312" t="s">
        <v>71</v>
      </c>
      <c r="B1312" t="s">
        <v>371</v>
      </c>
      <c r="C1312" t="s">
        <v>372</v>
      </c>
      <c r="D1312" s="1">
        <v>42146.263888879999</v>
      </c>
      <c r="E1312" s="1">
        <v>42148.018750000003</v>
      </c>
      <c r="F1312" t="s">
        <v>17</v>
      </c>
      <c r="G1312">
        <v>23</v>
      </c>
      <c r="H1312" t="s">
        <v>91</v>
      </c>
      <c r="I1312" t="s">
        <v>92</v>
      </c>
      <c r="J1312">
        <v>6032</v>
      </c>
      <c r="K1312" t="s">
        <v>373</v>
      </c>
      <c r="L1312" s="2" t="s">
        <v>335</v>
      </c>
      <c r="M1312">
        <v>158.50019786307899</v>
      </c>
      <c r="N1312" s="2">
        <v>39.499950690334998</v>
      </c>
      <c r="O1312" s="2">
        <v>6675.4916666666704</v>
      </c>
      <c r="P1312" s="9" t="str">
        <f t="shared" si="20"/>
        <v>Keep</v>
      </c>
    </row>
    <row r="1313" spans="1:16" x14ac:dyDescent="0.2">
      <c r="A1313" t="s">
        <v>71</v>
      </c>
      <c r="B1313" t="s">
        <v>371</v>
      </c>
      <c r="C1313" t="s">
        <v>374</v>
      </c>
      <c r="D1313" s="1">
        <v>42146.275000000001</v>
      </c>
      <c r="E1313" s="1">
        <v>42148.018750000003</v>
      </c>
      <c r="F1313" t="s">
        <v>17</v>
      </c>
      <c r="H1313" t="s">
        <v>91</v>
      </c>
      <c r="I1313" t="s">
        <v>92</v>
      </c>
      <c r="J1313">
        <v>6032</v>
      </c>
      <c r="K1313" t="s">
        <v>373</v>
      </c>
      <c r="L1313" s="2" t="s">
        <v>335</v>
      </c>
      <c r="M1313">
        <v>158.50011947431301</v>
      </c>
      <c r="N1313" s="2">
        <v>39.249852071005002</v>
      </c>
      <c r="O1313" s="2"/>
      <c r="P1313" s="9" t="str">
        <f t="shared" si="20"/>
        <v>Keep</v>
      </c>
    </row>
    <row r="1314" spans="1:16" x14ac:dyDescent="0.2">
      <c r="A1314" t="s">
        <v>71</v>
      </c>
      <c r="B1314" t="s">
        <v>371</v>
      </c>
      <c r="C1314" t="s">
        <v>374</v>
      </c>
      <c r="D1314" s="1">
        <v>42146.275000000001</v>
      </c>
      <c r="E1314" s="1">
        <v>42148.018750000003</v>
      </c>
      <c r="F1314" t="s">
        <v>17</v>
      </c>
      <c r="G1314">
        <v>24</v>
      </c>
      <c r="H1314" t="s">
        <v>94</v>
      </c>
      <c r="I1314" t="s">
        <v>92</v>
      </c>
      <c r="J1314">
        <v>6032</v>
      </c>
      <c r="K1314" t="s">
        <v>373</v>
      </c>
      <c r="L1314" s="2" t="s">
        <v>335</v>
      </c>
      <c r="M1314">
        <v>158.50011947431301</v>
      </c>
      <c r="N1314" s="2">
        <v>39.249852071005002</v>
      </c>
      <c r="O1314" s="2">
        <v>6633.2250000000004</v>
      </c>
      <c r="P1314" s="9" t="str">
        <f t="shared" si="20"/>
        <v>Keep</v>
      </c>
    </row>
    <row r="1315" spans="1:16" x14ac:dyDescent="0.2">
      <c r="A1315" t="s">
        <v>71</v>
      </c>
      <c r="B1315" t="s">
        <v>371</v>
      </c>
      <c r="C1315" t="s">
        <v>375</v>
      </c>
      <c r="D1315" s="1">
        <v>42146.275000000001</v>
      </c>
      <c r="E1315" s="1">
        <v>42148.018750000003</v>
      </c>
      <c r="F1315" t="s">
        <v>17</v>
      </c>
      <c r="H1315" t="s">
        <v>94</v>
      </c>
      <c r="I1315" t="s">
        <v>92</v>
      </c>
      <c r="J1315">
        <v>6032</v>
      </c>
      <c r="K1315" t="s">
        <v>373</v>
      </c>
      <c r="L1315" s="2" t="s">
        <v>335</v>
      </c>
      <c r="M1315">
        <v>255</v>
      </c>
      <c r="N1315" s="2">
        <v>41.85</v>
      </c>
      <c r="O1315" s="2"/>
      <c r="P1315" s="9" t="str">
        <f t="shared" si="20"/>
        <v>Keep</v>
      </c>
    </row>
    <row r="1316" spans="1:16" x14ac:dyDescent="0.2">
      <c r="A1316" t="s">
        <v>71</v>
      </c>
      <c r="B1316" t="s">
        <v>371</v>
      </c>
      <c r="C1316" t="s">
        <v>375</v>
      </c>
      <c r="D1316" s="1">
        <v>42146.275000000001</v>
      </c>
      <c r="E1316" s="1">
        <v>42148.018750000003</v>
      </c>
      <c r="F1316" t="s">
        <v>17</v>
      </c>
      <c r="G1316">
        <v>30</v>
      </c>
      <c r="H1316" t="s">
        <v>91</v>
      </c>
      <c r="I1316" t="s">
        <v>92</v>
      </c>
      <c r="J1316">
        <v>6032</v>
      </c>
      <c r="K1316" t="s">
        <v>373</v>
      </c>
      <c r="L1316" s="2" t="s">
        <v>335</v>
      </c>
      <c r="M1316">
        <v>255</v>
      </c>
      <c r="N1316" s="2">
        <v>41.85</v>
      </c>
      <c r="O1316" s="2">
        <v>10671.75</v>
      </c>
      <c r="P1316" s="9" t="str">
        <f t="shared" si="20"/>
        <v>Keep</v>
      </c>
    </row>
    <row r="1317" spans="1:16" x14ac:dyDescent="0.2">
      <c r="A1317" t="s">
        <v>81</v>
      </c>
      <c r="B1317" t="s">
        <v>83</v>
      </c>
      <c r="C1317" t="s">
        <v>95</v>
      </c>
      <c r="D1317" s="1">
        <v>42149.818749999999</v>
      </c>
      <c r="E1317" s="1">
        <v>42149.94444444</v>
      </c>
      <c r="F1317" t="s">
        <v>340</v>
      </c>
      <c r="G1317">
        <v>75</v>
      </c>
      <c r="H1317" t="s">
        <v>18</v>
      </c>
      <c r="I1317" t="s">
        <v>19</v>
      </c>
      <c r="J1317">
        <v>1090</v>
      </c>
      <c r="K1317" t="s">
        <v>35</v>
      </c>
      <c r="L1317" s="2" t="s">
        <v>186</v>
      </c>
      <c r="M1317">
        <v>70.001104972375003</v>
      </c>
      <c r="N1317" s="2">
        <v>0.27424242424200002</v>
      </c>
      <c r="O1317" s="2">
        <v>211.166666666667</v>
      </c>
      <c r="P1317" s="9" t="str">
        <f t="shared" si="20"/>
        <v>Keep</v>
      </c>
    </row>
    <row r="1318" spans="1:16" x14ac:dyDescent="0.2">
      <c r="A1318" t="s">
        <v>81</v>
      </c>
      <c r="B1318" t="s">
        <v>83</v>
      </c>
      <c r="C1318" t="s">
        <v>95</v>
      </c>
      <c r="D1318" s="1">
        <v>42149.94444444</v>
      </c>
      <c r="E1318" s="1">
        <v>42150.166666659999</v>
      </c>
      <c r="F1318" t="s">
        <v>340</v>
      </c>
      <c r="G1318">
        <v>89</v>
      </c>
      <c r="H1318" t="s">
        <v>18</v>
      </c>
      <c r="I1318" t="s">
        <v>19</v>
      </c>
      <c r="J1318">
        <v>1090</v>
      </c>
      <c r="K1318" t="s">
        <v>35</v>
      </c>
      <c r="L1318" s="2" t="s">
        <v>186</v>
      </c>
      <c r="M1318">
        <v>399.99937499999999</v>
      </c>
      <c r="N1318" s="2">
        <v>2.770562770562</v>
      </c>
      <c r="O1318" s="2">
        <v>2133.3333333333298</v>
      </c>
      <c r="P1318" s="9" t="str">
        <f t="shared" si="20"/>
        <v>Keep</v>
      </c>
    </row>
    <row r="1319" spans="1:16" x14ac:dyDescent="0.2">
      <c r="A1319" t="s">
        <v>88</v>
      </c>
      <c r="B1319" t="s">
        <v>105</v>
      </c>
      <c r="C1319" t="s">
        <v>106</v>
      </c>
      <c r="D1319" s="1">
        <v>42146.654861110001</v>
      </c>
      <c r="E1319" s="1">
        <v>42152.476388880001</v>
      </c>
      <c r="F1319" t="s">
        <v>32</v>
      </c>
      <c r="G1319">
        <v>50</v>
      </c>
      <c r="H1319" t="s">
        <v>18</v>
      </c>
      <c r="I1319" t="s">
        <v>19</v>
      </c>
      <c r="J1319">
        <v>1050</v>
      </c>
      <c r="K1319" t="s">
        <v>37</v>
      </c>
      <c r="L1319" s="2" t="s">
        <v>186</v>
      </c>
      <c r="M1319">
        <v>468.99995228438502</v>
      </c>
      <c r="N1319" s="2">
        <v>139.71666666666701</v>
      </c>
      <c r="O1319" s="2">
        <v>65527.116666666603</v>
      </c>
      <c r="P1319" s="9" t="str">
        <f t="shared" si="20"/>
        <v>Keep</v>
      </c>
    </row>
    <row r="1320" spans="1:16" x14ac:dyDescent="0.2">
      <c r="A1320" t="s">
        <v>85</v>
      </c>
      <c r="B1320" t="s">
        <v>86</v>
      </c>
      <c r="C1320" t="s">
        <v>87</v>
      </c>
      <c r="D1320" s="1">
        <v>42149.618750000001</v>
      </c>
      <c r="E1320" s="1">
        <v>42153.344444440001</v>
      </c>
      <c r="F1320" t="s">
        <v>32</v>
      </c>
      <c r="G1320">
        <v>79</v>
      </c>
      <c r="H1320" t="s">
        <v>18</v>
      </c>
      <c r="I1320" t="s">
        <v>19</v>
      </c>
      <c r="J1320">
        <v>1000</v>
      </c>
      <c r="K1320" t="s">
        <v>20</v>
      </c>
      <c r="L1320" s="2" t="s">
        <v>186</v>
      </c>
      <c r="M1320">
        <v>641.30001863932898</v>
      </c>
      <c r="N1320" s="2">
        <v>89.416666666666003</v>
      </c>
      <c r="O1320" s="2">
        <v>57342.908333333296</v>
      </c>
      <c r="P1320" s="9" t="str">
        <f t="shared" si="20"/>
        <v>Keep</v>
      </c>
    </row>
    <row r="1321" spans="1:16" x14ac:dyDescent="0.2">
      <c r="A1321" t="s">
        <v>81</v>
      </c>
      <c r="B1321" t="s">
        <v>82</v>
      </c>
      <c r="C1321" t="s">
        <v>363</v>
      </c>
      <c r="D1321" s="1">
        <v>42137.326388879999</v>
      </c>
      <c r="E1321" s="1">
        <v>42155.958333330003</v>
      </c>
      <c r="F1321" t="s">
        <v>32</v>
      </c>
      <c r="G1321">
        <v>239</v>
      </c>
      <c r="H1321" t="s">
        <v>18</v>
      </c>
      <c r="I1321" t="s">
        <v>19</v>
      </c>
      <c r="J1321">
        <v>1080</v>
      </c>
      <c r="K1321" t="s">
        <v>40</v>
      </c>
      <c r="L1321" s="2" t="s">
        <v>335</v>
      </c>
      <c r="M1321">
        <v>799.99999254565796</v>
      </c>
      <c r="N1321" s="2">
        <v>447.16666666666703</v>
      </c>
      <c r="O1321" s="2">
        <v>357733.33333333302</v>
      </c>
      <c r="P1321" s="9" t="str">
        <f t="shared" si="20"/>
        <v>Keep</v>
      </c>
    </row>
    <row r="1322" spans="1:16" x14ac:dyDescent="0.2">
      <c r="A1322" t="s">
        <v>71</v>
      </c>
      <c r="B1322" t="s">
        <v>350</v>
      </c>
      <c r="C1322" t="s">
        <v>376</v>
      </c>
      <c r="D1322" s="1">
        <v>42154.010416659999</v>
      </c>
      <c r="E1322" s="1">
        <v>42157.875</v>
      </c>
      <c r="F1322" t="s">
        <v>24</v>
      </c>
      <c r="G1322">
        <v>16</v>
      </c>
      <c r="H1322" t="s">
        <v>18</v>
      </c>
      <c r="I1322" t="s">
        <v>19</v>
      </c>
      <c r="J1322">
        <v>1080</v>
      </c>
      <c r="K1322" t="s">
        <v>40</v>
      </c>
      <c r="L1322" s="2" t="s">
        <v>335</v>
      </c>
      <c r="M1322">
        <v>410</v>
      </c>
      <c r="N1322" s="2">
        <v>92.75</v>
      </c>
      <c r="O1322" s="2">
        <v>38027.5</v>
      </c>
      <c r="P1322" s="9" t="str">
        <f t="shared" si="20"/>
        <v>Keep</v>
      </c>
    </row>
    <row r="1323" spans="1:16" x14ac:dyDescent="0.2">
      <c r="A1323" t="s">
        <v>71</v>
      </c>
      <c r="B1323" t="s">
        <v>371</v>
      </c>
      <c r="C1323" t="s">
        <v>372</v>
      </c>
      <c r="D1323" s="1">
        <v>42156.22569444</v>
      </c>
      <c r="E1323" s="1">
        <v>42157.950694439998</v>
      </c>
      <c r="F1323" t="s">
        <v>17</v>
      </c>
      <c r="H1323" t="s">
        <v>94</v>
      </c>
      <c r="I1323" t="s">
        <v>92</v>
      </c>
      <c r="J1323">
        <v>6032</v>
      </c>
      <c r="K1323" t="s">
        <v>373</v>
      </c>
      <c r="L1323" s="2" t="s">
        <v>335</v>
      </c>
      <c r="M1323">
        <v>156</v>
      </c>
      <c r="N1323" s="2">
        <v>38.215384615383996</v>
      </c>
      <c r="O1323" s="2"/>
      <c r="P1323" s="9" t="str">
        <f t="shared" si="20"/>
        <v>Keep</v>
      </c>
    </row>
    <row r="1324" spans="1:16" x14ac:dyDescent="0.2">
      <c r="A1324" t="s">
        <v>71</v>
      </c>
      <c r="B1324" t="s">
        <v>371</v>
      </c>
      <c r="C1324" t="s">
        <v>372</v>
      </c>
      <c r="D1324" s="1">
        <v>42156.22569444</v>
      </c>
      <c r="E1324" s="1">
        <v>42157.950694439998</v>
      </c>
      <c r="F1324" t="s">
        <v>17</v>
      </c>
      <c r="G1324">
        <v>28</v>
      </c>
      <c r="H1324" t="s">
        <v>91</v>
      </c>
      <c r="I1324" t="s">
        <v>92</v>
      </c>
      <c r="J1324">
        <v>6032</v>
      </c>
      <c r="K1324" t="s">
        <v>373</v>
      </c>
      <c r="L1324" s="2" t="s">
        <v>335</v>
      </c>
      <c r="M1324">
        <v>156</v>
      </c>
      <c r="N1324" s="2">
        <v>38.215384615383996</v>
      </c>
      <c r="O1324" s="2">
        <v>6458.4000000000096</v>
      </c>
      <c r="P1324" s="9" t="str">
        <f t="shared" si="20"/>
        <v>Keep</v>
      </c>
    </row>
    <row r="1325" spans="1:16" x14ac:dyDescent="0.2">
      <c r="A1325" t="s">
        <v>71</v>
      </c>
      <c r="B1325" t="s">
        <v>371</v>
      </c>
      <c r="C1325" t="s">
        <v>374</v>
      </c>
      <c r="D1325" s="1">
        <v>42156.22569444</v>
      </c>
      <c r="E1325" s="1">
        <v>42157.950694439998</v>
      </c>
      <c r="F1325" t="s">
        <v>17</v>
      </c>
      <c r="H1325" t="s">
        <v>91</v>
      </c>
      <c r="I1325" t="s">
        <v>92</v>
      </c>
      <c r="J1325">
        <v>6032</v>
      </c>
      <c r="K1325" t="s">
        <v>373</v>
      </c>
      <c r="L1325" s="2" t="s">
        <v>335</v>
      </c>
      <c r="M1325">
        <v>156</v>
      </c>
      <c r="N1325" s="2">
        <v>38.215384615383996</v>
      </c>
      <c r="O1325" s="2"/>
      <c r="P1325" s="9" t="str">
        <f t="shared" si="20"/>
        <v>Keep</v>
      </c>
    </row>
    <row r="1326" spans="1:16" x14ac:dyDescent="0.2">
      <c r="A1326" t="s">
        <v>71</v>
      </c>
      <c r="B1326" t="s">
        <v>371</v>
      </c>
      <c r="C1326" t="s">
        <v>374</v>
      </c>
      <c r="D1326" s="1">
        <v>42156.22569444</v>
      </c>
      <c r="E1326" s="1">
        <v>42157.950694439998</v>
      </c>
      <c r="F1326" t="s">
        <v>17</v>
      </c>
      <c r="G1326">
        <v>29</v>
      </c>
      <c r="H1326" t="s">
        <v>94</v>
      </c>
      <c r="I1326" t="s">
        <v>92</v>
      </c>
      <c r="J1326">
        <v>6032</v>
      </c>
      <c r="K1326" t="s">
        <v>373</v>
      </c>
      <c r="L1326" s="2" t="s">
        <v>335</v>
      </c>
      <c r="M1326">
        <v>156</v>
      </c>
      <c r="N1326" s="2">
        <v>38.215384615383996</v>
      </c>
      <c r="O1326" s="2">
        <v>6458.4000000000096</v>
      </c>
      <c r="P1326" s="9" t="str">
        <f t="shared" si="20"/>
        <v>Keep</v>
      </c>
    </row>
    <row r="1327" spans="1:16" x14ac:dyDescent="0.2">
      <c r="A1327" t="s">
        <v>71</v>
      </c>
      <c r="B1327" t="s">
        <v>371</v>
      </c>
      <c r="C1327" t="s">
        <v>375</v>
      </c>
      <c r="D1327" s="1">
        <v>42156.22569444</v>
      </c>
      <c r="E1327" s="1">
        <v>42157.950694439998</v>
      </c>
      <c r="F1327" t="s">
        <v>17</v>
      </c>
      <c r="H1327" t="s">
        <v>91</v>
      </c>
      <c r="I1327" t="s">
        <v>92</v>
      </c>
      <c r="J1327">
        <v>6032</v>
      </c>
      <c r="K1327" t="s">
        <v>373</v>
      </c>
      <c r="L1327" s="2" t="s">
        <v>335</v>
      </c>
      <c r="M1327">
        <v>255</v>
      </c>
      <c r="N1327" s="2">
        <v>41.4</v>
      </c>
      <c r="O1327" s="2"/>
      <c r="P1327" s="9" t="str">
        <f t="shared" si="20"/>
        <v>Keep</v>
      </c>
    </row>
    <row r="1328" spans="1:16" x14ac:dyDescent="0.2">
      <c r="A1328" t="s">
        <v>71</v>
      </c>
      <c r="B1328" t="s">
        <v>371</v>
      </c>
      <c r="C1328" t="s">
        <v>375</v>
      </c>
      <c r="D1328" s="1">
        <v>42156.22569444</v>
      </c>
      <c r="E1328" s="1">
        <v>42157.950694439998</v>
      </c>
      <c r="F1328" t="s">
        <v>17</v>
      </c>
      <c r="G1328">
        <v>35</v>
      </c>
      <c r="H1328" t="s">
        <v>94</v>
      </c>
      <c r="I1328" t="s">
        <v>92</v>
      </c>
      <c r="J1328">
        <v>6032</v>
      </c>
      <c r="K1328" t="s">
        <v>373</v>
      </c>
      <c r="L1328" s="2" t="s">
        <v>335</v>
      </c>
      <c r="M1328">
        <v>255</v>
      </c>
      <c r="N1328" s="2">
        <v>41.4</v>
      </c>
      <c r="O1328" s="2">
        <v>10557</v>
      </c>
      <c r="P1328" s="9" t="str">
        <f t="shared" si="20"/>
        <v>Keep</v>
      </c>
    </row>
    <row r="1329" spans="1:16" x14ac:dyDescent="0.2">
      <c r="A1329" t="s">
        <v>71</v>
      </c>
      <c r="B1329" t="s">
        <v>99</v>
      </c>
      <c r="C1329" t="s">
        <v>100</v>
      </c>
      <c r="D1329" s="1">
        <v>42150.041666659999</v>
      </c>
      <c r="E1329" s="1">
        <v>42159.166666659999</v>
      </c>
      <c r="F1329" t="s">
        <v>17</v>
      </c>
      <c r="G1329">
        <v>45</v>
      </c>
      <c r="H1329" t="s">
        <v>18</v>
      </c>
      <c r="I1329" t="s">
        <v>19</v>
      </c>
      <c r="J1329">
        <v>1060</v>
      </c>
      <c r="K1329" t="s">
        <v>42</v>
      </c>
      <c r="L1329" s="2" t="s">
        <v>186</v>
      </c>
      <c r="M1329">
        <v>590</v>
      </c>
      <c r="N1329" s="2">
        <v>217.15966386554601</v>
      </c>
      <c r="O1329" s="2">
        <v>129210</v>
      </c>
      <c r="P1329" s="9" t="str">
        <f t="shared" si="20"/>
        <v>Keep</v>
      </c>
    </row>
    <row r="1330" spans="1:16" x14ac:dyDescent="0.2">
      <c r="A1330" t="s">
        <v>68</v>
      </c>
      <c r="B1330" t="s">
        <v>69</v>
      </c>
      <c r="C1330" t="s">
        <v>75</v>
      </c>
      <c r="D1330" s="1">
        <v>42159.013888879999</v>
      </c>
      <c r="E1330" s="1">
        <v>42160.75</v>
      </c>
      <c r="F1330" t="s">
        <v>17</v>
      </c>
      <c r="G1330">
        <v>91</v>
      </c>
      <c r="H1330" t="s">
        <v>18</v>
      </c>
      <c r="I1330" t="s">
        <v>19</v>
      </c>
      <c r="J1330">
        <v>1000</v>
      </c>
      <c r="K1330" t="s">
        <v>20</v>
      </c>
      <c r="L1330" s="2" t="s">
        <v>186</v>
      </c>
      <c r="M1330">
        <v>196.00008</v>
      </c>
      <c r="N1330" s="2">
        <v>40.833333333333002</v>
      </c>
      <c r="O1330" s="2">
        <v>8166.6666666666697</v>
      </c>
      <c r="P1330" s="9" t="str">
        <f t="shared" si="20"/>
        <v>Keep</v>
      </c>
    </row>
    <row r="1331" spans="1:16" x14ac:dyDescent="0.2">
      <c r="A1331" t="s">
        <v>71</v>
      </c>
      <c r="B1331" t="s">
        <v>99</v>
      </c>
      <c r="C1331" t="s">
        <v>100</v>
      </c>
      <c r="D1331" s="1">
        <v>42160.638888879999</v>
      </c>
      <c r="E1331" s="1">
        <v>42161.215277770003</v>
      </c>
      <c r="F1331" t="s">
        <v>340</v>
      </c>
      <c r="G1331">
        <v>48</v>
      </c>
      <c r="H1331" t="s">
        <v>18</v>
      </c>
      <c r="I1331" t="s">
        <v>19</v>
      </c>
      <c r="J1331">
        <v>1060</v>
      </c>
      <c r="K1331" t="s">
        <v>42</v>
      </c>
      <c r="L1331" s="2" t="s">
        <v>186</v>
      </c>
      <c r="M1331">
        <v>15</v>
      </c>
      <c r="N1331" s="2">
        <v>0.34873949579800001</v>
      </c>
      <c r="O1331" s="2">
        <v>207.5</v>
      </c>
      <c r="P1331" s="9" t="str">
        <f t="shared" si="20"/>
        <v>Keep</v>
      </c>
    </row>
    <row r="1332" spans="1:16" x14ac:dyDescent="0.2">
      <c r="A1332" t="s">
        <v>366</v>
      </c>
      <c r="B1332" t="s">
        <v>367</v>
      </c>
      <c r="C1332" t="s">
        <v>368</v>
      </c>
      <c r="D1332" s="1">
        <v>42157.020138879998</v>
      </c>
      <c r="E1332" s="1">
        <v>42161.291666659999</v>
      </c>
      <c r="F1332" t="s">
        <v>17</v>
      </c>
      <c r="G1332">
        <v>31</v>
      </c>
      <c r="H1332" t="s">
        <v>18</v>
      </c>
      <c r="I1332" t="s">
        <v>19</v>
      </c>
      <c r="J1332">
        <v>1060</v>
      </c>
      <c r="K1332" t="s">
        <v>42</v>
      </c>
      <c r="L1332" s="2" t="s">
        <v>335</v>
      </c>
      <c r="M1332">
        <v>1300.0000325150399</v>
      </c>
      <c r="N1332" s="2">
        <v>102.51666666666701</v>
      </c>
      <c r="O1332" s="2">
        <v>133271.66666666701</v>
      </c>
      <c r="P1332" s="9" t="str">
        <f t="shared" si="20"/>
        <v>Keep</v>
      </c>
    </row>
    <row r="1333" spans="1:16" x14ac:dyDescent="0.2">
      <c r="A1333" t="s">
        <v>88</v>
      </c>
      <c r="B1333" t="s">
        <v>107</v>
      </c>
      <c r="C1333" t="s">
        <v>108</v>
      </c>
      <c r="D1333" s="1">
        <v>42160.5625</v>
      </c>
      <c r="E1333" s="1">
        <v>42162.708333330003</v>
      </c>
      <c r="F1333" t="s">
        <v>17</v>
      </c>
      <c r="G1333">
        <v>16</v>
      </c>
      <c r="H1333" t="s">
        <v>18</v>
      </c>
      <c r="I1333" t="s">
        <v>19</v>
      </c>
      <c r="J1333">
        <v>1050</v>
      </c>
      <c r="K1333" t="s">
        <v>37</v>
      </c>
      <c r="L1333" s="2" t="s">
        <v>186</v>
      </c>
      <c r="M1333">
        <v>157</v>
      </c>
      <c r="N1333" s="2">
        <v>51.5</v>
      </c>
      <c r="O1333" s="2">
        <v>8085.5</v>
      </c>
      <c r="P1333" s="9" t="str">
        <f t="shared" si="20"/>
        <v>Keep</v>
      </c>
    </row>
    <row r="1334" spans="1:16" x14ac:dyDescent="0.2">
      <c r="A1334" t="s">
        <v>366</v>
      </c>
      <c r="B1334" t="s">
        <v>367</v>
      </c>
      <c r="C1334" t="s">
        <v>368</v>
      </c>
      <c r="D1334" s="1">
        <v>42162.597916660001</v>
      </c>
      <c r="E1334" s="1">
        <v>42164.294444439998</v>
      </c>
      <c r="F1334" t="s">
        <v>17</v>
      </c>
      <c r="G1334">
        <v>32</v>
      </c>
      <c r="H1334" t="s">
        <v>18</v>
      </c>
      <c r="I1334" t="s">
        <v>19</v>
      </c>
      <c r="J1334">
        <v>1050</v>
      </c>
      <c r="K1334" t="s">
        <v>37</v>
      </c>
      <c r="L1334" s="2" t="s">
        <v>335</v>
      </c>
      <c r="M1334">
        <v>1300.0000818665601</v>
      </c>
      <c r="N1334" s="2">
        <v>40.716666666666001</v>
      </c>
      <c r="O1334" s="2">
        <v>52931.666666666701</v>
      </c>
      <c r="P1334" s="9" t="str">
        <f t="shared" si="20"/>
        <v>Keep</v>
      </c>
    </row>
    <row r="1335" spans="1:16" x14ac:dyDescent="0.2">
      <c r="A1335" t="s">
        <v>28</v>
      </c>
      <c r="B1335" t="s">
        <v>109</v>
      </c>
      <c r="C1335" t="s">
        <v>110</v>
      </c>
      <c r="D1335" s="1">
        <v>42160.965277770003</v>
      </c>
      <c r="E1335" s="1">
        <v>42164.434722220001</v>
      </c>
      <c r="F1335" t="s">
        <v>24</v>
      </c>
      <c r="G1335">
        <v>14</v>
      </c>
      <c r="H1335" t="s">
        <v>18</v>
      </c>
      <c r="I1335" t="s">
        <v>19</v>
      </c>
      <c r="J1335">
        <v>1000</v>
      </c>
      <c r="K1335" t="s">
        <v>20</v>
      </c>
      <c r="L1335" s="2" t="s">
        <v>186</v>
      </c>
      <c r="M1335">
        <v>171</v>
      </c>
      <c r="N1335" s="2">
        <v>83.266666666665998</v>
      </c>
      <c r="O1335" s="2">
        <v>14238.6</v>
      </c>
      <c r="P1335" s="9" t="str">
        <f t="shared" si="20"/>
        <v>Keep</v>
      </c>
    </row>
    <row r="1336" spans="1:16" x14ac:dyDescent="0.2">
      <c r="A1336" t="s">
        <v>68</v>
      </c>
      <c r="B1336" t="s">
        <v>69</v>
      </c>
      <c r="C1336" t="s">
        <v>75</v>
      </c>
      <c r="D1336" s="1">
        <v>42165.708333330003</v>
      </c>
      <c r="E1336" s="1">
        <v>42167.043055549999</v>
      </c>
      <c r="F1336" t="s">
        <v>24</v>
      </c>
      <c r="G1336">
        <v>94</v>
      </c>
      <c r="H1336" t="s">
        <v>18</v>
      </c>
      <c r="I1336" t="s">
        <v>19</v>
      </c>
      <c r="J1336">
        <v>1050</v>
      </c>
      <c r="K1336" t="s">
        <v>37</v>
      </c>
      <c r="L1336" s="2" t="s">
        <v>186</v>
      </c>
      <c r="M1336">
        <v>195.999895941727</v>
      </c>
      <c r="N1336" s="2">
        <v>31.392666666665999</v>
      </c>
      <c r="O1336" s="2">
        <v>6278.5333333333301</v>
      </c>
      <c r="P1336" s="9" t="str">
        <f t="shared" si="20"/>
        <v>Keep</v>
      </c>
    </row>
    <row r="1337" spans="1:16" x14ac:dyDescent="0.2">
      <c r="A1337" t="s">
        <v>88</v>
      </c>
      <c r="B1337" t="s">
        <v>107</v>
      </c>
      <c r="C1337" t="s">
        <v>111</v>
      </c>
      <c r="D1337" s="1">
        <v>42164.427083330003</v>
      </c>
      <c r="E1337" s="1">
        <v>42167.47569444</v>
      </c>
      <c r="F1337" t="s">
        <v>34</v>
      </c>
      <c r="G1337">
        <v>36</v>
      </c>
      <c r="H1337" t="s">
        <v>18</v>
      </c>
      <c r="I1337" t="s">
        <v>19</v>
      </c>
      <c r="J1337">
        <v>1080</v>
      </c>
      <c r="K1337" t="s">
        <v>40</v>
      </c>
      <c r="L1337" s="2" t="s">
        <v>186</v>
      </c>
      <c r="M1337">
        <v>162</v>
      </c>
      <c r="N1337" s="2">
        <v>73.166666666666003</v>
      </c>
      <c r="O1337" s="2">
        <v>11853</v>
      </c>
      <c r="P1337" s="9" t="str">
        <f t="shared" si="20"/>
        <v>Keep</v>
      </c>
    </row>
    <row r="1338" spans="1:16" x14ac:dyDescent="0.2">
      <c r="A1338" t="s">
        <v>61</v>
      </c>
      <c r="B1338" t="s">
        <v>62</v>
      </c>
      <c r="C1338" t="s">
        <v>63</v>
      </c>
      <c r="D1338" s="1">
        <v>42159.865277769997</v>
      </c>
      <c r="E1338" s="1">
        <v>42168.291666659999</v>
      </c>
      <c r="F1338" t="s">
        <v>34</v>
      </c>
      <c r="G1338">
        <v>81</v>
      </c>
      <c r="H1338" t="s">
        <v>18</v>
      </c>
      <c r="I1338" t="s">
        <v>19</v>
      </c>
      <c r="J1338">
        <v>1000</v>
      </c>
      <c r="K1338" t="s">
        <v>20</v>
      </c>
      <c r="L1338" s="2" t="s">
        <v>186</v>
      </c>
      <c r="M1338">
        <v>192</v>
      </c>
      <c r="N1338" s="2">
        <v>195.11959798994999</v>
      </c>
      <c r="O1338" s="2">
        <v>38828.800000000003</v>
      </c>
      <c r="P1338" s="9" t="str">
        <f t="shared" si="20"/>
        <v>Keep</v>
      </c>
    </row>
    <row r="1339" spans="1:16" x14ac:dyDescent="0.2">
      <c r="A1339" t="s">
        <v>59</v>
      </c>
      <c r="B1339" t="s">
        <v>60</v>
      </c>
      <c r="C1339" t="s">
        <v>65</v>
      </c>
      <c r="D1339" s="1">
        <v>42166.625</v>
      </c>
      <c r="E1339" s="1">
        <v>42168.477083329999</v>
      </c>
      <c r="F1339" t="s">
        <v>17</v>
      </c>
      <c r="G1339">
        <v>89</v>
      </c>
      <c r="H1339" t="s">
        <v>18</v>
      </c>
      <c r="I1339" t="s">
        <v>19</v>
      </c>
      <c r="J1339">
        <v>1000</v>
      </c>
      <c r="K1339" t="s">
        <v>20</v>
      </c>
      <c r="L1339" s="2" t="s">
        <v>186</v>
      </c>
      <c r="M1339">
        <v>577</v>
      </c>
      <c r="N1339" s="2">
        <v>44.45</v>
      </c>
      <c r="O1339" s="2">
        <v>25647.65</v>
      </c>
      <c r="P1339" s="9" t="str">
        <f t="shared" si="20"/>
        <v>Keep</v>
      </c>
    </row>
    <row r="1340" spans="1:16" x14ac:dyDescent="0.2">
      <c r="A1340" t="s">
        <v>68</v>
      </c>
      <c r="B1340" t="s">
        <v>69</v>
      </c>
      <c r="C1340" t="s">
        <v>73</v>
      </c>
      <c r="D1340" s="1">
        <v>42166.904861110001</v>
      </c>
      <c r="E1340" s="1">
        <v>42169.94652777</v>
      </c>
      <c r="F1340" t="s">
        <v>17</v>
      </c>
      <c r="G1340">
        <v>38</v>
      </c>
      <c r="H1340" t="s">
        <v>18</v>
      </c>
      <c r="I1340" t="s">
        <v>19</v>
      </c>
      <c r="J1340">
        <v>1000</v>
      </c>
      <c r="K1340" t="s">
        <v>20</v>
      </c>
      <c r="L1340" s="2" t="s">
        <v>186</v>
      </c>
      <c r="M1340">
        <v>196</v>
      </c>
      <c r="N1340" s="2">
        <v>71.540000000000006</v>
      </c>
      <c r="O1340" s="2">
        <v>14308</v>
      </c>
      <c r="P1340" s="9" t="str">
        <f t="shared" si="20"/>
        <v>Keep</v>
      </c>
    </row>
    <row r="1341" spans="1:16" x14ac:dyDescent="0.2">
      <c r="A1341" t="s">
        <v>68</v>
      </c>
      <c r="B1341" t="s">
        <v>69</v>
      </c>
      <c r="C1341" t="s">
        <v>73</v>
      </c>
      <c r="D1341" s="1">
        <v>42170.75</v>
      </c>
      <c r="E1341" s="1">
        <v>42170.97222222</v>
      </c>
      <c r="F1341" t="s">
        <v>337</v>
      </c>
      <c r="G1341">
        <v>39</v>
      </c>
      <c r="H1341" t="s">
        <v>18</v>
      </c>
      <c r="I1341" t="s">
        <v>19</v>
      </c>
      <c r="J1341">
        <v>1020</v>
      </c>
      <c r="K1341" t="s">
        <v>36</v>
      </c>
      <c r="L1341" s="2" t="s">
        <v>186</v>
      </c>
      <c r="M1341">
        <v>21.099374999999998</v>
      </c>
      <c r="N1341" s="2">
        <v>0.56266666666599996</v>
      </c>
      <c r="O1341" s="2">
        <v>112.533333333333</v>
      </c>
      <c r="P1341" s="9" t="str">
        <f t="shared" si="20"/>
        <v>Keep</v>
      </c>
    </row>
    <row r="1342" spans="1:16" x14ac:dyDescent="0.2">
      <c r="A1342" t="s">
        <v>68</v>
      </c>
      <c r="B1342" t="s">
        <v>69</v>
      </c>
      <c r="C1342" t="s">
        <v>73</v>
      </c>
      <c r="D1342" s="1">
        <v>42170.97222222</v>
      </c>
      <c r="E1342" s="1">
        <v>42172.549305549997</v>
      </c>
      <c r="F1342" t="s">
        <v>34</v>
      </c>
      <c r="G1342">
        <v>40</v>
      </c>
      <c r="H1342" t="s">
        <v>18</v>
      </c>
      <c r="I1342" t="s">
        <v>19</v>
      </c>
      <c r="J1342">
        <v>1020</v>
      </c>
      <c r="K1342" t="s">
        <v>36</v>
      </c>
      <c r="L1342" s="2" t="s">
        <v>186</v>
      </c>
      <c r="M1342">
        <v>196</v>
      </c>
      <c r="N1342" s="2">
        <v>37.092999999999002</v>
      </c>
      <c r="O1342" s="2">
        <v>7418.6</v>
      </c>
      <c r="P1342" s="9" t="str">
        <f t="shared" si="20"/>
        <v>Keep</v>
      </c>
    </row>
    <row r="1343" spans="1:16" x14ac:dyDescent="0.2">
      <c r="A1343" t="s">
        <v>366</v>
      </c>
      <c r="B1343" t="s">
        <v>367</v>
      </c>
      <c r="C1343" t="s">
        <v>368</v>
      </c>
      <c r="D1343" s="1">
        <v>42169.53680555</v>
      </c>
      <c r="E1343" s="1">
        <v>42172.888888879999</v>
      </c>
      <c r="F1343" t="s">
        <v>17</v>
      </c>
      <c r="G1343">
        <v>34</v>
      </c>
      <c r="H1343" t="s">
        <v>18</v>
      </c>
      <c r="I1343" t="s">
        <v>19</v>
      </c>
      <c r="J1343">
        <v>1050</v>
      </c>
      <c r="K1343" t="s">
        <v>37</v>
      </c>
      <c r="L1343" s="2" t="s">
        <v>335</v>
      </c>
      <c r="M1343">
        <v>1300</v>
      </c>
      <c r="N1343" s="2">
        <v>80.45</v>
      </c>
      <c r="O1343" s="2">
        <v>104585</v>
      </c>
      <c r="P1343" s="9" t="str">
        <f t="shared" si="20"/>
        <v>Keep</v>
      </c>
    </row>
    <row r="1344" spans="1:16" x14ac:dyDescent="0.2">
      <c r="A1344" t="s">
        <v>68</v>
      </c>
      <c r="B1344" t="s">
        <v>69</v>
      </c>
      <c r="C1344" t="s">
        <v>73</v>
      </c>
      <c r="D1344" s="1">
        <v>42172.549305549997</v>
      </c>
      <c r="E1344" s="1">
        <v>42173.208333330003</v>
      </c>
      <c r="F1344" t="s">
        <v>17</v>
      </c>
      <c r="G1344">
        <v>41</v>
      </c>
      <c r="H1344" t="s">
        <v>18</v>
      </c>
      <c r="I1344" t="s">
        <v>19</v>
      </c>
      <c r="J1344">
        <v>1020</v>
      </c>
      <c r="K1344" t="s">
        <v>36</v>
      </c>
      <c r="L1344" s="2" t="s">
        <v>186</v>
      </c>
      <c r="M1344">
        <v>196.00021074815601</v>
      </c>
      <c r="N1344" s="2">
        <v>15.500333333333</v>
      </c>
      <c r="O1344" s="2">
        <v>3100.0666666666698</v>
      </c>
      <c r="P1344" s="9" t="str">
        <f t="shared" si="20"/>
        <v>Keep</v>
      </c>
    </row>
    <row r="1345" spans="1:16" x14ac:dyDescent="0.2">
      <c r="A1345" t="s">
        <v>61</v>
      </c>
      <c r="B1345" t="s">
        <v>62</v>
      </c>
      <c r="C1345" t="s">
        <v>63</v>
      </c>
      <c r="D1345" s="1">
        <v>42168.291666659999</v>
      </c>
      <c r="E1345" s="1">
        <v>42173.625</v>
      </c>
      <c r="F1345" t="s">
        <v>17</v>
      </c>
      <c r="G1345">
        <v>82</v>
      </c>
      <c r="H1345" t="s">
        <v>18</v>
      </c>
      <c r="I1345" t="s">
        <v>19</v>
      </c>
      <c r="J1345">
        <v>1000</v>
      </c>
      <c r="K1345" t="s">
        <v>20</v>
      </c>
      <c r="L1345" s="2" t="s">
        <v>186</v>
      </c>
      <c r="M1345">
        <v>192</v>
      </c>
      <c r="N1345" s="2">
        <v>123.497487437186</v>
      </c>
      <c r="O1345" s="2">
        <v>24576</v>
      </c>
      <c r="P1345" s="9" t="str">
        <f t="shared" si="20"/>
        <v>Keep</v>
      </c>
    </row>
    <row r="1346" spans="1:16" x14ac:dyDescent="0.2">
      <c r="A1346" t="s">
        <v>68</v>
      </c>
      <c r="B1346" t="s">
        <v>69</v>
      </c>
      <c r="C1346" t="s">
        <v>80</v>
      </c>
      <c r="D1346" s="1">
        <v>42169.35</v>
      </c>
      <c r="E1346" s="1">
        <v>42173.75347222</v>
      </c>
      <c r="F1346" t="s">
        <v>17</v>
      </c>
      <c r="G1346">
        <v>22</v>
      </c>
      <c r="H1346" t="s">
        <v>18</v>
      </c>
      <c r="I1346" t="s">
        <v>19</v>
      </c>
      <c r="J1346">
        <v>1050</v>
      </c>
      <c r="K1346" t="s">
        <v>37</v>
      </c>
      <c r="L1346" s="2" t="s">
        <v>186</v>
      </c>
      <c r="M1346">
        <v>195.999968459234</v>
      </c>
      <c r="N1346" s="2">
        <v>103.569666666667</v>
      </c>
      <c r="O1346" s="2">
        <v>20713.933333333302</v>
      </c>
      <c r="P1346" s="9" t="str">
        <f t="shared" si="20"/>
        <v>Keep</v>
      </c>
    </row>
    <row r="1347" spans="1:16" x14ac:dyDescent="0.2">
      <c r="A1347" t="s">
        <v>61</v>
      </c>
      <c r="B1347" t="s">
        <v>62</v>
      </c>
      <c r="C1347" t="s">
        <v>66</v>
      </c>
      <c r="D1347" s="1">
        <v>42169.464583330002</v>
      </c>
      <c r="E1347" s="1">
        <v>42175.642361110004</v>
      </c>
      <c r="F1347" t="s">
        <v>17</v>
      </c>
      <c r="G1347">
        <v>89</v>
      </c>
      <c r="H1347" t="s">
        <v>18</v>
      </c>
      <c r="I1347" t="s">
        <v>19</v>
      </c>
      <c r="J1347">
        <v>1060</v>
      </c>
      <c r="K1347" t="s">
        <v>42</v>
      </c>
      <c r="L1347" s="2" t="s">
        <v>186</v>
      </c>
      <c r="M1347">
        <v>192</v>
      </c>
      <c r="N1347" s="2">
        <v>143.05125628140701</v>
      </c>
      <c r="O1347" s="2">
        <v>28467.200000000001</v>
      </c>
      <c r="P1347" s="9" t="str">
        <f t="shared" ref="P1347:P1410" si="21">IF(AND(O1347=O1348,G1347=G1348,E1347=E1348,C1347=C1348),"Duplicate", "Keep")</f>
        <v>Keep</v>
      </c>
    </row>
    <row r="1348" spans="1:16" x14ac:dyDescent="0.2">
      <c r="A1348" t="s">
        <v>71</v>
      </c>
      <c r="B1348" t="s">
        <v>344</v>
      </c>
      <c r="C1348" t="s">
        <v>352</v>
      </c>
      <c r="D1348" s="1">
        <v>42173.8</v>
      </c>
      <c r="E1348" s="1">
        <v>42176.625</v>
      </c>
      <c r="F1348" t="s">
        <v>17</v>
      </c>
      <c r="G1348">
        <v>79</v>
      </c>
      <c r="H1348" t="s">
        <v>18</v>
      </c>
      <c r="I1348" t="s">
        <v>19</v>
      </c>
      <c r="J1348">
        <v>1060</v>
      </c>
      <c r="K1348" t="s">
        <v>42</v>
      </c>
      <c r="L1348" s="2" t="s">
        <v>335</v>
      </c>
      <c r="M1348">
        <v>1320</v>
      </c>
      <c r="N1348" s="2">
        <v>67.8</v>
      </c>
      <c r="O1348" s="2">
        <v>89496</v>
      </c>
      <c r="P1348" s="9" t="str">
        <f t="shared" si="21"/>
        <v>Keep</v>
      </c>
    </row>
    <row r="1349" spans="1:16" x14ac:dyDescent="0.2">
      <c r="A1349" t="s">
        <v>61</v>
      </c>
      <c r="B1349" t="s">
        <v>62</v>
      </c>
      <c r="C1349" t="s">
        <v>63</v>
      </c>
      <c r="D1349" s="1">
        <v>42177.398611110002</v>
      </c>
      <c r="E1349" s="1">
        <v>42180.398611110002</v>
      </c>
      <c r="F1349" t="s">
        <v>17</v>
      </c>
      <c r="G1349">
        <v>85</v>
      </c>
      <c r="H1349" t="s">
        <v>18</v>
      </c>
      <c r="I1349" t="s">
        <v>19</v>
      </c>
      <c r="J1349">
        <v>1000</v>
      </c>
      <c r="K1349" t="s">
        <v>20</v>
      </c>
      <c r="L1349" s="2" t="s">
        <v>186</v>
      </c>
      <c r="M1349">
        <v>192</v>
      </c>
      <c r="N1349" s="2">
        <v>69.467336683417003</v>
      </c>
      <c r="O1349" s="2">
        <v>13824</v>
      </c>
      <c r="P1349" s="9" t="str">
        <f t="shared" si="21"/>
        <v>Keep</v>
      </c>
    </row>
    <row r="1350" spans="1:16" x14ac:dyDescent="0.2">
      <c r="A1350" t="s">
        <v>68</v>
      </c>
      <c r="B1350" t="s">
        <v>69</v>
      </c>
      <c r="C1350" t="s">
        <v>98</v>
      </c>
      <c r="D1350" s="1">
        <v>42180.541666659999</v>
      </c>
      <c r="E1350" s="1">
        <v>42181.083333330003</v>
      </c>
      <c r="F1350" t="s">
        <v>17</v>
      </c>
      <c r="G1350">
        <v>80</v>
      </c>
      <c r="H1350" t="s">
        <v>18</v>
      </c>
      <c r="I1350" t="s">
        <v>19</v>
      </c>
      <c r="J1350">
        <v>1000</v>
      </c>
      <c r="K1350" t="s">
        <v>20</v>
      </c>
      <c r="L1350" s="2" t="s">
        <v>186</v>
      </c>
      <c r="M1350">
        <v>196</v>
      </c>
      <c r="N1350" s="2">
        <v>12.74</v>
      </c>
      <c r="O1350" s="2">
        <v>2548</v>
      </c>
      <c r="P1350" s="9" t="str">
        <f t="shared" si="21"/>
        <v>Keep</v>
      </c>
    </row>
    <row r="1351" spans="1:16" x14ac:dyDescent="0.2">
      <c r="A1351" t="s">
        <v>68</v>
      </c>
      <c r="B1351" t="s">
        <v>69</v>
      </c>
      <c r="C1351" t="s">
        <v>80</v>
      </c>
      <c r="D1351" s="1">
        <v>42178.586111110002</v>
      </c>
      <c r="E1351" s="1">
        <v>42183.208333330003</v>
      </c>
      <c r="F1351" t="s">
        <v>17</v>
      </c>
      <c r="G1351">
        <v>23</v>
      </c>
      <c r="H1351" t="s">
        <v>18</v>
      </c>
      <c r="I1351" t="s">
        <v>19</v>
      </c>
      <c r="J1351">
        <v>1000</v>
      </c>
      <c r="K1351" t="s">
        <v>20</v>
      </c>
      <c r="L1351" s="2" t="s">
        <v>186</v>
      </c>
      <c r="M1351">
        <v>195.99996995192299</v>
      </c>
      <c r="N1351" s="2">
        <v>108.714666666667</v>
      </c>
      <c r="O1351" s="2">
        <v>21742.933333333302</v>
      </c>
      <c r="P1351" s="9" t="str">
        <f t="shared" si="21"/>
        <v>Keep</v>
      </c>
    </row>
    <row r="1352" spans="1:16" x14ac:dyDescent="0.2">
      <c r="A1352" t="s">
        <v>61</v>
      </c>
      <c r="B1352" t="s">
        <v>62</v>
      </c>
      <c r="C1352" t="s">
        <v>77</v>
      </c>
      <c r="D1352" s="1">
        <v>42181.53680555</v>
      </c>
      <c r="E1352" s="1">
        <v>42185.458333330003</v>
      </c>
      <c r="F1352" t="s">
        <v>17</v>
      </c>
      <c r="G1352">
        <v>63</v>
      </c>
      <c r="H1352" t="s">
        <v>18</v>
      </c>
      <c r="I1352" t="s">
        <v>19</v>
      </c>
      <c r="J1352">
        <v>1000</v>
      </c>
      <c r="K1352" t="s">
        <v>20</v>
      </c>
      <c r="L1352" s="2" t="s">
        <v>186</v>
      </c>
      <c r="M1352">
        <v>192</v>
      </c>
      <c r="N1352" s="2">
        <v>90.806030150753998</v>
      </c>
      <c r="O1352" s="2">
        <v>18070.400000000001</v>
      </c>
      <c r="P1352" s="9" t="str">
        <f t="shared" si="21"/>
        <v>Keep</v>
      </c>
    </row>
    <row r="1353" spans="1:16" x14ac:dyDescent="0.2">
      <c r="A1353" t="s">
        <v>71</v>
      </c>
      <c r="B1353" t="s">
        <v>99</v>
      </c>
      <c r="C1353" t="s">
        <v>100</v>
      </c>
      <c r="D1353" s="1">
        <v>42161.215277770003</v>
      </c>
      <c r="E1353" s="1">
        <v>42185.958333330003</v>
      </c>
      <c r="F1353" t="s">
        <v>340</v>
      </c>
      <c r="G1353">
        <v>49</v>
      </c>
      <c r="H1353" t="s">
        <v>18</v>
      </c>
      <c r="I1353" t="s">
        <v>19</v>
      </c>
      <c r="J1353">
        <v>1060</v>
      </c>
      <c r="K1353" t="s">
        <v>42</v>
      </c>
      <c r="L1353" s="2" t="s">
        <v>186</v>
      </c>
      <c r="M1353">
        <v>15</v>
      </c>
      <c r="N1353" s="2">
        <v>14.970588235294001</v>
      </c>
      <c r="O1353" s="2">
        <v>8907.5</v>
      </c>
      <c r="P1353" s="9" t="str">
        <f t="shared" si="21"/>
        <v>Keep</v>
      </c>
    </row>
    <row r="1354" spans="1:16" x14ac:dyDescent="0.2">
      <c r="A1354" t="s">
        <v>68</v>
      </c>
      <c r="B1354" t="s">
        <v>69</v>
      </c>
      <c r="C1354" t="s">
        <v>80</v>
      </c>
      <c r="D1354" s="1">
        <v>42183.208333330003</v>
      </c>
      <c r="E1354" s="1">
        <v>42187.625</v>
      </c>
      <c r="F1354" t="s">
        <v>17</v>
      </c>
      <c r="G1354">
        <v>24</v>
      </c>
      <c r="H1354" t="s">
        <v>18</v>
      </c>
      <c r="I1354" t="s">
        <v>19</v>
      </c>
      <c r="J1354">
        <v>1000</v>
      </c>
      <c r="K1354" t="s">
        <v>20</v>
      </c>
      <c r="L1354" s="2" t="s">
        <v>186</v>
      </c>
      <c r="M1354">
        <v>196</v>
      </c>
      <c r="N1354" s="2">
        <v>103.88</v>
      </c>
      <c r="O1354" s="2">
        <v>20776</v>
      </c>
      <c r="P1354" s="9" t="str">
        <f t="shared" si="21"/>
        <v>Keep</v>
      </c>
    </row>
    <row r="1355" spans="1:16" x14ac:dyDescent="0.2">
      <c r="A1355" t="s">
        <v>88</v>
      </c>
      <c r="B1355" t="s">
        <v>112</v>
      </c>
      <c r="C1355" t="s">
        <v>113</v>
      </c>
      <c r="D1355" s="1">
        <v>42191.390277769999</v>
      </c>
      <c r="E1355" s="1">
        <v>42192.370833330002</v>
      </c>
      <c r="F1355" t="s">
        <v>24</v>
      </c>
      <c r="G1355">
        <v>14</v>
      </c>
      <c r="H1355" t="s">
        <v>18</v>
      </c>
      <c r="I1355" t="s">
        <v>19</v>
      </c>
      <c r="J1355">
        <v>1060</v>
      </c>
      <c r="K1355" t="s">
        <v>42</v>
      </c>
      <c r="L1355" s="2" t="s">
        <v>186</v>
      </c>
      <c r="M1355">
        <v>453.99985835694099</v>
      </c>
      <c r="N1355" s="2">
        <v>23.533333333333001</v>
      </c>
      <c r="O1355" s="2">
        <v>10684.1333333333</v>
      </c>
      <c r="P1355" s="9" t="str">
        <f t="shared" si="21"/>
        <v>Keep</v>
      </c>
    </row>
    <row r="1356" spans="1:16" x14ac:dyDescent="0.2">
      <c r="A1356" t="s">
        <v>28</v>
      </c>
      <c r="B1356" t="s">
        <v>114</v>
      </c>
      <c r="C1356" t="s">
        <v>115</v>
      </c>
      <c r="D1356" s="1">
        <v>42191.574305549999</v>
      </c>
      <c r="E1356" s="1">
        <v>42194.574999999997</v>
      </c>
      <c r="F1356" t="s">
        <v>17</v>
      </c>
      <c r="G1356">
        <v>9</v>
      </c>
      <c r="H1356" t="s">
        <v>18</v>
      </c>
      <c r="I1356" t="s">
        <v>19</v>
      </c>
      <c r="J1356">
        <v>1000</v>
      </c>
      <c r="K1356" t="s">
        <v>20</v>
      </c>
      <c r="L1356" s="2" t="s">
        <v>186</v>
      </c>
      <c r="M1356">
        <v>109.999953714418</v>
      </c>
      <c r="N1356" s="2">
        <v>72.016666666665998</v>
      </c>
      <c r="O1356" s="2">
        <v>7921.8333333333403</v>
      </c>
      <c r="P1356" s="9" t="str">
        <f t="shared" si="21"/>
        <v>Keep</v>
      </c>
    </row>
    <row r="1357" spans="1:16" x14ac:dyDescent="0.2">
      <c r="A1357" t="s">
        <v>88</v>
      </c>
      <c r="B1357" t="s">
        <v>107</v>
      </c>
      <c r="C1357" t="s">
        <v>108</v>
      </c>
      <c r="D1357" s="1">
        <v>42192.568749999999</v>
      </c>
      <c r="E1357" s="1">
        <v>42194.610416659998</v>
      </c>
      <c r="F1357" t="s">
        <v>17</v>
      </c>
      <c r="G1357">
        <v>20</v>
      </c>
      <c r="H1357" t="s">
        <v>18</v>
      </c>
      <c r="I1357" t="s">
        <v>19</v>
      </c>
      <c r="J1357">
        <v>1060</v>
      </c>
      <c r="K1357" t="s">
        <v>42</v>
      </c>
      <c r="L1357" s="2" t="s">
        <v>186</v>
      </c>
      <c r="M1357">
        <v>157</v>
      </c>
      <c r="N1357" s="2">
        <v>49</v>
      </c>
      <c r="O1357" s="2">
        <v>7693</v>
      </c>
      <c r="P1357" s="9" t="str">
        <f t="shared" si="21"/>
        <v>Keep</v>
      </c>
    </row>
    <row r="1358" spans="1:16" x14ac:dyDescent="0.2">
      <c r="A1358" t="s">
        <v>71</v>
      </c>
      <c r="B1358" t="s">
        <v>344</v>
      </c>
      <c r="C1358" t="s">
        <v>352</v>
      </c>
      <c r="D1358" s="1">
        <v>42193.029166660002</v>
      </c>
      <c r="E1358" s="1">
        <v>42196.197916659999</v>
      </c>
      <c r="F1358" t="s">
        <v>24</v>
      </c>
      <c r="G1358">
        <v>88</v>
      </c>
      <c r="H1358" t="s">
        <v>18</v>
      </c>
      <c r="I1358" t="s">
        <v>19</v>
      </c>
      <c r="J1358">
        <v>1000</v>
      </c>
      <c r="K1358" t="s">
        <v>20</v>
      </c>
      <c r="L1358" s="2" t="s">
        <v>335</v>
      </c>
      <c r="M1358">
        <v>1320</v>
      </c>
      <c r="N1358" s="2">
        <v>76.05</v>
      </c>
      <c r="O1358" s="2">
        <v>100386</v>
      </c>
      <c r="P1358" s="9" t="str">
        <f t="shared" si="21"/>
        <v>Keep</v>
      </c>
    </row>
    <row r="1359" spans="1:16" x14ac:dyDescent="0.2">
      <c r="A1359" t="s">
        <v>59</v>
      </c>
      <c r="B1359" t="s">
        <v>60</v>
      </c>
      <c r="C1359" t="s">
        <v>65</v>
      </c>
      <c r="D1359" s="1">
        <v>42195.952083329998</v>
      </c>
      <c r="E1359" s="1">
        <v>42199.166666659999</v>
      </c>
      <c r="F1359" t="s">
        <v>24</v>
      </c>
      <c r="G1359">
        <v>113</v>
      </c>
      <c r="H1359" t="s">
        <v>18</v>
      </c>
      <c r="I1359" t="s">
        <v>19</v>
      </c>
      <c r="J1359">
        <v>1000</v>
      </c>
      <c r="K1359" t="s">
        <v>20</v>
      </c>
      <c r="L1359" s="2" t="s">
        <v>186</v>
      </c>
      <c r="M1359">
        <v>577</v>
      </c>
      <c r="N1359" s="2">
        <v>77.150000000000006</v>
      </c>
      <c r="O1359" s="2">
        <v>44515.55</v>
      </c>
      <c r="P1359" s="9" t="str">
        <f t="shared" si="21"/>
        <v>Keep</v>
      </c>
    </row>
    <row r="1360" spans="1:16" x14ac:dyDescent="0.2">
      <c r="A1360" t="s">
        <v>59</v>
      </c>
      <c r="B1360" t="s">
        <v>60</v>
      </c>
      <c r="C1360" t="s">
        <v>65</v>
      </c>
      <c r="D1360" s="1">
        <v>42199.166666659999</v>
      </c>
      <c r="E1360" s="1">
        <v>42203.531944440001</v>
      </c>
      <c r="F1360" t="s">
        <v>336</v>
      </c>
      <c r="G1360">
        <v>114</v>
      </c>
      <c r="H1360" t="s">
        <v>18</v>
      </c>
      <c r="I1360" t="s">
        <v>19</v>
      </c>
      <c r="J1360">
        <v>1000</v>
      </c>
      <c r="K1360" t="s">
        <v>20</v>
      </c>
      <c r="L1360" s="2" t="s">
        <v>186</v>
      </c>
      <c r="M1360">
        <v>577.00003181673503</v>
      </c>
      <c r="N1360" s="2">
        <v>104.76666666666701</v>
      </c>
      <c r="O1360" s="2">
        <v>60450.366666666698</v>
      </c>
      <c r="P1360" s="9" t="str">
        <f t="shared" si="21"/>
        <v>Keep</v>
      </c>
    </row>
    <row r="1361" spans="1:16" x14ac:dyDescent="0.2">
      <c r="A1361" t="s">
        <v>14</v>
      </c>
      <c r="B1361" t="s">
        <v>26</v>
      </c>
      <c r="C1361" t="s">
        <v>27</v>
      </c>
      <c r="D1361" s="1">
        <v>42206.697916659999</v>
      </c>
      <c r="E1361" s="1">
        <v>42206.740972220003</v>
      </c>
      <c r="F1361" t="s">
        <v>340</v>
      </c>
      <c r="G1361">
        <v>185</v>
      </c>
      <c r="H1361" t="s">
        <v>18</v>
      </c>
      <c r="I1361" t="s">
        <v>19</v>
      </c>
      <c r="J1361">
        <v>1000</v>
      </c>
      <c r="K1361" t="s">
        <v>20</v>
      </c>
      <c r="L1361" s="2" t="s">
        <v>186</v>
      </c>
      <c r="M1361">
        <v>330.00000000000102</v>
      </c>
      <c r="N1361" s="2">
        <v>0.25639097744299999</v>
      </c>
      <c r="O1361" s="2">
        <v>340.99999999999898</v>
      </c>
      <c r="P1361" s="9" t="str">
        <f t="shared" si="21"/>
        <v>Keep</v>
      </c>
    </row>
    <row r="1362" spans="1:16" x14ac:dyDescent="0.2">
      <c r="A1362" t="s">
        <v>59</v>
      </c>
      <c r="B1362" t="s">
        <v>60</v>
      </c>
      <c r="C1362" t="s">
        <v>334</v>
      </c>
      <c r="D1362" s="1">
        <v>42200.609027769999</v>
      </c>
      <c r="E1362" s="1">
        <v>42207.256249999999</v>
      </c>
      <c r="F1362" t="s">
        <v>17</v>
      </c>
      <c r="G1362">
        <v>137</v>
      </c>
      <c r="H1362" t="s">
        <v>18</v>
      </c>
      <c r="I1362" t="s">
        <v>19</v>
      </c>
      <c r="J1362">
        <v>1000</v>
      </c>
      <c r="K1362" t="s">
        <v>20</v>
      </c>
      <c r="L1362" s="2" t="s">
        <v>335</v>
      </c>
      <c r="M1362">
        <v>561.99997910572495</v>
      </c>
      <c r="N1362" s="2">
        <v>155.38601964182499</v>
      </c>
      <c r="O1362" s="2">
        <v>89657.733333333294</v>
      </c>
      <c r="P1362" s="9" t="str">
        <f t="shared" si="21"/>
        <v>Keep</v>
      </c>
    </row>
    <row r="1363" spans="1:16" x14ac:dyDescent="0.2">
      <c r="A1363" t="s">
        <v>14</v>
      </c>
      <c r="B1363" t="s">
        <v>26</v>
      </c>
      <c r="C1363" t="s">
        <v>116</v>
      </c>
      <c r="D1363" s="1">
        <v>42205.362500000003</v>
      </c>
      <c r="E1363" s="1">
        <v>42208.014583329998</v>
      </c>
      <c r="F1363" t="s">
        <v>32</v>
      </c>
      <c r="G1363">
        <v>149</v>
      </c>
      <c r="H1363" t="s">
        <v>18</v>
      </c>
      <c r="I1363" t="s">
        <v>19</v>
      </c>
      <c r="J1363">
        <v>1000</v>
      </c>
      <c r="K1363" t="s">
        <v>20</v>
      </c>
      <c r="L1363" s="2" t="s">
        <v>186</v>
      </c>
      <c r="M1363">
        <v>800</v>
      </c>
      <c r="N1363" s="2">
        <v>63.65</v>
      </c>
      <c r="O1363" s="2">
        <v>50920</v>
      </c>
      <c r="P1363" s="9" t="str">
        <f t="shared" si="21"/>
        <v>Keep</v>
      </c>
    </row>
    <row r="1364" spans="1:16" x14ac:dyDescent="0.2">
      <c r="A1364" t="s">
        <v>81</v>
      </c>
      <c r="B1364" t="s">
        <v>83</v>
      </c>
      <c r="C1364" t="s">
        <v>95</v>
      </c>
      <c r="D1364" s="1">
        <v>42202.963888879996</v>
      </c>
      <c r="E1364" s="1">
        <v>42208.62847222</v>
      </c>
      <c r="F1364" t="s">
        <v>32</v>
      </c>
      <c r="G1364">
        <v>138</v>
      </c>
      <c r="H1364" t="s">
        <v>18</v>
      </c>
      <c r="I1364" t="s">
        <v>19</v>
      </c>
      <c r="J1364">
        <v>1060</v>
      </c>
      <c r="K1364" t="s">
        <v>42</v>
      </c>
      <c r="L1364" s="2" t="s">
        <v>186</v>
      </c>
      <c r="M1364">
        <v>770</v>
      </c>
      <c r="N1364" s="2">
        <v>135.94999999999999</v>
      </c>
      <c r="O1364" s="2">
        <v>104681.5</v>
      </c>
      <c r="P1364" s="9" t="str">
        <f t="shared" si="21"/>
        <v>Keep</v>
      </c>
    </row>
    <row r="1365" spans="1:16" x14ac:dyDescent="0.2">
      <c r="A1365" t="s">
        <v>14</v>
      </c>
      <c r="B1365" t="s">
        <v>26</v>
      </c>
      <c r="C1365" t="s">
        <v>27</v>
      </c>
      <c r="D1365" s="1">
        <v>42206.740972220003</v>
      </c>
      <c r="E1365" s="1">
        <v>42209.44097222</v>
      </c>
      <c r="F1365" t="s">
        <v>32</v>
      </c>
      <c r="G1365">
        <v>186</v>
      </c>
      <c r="H1365" t="s">
        <v>18</v>
      </c>
      <c r="I1365" t="s">
        <v>19</v>
      </c>
      <c r="J1365">
        <v>1000</v>
      </c>
      <c r="K1365" t="s">
        <v>20</v>
      </c>
      <c r="L1365" s="2" t="s">
        <v>186</v>
      </c>
      <c r="M1365">
        <v>1330</v>
      </c>
      <c r="N1365" s="2">
        <v>64.8</v>
      </c>
      <c r="O1365" s="2">
        <v>86184</v>
      </c>
      <c r="P1365" s="9" t="str">
        <f t="shared" si="21"/>
        <v>Keep</v>
      </c>
    </row>
    <row r="1366" spans="1:16" x14ac:dyDescent="0.2">
      <c r="A1366" t="s">
        <v>14</v>
      </c>
      <c r="B1366" t="s">
        <v>26</v>
      </c>
      <c r="C1366" t="s">
        <v>27</v>
      </c>
      <c r="D1366" s="1">
        <v>42209.44097222</v>
      </c>
      <c r="E1366" s="1">
        <v>42210.477083329999</v>
      </c>
      <c r="F1366" t="s">
        <v>24</v>
      </c>
      <c r="G1366">
        <v>187</v>
      </c>
      <c r="H1366" t="s">
        <v>18</v>
      </c>
      <c r="I1366" t="s">
        <v>19</v>
      </c>
      <c r="J1366">
        <v>1000</v>
      </c>
      <c r="K1366" t="s">
        <v>20</v>
      </c>
      <c r="L1366" s="2" t="s">
        <v>186</v>
      </c>
      <c r="M1366">
        <v>1330.00013404826</v>
      </c>
      <c r="N1366" s="2">
        <v>24.866666666665999</v>
      </c>
      <c r="O1366" s="2">
        <v>33072.666666666701</v>
      </c>
      <c r="P1366" s="9" t="str">
        <f t="shared" si="21"/>
        <v>Keep</v>
      </c>
    </row>
    <row r="1367" spans="1:16" x14ac:dyDescent="0.2">
      <c r="A1367" t="s">
        <v>68</v>
      </c>
      <c r="B1367" t="s">
        <v>69</v>
      </c>
      <c r="C1367" t="s">
        <v>70</v>
      </c>
      <c r="D1367" s="1">
        <v>42213.305555550003</v>
      </c>
      <c r="E1367" s="1">
        <v>42213.311805550002</v>
      </c>
      <c r="F1367" t="s">
        <v>340</v>
      </c>
      <c r="G1367">
        <v>73</v>
      </c>
      <c r="H1367" t="s">
        <v>18</v>
      </c>
      <c r="I1367" t="s">
        <v>19</v>
      </c>
      <c r="J1367">
        <v>1000</v>
      </c>
      <c r="K1367" t="s">
        <v>20</v>
      </c>
      <c r="L1367" s="2" t="s">
        <v>186</v>
      </c>
      <c r="M1367">
        <v>84.8</v>
      </c>
      <c r="N1367" s="2">
        <v>6.3600000000000004E-2</v>
      </c>
      <c r="O1367" s="2">
        <v>12.72</v>
      </c>
      <c r="P1367" s="9" t="str">
        <f t="shared" si="21"/>
        <v>Keep</v>
      </c>
    </row>
    <row r="1368" spans="1:16" x14ac:dyDescent="0.2">
      <c r="A1368" t="s">
        <v>68</v>
      </c>
      <c r="B1368" t="s">
        <v>69</v>
      </c>
      <c r="C1368" t="s">
        <v>70</v>
      </c>
      <c r="D1368" s="1">
        <v>42213.311805550002</v>
      </c>
      <c r="E1368" s="1">
        <v>42216.125</v>
      </c>
      <c r="F1368" t="s">
        <v>17</v>
      </c>
      <c r="G1368">
        <v>71</v>
      </c>
      <c r="H1368" t="s">
        <v>18</v>
      </c>
      <c r="I1368" t="s">
        <v>19</v>
      </c>
      <c r="J1368">
        <v>1000</v>
      </c>
      <c r="K1368" t="s">
        <v>20</v>
      </c>
      <c r="L1368" s="2" t="s">
        <v>186</v>
      </c>
      <c r="M1368">
        <v>193.000049370526</v>
      </c>
      <c r="N1368" s="2">
        <v>65.153583333333003</v>
      </c>
      <c r="O1368" s="2">
        <v>13030.7166666667</v>
      </c>
      <c r="P1368" s="9" t="str">
        <f t="shared" si="21"/>
        <v>Keep</v>
      </c>
    </row>
    <row r="1369" spans="1:16" x14ac:dyDescent="0.2">
      <c r="A1369" t="s">
        <v>71</v>
      </c>
      <c r="B1369" t="s">
        <v>99</v>
      </c>
      <c r="C1369" t="s">
        <v>100</v>
      </c>
      <c r="D1369" s="1">
        <v>42186.643055549997</v>
      </c>
      <c r="E1369" s="1">
        <v>42216.958333330003</v>
      </c>
      <c r="F1369" t="s">
        <v>359</v>
      </c>
      <c r="G1369">
        <v>56</v>
      </c>
      <c r="H1369" t="s">
        <v>18</v>
      </c>
      <c r="I1369" t="s">
        <v>19</v>
      </c>
      <c r="J1369">
        <v>1060</v>
      </c>
      <c r="K1369" t="s">
        <v>42</v>
      </c>
      <c r="L1369" s="2" t="s">
        <v>186</v>
      </c>
      <c r="M1369">
        <v>10.000004581481001</v>
      </c>
      <c r="N1369" s="2">
        <v>12.228011204481</v>
      </c>
      <c r="O1369" s="2">
        <v>7275.6666666666697</v>
      </c>
      <c r="P1369" s="9" t="str">
        <f t="shared" si="21"/>
        <v>Keep</v>
      </c>
    </row>
    <row r="1370" spans="1:16" x14ac:dyDescent="0.2">
      <c r="A1370" t="s">
        <v>81</v>
      </c>
      <c r="B1370" t="s">
        <v>83</v>
      </c>
      <c r="C1370" t="s">
        <v>95</v>
      </c>
      <c r="D1370" s="1">
        <v>42219.625</v>
      </c>
      <c r="E1370" s="1">
        <v>42219.708333330003</v>
      </c>
      <c r="F1370" t="s">
        <v>340</v>
      </c>
      <c r="G1370">
        <v>154</v>
      </c>
      <c r="H1370" t="s">
        <v>18</v>
      </c>
      <c r="I1370" t="s">
        <v>19</v>
      </c>
      <c r="J1370">
        <v>1090</v>
      </c>
      <c r="K1370" t="s">
        <v>35</v>
      </c>
      <c r="L1370" s="2" t="s">
        <v>186</v>
      </c>
      <c r="M1370">
        <v>20</v>
      </c>
      <c r="N1370" s="2">
        <v>5.1948051948E-2</v>
      </c>
      <c r="O1370" s="2">
        <v>40</v>
      </c>
      <c r="P1370" s="9" t="str">
        <f t="shared" si="21"/>
        <v>Keep</v>
      </c>
    </row>
    <row r="1371" spans="1:16" x14ac:dyDescent="0.2">
      <c r="A1371" t="s">
        <v>366</v>
      </c>
      <c r="B1371" t="s">
        <v>367</v>
      </c>
      <c r="C1371" t="s">
        <v>368</v>
      </c>
      <c r="D1371" s="1">
        <v>42216.833333330003</v>
      </c>
      <c r="E1371" s="1">
        <v>42220.654166660002</v>
      </c>
      <c r="F1371" t="s">
        <v>32</v>
      </c>
      <c r="G1371">
        <v>46</v>
      </c>
      <c r="H1371" t="s">
        <v>18</v>
      </c>
      <c r="I1371" t="s">
        <v>19</v>
      </c>
      <c r="J1371">
        <v>1060</v>
      </c>
      <c r="K1371" t="s">
        <v>42</v>
      </c>
      <c r="L1371" s="2" t="s">
        <v>335</v>
      </c>
      <c r="M1371">
        <v>1300</v>
      </c>
      <c r="N1371" s="2">
        <v>91.7</v>
      </c>
      <c r="O1371" s="2">
        <v>119210</v>
      </c>
      <c r="P1371" s="9" t="str">
        <f t="shared" si="21"/>
        <v>Keep</v>
      </c>
    </row>
    <row r="1372" spans="1:16" x14ac:dyDescent="0.2">
      <c r="A1372" t="s">
        <v>14</v>
      </c>
      <c r="B1372" t="s">
        <v>26</v>
      </c>
      <c r="C1372" t="s">
        <v>27</v>
      </c>
      <c r="D1372" s="1">
        <v>42223.684027770003</v>
      </c>
      <c r="E1372" s="1">
        <v>42226.338194440003</v>
      </c>
      <c r="F1372" t="s">
        <v>17</v>
      </c>
      <c r="G1372">
        <v>199</v>
      </c>
      <c r="H1372" t="s">
        <v>18</v>
      </c>
      <c r="I1372" t="s">
        <v>19</v>
      </c>
      <c r="J1372">
        <v>1000</v>
      </c>
      <c r="K1372" t="s">
        <v>20</v>
      </c>
      <c r="L1372" s="2" t="s">
        <v>186</v>
      </c>
      <c r="M1372">
        <v>1330</v>
      </c>
      <c r="N1372" s="2">
        <v>63.7</v>
      </c>
      <c r="O1372" s="2">
        <v>84721</v>
      </c>
      <c r="P1372" s="9" t="str">
        <f t="shared" si="21"/>
        <v>Keep</v>
      </c>
    </row>
    <row r="1373" spans="1:16" x14ac:dyDescent="0.2">
      <c r="A1373" t="s">
        <v>85</v>
      </c>
      <c r="B1373" t="s">
        <v>86</v>
      </c>
      <c r="C1373" t="s">
        <v>87</v>
      </c>
      <c r="D1373" s="1">
        <v>42224.347916660001</v>
      </c>
      <c r="E1373" s="1">
        <v>42227.171527769999</v>
      </c>
      <c r="F1373" t="s">
        <v>17</v>
      </c>
      <c r="G1373">
        <v>93</v>
      </c>
      <c r="H1373" t="s">
        <v>18</v>
      </c>
      <c r="I1373" t="s">
        <v>19</v>
      </c>
      <c r="J1373">
        <v>1000</v>
      </c>
      <c r="K1373" t="s">
        <v>20</v>
      </c>
      <c r="L1373" s="2" t="s">
        <v>186</v>
      </c>
      <c r="M1373">
        <v>642.40004918839202</v>
      </c>
      <c r="N1373" s="2">
        <v>67.766666666665998</v>
      </c>
      <c r="O1373" s="2">
        <v>43533.3066666667</v>
      </c>
      <c r="P1373" s="9" t="str">
        <f t="shared" si="21"/>
        <v>Keep</v>
      </c>
    </row>
    <row r="1374" spans="1:16" x14ac:dyDescent="0.2">
      <c r="A1374" t="s">
        <v>59</v>
      </c>
      <c r="B1374" t="s">
        <v>60</v>
      </c>
      <c r="C1374" t="s">
        <v>65</v>
      </c>
      <c r="D1374" s="1">
        <v>42223.120138879996</v>
      </c>
      <c r="E1374" s="1">
        <v>42227.242361110002</v>
      </c>
      <c r="F1374" t="s">
        <v>17</v>
      </c>
      <c r="G1374">
        <v>138</v>
      </c>
      <c r="H1374" t="s">
        <v>18</v>
      </c>
      <c r="I1374" t="s">
        <v>19</v>
      </c>
      <c r="J1374">
        <v>1050</v>
      </c>
      <c r="K1374" t="s">
        <v>37</v>
      </c>
      <c r="L1374" s="2" t="s">
        <v>186</v>
      </c>
      <c r="M1374">
        <v>577.00006738544505</v>
      </c>
      <c r="N1374" s="2">
        <v>98.933333333332996</v>
      </c>
      <c r="O1374" s="2">
        <v>57084.533333333398</v>
      </c>
      <c r="P1374" s="9" t="str">
        <f t="shared" si="21"/>
        <v>Keep</v>
      </c>
    </row>
    <row r="1375" spans="1:16" x14ac:dyDescent="0.2">
      <c r="A1375" t="s">
        <v>59</v>
      </c>
      <c r="B1375" t="s">
        <v>60</v>
      </c>
      <c r="C1375" t="s">
        <v>65</v>
      </c>
      <c r="D1375" s="1">
        <v>42227.637499999997</v>
      </c>
      <c r="E1375" s="1">
        <v>42227.69444444</v>
      </c>
      <c r="F1375" t="s">
        <v>340</v>
      </c>
      <c r="G1375">
        <v>139</v>
      </c>
      <c r="H1375" t="s">
        <v>18</v>
      </c>
      <c r="I1375" t="s">
        <v>19</v>
      </c>
      <c r="J1375">
        <v>1000</v>
      </c>
      <c r="K1375" t="s">
        <v>20</v>
      </c>
      <c r="L1375" s="2" t="s">
        <v>186</v>
      </c>
      <c r="M1375">
        <v>199.00243902438999</v>
      </c>
      <c r="N1375" s="2">
        <v>0.47134604274899999</v>
      </c>
      <c r="O1375" s="2">
        <v>271.96666666666698</v>
      </c>
      <c r="P1375" s="9" t="str">
        <f t="shared" si="21"/>
        <v>Keep</v>
      </c>
    </row>
    <row r="1376" spans="1:16" x14ac:dyDescent="0.2">
      <c r="A1376" t="s">
        <v>68</v>
      </c>
      <c r="B1376" t="s">
        <v>69</v>
      </c>
      <c r="C1376" t="s">
        <v>74</v>
      </c>
      <c r="D1376" s="1">
        <v>42226.389583329998</v>
      </c>
      <c r="E1376" s="1">
        <v>42230.78125</v>
      </c>
      <c r="F1376" t="s">
        <v>17</v>
      </c>
      <c r="G1376">
        <v>110</v>
      </c>
      <c r="H1376" t="s">
        <v>18</v>
      </c>
      <c r="I1376" t="s">
        <v>19</v>
      </c>
      <c r="J1376">
        <v>1000</v>
      </c>
      <c r="K1376" t="s">
        <v>20</v>
      </c>
      <c r="L1376" s="2" t="s">
        <v>186</v>
      </c>
      <c r="M1376">
        <v>193</v>
      </c>
      <c r="N1376" s="2">
        <v>101.711</v>
      </c>
      <c r="O1376" s="2">
        <v>20342.2</v>
      </c>
      <c r="P1376" s="9" t="str">
        <f t="shared" si="21"/>
        <v>Keep</v>
      </c>
    </row>
    <row r="1377" spans="1:16" x14ac:dyDescent="0.2">
      <c r="A1377" t="s">
        <v>14</v>
      </c>
      <c r="B1377" t="s">
        <v>26</v>
      </c>
      <c r="C1377" t="s">
        <v>27</v>
      </c>
      <c r="D1377" s="1">
        <v>42226.338194440003</v>
      </c>
      <c r="E1377" s="1">
        <v>42231.458333330003</v>
      </c>
      <c r="F1377" t="s">
        <v>24</v>
      </c>
      <c r="G1377">
        <v>200</v>
      </c>
      <c r="H1377" t="s">
        <v>18</v>
      </c>
      <c r="I1377" t="s">
        <v>19</v>
      </c>
      <c r="J1377">
        <v>1000</v>
      </c>
      <c r="K1377" t="s">
        <v>20</v>
      </c>
      <c r="L1377" s="2" t="s">
        <v>186</v>
      </c>
      <c r="M1377">
        <v>1329.9999728739999</v>
      </c>
      <c r="N1377" s="2">
        <v>122.883333333333</v>
      </c>
      <c r="O1377" s="2">
        <v>163434.83333333299</v>
      </c>
      <c r="P1377" s="9" t="str">
        <f t="shared" si="21"/>
        <v>Keep</v>
      </c>
    </row>
    <row r="1378" spans="1:16" x14ac:dyDescent="0.2">
      <c r="A1378" t="s">
        <v>61</v>
      </c>
      <c r="B1378" t="s">
        <v>62</v>
      </c>
      <c r="C1378" t="s">
        <v>64</v>
      </c>
      <c r="D1378" s="1">
        <v>42226.854166659999</v>
      </c>
      <c r="E1378" s="1">
        <v>42231.6875</v>
      </c>
      <c r="F1378" t="s">
        <v>34</v>
      </c>
      <c r="G1378">
        <v>69</v>
      </c>
      <c r="H1378" t="s">
        <v>18</v>
      </c>
      <c r="I1378" t="s">
        <v>19</v>
      </c>
      <c r="J1378">
        <v>1000</v>
      </c>
      <c r="K1378" t="s">
        <v>20</v>
      </c>
      <c r="L1378" s="2" t="s">
        <v>186</v>
      </c>
      <c r="M1378">
        <v>190</v>
      </c>
      <c r="N1378" s="2">
        <v>110.753768844221</v>
      </c>
      <c r="O1378" s="2">
        <v>22040</v>
      </c>
      <c r="P1378" s="9" t="str">
        <f t="shared" si="21"/>
        <v>Keep</v>
      </c>
    </row>
    <row r="1379" spans="1:16" x14ac:dyDescent="0.2">
      <c r="A1379" t="s">
        <v>59</v>
      </c>
      <c r="B1379" t="s">
        <v>60</v>
      </c>
      <c r="C1379" t="s">
        <v>76</v>
      </c>
      <c r="D1379" s="1">
        <v>42235.04027777</v>
      </c>
      <c r="E1379" s="1">
        <v>42240.534027770002</v>
      </c>
      <c r="F1379" t="s">
        <v>17</v>
      </c>
      <c r="G1379">
        <v>196</v>
      </c>
      <c r="H1379" t="s">
        <v>18</v>
      </c>
      <c r="I1379" t="s">
        <v>19</v>
      </c>
      <c r="J1379">
        <v>1000</v>
      </c>
      <c r="K1379" t="s">
        <v>20</v>
      </c>
      <c r="L1379" s="2" t="s">
        <v>186</v>
      </c>
      <c r="M1379">
        <v>577</v>
      </c>
      <c r="N1379" s="2">
        <v>131.85</v>
      </c>
      <c r="O1379" s="2">
        <v>76077.45</v>
      </c>
      <c r="P1379" s="9" t="str">
        <f t="shared" si="21"/>
        <v>Keep</v>
      </c>
    </row>
    <row r="1380" spans="1:16" x14ac:dyDescent="0.2">
      <c r="A1380" t="s">
        <v>59</v>
      </c>
      <c r="B1380" t="s">
        <v>60</v>
      </c>
      <c r="C1380" t="s">
        <v>76</v>
      </c>
      <c r="D1380" s="1">
        <v>42240.547916659998</v>
      </c>
      <c r="E1380" s="1">
        <v>42240.605555549999</v>
      </c>
      <c r="F1380" t="s">
        <v>17</v>
      </c>
      <c r="G1380">
        <v>197</v>
      </c>
      <c r="H1380" t="s">
        <v>18</v>
      </c>
      <c r="I1380" t="s">
        <v>19</v>
      </c>
      <c r="J1380">
        <v>1000</v>
      </c>
      <c r="K1380" t="s">
        <v>20</v>
      </c>
      <c r="L1380" s="2" t="s">
        <v>186</v>
      </c>
      <c r="M1380">
        <v>576.99759036144701</v>
      </c>
      <c r="N1380" s="2">
        <v>1.383333333333</v>
      </c>
      <c r="O1380" s="2">
        <v>798.18333333333101</v>
      </c>
      <c r="P1380" s="9" t="str">
        <f t="shared" si="21"/>
        <v>Keep</v>
      </c>
    </row>
    <row r="1381" spans="1:16" x14ac:dyDescent="0.2">
      <c r="A1381" t="s">
        <v>71</v>
      </c>
      <c r="B1381" t="s">
        <v>350</v>
      </c>
      <c r="C1381" t="s">
        <v>361</v>
      </c>
      <c r="D1381" s="1">
        <v>42235.958333330003</v>
      </c>
      <c r="E1381" s="1">
        <v>42242.769444439997</v>
      </c>
      <c r="F1381" t="s">
        <v>24</v>
      </c>
      <c r="G1381">
        <v>60</v>
      </c>
      <c r="H1381" t="s">
        <v>18</v>
      </c>
      <c r="I1381" t="s">
        <v>19</v>
      </c>
      <c r="J1381">
        <v>1060</v>
      </c>
      <c r="K1381" t="s">
        <v>42</v>
      </c>
      <c r="L1381" s="2" t="s">
        <v>335</v>
      </c>
      <c r="M1381">
        <v>409.99997960848299</v>
      </c>
      <c r="N1381" s="2">
        <v>163.46666666666701</v>
      </c>
      <c r="O1381" s="2">
        <v>67021.333333333299</v>
      </c>
      <c r="P1381" s="9" t="str">
        <f t="shared" si="21"/>
        <v>Keep</v>
      </c>
    </row>
    <row r="1382" spans="1:16" x14ac:dyDescent="0.2">
      <c r="A1382" t="s">
        <v>366</v>
      </c>
      <c r="B1382" t="s">
        <v>367</v>
      </c>
      <c r="C1382" t="s">
        <v>368</v>
      </c>
      <c r="D1382" s="1">
        <v>42240.966666660002</v>
      </c>
      <c r="E1382" s="1">
        <v>42243.75</v>
      </c>
      <c r="F1382" t="s">
        <v>17</v>
      </c>
      <c r="G1382">
        <v>52</v>
      </c>
      <c r="H1382" t="s">
        <v>18</v>
      </c>
      <c r="I1382" t="s">
        <v>19</v>
      </c>
      <c r="J1382">
        <v>1070</v>
      </c>
      <c r="K1382" t="s">
        <v>33</v>
      </c>
      <c r="L1382" s="2" t="s">
        <v>335</v>
      </c>
      <c r="M1382">
        <v>1300</v>
      </c>
      <c r="N1382" s="2">
        <v>66.8</v>
      </c>
      <c r="O1382" s="2">
        <v>86840</v>
      </c>
      <c r="P1382" s="9" t="str">
        <f t="shared" si="21"/>
        <v>Keep</v>
      </c>
    </row>
    <row r="1383" spans="1:16" x14ac:dyDescent="0.2">
      <c r="A1383" t="s">
        <v>88</v>
      </c>
      <c r="B1383" t="s">
        <v>89</v>
      </c>
      <c r="C1383" t="s">
        <v>117</v>
      </c>
      <c r="D1383" s="1">
        <v>42237.520833330003</v>
      </c>
      <c r="E1383" s="1">
        <v>42244.592361110001</v>
      </c>
      <c r="F1383" t="s">
        <v>17</v>
      </c>
      <c r="G1383">
        <v>17</v>
      </c>
      <c r="H1383" t="s">
        <v>18</v>
      </c>
      <c r="I1383" t="s">
        <v>19</v>
      </c>
      <c r="J1383">
        <v>1000</v>
      </c>
      <c r="K1383" t="s">
        <v>20</v>
      </c>
      <c r="L1383" s="2" t="s">
        <v>186</v>
      </c>
      <c r="M1383">
        <v>432</v>
      </c>
      <c r="N1383" s="2">
        <v>159.04034707158399</v>
      </c>
      <c r="O1383" s="2">
        <v>73317.600000000006</v>
      </c>
      <c r="P1383" s="9" t="str">
        <f t="shared" si="21"/>
        <v>Keep</v>
      </c>
    </row>
    <row r="1384" spans="1:16" x14ac:dyDescent="0.2">
      <c r="A1384" t="s">
        <v>88</v>
      </c>
      <c r="B1384" t="s">
        <v>89</v>
      </c>
      <c r="C1384" t="s">
        <v>120</v>
      </c>
      <c r="D1384" s="1">
        <v>42243.968055550002</v>
      </c>
      <c r="E1384" s="1">
        <v>42244.958333330003</v>
      </c>
      <c r="F1384" t="s">
        <v>359</v>
      </c>
      <c r="H1384" t="s">
        <v>94</v>
      </c>
      <c r="I1384" t="s">
        <v>92</v>
      </c>
      <c r="J1384">
        <v>6090</v>
      </c>
      <c r="K1384" t="s">
        <v>119</v>
      </c>
      <c r="L1384" s="2" t="s">
        <v>186</v>
      </c>
      <c r="M1384">
        <v>67.000140252454003</v>
      </c>
      <c r="N1384" s="2">
        <v>11.213849765258001</v>
      </c>
      <c r="O1384" s="2"/>
      <c r="P1384" s="9" t="str">
        <f t="shared" si="21"/>
        <v>Keep</v>
      </c>
    </row>
    <row r="1385" spans="1:16" x14ac:dyDescent="0.2">
      <c r="A1385" t="s">
        <v>88</v>
      </c>
      <c r="B1385" t="s">
        <v>89</v>
      </c>
      <c r="C1385" t="s">
        <v>120</v>
      </c>
      <c r="D1385" s="1">
        <v>42243.968055550002</v>
      </c>
      <c r="E1385" s="1">
        <v>42244.958333330003</v>
      </c>
      <c r="F1385" t="s">
        <v>359</v>
      </c>
      <c r="G1385">
        <v>55</v>
      </c>
      <c r="H1385" t="s">
        <v>91</v>
      </c>
      <c r="I1385" t="s">
        <v>92</v>
      </c>
      <c r="J1385">
        <v>6090</v>
      </c>
      <c r="K1385" t="s">
        <v>119</v>
      </c>
      <c r="L1385" s="2" t="s">
        <v>186</v>
      </c>
      <c r="M1385">
        <v>67.000140252454003</v>
      </c>
      <c r="N1385" s="2">
        <v>11.213849765258001</v>
      </c>
      <c r="O1385" s="2">
        <v>1592.36666666667</v>
      </c>
      <c r="P1385" s="9" t="str">
        <f t="shared" si="21"/>
        <v>Keep</v>
      </c>
    </row>
    <row r="1386" spans="1:16" x14ac:dyDescent="0.2">
      <c r="A1386" t="s">
        <v>71</v>
      </c>
      <c r="B1386" t="s">
        <v>99</v>
      </c>
      <c r="C1386" t="s">
        <v>100</v>
      </c>
      <c r="D1386" s="1">
        <v>42216.958333330003</v>
      </c>
      <c r="E1386" s="1">
        <v>42247.958333330003</v>
      </c>
      <c r="F1386" t="s">
        <v>359</v>
      </c>
      <c r="G1386">
        <v>69</v>
      </c>
      <c r="H1386" t="s">
        <v>18</v>
      </c>
      <c r="I1386" t="s">
        <v>19</v>
      </c>
      <c r="J1386">
        <v>1060</v>
      </c>
      <c r="K1386" t="s">
        <v>42</v>
      </c>
      <c r="L1386" s="2" t="s">
        <v>186</v>
      </c>
      <c r="M1386">
        <v>10</v>
      </c>
      <c r="N1386" s="2">
        <v>12.504201680672001</v>
      </c>
      <c r="O1386" s="2">
        <v>7440</v>
      </c>
      <c r="P1386" s="9" t="str">
        <f t="shared" si="21"/>
        <v>Keep</v>
      </c>
    </row>
    <row r="1387" spans="1:16" x14ac:dyDescent="0.2">
      <c r="A1387" t="s">
        <v>88</v>
      </c>
      <c r="B1387" t="s">
        <v>89</v>
      </c>
      <c r="C1387" t="s">
        <v>118</v>
      </c>
      <c r="D1387" s="1">
        <v>42244.969444440001</v>
      </c>
      <c r="E1387" s="1">
        <v>42248.31944444</v>
      </c>
      <c r="F1387" t="s">
        <v>24</v>
      </c>
      <c r="H1387" t="s">
        <v>94</v>
      </c>
      <c r="I1387" t="s">
        <v>92</v>
      </c>
      <c r="J1387">
        <v>6090</v>
      </c>
      <c r="K1387" t="s">
        <v>119</v>
      </c>
      <c r="L1387" s="2" t="s">
        <v>186</v>
      </c>
      <c r="M1387">
        <v>146</v>
      </c>
      <c r="N1387" s="2">
        <v>72.909316770185995</v>
      </c>
      <c r="O1387" s="2"/>
      <c r="P1387" s="9" t="str">
        <f t="shared" si="21"/>
        <v>Keep</v>
      </c>
    </row>
    <row r="1388" spans="1:16" x14ac:dyDescent="0.2">
      <c r="A1388" t="s">
        <v>88</v>
      </c>
      <c r="B1388" t="s">
        <v>89</v>
      </c>
      <c r="C1388" t="s">
        <v>118</v>
      </c>
      <c r="D1388" s="1">
        <v>42244.969444440001</v>
      </c>
      <c r="E1388" s="1">
        <v>42248.31944444</v>
      </c>
      <c r="F1388" t="s">
        <v>24</v>
      </c>
      <c r="G1388">
        <v>39</v>
      </c>
      <c r="H1388" t="s">
        <v>91</v>
      </c>
      <c r="I1388" t="s">
        <v>92</v>
      </c>
      <c r="J1388">
        <v>6090</v>
      </c>
      <c r="K1388" t="s">
        <v>119</v>
      </c>
      <c r="L1388" s="2" t="s">
        <v>186</v>
      </c>
      <c r="M1388">
        <v>146</v>
      </c>
      <c r="N1388" s="2">
        <v>72.909316770185995</v>
      </c>
      <c r="O1388" s="2">
        <v>11738.4</v>
      </c>
      <c r="P1388" s="9" t="str">
        <f t="shared" si="21"/>
        <v>Keep</v>
      </c>
    </row>
    <row r="1389" spans="1:16" x14ac:dyDescent="0.2">
      <c r="A1389" t="s">
        <v>88</v>
      </c>
      <c r="B1389" t="s">
        <v>89</v>
      </c>
      <c r="C1389" t="s">
        <v>90</v>
      </c>
      <c r="D1389" s="1">
        <v>42243.968055550002</v>
      </c>
      <c r="E1389" s="1">
        <v>42248.31944444</v>
      </c>
      <c r="F1389" t="s">
        <v>34</v>
      </c>
      <c r="H1389" t="s">
        <v>94</v>
      </c>
      <c r="I1389" t="s">
        <v>92</v>
      </c>
      <c r="J1389">
        <v>6011</v>
      </c>
      <c r="K1389" t="s">
        <v>93</v>
      </c>
      <c r="L1389" s="2" t="s">
        <v>186</v>
      </c>
      <c r="M1389">
        <v>144</v>
      </c>
      <c r="N1389" s="2">
        <v>93.406211180124004</v>
      </c>
      <c r="O1389" s="2"/>
      <c r="P1389" s="9" t="str">
        <f t="shared" si="21"/>
        <v>Keep</v>
      </c>
    </row>
    <row r="1390" spans="1:16" x14ac:dyDescent="0.2">
      <c r="A1390" t="s">
        <v>88</v>
      </c>
      <c r="B1390" t="s">
        <v>89</v>
      </c>
      <c r="C1390" t="s">
        <v>90</v>
      </c>
      <c r="D1390" s="1">
        <v>42243.968055550002</v>
      </c>
      <c r="E1390" s="1">
        <v>42248.31944444</v>
      </c>
      <c r="F1390" t="s">
        <v>34</v>
      </c>
      <c r="G1390">
        <v>42</v>
      </c>
      <c r="H1390" t="s">
        <v>91</v>
      </c>
      <c r="I1390" t="s">
        <v>92</v>
      </c>
      <c r="J1390">
        <v>6011</v>
      </c>
      <c r="K1390" t="s">
        <v>93</v>
      </c>
      <c r="L1390" s="2" t="s">
        <v>186</v>
      </c>
      <c r="M1390">
        <v>144</v>
      </c>
      <c r="N1390" s="2">
        <v>93.406211180124004</v>
      </c>
      <c r="O1390" s="2">
        <v>15038.4</v>
      </c>
      <c r="P1390" s="9" t="str">
        <f t="shared" si="21"/>
        <v>Keep</v>
      </c>
    </row>
    <row r="1391" spans="1:16" x14ac:dyDescent="0.2">
      <c r="A1391" t="s">
        <v>88</v>
      </c>
      <c r="B1391" t="s">
        <v>89</v>
      </c>
      <c r="C1391" t="s">
        <v>120</v>
      </c>
      <c r="D1391" s="1">
        <v>42244.97083333</v>
      </c>
      <c r="E1391" s="1">
        <v>42248.31944444</v>
      </c>
      <c r="F1391" t="s">
        <v>24</v>
      </c>
      <c r="H1391" t="s">
        <v>91</v>
      </c>
      <c r="I1391" t="s">
        <v>92</v>
      </c>
      <c r="J1391">
        <v>6090</v>
      </c>
      <c r="K1391" t="s">
        <v>119</v>
      </c>
      <c r="L1391" s="2" t="s">
        <v>186</v>
      </c>
      <c r="M1391">
        <v>133.999958523434</v>
      </c>
      <c r="N1391" s="2">
        <v>75.838967136150004</v>
      </c>
      <c r="O1391" s="2"/>
      <c r="P1391" s="9" t="str">
        <f t="shared" si="21"/>
        <v>Keep</v>
      </c>
    </row>
    <row r="1392" spans="1:16" x14ac:dyDescent="0.2">
      <c r="A1392" t="s">
        <v>88</v>
      </c>
      <c r="B1392" t="s">
        <v>89</v>
      </c>
      <c r="C1392" t="s">
        <v>120</v>
      </c>
      <c r="D1392" s="1">
        <v>42244.97083333</v>
      </c>
      <c r="E1392" s="1">
        <v>42248.31944444</v>
      </c>
      <c r="F1392" t="s">
        <v>24</v>
      </c>
      <c r="G1392">
        <v>56</v>
      </c>
      <c r="H1392" t="s">
        <v>94</v>
      </c>
      <c r="I1392" t="s">
        <v>92</v>
      </c>
      <c r="J1392">
        <v>6090</v>
      </c>
      <c r="K1392" t="s">
        <v>119</v>
      </c>
      <c r="L1392" s="2" t="s">
        <v>186</v>
      </c>
      <c r="M1392">
        <v>133.999958523434</v>
      </c>
      <c r="N1392" s="2">
        <v>75.838967136150004</v>
      </c>
      <c r="O1392" s="2">
        <v>10769.1333333333</v>
      </c>
      <c r="P1392" s="9" t="str">
        <f t="shared" si="21"/>
        <v>Keep</v>
      </c>
    </row>
    <row r="1393" spans="1:16" x14ac:dyDescent="0.2">
      <c r="A1393" t="s">
        <v>61</v>
      </c>
      <c r="B1393" t="s">
        <v>62</v>
      </c>
      <c r="C1393" t="s">
        <v>63</v>
      </c>
      <c r="D1393" s="1">
        <v>42248.583333330003</v>
      </c>
      <c r="E1393" s="1">
        <v>42248.88055555</v>
      </c>
      <c r="F1393" t="s">
        <v>337</v>
      </c>
      <c r="G1393">
        <v>130</v>
      </c>
      <c r="H1393" t="s">
        <v>18</v>
      </c>
      <c r="I1393" t="s">
        <v>19</v>
      </c>
      <c r="J1393">
        <v>1060</v>
      </c>
      <c r="K1393" t="s">
        <v>42</v>
      </c>
      <c r="L1393" s="2" t="s">
        <v>186</v>
      </c>
      <c r="M1393">
        <v>15.399532710280001</v>
      </c>
      <c r="N1393" s="2">
        <v>0.55202680066999998</v>
      </c>
      <c r="O1393" s="2">
        <v>109.853333333333</v>
      </c>
      <c r="P1393" s="9" t="str">
        <f t="shared" si="21"/>
        <v>Keep</v>
      </c>
    </row>
    <row r="1394" spans="1:16" x14ac:dyDescent="0.2">
      <c r="A1394" t="s">
        <v>59</v>
      </c>
      <c r="B1394" t="s">
        <v>60</v>
      </c>
      <c r="C1394" t="s">
        <v>65</v>
      </c>
      <c r="D1394" s="1">
        <v>42247.375</v>
      </c>
      <c r="E1394" s="1">
        <v>42249.313888880002</v>
      </c>
      <c r="F1394" t="s">
        <v>340</v>
      </c>
      <c r="G1394">
        <v>145</v>
      </c>
      <c r="H1394" t="s">
        <v>18</v>
      </c>
      <c r="I1394" t="s">
        <v>19</v>
      </c>
      <c r="J1394">
        <v>1000</v>
      </c>
      <c r="K1394" t="s">
        <v>20</v>
      </c>
      <c r="L1394" s="2" t="s">
        <v>186</v>
      </c>
      <c r="M1394">
        <v>144.99992836676199</v>
      </c>
      <c r="N1394" s="2">
        <v>11.693818601964001</v>
      </c>
      <c r="O1394" s="2">
        <v>6747.3333333333303</v>
      </c>
      <c r="P1394" s="9" t="str">
        <f t="shared" si="21"/>
        <v>Keep</v>
      </c>
    </row>
    <row r="1395" spans="1:16" x14ac:dyDescent="0.2">
      <c r="A1395" t="s">
        <v>61</v>
      </c>
      <c r="B1395" t="s">
        <v>62</v>
      </c>
      <c r="C1395" t="s">
        <v>63</v>
      </c>
      <c r="D1395" s="1">
        <v>42248.88055555</v>
      </c>
      <c r="E1395" s="1">
        <v>42250.984027769999</v>
      </c>
      <c r="F1395" t="s">
        <v>34</v>
      </c>
      <c r="G1395">
        <v>131</v>
      </c>
      <c r="H1395" t="s">
        <v>18</v>
      </c>
      <c r="I1395" t="s">
        <v>19</v>
      </c>
      <c r="J1395">
        <v>1060</v>
      </c>
      <c r="K1395" t="s">
        <v>42</v>
      </c>
      <c r="L1395" s="2" t="s">
        <v>186</v>
      </c>
      <c r="M1395">
        <v>190.99986794321501</v>
      </c>
      <c r="N1395" s="2">
        <v>48.453852596314</v>
      </c>
      <c r="O1395" s="2">
        <v>9642.3166666666693</v>
      </c>
      <c r="P1395" s="9" t="str">
        <f t="shared" si="21"/>
        <v>Keep</v>
      </c>
    </row>
    <row r="1396" spans="1:16" x14ac:dyDescent="0.2">
      <c r="A1396" t="s">
        <v>61</v>
      </c>
      <c r="B1396" t="s">
        <v>62</v>
      </c>
      <c r="C1396" t="s">
        <v>64</v>
      </c>
      <c r="D1396" s="1">
        <v>42247.834027769997</v>
      </c>
      <c r="E1396" s="1">
        <v>42250.988888879998</v>
      </c>
      <c r="F1396" t="s">
        <v>34</v>
      </c>
      <c r="G1396">
        <v>72</v>
      </c>
      <c r="H1396" t="s">
        <v>18</v>
      </c>
      <c r="I1396" t="s">
        <v>19</v>
      </c>
      <c r="J1396">
        <v>1000</v>
      </c>
      <c r="K1396" t="s">
        <v>20</v>
      </c>
      <c r="L1396" s="2" t="s">
        <v>186</v>
      </c>
      <c r="M1396">
        <v>189.999911952454</v>
      </c>
      <c r="N1396" s="2">
        <v>72.292294807369998</v>
      </c>
      <c r="O1396" s="2">
        <v>14386.166666666701</v>
      </c>
      <c r="P1396" s="9" t="str">
        <f t="shared" si="21"/>
        <v>Keep</v>
      </c>
    </row>
    <row r="1397" spans="1:16" x14ac:dyDescent="0.2">
      <c r="A1397" t="s">
        <v>366</v>
      </c>
      <c r="B1397" t="s">
        <v>367</v>
      </c>
      <c r="C1397" t="s">
        <v>368</v>
      </c>
      <c r="D1397" s="1">
        <v>42250.178472220003</v>
      </c>
      <c r="E1397" s="1">
        <v>42253.827777769999</v>
      </c>
      <c r="F1397" t="s">
        <v>17</v>
      </c>
      <c r="G1397">
        <v>63</v>
      </c>
      <c r="H1397" t="s">
        <v>18</v>
      </c>
      <c r="I1397" t="s">
        <v>19</v>
      </c>
      <c r="J1397">
        <v>1060</v>
      </c>
      <c r="K1397" t="s">
        <v>42</v>
      </c>
      <c r="L1397" s="2" t="s">
        <v>335</v>
      </c>
      <c r="M1397">
        <v>1300.0000761179799</v>
      </c>
      <c r="N1397" s="2">
        <v>87.583333333333002</v>
      </c>
      <c r="O1397" s="2">
        <v>113858.33333333299</v>
      </c>
      <c r="P1397" s="9" t="str">
        <f t="shared" si="21"/>
        <v>Keep</v>
      </c>
    </row>
    <row r="1398" spans="1:16" x14ac:dyDescent="0.2">
      <c r="A1398" t="s">
        <v>59</v>
      </c>
      <c r="B1398" t="s">
        <v>60</v>
      </c>
      <c r="C1398" t="s">
        <v>65</v>
      </c>
      <c r="D1398" s="1">
        <v>42249.313888880002</v>
      </c>
      <c r="E1398" s="1">
        <v>42254.249305550002</v>
      </c>
      <c r="F1398" t="s">
        <v>17</v>
      </c>
      <c r="G1398">
        <v>146</v>
      </c>
      <c r="H1398" t="s">
        <v>18</v>
      </c>
      <c r="I1398" t="s">
        <v>19</v>
      </c>
      <c r="J1398">
        <v>1000</v>
      </c>
      <c r="K1398" t="s">
        <v>20</v>
      </c>
      <c r="L1398" s="2" t="s">
        <v>186</v>
      </c>
      <c r="M1398">
        <v>577</v>
      </c>
      <c r="N1398" s="2">
        <v>118.45</v>
      </c>
      <c r="O1398" s="2">
        <v>68345.649999999994</v>
      </c>
      <c r="P1398" s="9" t="str">
        <f t="shared" si="21"/>
        <v>Keep</v>
      </c>
    </row>
    <row r="1399" spans="1:16" x14ac:dyDescent="0.2">
      <c r="A1399" t="s">
        <v>68</v>
      </c>
      <c r="B1399" t="s">
        <v>69</v>
      </c>
      <c r="C1399" t="s">
        <v>80</v>
      </c>
      <c r="D1399" s="1">
        <v>42251.872916660002</v>
      </c>
      <c r="E1399" s="1">
        <v>42254.416666659999</v>
      </c>
      <c r="F1399" t="s">
        <v>34</v>
      </c>
      <c r="G1399">
        <v>49</v>
      </c>
      <c r="H1399" t="s">
        <v>18</v>
      </c>
      <c r="I1399" t="s">
        <v>19</v>
      </c>
      <c r="J1399">
        <v>1000</v>
      </c>
      <c r="K1399" t="s">
        <v>20</v>
      </c>
      <c r="L1399" s="2" t="s">
        <v>186</v>
      </c>
      <c r="M1399">
        <v>195</v>
      </c>
      <c r="N1399" s="2">
        <v>59.52375</v>
      </c>
      <c r="O1399" s="2">
        <v>11904.75</v>
      </c>
      <c r="P1399" s="9" t="str">
        <f t="shared" si="21"/>
        <v>Keep</v>
      </c>
    </row>
    <row r="1400" spans="1:16" x14ac:dyDescent="0.2">
      <c r="A1400" t="s">
        <v>61</v>
      </c>
      <c r="B1400" t="s">
        <v>62</v>
      </c>
      <c r="C1400" t="s">
        <v>66</v>
      </c>
      <c r="D1400" s="1">
        <v>42250.895833330003</v>
      </c>
      <c r="E1400" s="1">
        <v>42255.447222219998</v>
      </c>
      <c r="F1400" t="s">
        <v>34</v>
      </c>
      <c r="G1400">
        <v>125</v>
      </c>
      <c r="H1400" t="s">
        <v>18</v>
      </c>
      <c r="I1400" t="s">
        <v>19</v>
      </c>
      <c r="J1400">
        <v>1000</v>
      </c>
      <c r="K1400" t="s">
        <v>20</v>
      </c>
      <c r="L1400" s="2" t="s">
        <v>186</v>
      </c>
      <c r="M1400">
        <v>191.00003051571599</v>
      </c>
      <c r="N1400" s="2">
        <v>104.84204355108901</v>
      </c>
      <c r="O1400" s="2">
        <v>20863.566666666698</v>
      </c>
      <c r="P1400" s="9" t="str">
        <f t="shared" si="21"/>
        <v>Keep</v>
      </c>
    </row>
    <row r="1401" spans="1:16" x14ac:dyDescent="0.2">
      <c r="A1401" t="s">
        <v>61</v>
      </c>
      <c r="B1401" t="s">
        <v>62</v>
      </c>
      <c r="C1401" t="s">
        <v>66</v>
      </c>
      <c r="D1401" s="1">
        <v>42255.447222219998</v>
      </c>
      <c r="E1401" s="1">
        <v>42255.541666659999</v>
      </c>
      <c r="F1401" t="s">
        <v>17</v>
      </c>
      <c r="G1401">
        <v>126</v>
      </c>
      <c r="H1401" t="s">
        <v>18</v>
      </c>
      <c r="I1401" t="s">
        <v>19</v>
      </c>
      <c r="J1401">
        <v>1060</v>
      </c>
      <c r="K1401" t="s">
        <v>42</v>
      </c>
      <c r="L1401" s="2" t="s">
        <v>186</v>
      </c>
      <c r="M1401">
        <v>190.998529411764</v>
      </c>
      <c r="N1401" s="2">
        <v>2.175544388609</v>
      </c>
      <c r="O1401" s="2">
        <v>432.93333333333402</v>
      </c>
      <c r="P1401" s="9" t="str">
        <f t="shared" si="21"/>
        <v>Keep</v>
      </c>
    </row>
    <row r="1402" spans="1:16" x14ac:dyDescent="0.2">
      <c r="A1402" t="s">
        <v>71</v>
      </c>
      <c r="B1402" t="s">
        <v>99</v>
      </c>
      <c r="C1402" t="s">
        <v>100</v>
      </c>
      <c r="D1402" s="1">
        <v>42247.958333330003</v>
      </c>
      <c r="E1402" s="1">
        <v>42258.333333330003</v>
      </c>
      <c r="F1402" t="s">
        <v>359</v>
      </c>
      <c r="G1402">
        <v>94</v>
      </c>
      <c r="H1402" t="s">
        <v>18</v>
      </c>
      <c r="I1402" t="s">
        <v>19</v>
      </c>
      <c r="J1402">
        <v>1060</v>
      </c>
      <c r="K1402" t="s">
        <v>42</v>
      </c>
      <c r="L1402" s="2" t="s">
        <v>186</v>
      </c>
      <c r="M1402">
        <v>15</v>
      </c>
      <c r="N1402" s="2">
        <v>6.277310924369</v>
      </c>
      <c r="O1402" s="2">
        <v>3735</v>
      </c>
      <c r="P1402" s="9" t="str">
        <f t="shared" si="21"/>
        <v>Keep</v>
      </c>
    </row>
    <row r="1403" spans="1:16" x14ac:dyDescent="0.2">
      <c r="A1403" t="s">
        <v>14</v>
      </c>
      <c r="B1403" t="s">
        <v>26</v>
      </c>
      <c r="C1403" t="s">
        <v>104</v>
      </c>
      <c r="D1403" s="1">
        <v>42257.664583329999</v>
      </c>
      <c r="E1403" s="1">
        <v>42260.5625</v>
      </c>
      <c r="F1403" t="s">
        <v>32</v>
      </c>
      <c r="G1403">
        <v>178</v>
      </c>
      <c r="H1403" t="s">
        <v>18</v>
      </c>
      <c r="I1403" t="s">
        <v>19</v>
      </c>
      <c r="J1403">
        <v>1080</v>
      </c>
      <c r="K1403" t="s">
        <v>40</v>
      </c>
      <c r="L1403" s="2" t="s">
        <v>186</v>
      </c>
      <c r="M1403">
        <v>800</v>
      </c>
      <c r="N1403" s="2">
        <v>69.55</v>
      </c>
      <c r="O1403" s="2">
        <v>55640</v>
      </c>
      <c r="P1403" s="9" t="str">
        <f t="shared" si="21"/>
        <v>Keep</v>
      </c>
    </row>
    <row r="1404" spans="1:16" x14ac:dyDescent="0.2">
      <c r="A1404" t="s">
        <v>28</v>
      </c>
      <c r="B1404" t="s">
        <v>109</v>
      </c>
      <c r="C1404" t="s">
        <v>110</v>
      </c>
      <c r="D1404" s="1">
        <v>42258.229166659999</v>
      </c>
      <c r="E1404" s="1">
        <v>42260.666666659999</v>
      </c>
      <c r="F1404" t="s">
        <v>17</v>
      </c>
      <c r="G1404">
        <v>22</v>
      </c>
      <c r="H1404" t="s">
        <v>18</v>
      </c>
      <c r="I1404" t="s">
        <v>19</v>
      </c>
      <c r="J1404">
        <v>1035</v>
      </c>
      <c r="K1404" t="s">
        <v>39</v>
      </c>
      <c r="L1404" s="2" t="s">
        <v>186</v>
      </c>
      <c r="M1404">
        <v>171</v>
      </c>
      <c r="N1404" s="2">
        <v>58.5</v>
      </c>
      <c r="O1404" s="2">
        <v>10003.5</v>
      </c>
      <c r="P1404" s="9" t="str">
        <f t="shared" si="21"/>
        <v>Keep</v>
      </c>
    </row>
    <row r="1405" spans="1:16" x14ac:dyDescent="0.2">
      <c r="A1405" t="s">
        <v>61</v>
      </c>
      <c r="B1405" t="s">
        <v>62</v>
      </c>
      <c r="C1405" t="s">
        <v>66</v>
      </c>
      <c r="D1405" s="1">
        <v>42256.241666659997</v>
      </c>
      <c r="E1405" s="1">
        <v>42261.786111109999</v>
      </c>
      <c r="F1405" t="s">
        <v>17</v>
      </c>
      <c r="G1405">
        <v>128</v>
      </c>
      <c r="H1405" t="s">
        <v>18</v>
      </c>
      <c r="I1405" t="s">
        <v>19</v>
      </c>
      <c r="J1405">
        <v>1060</v>
      </c>
      <c r="K1405" t="s">
        <v>42</v>
      </c>
      <c r="L1405" s="2" t="s">
        <v>186</v>
      </c>
      <c r="M1405">
        <v>190.99997494990001</v>
      </c>
      <c r="N1405" s="2">
        <v>127.717252931323</v>
      </c>
      <c r="O1405" s="2">
        <v>25415.733333333301</v>
      </c>
      <c r="P1405" s="9" t="str">
        <f t="shared" si="21"/>
        <v>Keep</v>
      </c>
    </row>
    <row r="1406" spans="1:16" x14ac:dyDescent="0.2">
      <c r="A1406" t="s">
        <v>61</v>
      </c>
      <c r="B1406" t="s">
        <v>62</v>
      </c>
      <c r="C1406" t="s">
        <v>77</v>
      </c>
      <c r="D1406" s="1">
        <v>42261.833333330003</v>
      </c>
      <c r="E1406" s="1">
        <v>42261.96875</v>
      </c>
      <c r="F1406" t="s">
        <v>24</v>
      </c>
      <c r="G1406">
        <v>90</v>
      </c>
      <c r="H1406" t="s">
        <v>18</v>
      </c>
      <c r="I1406" t="s">
        <v>19</v>
      </c>
      <c r="J1406">
        <v>1000</v>
      </c>
      <c r="K1406" t="s">
        <v>20</v>
      </c>
      <c r="L1406" s="2" t="s">
        <v>186</v>
      </c>
      <c r="M1406">
        <v>191</v>
      </c>
      <c r="N1406" s="2">
        <v>3.1193467336679999</v>
      </c>
      <c r="O1406" s="2">
        <v>620.75</v>
      </c>
      <c r="P1406" s="9" t="str">
        <f t="shared" si="21"/>
        <v>Keep</v>
      </c>
    </row>
    <row r="1407" spans="1:16" x14ac:dyDescent="0.2">
      <c r="A1407" t="s">
        <v>61</v>
      </c>
      <c r="B1407" t="s">
        <v>62</v>
      </c>
      <c r="C1407" t="s">
        <v>77</v>
      </c>
      <c r="D1407" s="1">
        <v>42261.96875</v>
      </c>
      <c r="E1407" s="1">
        <v>42262.833333330003</v>
      </c>
      <c r="F1407" t="s">
        <v>336</v>
      </c>
      <c r="G1407">
        <v>84</v>
      </c>
      <c r="H1407" t="s">
        <v>18</v>
      </c>
      <c r="I1407" t="s">
        <v>19</v>
      </c>
      <c r="J1407">
        <v>1000</v>
      </c>
      <c r="K1407" t="s">
        <v>20</v>
      </c>
      <c r="L1407" s="2" t="s">
        <v>186</v>
      </c>
      <c r="M1407">
        <v>191</v>
      </c>
      <c r="N1407" s="2">
        <v>19.915829145728001</v>
      </c>
      <c r="O1407" s="2">
        <v>3963.25</v>
      </c>
      <c r="P1407" s="9" t="str">
        <f t="shared" si="21"/>
        <v>Keep</v>
      </c>
    </row>
    <row r="1408" spans="1:16" x14ac:dyDescent="0.2">
      <c r="A1408" t="s">
        <v>88</v>
      </c>
      <c r="B1408" t="s">
        <v>105</v>
      </c>
      <c r="C1408" t="s">
        <v>377</v>
      </c>
      <c r="D1408" s="1">
        <v>42264.740972220003</v>
      </c>
      <c r="E1408" s="1">
        <v>42264.749305550002</v>
      </c>
      <c r="F1408" t="s">
        <v>340</v>
      </c>
      <c r="G1408">
        <v>127</v>
      </c>
      <c r="H1408" t="s">
        <v>18</v>
      </c>
      <c r="I1408" t="s">
        <v>19</v>
      </c>
      <c r="J1408">
        <v>1080</v>
      </c>
      <c r="K1408" t="s">
        <v>40</v>
      </c>
      <c r="L1408" s="2" t="s">
        <v>335</v>
      </c>
      <c r="M1408">
        <v>117</v>
      </c>
      <c r="N1408" s="2">
        <v>5.0107066381000001E-2</v>
      </c>
      <c r="O1408" s="2">
        <v>23.4</v>
      </c>
      <c r="P1408" s="9" t="str">
        <f t="shared" si="21"/>
        <v>Keep</v>
      </c>
    </row>
    <row r="1409" spans="1:16" x14ac:dyDescent="0.2">
      <c r="A1409" t="s">
        <v>71</v>
      </c>
      <c r="B1409" t="s">
        <v>99</v>
      </c>
      <c r="C1409" t="s">
        <v>378</v>
      </c>
      <c r="D1409" s="1">
        <v>42263.002777770002</v>
      </c>
      <c r="E1409" s="1">
        <v>42264.958333330003</v>
      </c>
      <c r="F1409" t="s">
        <v>34</v>
      </c>
      <c r="G1409">
        <v>102</v>
      </c>
      <c r="H1409" t="s">
        <v>18</v>
      </c>
      <c r="I1409" t="s">
        <v>19</v>
      </c>
      <c r="J1409">
        <v>1000</v>
      </c>
      <c r="K1409" t="s">
        <v>20</v>
      </c>
      <c r="L1409" s="2" t="s">
        <v>335</v>
      </c>
      <c r="M1409">
        <v>620.00007102272798</v>
      </c>
      <c r="N1409" s="2">
        <v>46.933333333333003</v>
      </c>
      <c r="O1409" s="2">
        <v>29098.666666666599</v>
      </c>
      <c r="P1409" s="9" t="str">
        <f t="shared" si="21"/>
        <v>Keep</v>
      </c>
    </row>
    <row r="1410" spans="1:16" x14ac:dyDescent="0.2">
      <c r="A1410" t="s">
        <v>88</v>
      </c>
      <c r="B1410" t="s">
        <v>105</v>
      </c>
      <c r="C1410" t="s">
        <v>377</v>
      </c>
      <c r="D1410" s="1">
        <v>42264.749305550002</v>
      </c>
      <c r="E1410" s="1">
        <v>42267.947916659999</v>
      </c>
      <c r="F1410" t="s">
        <v>17</v>
      </c>
      <c r="G1410">
        <v>128</v>
      </c>
      <c r="H1410" t="s">
        <v>18</v>
      </c>
      <c r="I1410" t="s">
        <v>19</v>
      </c>
      <c r="J1410">
        <v>1080</v>
      </c>
      <c r="K1410" t="s">
        <v>40</v>
      </c>
      <c r="L1410" s="2" t="s">
        <v>335</v>
      </c>
      <c r="M1410">
        <v>466.99995657837599</v>
      </c>
      <c r="N1410" s="2">
        <v>76.766666666665998</v>
      </c>
      <c r="O1410" s="2">
        <v>35850.033333333296</v>
      </c>
      <c r="P1410" s="9" t="str">
        <f t="shared" si="21"/>
        <v>Keep</v>
      </c>
    </row>
    <row r="1411" spans="1:16" x14ac:dyDescent="0.2">
      <c r="A1411" t="s">
        <v>366</v>
      </c>
      <c r="B1411" t="s">
        <v>367</v>
      </c>
      <c r="C1411" t="s">
        <v>368</v>
      </c>
      <c r="D1411" s="1">
        <v>42266.609027769999</v>
      </c>
      <c r="E1411" s="1">
        <v>42270.178472220003</v>
      </c>
      <c r="F1411" t="s">
        <v>17</v>
      </c>
      <c r="G1411">
        <v>59</v>
      </c>
      <c r="H1411" t="s">
        <v>18</v>
      </c>
      <c r="I1411" t="s">
        <v>19</v>
      </c>
      <c r="J1411">
        <v>1060</v>
      </c>
      <c r="K1411" t="s">
        <v>42</v>
      </c>
      <c r="L1411" s="2" t="s">
        <v>335</v>
      </c>
      <c r="M1411">
        <v>1299.9999221789899</v>
      </c>
      <c r="N1411" s="2">
        <v>85.666666666666003</v>
      </c>
      <c r="O1411" s="2">
        <v>111366.66666666701</v>
      </c>
      <c r="P1411" s="9" t="str">
        <f t="shared" ref="P1411:P1474" si="22">IF(AND(O1411=O1412,G1411=G1412,E1411=E1412,C1411=C1412),"Duplicate", "Keep")</f>
        <v>Keep</v>
      </c>
    </row>
    <row r="1412" spans="1:16" x14ac:dyDescent="0.2">
      <c r="A1412" t="s">
        <v>71</v>
      </c>
      <c r="B1412" t="s">
        <v>99</v>
      </c>
      <c r="C1412" t="s">
        <v>100</v>
      </c>
      <c r="D1412" s="1">
        <v>42258.333333330003</v>
      </c>
      <c r="E1412" s="1">
        <v>42273.027083330002</v>
      </c>
      <c r="F1412" t="s">
        <v>340</v>
      </c>
      <c r="G1412">
        <v>98</v>
      </c>
      <c r="H1412" t="s">
        <v>18</v>
      </c>
      <c r="I1412" t="s">
        <v>19</v>
      </c>
      <c r="J1412">
        <v>1060</v>
      </c>
      <c r="K1412" t="s">
        <v>42</v>
      </c>
      <c r="L1412" s="2" t="s">
        <v>186</v>
      </c>
      <c r="M1412">
        <v>15</v>
      </c>
      <c r="N1412" s="2">
        <v>8.8903361344529994</v>
      </c>
      <c r="O1412" s="2">
        <v>5289.75</v>
      </c>
      <c r="P1412" s="9" t="str">
        <f t="shared" si="22"/>
        <v>Keep</v>
      </c>
    </row>
    <row r="1413" spans="1:16" x14ac:dyDescent="0.2">
      <c r="A1413" t="s">
        <v>28</v>
      </c>
      <c r="B1413" t="s">
        <v>29</v>
      </c>
      <c r="C1413" t="s">
        <v>30</v>
      </c>
      <c r="D1413" s="1">
        <v>42274.415972219998</v>
      </c>
      <c r="E1413" s="1">
        <v>42274.494444440003</v>
      </c>
      <c r="F1413" t="s">
        <v>340</v>
      </c>
      <c r="G1413">
        <v>15</v>
      </c>
      <c r="H1413" t="s">
        <v>18</v>
      </c>
      <c r="I1413" t="s">
        <v>19</v>
      </c>
      <c r="J1413">
        <v>1070</v>
      </c>
      <c r="K1413" t="s">
        <v>33</v>
      </c>
      <c r="L1413" s="2" t="s">
        <v>186</v>
      </c>
      <c r="M1413">
        <v>170.00176991150499</v>
      </c>
      <c r="N1413" s="2">
        <v>0.49256410256400002</v>
      </c>
      <c r="O1413" s="2">
        <v>320.166666666666</v>
      </c>
      <c r="P1413" s="9" t="str">
        <f t="shared" si="22"/>
        <v>Keep</v>
      </c>
    </row>
    <row r="1414" spans="1:16" x14ac:dyDescent="0.2">
      <c r="A1414" t="s">
        <v>28</v>
      </c>
      <c r="B1414" t="s">
        <v>109</v>
      </c>
      <c r="C1414" t="s">
        <v>121</v>
      </c>
      <c r="D1414" s="1">
        <v>42278.643750000003</v>
      </c>
      <c r="E1414" s="1">
        <v>42279.643055549997</v>
      </c>
      <c r="F1414" t="s">
        <v>17</v>
      </c>
      <c r="G1414">
        <v>52</v>
      </c>
      <c r="H1414" t="s">
        <v>18</v>
      </c>
      <c r="I1414" t="s">
        <v>19</v>
      </c>
      <c r="J1414">
        <v>1080</v>
      </c>
      <c r="K1414" t="s">
        <v>40</v>
      </c>
      <c r="L1414" s="2" t="s">
        <v>186</v>
      </c>
      <c r="M1414">
        <v>354.00000000000102</v>
      </c>
      <c r="N1414" s="2">
        <v>23.453314917126999</v>
      </c>
      <c r="O1414" s="2">
        <v>8490.0999999999894</v>
      </c>
      <c r="P1414" s="9" t="str">
        <f t="shared" si="22"/>
        <v>Keep</v>
      </c>
    </row>
    <row r="1415" spans="1:16" x14ac:dyDescent="0.2">
      <c r="A1415" t="s">
        <v>59</v>
      </c>
      <c r="B1415" t="s">
        <v>60</v>
      </c>
      <c r="C1415" t="s">
        <v>65</v>
      </c>
      <c r="D1415" s="1">
        <v>42289.416666659999</v>
      </c>
      <c r="E1415" s="1">
        <v>42289.458333330003</v>
      </c>
      <c r="F1415" t="s">
        <v>340</v>
      </c>
      <c r="G1415">
        <v>155</v>
      </c>
      <c r="H1415" t="s">
        <v>18</v>
      </c>
      <c r="I1415" t="s">
        <v>19</v>
      </c>
      <c r="J1415">
        <v>1000</v>
      </c>
      <c r="K1415" t="s">
        <v>20</v>
      </c>
      <c r="L1415" s="2" t="s">
        <v>186</v>
      </c>
      <c r="M1415">
        <v>77</v>
      </c>
      <c r="N1415" s="2">
        <v>0.133448873483</v>
      </c>
      <c r="O1415" s="2">
        <v>77</v>
      </c>
      <c r="P1415" s="9" t="str">
        <f t="shared" si="22"/>
        <v>Keep</v>
      </c>
    </row>
    <row r="1416" spans="1:16" x14ac:dyDescent="0.2">
      <c r="A1416" t="s">
        <v>59</v>
      </c>
      <c r="B1416" t="s">
        <v>60</v>
      </c>
      <c r="C1416" t="s">
        <v>65</v>
      </c>
      <c r="D1416" s="1">
        <v>42289.458333330003</v>
      </c>
      <c r="E1416" s="1">
        <v>42289.791666659999</v>
      </c>
      <c r="F1416" t="s">
        <v>340</v>
      </c>
      <c r="G1416">
        <v>156</v>
      </c>
      <c r="H1416" t="s">
        <v>18</v>
      </c>
      <c r="I1416" t="s">
        <v>19</v>
      </c>
      <c r="J1416">
        <v>1000</v>
      </c>
      <c r="K1416" t="s">
        <v>20</v>
      </c>
      <c r="L1416" s="2" t="s">
        <v>186</v>
      </c>
      <c r="M1416">
        <v>92</v>
      </c>
      <c r="N1416" s="2">
        <v>1.275563258232</v>
      </c>
      <c r="O1416" s="2">
        <v>736</v>
      </c>
      <c r="P1416" s="9" t="str">
        <f t="shared" si="22"/>
        <v>Keep</v>
      </c>
    </row>
    <row r="1417" spans="1:16" x14ac:dyDescent="0.2">
      <c r="A1417" t="s">
        <v>59</v>
      </c>
      <c r="B1417" t="s">
        <v>60</v>
      </c>
      <c r="C1417" t="s">
        <v>65</v>
      </c>
      <c r="D1417" s="1">
        <v>42289.791666659999</v>
      </c>
      <c r="E1417" s="1">
        <v>42290.254861109999</v>
      </c>
      <c r="F1417" t="s">
        <v>340</v>
      </c>
      <c r="G1417">
        <v>157</v>
      </c>
      <c r="H1417" t="s">
        <v>18</v>
      </c>
      <c r="I1417" t="s">
        <v>19</v>
      </c>
      <c r="J1417">
        <v>1000</v>
      </c>
      <c r="K1417" t="s">
        <v>20</v>
      </c>
      <c r="L1417" s="2" t="s">
        <v>186</v>
      </c>
      <c r="M1417">
        <v>117</v>
      </c>
      <c r="N1417" s="2">
        <v>2.2541594454070002</v>
      </c>
      <c r="O1417" s="2">
        <v>1300.6500000000001</v>
      </c>
      <c r="P1417" s="9" t="str">
        <f t="shared" si="22"/>
        <v>Keep</v>
      </c>
    </row>
    <row r="1418" spans="1:16" x14ac:dyDescent="0.2">
      <c r="A1418" t="s">
        <v>59</v>
      </c>
      <c r="B1418" t="s">
        <v>60</v>
      </c>
      <c r="C1418" t="s">
        <v>65</v>
      </c>
      <c r="D1418" s="1">
        <v>42290.254861109999</v>
      </c>
      <c r="E1418" s="1">
        <v>42293.678472220003</v>
      </c>
      <c r="F1418" t="s">
        <v>340</v>
      </c>
      <c r="G1418">
        <v>158</v>
      </c>
      <c r="H1418" t="s">
        <v>18</v>
      </c>
      <c r="I1418" t="s">
        <v>19</v>
      </c>
      <c r="J1418">
        <v>1000</v>
      </c>
      <c r="K1418" t="s">
        <v>20</v>
      </c>
      <c r="L1418" s="2" t="s">
        <v>186</v>
      </c>
      <c r="M1418">
        <v>126.999918864097</v>
      </c>
      <c r="N1418" s="2">
        <v>18.085210860774001</v>
      </c>
      <c r="O1418" s="2">
        <v>10435.166666666701</v>
      </c>
      <c r="P1418" s="9" t="str">
        <f t="shared" si="22"/>
        <v>Keep</v>
      </c>
    </row>
    <row r="1419" spans="1:16" x14ac:dyDescent="0.2">
      <c r="A1419" t="s">
        <v>59</v>
      </c>
      <c r="B1419" t="s">
        <v>60</v>
      </c>
      <c r="C1419" t="s">
        <v>65</v>
      </c>
      <c r="D1419" s="1">
        <v>42293.678472220003</v>
      </c>
      <c r="E1419" s="1">
        <v>42294.833333330003</v>
      </c>
      <c r="F1419" t="s">
        <v>17</v>
      </c>
      <c r="G1419">
        <v>159</v>
      </c>
      <c r="H1419" t="s">
        <v>18</v>
      </c>
      <c r="I1419" t="s">
        <v>19</v>
      </c>
      <c r="J1419">
        <v>1000</v>
      </c>
      <c r="K1419" t="s">
        <v>20</v>
      </c>
      <c r="L1419" s="2" t="s">
        <v>186</v>
      </c>
      <c r="M1419">
        <v>577.00012026458205</v>
      </c>
      <c r="N1419" s="2">
        <v>27.716666666666001</v>
      </c>
      <c r="O1419" s="2">
        <v>15992.516666666699</v>
      </c>
      <c r="P1419" s="9" t="str">
        <f t="shared" si="22"/>
        <v>Keep</v>
      </c>
    </row>
    <row r="1420" spans="1:16" x14ac:dyDescent="0.2">
      <c r="A1420" t="s">
        <v>59</v>
      </c>
      <c r="B1420" t="s">
        <v>60</v>
      </c>
      <c r="C1420" t="s">
        <v>65</v>
      </c>
      <c r="D1420" s="1">
        <v>42294.833333330003</v>
      </c>
      <c r="E1420" s="1">
        <v>42295.958333330003</v>
      </c>
      <c r="F1420" t="s">
        <v>24</v>
      </c>
      <c r="G1420">
        <v>160</v>
      </c>
      <c r="H1420" t="s">
        <v>18</v>
      </c>
      <c r="I1420" t="s">
        <v>19</v>
      </c>
      <c r="J1420">
        <v>1000</v>
      </c>
      <c r="K1420" t="s">
        <v>20</v>
      </c>
      <c r="L1420" s="2" t="s">
        <v>186</v>
      </c>
      <c r="M1420">
        <v>577</v>
      </c>
      <c r="N1420" s="2">
        <v>27</v>
      </c>
      <c r="O1420" s="2">
        <v>15579</v>
      </c>
      <c r="P1420" s="9" t="str">
        <f t="shared" si="22"/>
        <v>Keep</v>
      </c>
    </row>
    <row r="1421" spans="1:16" x14ac:dyDescent="0.2">
      <c r="A1421" t="s">
        <v>68</v>
      </c>
      <c r="B1421" t="s">
        <v>69</v>
      </c>
      <c r="C1421" t="s">
        <v>75</v>
      </c>
      <c r="D1421" s="1">
        <v>42294.873611110001</v>
      </c>
      <c r="E1421" s="1">
        <v>42297.958333330003</v>
      </c>
      <c r="F1421" t="s">
        <v>17</v>
      </c>
      <c r="G1421">
        <v>125</v>
      </c>
      <c r="H1421" t="s">
        <v>18</v>
      </c>
      <c r="I1421" t="s">
        <v>19</v>
      </c>
      <c r="J1421">
        <v>1000</v>
      </c>
      <c r="K1421" t="s">
        <v>20</v>
      </c>
      <c r="L1421" s="2" t="s">
        <v>186</v>
      </c>
      <c r="M1421">
        <v>198</v>
      </c>
      <c r="N1421" s="2">
        <v>73.293000000000006</v>
      </c>
      <c r="O1421" s="2">
        <v>14658.6</v>
      </c>
      <c r="P1421" s="9" t="str">
        <f t="shared" si="22"/>
        <v>Keep</v>
      </c>
    </row>
    <row r="1422" spans="1:16" x14ac:dyDescent="0.2">
      <c r="A1422" t="s">
        <v>68</v>
      </c>
      <c r="B1422" t="s">
        <v>69</v>
      </c>
      <c r="C1422" t="s">
        <v>73</v>
      </c>
      <c r="D1422" s="1">
        <v>42300.929166659997</v>
      </c>
      <c r="E1422" s="1">
        <v>42303.208333330003</v>
      </c>
      <c r="F1422" t="s">
        <v>24</v>
      </c>
      <c r="G1422">
        <v>86</v>
      </c>
      <c r="H1422" t="s">
        <v>18</v>
      </c>
      <c r="I1422" t="s">
        <v>19</v>
      </c>
      <c r="J1422">
        <v>1050</v>
      </c>
      <c r="K1422" t="s">
        <v>37</v>
      </c>
      <c r="L1422" s="2" t="s">
        <v>186</v>
      </c>
      <c r="M1422">
        <v>198</v>
      </c>
      <c r="N1422" s="2">
        <v>54.152999999999999</v>
      </c>
      <c r="O1422" s="2">
        <v>10830.6</v>
      </c>
      <c r="P1422" s="9" t="str">
        <f t="shared" si="22"/>
        <v>Keep</v>
      </c>
    </row>
    <row r="1423" spans="1:16" x14ac:dyDescent="0.2">
      <c r="A1423" t="s">
        <v>68</v>
      </c>
      <c r="B1423" t="s">
        <v>69</v>
      </c>
      <c r="C1423" t="s">
        <v>98</v>
      </c>
      <c r="D1423" s="1">
        <v>42300.352083329999</v>
      </c>
      <c r="E1423" s="1">
        <v>42305.020833330003</v>
      </c>
      <c r="F1423" t="s">
        <v>17</v>
      </c>
      <c r="G1423">
        <v>156</v>
      </c>
      <c r="H1423" t="s">
        <v>18</v>
      </c>
      <c r="I1423" t="s">
        <v>19</v>
      </c>
      <c r="J1423">
        <v>1000</v>
      </c>
      <c r="K1423" t="s">
        <v>20</v>
      </c>
      <c r="L1423" s="2" t="s">
        <v>186</v>
      </c>
      <c r="M1423">
        <v>198</v>
      </c>
      <c r="N1423" s="2">
        <v>110.9295</v>
      </c>
      <c r="O1423" s="2">
        <v>22185.9</v>
      </c>
      <c r="P1423" s="9" t="str">
        <f t="shared" si="22"/>
        <v>Keep</v>
      </c>
    </row>
    <row r="1424" spans="1:16" x14ac:dyDescent="0.2">
      <c r="A1424" t="s">
        <v>68</v>
      </c>
      <c r="B1424" t="s">
        <v>69</v>
      </c>
      <c r="C1424" t="s">
        <v>80</v>
      </c>
      <c r="D1424" s="1">
        <v>42305.059027770003</v>
      </c>
      <c r="E1424" s="1">
        <v>42307.03125</v>
      </c>
      <c r="F1424" t="s">
        <v>17</v>
      </c>
      <c r="G1424">
        <v>76</v>
      </c>
      <c r="H1424" t="s">
        <v>18</v>
      </c>
      <c r="I1424" t="s">
        <v>19</v>
      </c>
      <c r="J1424">
        <v>1000</v>
      </c>
      <c r="K1424" t="s">
        <v>20</v>
      </c>
      <c r="L1424" s="2" t="s">
        <v>186</v>
      </c>
      <c r="M1424">
        <v>198</v>
      </c>
      <c r="N1424" s="2">
        <v>46.86</v>
      </c>
      <c r="O1424" s="2">
        <v>9371.9999999999909</v>
      </c>
      <c r="P1424" s="9" t="str">
        <f t="shared" si="22"/>
        <v>Keep</v>
      </c>
    </row>
    <row r="1425" spans="1:16" x14ac:dyDescent="0.2">
      <c r="A1425" t="s">
        <v>61</v>
      </c>
      <c r="B1425" t="s">
        <v>62</v>
      </c>
      <c r="C1425" t="s">
        <v>66</v>
      </c>
      <c r="D1425" s="1">
        <v>42289.899305550003</v>
      </c>
      <c r="E1425" s="1">
        <v>42310.270833330003</v>
      </c>
      <c r="F1425" t="s">
        <v>34</v>
      </c>
      <c r="G1425">
        <v>139</v>
      </c>
      <c r="H1425" t="s">
        <v>18</v>
      </c>
      <c r="I1425" t="s">
        <v>19</v>
      </c>
      <c r="J1425">
        <v>1060</v>
      </c>
      <c r="K1425" t="s">
        <v>42</v>
      </c>
      <c r="L1425" s="2" t="s">
        <v>186</v>
      </c>
      <c r="M1425">
        <v>195</v>
      </c>
      <c r="N1425" s="2">
        <v>479.08919597990001</v>
      </c>
      <c r="O1425" s="2">
        <v>95338.75</v>
      </c>
      <c r="P1425" s="9" t="str">
        <f t="shared" si="22"/>
        <v>Keep</v>
      </c>
    </row>
    <row r="1426" spans="1:16" x14ac:dyDescent="0.2">
      <c r="A1426" t="s">
        <v>71</v>
      </c>
      <c r="B1426" t="s">
        <v>344</v>
      </c>
      <c r="C1426" t="s">
        <v>352</v>
      </c>
      <c r="D1426" s="1">
        <v>42311.115277769997</v>
      </c>
      <c r="E1426" s="1">
        <v>42313.0625</v>
      </c>
      <c r="F1426" t="s">
        <v>34</v>
      </c>
      <c r="G1426">
        <v>134</v>
      </c>
      <c r="H1426" t="s">
        <v>18</v>
      </c>
      <c r="I1426" t="s">
        <v>19</v>
      </c>
      <c r="J1426">
        <v>1020</v>
      </c>
      <c r="K1426" t="s">
        <v>36</v>
      </c>
      <c r="L1426" s="2" t="s">
        <v>335</v>
      </c>
      <c r="M1426">
        <v>1320</v>
      </c>
      <c r="N1426" s="2">
        <v>46.733333333333</v>
      </c>
      <c r="O1426" s="2">
        <v>61688</v>
      </c>
      <c r="P1426" s="9" t="str">
        <f t="shared" si="22"/>
        <v>Keep</v>
      </c>
    </row>
    <row r="1427" spans="1:16" x14ac:dyDescent="0.2">
      <c r="A1427" t="s">
        <v>61</v>
      </c>
      <c r="B1427" t="s">
        <v>62</v>
      </c>
      <c r="C1427" t="s">
        <v>64</v>
      </c>
      <c r="D1427" s="1">
        <v>42312.603472219998</v>
      </c>
      <c r="E1427" s="1">
        <v>42315.731944439998</v>
      </c>
      <c r="F1427" t="s">
        <v>34</v>
      </c>
      <c r="G1427">
        <v>90</v>
      </c>
      <c r="H1427" t="s">
        <v>18</v>
      </c>
      <c r="I1427" t="s">
        <v>19</v>
      </c>
      <c r="J1427">
        <v>1000</v>
      </c>
      <c r="K1427" t="s">
        <v>20</v>
      </c>
      <c r="L1427" s="2" t="s">
        <v>186</v>
      </c>
      <c r="M1427">
        <v>196.99991120976699</v>
      </c>
      <c r="N1427" s="2">
        <v>74.328726968173996</v>
      </c>
      <c r="O1427" s="2">
        <v>14791.416666666701</v>
      </c>
      <c r="P1427" s="9" t="str">
        <f t="shared" si="22"/>
        <v>Keep</v>
      </c>
    </row>
    <row r="1428" spans="1:16" x14ac:dyDescent="0.2">
      <c r="A1428" t="s">
        <v>14</v>
      </c>
      <c r="B1428" t="s">
        <v>26</v>
      </c>
      <c r="C1428" t="s">
        <v>27</v>
      </c>
      <c r="D1428" s="1">
        <v>42321.664583329999</v>
      </c>
      <c r="E1428" s="1">
        <v>42321.768750000003</v>
      </c>
      <c r="F1428" t="s">
        <v>340</v>
      </c>
      <c r="G1428">
        <v>216</v>
      </c>
      <c r="H1428" t="s">
        <v>18</v>
      </c>
      <c r="I1428" t="s">
        <v>19</v>
      </c>
      <c r="J1428">
        <v>1000</v>
      </c>
      <c r="K1428" t="s">
        <v>20</v>
      </c>
      <c r="L1428" s="2" t="s">
        <v>186</v>
      </c>
      <c r="M1428">
        <v>330</v>
      </c>
      <c r="N1428" s="2">
        <v>0.62030075187900002</v>
      </c>
      <c r="O1428" s="2">
        <v>825</v>
      </c>
      <c r="P1428" s="9" t="str">
        <f t="shared" si="22"/>
        <v>Keep</v>
      </c>
    </row>
    <row r="1429" spans="1:16" x14ac:dyDescent="0.2">
      <c r="A1429" t="s">
        <v>14</v>
      </c>
      <c r="B1429" t="s">
        <v>26</v>
      </c>
      <c r="C1429" t="s">
        <v>27</v>
      </c>
      <c r="D1429" s="1">
        <v>42321.768750000003</v>
      </c>
      <c r="E1429" s="1">
        <v>42321.856249999997</v>
      </c>
      <c r="F1429" t="s">
        <v>340</v>
      </c>
      <c r="G1429">
        <v>217</v>
      </c>
      <c r="H1429" t="s">
        <v>18</v>
      </c>
      <c r="I1429" t="s">
        <v>19</v>
      </c>
      <c r="J1429">
        <v>1000</v>
      </c>
      <c r="K1429" t="s">
        <v>20</v>
      </c>
      <c r="L1429" s="2" t="s">
        <v>186</v>
      </c>
      <c r="M1429">
        <v>630</v>
      </c>
      <c r="N1429" s="2">
        <v>0.99473684210500002</v>
      </c>
      <c r="O1429" s="2">
        <v>1323</v>
      </c>
      <c r="P1429" s="9" t="str">
        <f t="shared" si="22"/>
        <v>Keep</v>
      </c>
    </row>
    <row r="1430" spans="1:16" x14ac:dyDescent="0.2">
      <c r="A1430" t="s">
        <v>88</v>
      </c>
      <c r="B1430" t="s">
        <v>89</v>
      </c>
      <c r="C1430" t="s">
        <v>120</v>
      </c>
      <c r="D1430" s="1">
        <v>42321.395138879998</v>
      </c>
      <c r="E1430" s="1">
        <v>42322</v>
      </c>
      <c r="F1430" t="s">
        <v>340</v>
      </c>
      <c r="H1430" t="s">
        <v>94</v>
      </c>
      <c r="I1430" t="s">
        <v>92</v>
      </c>
      <c r="J1430">
        <v>6011</v>
      </c>
      <c r="K1430" t="s">
        <v>93</v>
      </c>
      <c r="L1430" s="2" t="s">
        <v>186</v>
      </c>
      <c r="M1430">
        <v>70.999770378874004</v>
      </c>
      <c r="N1430" s="2">
        <v>7.2583333333329998</v>
      </c>
      <c r="O1430" s="2"/>
      <c r="P1430" s="9" t="str">
        <f t="shared" si="22"/>
        <v>Keep</v>
      </c>
    </row>
    <row r="1431" spans="1:16" x14ac:dyDescent="0.2">
      <c r="A1431" t="s">
        <v>88</v>
      </c>
      <c r="B1431" t="s">
        <v>89</v>
      </c>
      <c r="C1431" t="s">
        <v>120</v>
      </c>
      <c r="D1431" s="1">
        <v>42321.395138879998</v>
      </c>
      <c r="E1431" s="1">
        <v>42322</v>
      </c>
      <c r="F1431" t="s">
        <v>340</v>
      </c>
      <c r="G1431">
        <v>73</v>
      </c>
      <c r="H1431" t="s">
        <v>91</v>
      </c>
      <c r="I1431" t="s">
        <v>92</v>
      </c>
      <c r="J1431">
        <v>6011</v>
      </c>
      <c r="K1431" t="s">
        <v>93</v>
      </c>
      <c r="L1431" s="2" t="s">
        <v>186</v>
      </c>
      <c r="M1431">
        <v>70.999770378874004</v>
      </c>
      <c r="N1431" s="2">
        <v>7.2583333333329998</v>
      </c>
      <c r="O1431" s="2">
        <v>1030.68333333334</v>
      </c>
      <c r="P1431" s="9" t="str">
        <f t="shared" si="22"/>
        <v>Keep</v>
      </c>
    </row>
    <row r="1432" spans="1:16" x14ac:dyDescent="0.2">
      <c r="A1432" t="s">
        <v>14</v>
      </c>
      <c r="B1432" t="s">
        <v>26</v>
      </c>
      <c r="C1432" t="s">
        <v>27</v>
      </c>
      <c r="D1432" s="1">
        <v>42321.856249999997</v>
      </c>
      <c r="E1432" s="1">
        <v>42324</v>
      </c>
      <c r="F1432" t="s">
        <v>17</v>
      </c>
      <c r="G1432">
        <v>218</v>
      </c>
      <c r="H1432" t="s">
        <v>18</v>
      </c>
      <c r="I1432" t="s">
        <v>19</v>
      </c>
      <c r="J1432">
        <v>1000</v>
      </c>
      <c r="K1432" t="s">
        <v>20</v>
      </c>
      <c r="L1432" s="2" t="s">
        <v>186</v>
      </c>
      <c r="M1432">
        <v>1330</v>
      </c>
      <c r="N1432" s="2">
        <v>51.45</v>
      </c>
      <c r="O1432" s="2">
        <v>68428.5</v>
      </c>
      <c r="P1432" s="9" t="str">
        <f t="shared" si="22"/>
        <v>Keep</v>
      </c>
    </row>
    <row r="1433" spans="1:16" x14ac:dyDescent="0.2">
      <c r="A1433" t="s">
        <v>88</v>
      </c>
      <c r="B1433" t="s">
        <v>89</v>
      </c>
      <c r="C1433" t="s">
        <v>118</v>
      </c>
      <c r="D1433" s="1">
        <v>42322.007638880001</v>
      </c>
      <c r="E1433" s="1">
        <v>42326.491666659997</v>
      </c>
      <c r="F1433" t="s">
        <v>24</v>
      </c>
      <c r="H1433" t="s">
        <v>91</v>
      </c>
      <c r="I1433" t="s">
        <v>92</v>
      </c>
      <c r="J1433">
        <v>6011</v>
      </c>
      <c r="K1433" t="s">
        <v>93</v>
      </c>
      <c r="L1433" s="2" t="s">
        <v>186</v>
      </c>
      <c r="M1433">
        <v>159</v>
      </c>
      <c r="N1433" s="2">
        <v>106.27981366459601</v>
      </c>
      <c r="O1433" s="2"/>
      <c r="P1433" s="9" t="str">
        <f t="shared" si="22"/>
        <v>Keep</v>
      </c>
    </row>
    <row r="1434" spans="1:16" x14ac:dyDescent="0.2">
      <c r="A1434" t="s">
        <v>88</v>
      </c>
      <c r="B1434" t="s">
        <v>89</v>
      </c>
      <c r="C1434" t="s">
        <v>118</v>
      </c>
      <c r="D1434" s="1">
        <v>42322.007638880001</v>
      </c>
      <c r="E1434" s="1">
        <v>42326.491666659997</v>
      </c>
      <c r="F1434" t="s">
        <v>24</v>
      </c>
      <c r="G1434">
        <v>56</v>
      </c>
      <c r="H1434" t="s">
        <v>94</v>
      </c>
      <c r="I1434" t="s">
        <v>92</v>
      </c>
      <c r="J1434">
        <v>6011</v>
      </c>
      <c r="K1434" t="s">
        <v>93</v>
      </c>
      <c r="L1434" s="2" t="s">
        <v>186</v>
      </c>
      <c r="M1434">
        <v>159</v>
      </c>
      <c r="N1434" s="2">
        <v>106.27981366459601</v>
      </c>
      <c r="O1434" s="2">
        <v>17111.05</v>
      </c>
      <c r="P1434" s="9" t="str">
        <f t="shared" si="22"/>
        <v>Keep</v>
      </c>
    </row>
    <row r="1435" spans="1:16" x14ac:dyDescent="0.2">
      <c r="A1435" t="s">
        <v>88</v>
      </c>
      <c r="B1435" t="s">
        <v>89</v>
      </c>
      <c r="C1435" t="s">
        <v>90</v>
      </c>
      <c r="D1435" s="1">
        <v>42321.395138879998</v>
      </c>
      <c r="E1435" s="1">
        <v>42326.491666659997</v>
      </c>
      <c r="F1435" t="s">
        <v>17</v>
      </c>
      <c r="H1435" t="s">
        <v>94</v>
      </c>
      <c r="I1435" t="s">
        <v>92</v>
      </c>
      <c r="J1435">
        <v>6011</v>
      </c>
      <c r="K1435" t="s">
        <v>93</v>
      </c>
      <c r="L1435" s="2" t="s">
        <v>186</v>
      </c>
      <c r="M1435">
        <v>157.000027251669</v>
      </c>
      <c r="N1435" s="2">
        <v>119.277743271221</v>
      </c>
      <c r="O1435" s="2"/>
      <c r="P1435" s="9" t="str">
        <f t="shared" si="22"/>
        <v>Keep</v>
      </c>
    </row>
    <row r="1436" spans="1:16" x14ac:dyDescent="0.2">
      <c r="A1436" t="s">
        <v>88</v>
      </c>
      <c r="B1436" t="s">
        <v>89</v>
      </c>
      <c r="C1436" t="s">
        <v>90</v>
      </c>
      <c r="D1436" s="1">
        <v>42321.395138879998</v>
      </c>
      <c r="E1436" s="1">
        <v>42326.491666659997</v>
      </c>
      <c r="F1436" t="s">
        <v>17</v>
      </c>
      <c r="G1436">
        <v>62</v>
      </c>
      <c r="H1436" t="s">
        <v>91</v>
      </c>
      <c r="I1436" t="s">
        <v>92</v>
      </c>
      <c r="J1436">
        <v>6011</v>
      </c>
      <c r="K1436" t="s">
        <v>93</v>
      </c>
      <c r="L1436" s="2" t="s">
        <v>186</v>
      </c>
      <c r="M1436">
        <v>157.000027251669</v>
      </c>
      <c r="N1436" s="2">
        <v>119.277743271221</v>
      </c>
      <c r="O1436" s="2">
        <v>19203.7166666667</v>
      </c>
      <c r="P1436" s="9" t="str">
        <f t="shared" si="22"/>
        <v>Keep</v>
      </c>
    </row>
    <row r="1437" spans="1:16" x14ac:dyDescent="0.2">
      <c r="A1437" t="s">
        <v>88</v>
      </c>
      <c r="B1437" t="s">
        <v>89</v>
      </c>
      <c r="C1437" t="s">
        <v>120</v>
      </c>
      <c r="D1437" s="1">
        <v>42322.011805549999</v>
      </c>
      <c r="E1437" s="1">
        <v>42326.491666659997</v>
      </c>
      <c r="F1437" t="s">
        <v>24</v>
      </c>
      <c r="H1437" t="s">
        <v>94</v>
      </c>
      <c r="I1437" t="s">
        <v>92</v>
      </c>
      <c r="J1437">
        <v>6011</v>
      </c>
      <c r="K1437" t="s">
        <v>93</v>
      </c>
      <c r="L1437" s="2" t="s">
        <v>186</v>
      </c>
      <c r="M1437">
        <v>142.00003100294501</v>
      </c>
      <c r="N1437" s="2">
        <v>107.51666666666701</v>
      </c>
      <c r="O1437" s="2"/>
      <c r="P1437" s="9" t="str">
        <f t="shared" si="22"/>
        <v>Keep</v>
      </c>
    </row>
    <row r="1438" spans="1:16" x14ac:dyDescent="0.2">
      <c r="A1438" t="s">
        <v>88</v>
      </c>
      <c r="B1438" t="s">
        <v>89</v>
      </c>
      <c r="C1438" t="s">
        <v>120</v>
      </c>
      <c r="D1438" s="1">
        <v>42322.011805549999</v>
      </c>
      <c r="E1438" s="1">
        <v>42326.491666659997</v>
      </c>
      <c r="F1438" t="s">
        <v>24</v>
      </c>
      <c r="G1438">
        <v>74</v>
      </c>
      <c r="H1438" t="s">
        <v>91</v>
      </c>
      <c r="I1438" t="s">
        <v>92</v>
      </c>
      <c r="J1438">
        <v>6011</v>
      </c>
      <c r="K1438" t="s">
        <v>93</v>
      </c>
      <c r="L1438" s="2" t="s">
        <v>186</v>
      </c>
      <c r="M1438">
        <v>142.00003100294501</v>
      </c>
      <c r="N1438" s="2">
        <v>107.51666666666701</v>
      </c>
      <c r="O1438" s="2">
        <v>15267.3666666667</v>
      </c>
      <c r="P1438" s="9" t="str">
        <f t="shared" si="22"/>
        <v>Keep</v>
      </c>
    </row>
    <row r="1439" spans="1:16" x14ac:dyDescent="0.2">
      <c r="A1439" t="s">
        <v>61</v>
      </c>
      <c r="B1439" t="s">
        <v>62</v>
      </c>
      <c r="C1439" t="s">
        <v>64</v>
      </c>
      <c r="D1439" s="1">
        <v>42322.886111109998</v>
      </c>
      <c r="E1439" s="1">
        <v>42326.714583330002</v>
      </c>
      <c r="F1439" t="s">
        <v>34</v>
      </c>
      <c r="G1439">
        <v>95</v>
      </c>
      <c r="H1439" t="s">
        <v>18</v>
      </c>
      <c r="I1439" t="s">
        <v>19</v>
      </c>
      <c r="J1439">
        <v>1090</v>
      </c>
      <c r="K1439" t="s">
        <v>35</v>
      </c>
      <c r="L1439" s="2" t="s">
        <v>186</v>
      </c>
      <c r="M1439">
        <v>197.000036277889</v>
      </c>
      <c r="N1439" s="2">
        <v>90.959882747067994</v>
      </c>
      <c r="O1439" s="2">
        <v>18101.016666666699</v>
      </c>
      <c r="P1439" s="9" t="str">
        <f t="shared" si="22"/>
        <v>Keep</v>
      </c>
    </row>
    <row r="1440" spans="1:16" x14ac:dyDescent="0.2">
      <c r="A1440" t="s">
        <v>59</v>
      </c>
      <c r="B1440" t="s">
        <v>60</v>
      </c>
      <c r="C1440" t="s">
        <v>76</v>
      </c>
      <c r="D1440" s="1">
        <v>42326.44444444</v>
      </c>
      <c r="E1440" s="1">
        <v>42326.767361110004</v>
      </c>
      <c r="F1440" t="s">
        <v>340</v>
      </c>
      <c r="G1440">
        <v>239</v>
      </c>
      <c r="H1440" t="s">
        <v>18</v>
      </c>
      <c r="I1440" t="s">
        <v>19</v>
      </c>
      <c r="J1440">
        <v>1050</v>
      </c>
      <c r="K1440" t="s">
        <v>37</v>
      </c>
      <c r="L1440" s="2" t="s">
        <v>186</v>
      </c>
      <c r="M1440">
        <v>25</v>
      </c>
      <c r="N1440" s="2">
        <v>0.33578856152499997</v>
      </c>
      <c r="O1440" s="2">
        <v>193.75</v>
      </c>
      <c r="P1440" s="9" t="str">
        <f t="shared" si="22"/>
        <v>Keep</v>
      </c>
    </row>
    <row r="1441" spans="1:16" x14ac:dyDescent="0.2">
      <c r="A1441" t="s">
        <v>59</v>
      </c>
      <c r="B1441" t="s">
        <v>60</v>
      </c>
      <c r="C1441" t="s">
        <v>76</v>
      </c>
      <c r="D1441" s="1">
        <v>42326.767361110004</v>
      </c>
      <c r="E1441" s="1">
        <v>42328.629861109999</v>
      </c>
      <c r="F1441" t="s">
        <v>340</v>
      </c>
      <c r="G1441">
        <v>240</v>
      </c>
      <c r="H1441" t="s">
        <v>18</v>
      </c>
      <c r="I1441" t="s">
        <v>19</v>
      </c>
      <c r="J1441">
        <v>1050</v>
      </c>
      <c r="K1441" t="s">
        <v>37</v>
      </c>
      <c r="L1441" s="2" t="s">
        <v>186</v>
      </c>
      <c r="M1441">
        <v>70</v>
      </c>
      <c r="N1441" s="2">
        <v>5.42287694974</v>
      </c>
      <c r="O1441" s="2">
        <v>3129</v>
      </c>
      <c r="P1441" s="9" t="str">
        <f t="shared" si="22"/>
        <v>Keep</v>
      </c>
    </row>
    <row r="1442" spans="1:16" x14ac:dyDescent="0.2">
      <c r="A1442" t="s">
        <v>59</v>
      </c>
      <c r="B1442" t="s">
        <v>60</v>
      </c>
      <c r="C1442" t="s">
        <v>96</v>
      </c>
      <c r="D1442" s="1">
        <v>42322.436805550002</v>
      </c>
      <c r="E1442" s="1">
        <v>42328.882638880001</v>
      </c>
      <c r="F1442" t="s">
        <v>17</v>
      </c>
      <c r="G1442">
        <v>253</v>
      </c>
      <c r="H1442" t="s">
        <v>18</v>
      </c>
      <c r="I1442" t="s">
        <v>19</v>
      </c>
      <c r="J1442">
        <v>1000</v>
      </c>
      <c r="K1442" t="s">
        <v>20</v>
      </c>
      <c r="L1442" s="2" t="s">
        <v>186</v>
      </c>
      <c r="M1442">
        <v>577</v>
      </c>
      <c r="N1442" s="2">
        <v>154.69999999999999</v>
      </c>
      <c r="O1442" s="2">
        <v>89261.9</v>
      </c>
      <c r="P1442" s="9" t="str">
        <f t="shared" si="22"/>
        <v>Keep</v>
      </c>
    </row>
    <row r="1443" spans="1:16" x14ac:dyDescent="0.2">
      <c r="A1443" t="s">
        <v>59</v>
      </c>
      <c r="B1443" t="s">
        <v>60</v>
      </c>
      <c r="C1443" t="s">
        <v>76</v>
      </c>
      <c r="D1443" s="1">
        <v>42328.629861109999</v>
      </c>
      <c r="E1443" s="1">
        <v>42329.024305550003</v>
      </c>
      <c r="F1443" t="s">
        <v>340</v>
      </c>
      <c r="G1443">
        <v>241</v>
      </c>
      <c r="H1443" t="s">
        <v>18</v>
      </c>
      <c r="I1443" t="s">
        <v>19</v>
      </c>
      <c r="J1443">
        <v>1050</v>
      </c>
      <c r="K1443" t="s">
        <v>37</v>
      </c>
      <c r="L1443" s="2" t="s">
        <v>186</v>
      </c>
      <c r="M1443">
        <v>110.000704225352</v>
      </c>
      <c r="N1443" s="2">
        <v>1.804737146158</v>
      </c>
      <c r="O1443" s="2">
        <v>1041.3333333333301</v>
      </c>
      <c r="P1443" s="9" t="str">
        <f t="shared" si="22"/>
        <v>Keep</v>
      </c>
    </row>
    <row r="1444" spans="1:16" x14ac:dyDescent="0.2">
      <c r="A1444" t="s">
        <v>59</v>
      </c>
      <c r="B1444" t="s">
        <v>60</v>
      </c>
      <c r="C1444" t="s">
        <v>334</v>
      </c>
      <c r="D1444" s="1">
        <v>42328.164583329999</v>
      </c>
      <c r="E1444" s="1">
        <v>42329.47222222</v>
      </c>
      <c r="F1444" t="s">
        <v>17</v>
      </c>
      <c r="G1444">
        <v>204</v>
      </c>
      <c r="H1444" t="s">
        <v>18</v>
      </c>
      <c r="I1444" t="s">
        <v>19</v>
      </c>
      <c r="J1444">
        <v>1020</v>
      </c>
      <c r="K1444" t="s">
        <v>36</v>
      </c>
      <c r="L1444" s="2" t="s">
        <v>335</v>
      </c>
      <c r="M1444">
        <v>561.99989378651196</v>
      </c>
      <c r="N1444" s="2">
        <v>30.567475447718</v>
      </c>
      <c r="O1444" s="2">
        <v>17637.433333333302</v>
      </c>
      <c r="P1444" s="9" t="str">
        <f t="shared" si="22"/>
        <v>Keep</v>
      </c>
    </row>
    <row r="1445" spans="1:16" x14ac:dyDescent="0.2">
      <c r="A1445" t="s">
        <v>28</v>
      </c>
      <c r="B1445" t="s">
        <v>29</v>
      </c>
      <c r="C1445" t="s">
        <v>30</v>
      </c>
      <c r="D1445" s="1">
        <v>42274.494444440003</v>
      </c>
      <c r="E1445" s="1">
        <v>42332.87847222</v>
      </c>
      <c r="F1445" t="s">
        <v>32</v>
      </c>
      <c r="G1445">
        <v>16</v>
      </c>
      <c r="H1445" t="s">
        <v>18</v>
      </c>
      <c r="I1445" t="s">
        <v>19</v>
      </c>
      <c r="J1445">
        <v>1070</v>
      </c>
      <c r="K1445" t="s">
        <v>33</v>
      </c>
      <c r="L1445" s="2" t="s">
        <v>186</v>
      </c>
      <c r="M1445">
        <v>650.00000475776994</v>
      </c>
      <c r="N1445" s="2">
        <v>1401.2166666666701</v>
      </c>
      <c r="O1445" s="2">
        <v>910790.83333333302</v>
      </c>
      <c r="P1445" s="9" t="str">
        <f t="shared" si="22"/>
        <v>Keep</v>
      </c>
    </row>
    <row r="1446" spans="1:16" x14ac:dyDescent="0.2">
      <c r="A1446" t="s">
        <v>81</v>
      </c>
      <c r="B1446" t="s">
        <v>83</v>
      </c>
      <c r="C1446" t="s">
        <v>84</v>
      </c>
      <c r="D1446" s="1">
        <v>42331.095138880002</v>
      </c>
      <c r="E1446" s="1">
        <v>42334.269444439997</v>
      </c>
      <c r="F1446" t="s">
        <v>32</v>
      </c>
      <c r="G1446">
        <v>352</v>
      </c>
      <c r="H1446" t="s">
        <v>18</v>
      </c>
      <c r="I1446" t="s">
        <v>19</v>
      </c>
      <c r="J1446">
        <v>1000</v>
      </c>
      <c r="K1446" t="s">
        <v>20</v>
      </c>
      <c r="L1446" s="2" t="s">
        <v>186</v>
      </c>
      <c r="M1446">
        <v>790.00008750820302</v>
      </c>
      <c r="N1446" s="2">
        <v>76.183333333332996</v>
      </c>
      <c r="O1446" s="2">
        <v>60184.833333333401</v>
      </c>
      <c r="P1446" s="9" t="str">
        <f t="shared" si="22"/>
        <v>Keep</v>
      </c>
    </row>
    <row r="1447" spans="1:16" x14ac:dyDescent="0.2">
      <c r="A1447" t="s">
        <v>71</v>
      </c>
      <c r="B1447" t="s">
        <v>350</v>
      </c>
      <c r="C1447" t="s">
        <v>351</v>
      </c>
      <c r="D1447" s="1">
        <v>42330.35</v>
      </c>
      <c r="E1447" s="1">
        <v>42334.430555550003</v>
      </c>
      <c r="F1447" t="s">
        <v>17</v>
      </c>
      <c r="G1447">
        <v>60</v>
      </c>
      <c r="H1447" t="s">
        <v>18</v>
      </c>
      <c r="I1447" t="s">
        <v>19</v>
      </c>
      <c r="J1447">
        <v>1000</v>
      </c>
      <c r="K1447" t="s">
        <v>20</v>
      </c>
      <c r="L1447" s="2" t="s">
        <v>335</v>
      </c>
      <c r="M1447">
        <v>780</v>
      </c>
      <c r="N1447" s="2">
        <v>97.933333333332996</v>
      </c>
      <c r="O1447" s="2">
        <v>76388</v>
      </c>
      <c r="P1447" s="9" t="str">
        <f t="shared" si="22"/>
        <v>Keep</v>
      </c>
    </row>
    <row r="1448" spans="1:16" x14ac:dyDescent="0.2">
      <c r="A1448" t="s">
        <v>81</v>
      </c>
      <c r="B1448" t="s">
        <v>83</v>
      </c>
      <c r="C1448" t="s">
        <v>84</v>
      </c>
      <c r="D1448" s="1">
        <v>42334.269444439997</v>
      </c>
      <c r="E1448" s="1">
        <v>42334.607638879999</v>
      </c>
      <c r="F1448" t="s">
        <v>17</v>
      </c>
      <c r="G1448">
        <v>353</v>
      </c>
      <c r="H1448" t="s">
        <v>18</v>
      </c>
      <c r="I1448" t="s">
        <v>19</v>
      </c>
      <c r="J1448">
        <v>1000</v>
      </c>
      <c r="K1448" t="s">
        <v>20</v>
      </c>
      <c r="L1448" s="2" t="s">
        <v>186</v>
      </c>
      <c r="M1448">
        <v>790.00041067761799</v>
      </c>
      <c r="N1448" s="2">
        <v>8.1166666666659992</v>
      </c>
      <c r="O1448" s="2">
        <v>6412.1666666666697</v>
      </c>
      <c r="P1448" s="9" t="str">
        <f t="shared" si="22"/>
        <v>Keep</v>
      </c>
    </row>
    <row r="1449" spans="1:16" x14ac:dyDescent="0.2">
      <c r="A1449" t="s">
        <v>59</v>
      </c>
      <c r="B1449" t="s">
        <v>60</v>
      </c>
      <c r="C1449" t="s">
        <v>76</v>
      </c>
      <c r="D1449" s="1">
        <v>42329.024305550003</v>
      </c>
      <c r="E1449" s="1">
        <v>42335.700694439998</v>
      </c>
      <c r="F1449" t="s">
        <v>17</v>
      </c>
      <c r="G1449">
        <v>242</v>
      </c>
      <c r="H1449" t="s">
        <v>18</v>
      </c>
      <c r="I1449" t="s">
        <v>19</v>
      </c>
      <c r="J1449">
        <v>1050</v>
      </c>
      <c r="K1449" t="s">
        <v>37</v>
      </c>
      <c r="L1449" s="2" t="s">
        <v>186</v>
      </c>
      <c r="M1449">
        <v>577.00004160599099</v>
      </c>
      <c r="N1449" s="2">
        <v>160.23333333333301</v>
      </c>
      <c r="O1449" s="2">
        <v>92454.633333333404</v>
      </c>
      <c r="P1449" s="9" t="str">
        <f t="shared" si="22"/>
        <v>Keep</v>
      </c>
    </row>
    <row r="1450" spans="1:16" x14ac:dyDescent="0.2">
      <c r="A1450" t="s">
        <v>59</v>
      </c>
      <c r="B1450" t="s">
        <v>60</v>
      </c>
      <c r="C1450" t="s">
        <v>76</v>
      </c>
      <c r="D1450" s="1">
        <v>42336.327777769999</v>
      </c>
      <c r="E1450" s="1">
        <v>42340.838888879996</v>
      </c>
      <c r="F1450" t="s">
        <v>17</v>
      </c>
      <c r="G1450">
        <v>243</v>
      </c>
      <c r="H1450" t="s">
        <v>18</v>
      </c>
      <c r="I1450" t="s">
        <v>19</v>
      </c>
      <c r="J1450">
        <v>1050</v>
      </c>
      <c r="K1450" t="s">
        <v>37</v>
      </c>
      <c r="L1450" s="2" t="s">
        <v>186</v>
      </c>
      <c r="M1450">
        <v>576.99993842364597</v>
      </c>
      <c r="N1450" s="2">
        <v>108.26666666666701</v>
      </c>
      <c r="O1450" s="2">
        <v>62469.866666666603</v>
      </c>
      <c r="P1450" s="9" t="str">
        <f t="shared" si="22"/>
        <v>Keep</v>
      </c>
    </row>
    <row r="1451" spans="1:16" x14ac:dyDescent="0.2">
      <c r="A1451" t="s">
        <v>28</v>
      </c>
      <c r="B1451" t="s">
        <v>122</v>
      </c>
      <c r="C1451" t="s">
        <v>379</v>
      </c>
      <c r="D1451" s="1">
        <v>42345.88194444</v>
      </c>
      <c r="E1451" s="1">
        <v>42346.745833330002</v>
      </c>
      <c r="F1451" t="s">
        <v>17</v>
      </c>
      <c r="G1451">
        <v>37</v>
      </c>
      <c r="H1451" t="s">
        <v>18</v>
      </c>
      <c r="I1451" t="s">
        <v>19</v>
      </c>
      <c r="J1451">
        <v>1005</v>
      </c>
      <c r="K1451" t="s">
        <v>41</v>
      </c>
      <c r="L1451" s="2" t="s">
        <v>335</v>
      </c>
      <c r="M1451">
        <v>30</v>
      </c>
      <c r="N1451" s="2">
        <v>20.733333333333</v>
      </c>
      <c r="O1451" s="2">
        <v>622</v>
      </c>
      <c r="P1451" s="9" t="str">
        <f t="shared" si="22"/>
        <v>Keep</v>
      </c>
    </row>
    <row r="1452" spans="1:16" x14ac:dyDescent="0.2">
      <c r="A1452" t="s">
        <v>68</v>
      </c>
      <c r="B1452" t="s">
        <v>69</v>
      </c>
      <c r="C1452" t="s">
        <v>74</v>
      </c>
      <c r="D1452" s="1">
        <v>42345.390972219997</v>
      </c>
      <c r="E1452" s="1">
        <v>42347.610416659998</v>
      </c>
      <c r="F1452" t="s">
        <v>17</v>
      </c>
      <c r="G1452">
        <v>137</v>
      </c>
      <c r="H1452" t="s">
        <v>18</v>
      </c>
      <c r="I1452" t="s">
        <v>19</v>
      </c>
      <c r="J1452">
        <v>1000</v>
      </c>
      <c r="K1452" t="s">
        <v>20</v>
      </c>
      <c r="L1452" s="2" t="s">
        <v>186</v>
      </c>
      <c r="M1452">
        <v>199.99993742177699</v>
      </c>
      <c r="N1452" s="2">
        <v>53.266666666665998</v>
      </c>
      <c r="O1452" s="2">
        <v>10653.333333333299</v>
      </c>
      <c r="P1452" s="9" t="str">
        <f t="shared" si="22"/>
        <v>Keep</v>
      </c>
    </row>
    <row r="1453" spans="1:16" x14ac:dyDescent="0.2">
      <c r="A1453" t="s">
        <v>28</v>
      </c>
      <c r="B1453" t="s">
        <v>78</v>
      </c>
      <c r="C1453" t="s">
        <v>79</v>
      </c>
      <c r="D1453" s="1">
        <v>42352.384722219998</v>
      </c>
      <c r="E1453" s="1">
        <v>42353.085416659997</v>
      </c>
      <c r="F1453" t="s">
        <v>340</v>
      </c>
      <c r="G1453">
        <v>109</v>
      </c>
      <c r="H1453" t="s">
        <v>18</v>
      </c>
      <c r="I1453" t="s">
        <v>19</v>
      </c>
      <c r="J1453">
        <v>1060</v>
      </c>
      <c r="K1453" t="s">
        <v>42</v>
      </c>
      <c r="L1453" s="2" t="s">
        <v>186</v>
      </c>
      <c r="M1453">
        <v>225</v>
      </c>
      <c r="N1453" s="2">
        <v>5.6055555555550001</v>
      </c>
      <c r="O1453" s="2">
        <v>3783.75</v>
      </c>
      <c r="P1453" s="9" t="str">
        <f t="shared" si="22"/>
        <v>Keep</v>
      </c>
    </row>
    <row r="1454" spans="1:16" x14ac:dyDescent="0.2">
      <c r="A1454" t="s">
        <v>28</v>
      </c>
      <c r="B1454" t="s">
        <v>78</v>
      </c>
      <c r="C1454" t="s">
        <v>79</v>
      </c>
      <c r="D1454" s="1">
        <v>42353.085416659997</v>
      </c>
      <c r="E1454" s="1">
        <v>42355.509722219998</v>
      </c>
      <c r="F1454" t="s">
        <v>24</v>
      </c>
      <c r="G1454">
        <v>110</v>
      </c>
      <c r="H1454" t="s">
        <v>18</v>
      </c>
      <c r="I1454" t="s">
        <v>19</v>
      </c>
      <c r="J1454">
        <v>1060</v>
      </c>
      <c r="K1454" t="s">
        <v>42</v>
      </c>
      <c r="L1454" s="2" t="s">
        <v>186</v>
      </c>
      <c r="M1454">
        <v>675</v>
      </c>
      <c r="N1454" s="2">
        <v>58.183333333333003</v>
      </c>
      <c r="O1454" s="2">
        <v>39273.75</v>
      </c>
      <c r="P1454" s="9" t="str">
        <f t="shared" si="22"/>
        <v>Keep</v>
      </c>
    </row>
    <row r="1455" spans="1:16" x14ac:dyDescent="0.2">
      <c r="A1455" t="s">
        <v>59</v>
      </c>
      <c r="B1455" t="s">
        <v>60</v>
      </c>
      <c r="C1455" t="s">
        <v>65</v>
      </c>
      <c r="D1455" s="1">
        <v>42354.046527769999</v>
      </c>
      <c r="E1455" s="1">
        <v>42359.480555549999</v>
      </c>
      <c r="F1455" t="s">
        <v>17</v>
      </c>
      <c r="G1455">
        <v>175</v>
      </c>
      <c r="H1455" t="s">
        <v>18</v>
      </c>
      <c r="I1455" t="s">
        <v>19</v>
      </c>
      <c r="J1455">
        <v>1000</v>
      </c>
      <c r="K1455" t="s">
        <v>20</v>
      </c>
      <c r="L1455" s="2" t="s">
        <v>186</v>
      </c>
      <c r="M1455">
        <v>576.99994888178901</v>
      </c>
      <c r="N1455" s="2">
        <v>130.416666666667</v>
      </c>
      <c r="O1455" s="2">
        <v>75250.416666666599</v>
      </c>
      <c r="P1455" s="9" t="str">
        <f t="shared" si="22"/>
        <v>Keep</v>
      </c>
    </row>
    <row r="1456" spans="1:16" x14ac:dyDescent="0.2">
      <c r="A1456" t="s">
        <v>59</v>
      </c>
      <c r="B1456" t="s">
        <v>60</v>
      </c>
      <c r="C1456" t="s">
        <v>65</v>
      </c>
      <c r="D1456" s="1">
        <v>42359.496527770003</v>
      </c>
      <c r="E1456" s="1">
        <v>42359.667361109998</v>
      </c>
      <c r="F1456" t="s">
        <v>17</v>
      </c>
      <c r="G1456">
        <v>176</v>
      </c>
      <c r="H1456" t="s">
        <v>18</v>
      </c>
      <c r="I1456" t="s">
        <v>19</v>
      </c>
      <c r="J1456">
        <v>1000</v>
      </c>
      <c r="K1456" t="s">
        <v>20</v>
      </c>
      <c r="L1456" s="2" t="s">
        <v>186</v>
      </c>
      <c r="M1456">
        <v>577</v>
      </c>
      <c r="N1456" s="2">
        <v>4.0999999999999996</v>
      </c>
      <c r="O1456" s="2">
        <v>2365.6999999999998</v>
      </c>
      <c r="P1456" s="9" t="str">
        <f t="shared" si="22"/>
        <v>Keep</v>
      </c>
    </row>
    <row r="1457" spans="1:16" x14ac:dyDescent="0.2">
      <c r="A1457" t="s">
        <v>59</v>
      </c>
      <c r="B1457" t="s">
        <v>60</v>
      </c>
      <c r="C1457" t="s">
        <v>65</v>
      </c>
      <c r="D1457" s="1">
        <v>42359.668055549999</v>
      </c>
      <c r="E1457" s="1">
        <v>42360.125</v>
      </c>
      <c r="F1457" t="s">
        <v>17</v>
      </c>
      <c r="G1457">
        <v>177</v>
      </c>
      <c r="H1457" t="s">
        <v>18</v>
      </c>
      <c r="I1457" t="s">
        <v>19</v>
      </c>
      <c r="J1457">
        <v>1000</v>
      </c>
      <c r="K1457" t="s">
        <v>20</v>
      </c>
      <c r="L1457" s="2" t="s">
        <v>186</v>
      </c>
      <c r="M1457">
        <v>577.00030395136798</v>
      </c>
      <c r="N1457" s="2">
        <v>10.966666666666001</v>
      </c>
      <c r="O1457" s="2">
        <v>6327.7666666666701</v>
      </c>
      <c r="P1457" s="9" t="str">
        <f t="shared" si="22"/>
        <v>Keep</v>
      </c>
    </row>
    <row r="1458" spans="1:16" x14ac:dyDescent="0.2">
      <c r="A1458" t="s">
        <v>68</v>
      </c>
      <c r="B1458" t="s">
        <v>69</v>
      </c>
      <c r="C1458" t="s">
        <v>98</v>
      </c>
      <c r="D1458" s="1">
        <v>42355.921527769999</v>
      </c>
      <c r="E1458" s="1">
        <v>42360.921527769999</v>
      </c>
      <c r="F1458" t="s">
        <v>24</v>
      </c>
      <c r="G1458">
        <v>176</v>
      </c>
      <c r="H1458" t="s">
        <v>18</v>
      </c>
      <c r="I1458" t="s">
        <v>19</v>
      </c>
      <c r="J1458">
        <v>1000</v>
      </c>
      <c r="K1458" t="s">
        <v>20</v>
      </c>
      <c r="L1458" s="2" t="s">
        <v>186</v>
      </c>
      <c r="M1458">
        <v>200</v>
      </c>
      <c r="N1458" s="2">
        <v>120</v>
      </c>
      <c r="O1458" s="2">
        <v>24000</v>
      </c>
      <c r="P1458" s="9" t="str">
        <f t="shared" si="22"/>
        <v>Keep</v>
      </c>
    </row>
    <row r="1459" spans="1:16" x14ac:dyDescent="0.2">
      <c r="A1459" t="s">
        <v>68</v>
      </c>
      <c r="B1459" t="s">
        <v>69</v>
      </c>
      <c r="C1459" t="s">
        <v>98</v>
      </c>
      <c r="D1459" s="1">
        <v>42360.921527769999</v>
      </c>
      <c r="E1459" s="1">
        <v>42361.447916659999</v>
      </c>
      <c r="F1459" t="s">
        <v>336</v>
      </c>
      <c r="G1459">
        <v>177</v>
      </c>
      <c r="H1459" t="s">
        <v>18</v>
      </c>
      <c r="I1459" t="s">
        <v>19</v>
      </c>
      <c r="J1459">
        <v>1000</v>
      </c>
      <c r="K1459" t="s">
        <v>20</v>
      </c>
      <c r="L1459" s="2" t="s">
        <v>186</v>
      </c>
      <c r="M1459">
        <v>200.00026385224299</v>
      </c>
      <c r="N1459" s="2">
        <v>12.633333333333001</v>
      </c>
      <c r="O1459" s="2">
        <v>2526.6666666666702</v>
      </c>
      <c r="P1459" s="9" t="str">
        <f t="shared" si="22"/>
        <v>Keep</v>
      </c>
    </row>
    <row r="1460" spans="1:16" x14ac:dyDescent="0.2">
      <c r="A1460" t="s">
        <v>61</v>
      </c>
      <c r="B1460" t="s">
        <v>62</v>
      </c>
      <c r="C1460" t="s">
        <v>64</v>
      </c>
      <c r="D1460" s="1">
        <v>42358.918055549999</v>
      </c>
      <c r="E1460" s="1">
        <v>42362.386805549999</v>
      </c>
      <c r="F1460" t="s">
        <v>34</v>
      </c>
      <c r="G1460">
        <v>113</v>
      </c>
      <c r="H1460" t="s">
        <v>18</v>
      </c>
      <c r="I1460" t="s">
        <v>19</v>
      </c>
      <c r="J1460">
        <v>1000</v>
      </c>
      <c r="K1460" t="s">
        <v>20</v>
      </c>
      <c r="L1460" s="2" t="s">
        <v>186</v>
      </c>
      <c r="M1460">
        <v>198</v>
      </c>
      <c r="N1460" s="2">
        <v>82.831658291457003</v>
      </c>
      <c r="O1460" s="2">
        <v>16483.5</v>
      </c>
      <c r="P1460" s="9" t="str">
        <f t="shared" si="22"/>
        <v>Keep</v>
      </c>
    </row>
    <row r="1461" spans="1:16" x14ac:dyDescent="0.2">
      <c r="A1461" t="s">
        <v>71</v>
      </c>
      <c r="B1461" t="s">
        <v>99</v>
      </c>
      <c r="C1461" t="s">
        <v>100</v>
      </c>
      <c r="D1461" s="1">
        <v>42359.09930555</v>
      </c>
      <c r="E1461" s="1">
        <v>42366.38402777</v>
      </c>
      <c r="F1461" t="s">
        <v>380</v>
      </c>
      <c r="G1461">
        <v>116</v>
      </c>
      <c r="H1461" t="s">
        <v>18</v>
      </c>
      <c r="I1461" t="s">
        <v>19</v>
      </c>
      <c r="J1461">
        <v>1060</v>
      </c>
      <c r="K1461" t="s">
        <v>42</v>
      </c>
      <c r="L1461" s="2" t="s">
        <v>186</v>
      </c>
      <c r="M1461">
        <v>595.00003813155399</v>
      </c>
      <c r="N1461" s="2">
        <v>174.833333333333</v>
      </c>
      <c r="O1461" s="2">
        <v>104025.83333333299</v>
      </c>
      <c r="P1461" s="9" t="str">
        <f t="shared" si="22"/>
        <v>Keep</v>
      </c>
    </row>
    <row r="1462" spans="1:16" x14ac:dyDescent="0.2">
      <c r="A1462" t="s">
        <v>71</v>
      </c>
      <c r="B1462" t="s">
        <v>99</v>
      </c>
      <c r="C1462" t="s">
        <v>381</v>
      </c>
      <c r="D1462" s="1">
        <v>42359.749305550002</v>
      </c>
      <c r="E1462" s="1">
        <v>42366.745138879996</v>
      </c>
      <c r="F1462" t="s">
        <v>17</v>
      </c>
      <c r="G1462">
        <v>150</v>
      </c>
      <c r="H1462" t="s">
        <v>18</v>
      </c>
      <c r="I1462" t="s">
        <v>19</v>
      </c>
      <c r="J1462">
        <v>1000</v>
      </c>
      <c r="K1462" t="s">
        <v>20</v>
      </c>
      <c r="L1462" s="2" t="s">
        <v>335</v>
      </c>
      <c r="M1462">
        <v>595</v>
      </c>
      <c r="N1462" s="2">
        <v>167.9</v>
      </c>
      <c r="O1462" s="2">
        <v>99900.5</v>
      </c>
      <c r="P1462" s="9" t="str">
        <f t="shared" si="22"/>
        <v>Keep</v>
      </c>
    </row>
    <row r="1463" spans="1:16" x14ac:dyDescent="0.2">
      <c r="A1463" t="s">
        <v>71</v>
      </c>
      <c r="B1463" t="s">
        <v>371</v>
      </c>
      <c r="C1463" t="s">
        <v>382</v>
      </c>
      <c r="D1463" s="1">
        <v>42369.017361110004</v>
      </c>
      <c r="E1463" s="1">
        <v>42371.691666660001</v>
      </c>
      <c r="F1463" t="s">
        <v>24</v>
      </c>
      <c r="H1463" t="s">
        <v>91</v>
      </c>
      <c r="I1463" t="s">
        <v>92</v>
      </c>
      <c r="J1463">
        <v>6012</v>
      </c>
      <c r="K1463" t="s">
        <v>123</v>
      </c>
      <c r="L1463" s="2" t="s">
        <v>335</v>
      </c>
      <c r="M1463">
        <v>168</v>
      </c>
      <c r="N1463" s="2">
        <v>63.803550295858003</v>
      </c>
      <c r="O1463" s="2"/>
      <c r="P1463" s="9" t="str">
        <f t="shared" si="22"/>
        <v>Keep</v>
      </c>
    </row>
    <row r="1464" spans="1:16" x14ac:dyDescent="0.2">
      <c r="A1464" t="s">
        <v>71</v>
      </c>
      <c r="B1464" t="s">
        <v>371</v>
      </c>
      <c r="C1464" t="s">
        <v>382</v>
      </c>
      <c r="D1464" s="1">
        <v>42369.017361110004</v>
      </c>
      <c r="E1464" s="1">
        <v>42371.691666660001</v>
      </c>
      <c r="F1464" t="s">
        <v>24</v>
      </c>
      <c r="G1464">
        <v>86</v>
      </c>
      <c r="H1464" t="s">
        <v>94</v>
      </c>
      <c r="I1464" t="s">
        <v>92</v>
      </c>
      <c r="J1464">
        <v>6012</v>
      </c>
      <c r="K1464" t="s">
        <v>123</v>
      </c>
      <c r="L1464" s="2" t="s">
        <v>335</v>
      </c>
      <c r="M1464">
        <v>168</v>
      </c>
      <c r="N1464" s="2">
        <v>63.803550295858003</v>
      </c>
      <c r="O1464" s="2">
        <v>10782.8</v>
      </c>
      <c r="P1464" s="9" t="str">
        <f t="shared" si="22"/>
        <v>Keep</v>
      </c>
    </row>
    <row r="1465" spans="1:16" x14ac:dyDescent="0.2">
      <c r="A1465" t="s">
        <v>71</v>
      </c>
      <c r="B1465" t="s">
        <v>371</v>
      </c>
      <c r="C1465" t="s">
        <v>383</v>
      </c>
      <c r="D1465" s="1">
        <v>42369.017361110004</v>
      </c>
      <c r="E1465" s="1">
        <v>42371.691666660001</v>
      </c>
      <c r="F1465" t="s">
        <v>24</v>
      </c>
      <c r="H1465" t="s">
        <v>94</v>
      </c>
      <c r="I1465" t="s">
        <v>92</v>
      </c>
      <c r="J1465">
        <v>6012</v>
      </c>
      <c r="K1465" t="s">
        <v>123</v>
      </c>
      <c r="L1465" s="2" t="s">
        <v>335</v>
      </c>
      <c r="M1465">
        <v>168</v>
      </c>
      <c r="N1465" s="2">
        <v>63.803550295858003</v>
      </c>
      <c r="O1465" s="2"/>
      <c r="P1465" s="9" t="str">
        <f t="shared" si="22"/>
        <v>Keep</v>
      </c>
    </row>
    <row r="1466" spans="1:16" x14ac:dyDescent="0.2">
      <c r="A1466" t="s">
        <v>71</v>
      </c>
      <c r="B1466" t="s">
        <v>371</v>
      </c>
      <c r="C1466" t="s">
        <v>383</v>
      </c>
      <c r="D1466" s="1">
        <v>42369.017361110004</v>
      </c>
      <c r="E1466" s="1">
        <v>42371.691666660001</v>
      </c>
      <c r="F1466" t="s">
        <v>24</v>
      </c>
      <c r="G1466">
        <v>78</v>
      </c>
      <c r="H1466" t="s">
        <v>91</v>
      </c>
      <c r="I1466" t="s">
        <v>92</v>
      </c>
      <c r="J1466">
        <v>6012</v>
      </c>
      <c r="K1466" t="s">
        <v>123</v>
      </c>
      <c r="L1466" s="2" t="s">
        <v>335</v>
      </c>
      <c r="M1466">
        <v>168</v>
      </c>
      <c r="N1466" s="2">
        <v>63.803550295858003</v>
      </c>
      <c r="O1466" s="2">
        <v>10782.8</v>
      </c>
      <c r="P1466" s="9" t="str">
        <f t="shared" si="22"/>
        <v>Keep</v>
      </c>
    </row>
    <row r="1467" spans="1:16" x14ac:dyDescent="0.2">
      <c r="A1467" t="s">
        <v>71</v>
      </c>
      <c r="B1467" t="s">
        <v>371</v>
      </c>
      <c r="C1467" t="s">
        <v>384</v>
      </c>
      <c r="D1467" s="1">
        <v>42369.020833330003</v>
      </c>
      <c r="E1467" s="1">
        <v>42371.691666660001</v>
      </c>
      <c r="F1467" t="s">
        <v>24</v>
      </c>
      <c r="H1467" t="s">
        <v>94</v>
      </c>
      <c r="I1467" t="s">
        <v>92</v>
      </c>
      <c r="J1467">
        <v>6012</v>
      </c>
      <c r="K1467" t="s">
        <v>123</v>
      </c>
      <c r="L1467" s="2" t="s">
        <v>335</v>
      </c>
      <c r="M1467">
        <v>255</v>
      </c>
      <c r="N1467" s="2">
        <v>64.099999999999994</v>
      </c>
      <c r="O1467" s="2"/>
      <c r="P1467" s="9" t="str">
        <f t="shared" si="22"/>
        <v>Keep</v>
      </c>
    </row>
    <row r="1468" spans="1:16" x14ac:dyDescent="0.2">
      <c r="A1468" t="s">
        <v>71</v>
      </c>
      <c r="B1468" t="s">
        <v>371</v>
      </c>
      <c r="C1468" t="s">
        <v>384</v>
      </c>
      <c r="D1468" s="1">
        <v>42369.020833330003</v>
      </c>
      <c r="E1468" s="1">
        <v>42371.691666660001</v>
      </c>
      <c r="F1468" t="s">
        <v>24</v>
      </c>
      <c r="G1468">
        <v>101</v>
      </c>
      <c r="H1468" t="s">
        <v>91</v>
      </c>
      <c r="I1468" t="s">
        <v>92</v>
      </c>
      <c r="J1468">
        <v>6012</v>
      </c>
      <c r="K1468" t="s">
        <v>123</v>
      </c>
      <c r="L1468" s="2" t="s">
        <v>335</v>
      </c>
      <c r="M1468">
        <v>255</v>
      </c>
      <c r="N1468" s="2">
        <v>64.099999999999994</v>
      </c>
      <c r="O1468" s="2">
        <v>16345.5</v>
      </c>
      <c r="P1468" s="9" t="str">
        <f t="shared" si="22"/>
        <v>Keep</v>
      </c>
    </row>
    <row r="1469" spans="1:16" x14ac:dyDescent="0.2">
      <c r="A1469" t="s">
        <v>59</v>
      </c>
      <c r="B1469" t="s">
        <v>60</v>
      </c>
      <c r="C1469" t="s">
        <v>96</v>
      </c>
      <c r="D1469" s="1">
        <v>42379.708333330003</v>
      </c>
      <c r="E1469" s="1">
        <v>42379.729166659999</v>
      </c>
      <c r="F1469" t="s">
        <v>340</v>
      </c>
      <c r="G1469">
        <v>4</v>
      </c>
      <c r="H1469" t="s">
        <v>18</v>
      </c>
      <c r="I1469" t="s">
        <v>19</v>
      </c>
      <c r="J1469">
        <v>1000</v>
      </c>
      <c r="K1469" t="s">
        <v>20</v>
      </c>
      <c r="L1469" s="2" t="s">
        <v>186</v>
      </c>
      <c r="M1469">
        <v>107</v>
      </c>
      <c r="N1469" s="2">
        <v>9.2720970537E-2</v>
      </c>
      <c r="O1469" s="2">
        <v>53.5</v>
      </c>
      <c r="P1469" s="9" t="str">
        <f t="shared" si="22"/>
        <v>Keep</v>
      </c>
    </row>
    <row r="1470" spans="1:16" x14ac:dyDescent="0.2">
      <c r="A1470" t="s">
        <v>59</v>
      </c>
      <c r="B1470" t="s">
        <v>60</v>
      </c>
      <c r="C1470" t="s">
        <v>96</v>
      </c>
      <c r="D1470" s="1">
        <v>42379.729166659999</v>
      </c>
      <c r="E1470" s="1">
        <v>42379.786111109999</v>
      </c>
      <c r="F1470" t="s">
        <v>340</v>
      </c>
      <c r="G1470">
        <v>5</v>
      </c>
      <c r="H1470" t="s">
        <v>18</v>
      </c>
      <c r="I1470" t="s">
        <v>19</v>
      </c>
      <c r="J1470">
        <v>1000</v>
      </c>
      <c r="K1470" t="s">
        <v>20</v>
      </c>
      <c r="L1470" s="2" t="s">
        <v>186</v>
      </c>
      <c r="M1470">
        <v>127.99756097560901</v>
      </c>
      <c r="N1470" s="2">
        <v>0.30317735413000002</v>
      </c>
      <c r="O1470" s="2">
        <v>174.93333333333399</v>
      </c>
      <c r="P1470" s="9" t="str">
        <f t="shared" si="22"/>
        <v>Keep</v>
      </c>
    </row>
    <row r="1471" spans="1:16" x14ac:dyDescent="0.2">
      <c r="A1471" t="s">
        <v>61</v>
      </c>
      <c r="B1471" t="s">
        <v>62</v>
      </c>
      <c r="C1471" t="s">
        <v>63</v>
      </c>
      <c r="D1471" s="1">
        <v>42377.420138879999</v>
      </c>
      <c r="E1471" s="1">
        <v>42380.684722220001</v>
      </c>
      <c r="F1471" t="s">
        <v>17</v>
      </c>
      <c r="G1471">
        <v>11</v>
      </c>
      <c r="H1471" t="s">
        <v>18</v>
      </c>
      <c r="I1471" t="s">
        <v>19</v>
      </c>
      <c r="J1471">
        <v>1020</v>
      </c>
      <c r="K1471" t="s">
        <v>36</v>
      </c>
      <c r="L1471" s="2" t="s">
        <v>186</v>
      </c>
      <c r="M1471">
        <v>199</v>
      </c>
      <c r="N1471" s="2">
        <v>78.349999999999994</v>
      </c>
      <c r="O1471" s="2">
        <v>15591.65</v>
      </c>
      <c r="P1471" s="9" t="str">
        <f t="shared" si="22"/>
        <v>Keep</v>
      </c>
    </row>
    <row r="1472" spans="1:16" x14ac:dyDescent="0.2">
      <c r="A1472" t="s">
        <v>14</v>
      </c>
      <c r="B1472" t="s">
        <v>26</v>
      </c>
      <c r="C1472" t="s">
        <v>104</v>
      </c>
      <c r="D1472" s="1">
        <v>42379.811805550002</v>
      </c>
      <c r="E1472" s="1">
        <v>42381.9375</v>
      </c>
      <c r="F1472" t="s">
        <v>17</v>
      </c>
      <c r="G1472">
        <v>10</v>
      </c>
      <c r="H1472" t="s">
        <v>18</v>
      </c>
      <c r="I1472" t="s">
        <v>19</v>
      </c>
      <c r="J1472">
        <v>1080</v>
      </c>
      <c r="K1472" t="s">
        <v>40</v>
      </c>
      <c r="L1472" s="2" t="s">
        <v>186</v>
      </c>
      <c r="M1472">
        <v>799.99993466187505</v>
      </c>
      <c r="N1472" s="2">
        <v>51.016666666665998</v>
      </c>
      <c r="O1472" s="2">
        <v>40813.333333333299</v>
      </c>
      <c r="P1472" s="9" t="str">
        <f t="shared" si="22"/>
        <v>Keep</v>
      </c>
    </row>
    <row r="1473" spans="1:16" x14ac:dyDescent="0.2">
      <c r="A1473" t="s">
        <v>59</v>
      </c>
      <c r="B1473" t="s">
        <v>60</v>
      </c>
      <c r="C1473" t="s">
        <v>76</v>
      </c>
      <c r="D1473" s="1">
        <v>42379.786111109999</v>
      </c>
      <c r="E1473" s="1">
        <v>42383.063194440001</v>
      </c>
      <c r="F1473" t="s">
        <v>340</v>
      </c>
      <c r="G1473">
        <v>14</v>
      </c>
      <c r="H1473" t="s">
        <v>18</v>
      </c>
      <c r="I1473" t="s">
        <v>19</v>
      </c>
      <c r="J1473">
        <v>1000</v>
      </c>
      <c r="K1473" t="s">
        <v>20</v>
      </c>
      <c r="L1473" s="2" t="s">
        <v>186</v>
      </c>
      <c r="M1473">
        <v>127</v>
      </c>
      <c r="N1473" s="2">
        <v>17.311178509531999</v>
      </c>
      <c r="O1473" s="2">
        <v>9988.5499999999993</v>
      </c>
      <c r="P1473" s="9" t="str">
        <f t="shared" si="22"/>
        <v>Keep</v>
      </c>
    </row>
    <row r="1474" spans="1:16" x14ac:dyDescent="0.2">
      <c r="A1474" t="s">
        <v>59</v>
      </c>
      <c r="B1474" t="s">
        <v>60</v>
      </c>
      <c r="C1474" t="s">
        <v>334</v>
      </c>
      <c r="D1474" s="1">
        <v>42377.301388879998</v>
      </c>
      <c r="E1474" s="1">
        <v>42383.479166659999</v>
      </c>
      <c r="F1474" t="s">
        <v>17</v>
      </c>
      <c r="G1474">
        <v>5</v>
      </c>
      <c r="H1474" t="s">
        <v>18</v>
      </c>
      <c r="I1474" t="s">
        <v>19</v>
      </c>
      <c r="J1474">
        <v>1000</v>
      </c>
      <c r="K1474" t="s">
        <v>20</v>
      </c>
      <c r="L1474" s="2" t="s">
        <v>335</v>
      </c>
      <c r="M1474">
        <v>572.70000000000005</v>
      </c>
      <c r="N1474" s="2">
        <v>147.16173310225301</v>
      </c>
      <c r="O1474" s="2">
        <v>84912.320000000007</v>
      </c>
      <c r="P1474" s="9" t="str">
        <f t="shared" si="22"/>
        <v>Keep</v>
      </c>
    </row>
    <row r="1475" spans="1:16" x14ac:dyDescent="0.2">
      <c r="A1475" t="s">
        <v>68</v>
      </c>
      <c r="B1475" t="s">
        <v>69</v>
      </c>
      <c r="C1475" t="s">
        <v>74</v>
      </c>
      <c r="D1475" s="1">
        <v>42381.551388879998</v>
      </c>
      <c r="E1475" s="1">
        <v>42385.153472220001</v>
      </c>
      <c r="F1475" t="s">
        <v>17</v>
      </c>
      <c r="G1475">
        <v>11</v>
      </c>
      <c r="H1475" t="s">
        <v>18</v>
      </c>
      <c r="I1475" t="s">
        <v>19</v>
      </c>
      <c r="J1475">
        <v>1000</v>
      </c>
      <c r="K1475" t="s">
        <v>20</v>
      </c>
      <c r="L1475" s="2" t="s">
        <v>186</v>
      </c>
      <c r="M1475">
        <v>200</v>
      </c>
      <c r="N1475" s="2">
        <v>86.45</v>
      </c>
      <c r="O1475" s="2">
        <v>17290</v>
      </c>
      <c r="P1475" s="9" t="str">
        <f t="shared" ref="P1475:P1538" si="23">IF(AND(O1475=O1476,G1475=G1476,E1475=E1476,C1475=C1476),"Duplicate", "Keep")</f>
        <v>Keep</v>
      </c>
    </row>
    <row r="1476" spans="1:16" x14ac:dyDescent="0.2">
      <c r="A1476" t="s">
        <v>59</v>
      </c>
      <c r="B1476" t="s">
        <v>60</v>
      </c>
      <c r="C1476" t="s">
        <v>76</v>
      </c>
      <c r="D1476" s="1">
        <v>42383.063194440001</v>
      </c>
      <c r="E1476" s="1">
        <v>42387.25</v>
      </c>
      <c r="F1476" t="s">
        <v>24</v>
      </c>
      <c r="G1476">
        <v>15</v>
      </c>
      <c r="H1476" t="s">
        <v>18</v>
      </c>
      <c r="I1476" t="s">
        <v>19</v>
      </c>
      <c r="J1476">
        <v>1000</v>
      </c>
      <c r="K1476" t="s">
        <v>20</v>
      </c>
      <c r="L1476" s="2" t="s">
        <v>186</v>
      </c>
      <c r="M1476">
        <v>576.99996682700305</v>
      </c>
      <c r="N1476" s="2">
        <v>100.48333333333299</v>
      </c>
      <c r="O1476" s="2">
        <v>57978.883333333302</v>
      </c>
      <c r="P1476" s="9" t="str">
        <f t="shared" si="23"/>
        <v>Keep</v>
      </c>
    </row>
    <row r="1477" spans="1:16" x14ac:dyDescent="0.2">
      <c r="A1477" t="s">
        <v>59</v>
      </c>
      <c r="B1477" t="s">
        <v>60</v>
      </c>
      <c r="C1477" t="s">
        <v>96</v>
      </c>
      <c r="D1477" s="1">
        <v>42379.786111109999</v>
      </c>
      <c r="E1477" s="1">
        <v>42387.333333330003</v>
      </c>
      <c r="F1477" t="s">
        <v>340</v>
      </c>
      <c r="G1477">
        <v>6</v>
      </c>
      <c r="H1477" t="s">
        <v>18</v>
      </c>
      <c r="I1477" t="s">
        <v>19</v>
      </c>
      <c r="J1477">
        <v>1000</v>
      </c>
      <c r="K1477" t="s">
        <v>20</v>
      </c>
      <c r="L1477" s="2" t="s">
        <v>186</v>
      </c>
      <c r="M1477">
        <v>137.00001840265</v>
      </c>
      <c r="N1477" s="2">
        <v>43.007394569612003</v>
      </c>
      <c r="O1477" s="2">
        <v>24815.266666666699</v>
      </c>
      <c r="P1477" s="9" t="str">
        <f t="shared" si="23"/>
        <v>Keep</v>
      </c>
    </row>
    <row r="1478" spans="1:16" x14ac:dyDescent="0.2">
      <c r="A1478" t="s">
        <v>59</v>
      </c>
      <c r="B1478" t="s">
        <v>60</v>
      </c>
      <c r="C1478" t="s">
        <v>96</v>
      </c>
      <c r="D1478" s="1">
        <v>42387.333333330003</v>
      </c>
      <c r="E1478" s="1">
        <v>42387.361111110004</v>
      </c>
      <c r="F1478" t="s">
        <v>340</v>
      </c>
      <c r="G1478">
        <v>7</v>
      </c>
      <c r="H1478" t="s">
        <v>18</v>
      </c>
      <c r="I1478" t="s">
        <v>19</v>
      </c>
      <c r="J1478">
        <v>1000</v>
      </c>
      <c r="K1478" t="s">
        <v>20</v>
      </c>
      <c r="L1478" s="2" t="s">
        <v>186</v>
      </c>
      <c r="M1478">
        <v>145.005</v>
      </c>
      <c r="N1478" s="2">
        <v>0.16753321779300001</v>
      </c>
      <c r="O1478" s="2">
        <v>96.666666666666003</v>
      </c>
      <c r="P1478" s="9" t="str">
        <f t="shared" si="23"/>
        <v>Keep</v>
      </c>
    </row>
    <row r="1479" spans="1:16" x14ac:dyDescent="0.2">
      <c r="A1479" t="s">
        <v>59</v>
      </c>
      <c r="B1479" t="s">
        <v>60</v>
      </c>
      <c r="C1479" t="s">
        <v>96</v>
      </c>
      <c r="D1479" s="1">
        <v>42387.361111110004</v>
      </c>
      <c r="E1479" s="1">
        <v>42387.458333330003</v>
      </c>
      <c r="F1479" t="s">
        <v>340</v>
      </c>
      <c r="G1479">
        <v>8</v>
      </c>
      <c r="H1479" t="s">
        <v>18</v>
      </c>
      <c r="I1479" t="s">
        <v>19</v>
      </c>
      <c r="J1479">
        <v>1000</v>
      </c>
      <c r="K1479" t="s">
        <v>20</v>
      </c>
      <c r="L1479" s="2" t="s">
        <v>186</v>
      </c>
      <c r="M1479">
        <v>156.99857142857201</v>
      </c>
      <c r="N1479" s="2">
        <v>0.63489312536099995</v>
      </c>
      <c r="O1479" s="2">
        <v>366.33333333333297</v>
      </c>
      <c r="P1479" s="9" t="str">
        <f t="shared" si="23"/>
        <v>Keep</v>
      </c>
    </row>
    <row r="1480" spans="1:16" x14ac:dyDescent="0.2">
      <c r="A1480" t="s">
        <v>88</v>
      </c>
      <c r="B1480" t="s">
        <v>89</v>
      </c>
      <c r="C1480" t="s">
        <v>118</v>
      </c>
      <c r="D1480" s="1">
        <v>42383.934027770003</v>
      </c>
      <c r="E1480" s="1">
        <v>42387.5</v>
      </c>
      <c r="F1480" t="s">
        <v>24</v>
      </c>
      <c r="H1480" t="s">
        <v>94</v>
      </c>
      <c r="I1480" t="s">
        <v>92</v>
      </c>
      <c r="J1480">
        <v>6011</v>
      </c>
      <c r="K1480" t="s">
        <v>93</v>
      </c>
      <c r="L1480" s="2" t="s">
        <v>186</v>
      </c>
      <c r="M1480">
        <v>165</v>
      </c>
      <c r="N1480" s="2">
        <v>85.583333333333002</v>
      </c>
      <c r="O1480" s="2"/>
      <c r="P1480" s="9" t="str">
        <f t="shared" si="23"/>
        <v>Keep</v>
      </c>
    </row>
    <row r="1481" spans="1:16" x14ac:dyDescent="0.2">
      <c r="A1481" t="s">
        <v>88</v>
      </c>
      <c r="B1481" t="s">
        <v>89</v>
      </c>
      <c r="C1481" t="s">
        <v>118</v>
      </c>
      <c r="D1481" s="1">
        <v>42383.934027770003</v>
      </c>
      <c r="E1481" s="1">
        <v>42387.5</v>
      </c>
      <c r="F1481" t="s">
        <v>24</v>
      </c>
      <c r="G1481">
        <v>2</v>
      </c>
      <c r="H1481" t="s">
        <v>91</v>
      </c>
      <c r="I1481" t="s">
        <v>92</v>
      </c>
      <c r="J1481">
        <v>6011</v>
      </c>
      <c r="K1481" t="s">
        <v>93</v>
      </c>
      <c r="L1481" s="2" t="s">
        <v>186</v>
      </c>
      <c r="M1481">
        <v>165</v>
      </c>
      <c r="N1481" s="2">
        <v>85.583333333333002</v>
      </c>
      <c r="O1481" s="2">
        <v>14121.25</v>
      </c>
      <c r="P1481" s="9" t="str">
        <f t="shared" si="23"/>
        <v>Keep</v>
      </c>
    </row>
    <row r="1482" spans="1:16" x14ac:dyDescent="0.2">
      <c r="A1482" t="s">
        <v>88</v>
      </c>
      <c r="B1482" t="s">
        <v>89</v>
      </c>
      <c r="C1482" t="s">
        <v>90</v>
      </c>
      <c r="D1482" s="1">
        <v>42383.925694439997</v>
      </c>
      <c r="E1482" s="1">
        <v>42387.5</v>
      </c>
      <c r="F1482" t="s">
        <v>24</v>
      </c>
      <c r="H1482" t="s">
        <v>91</v>
      </c>
      <c r="I1482" t="s">
        <v>92</v>
      </c>
      <c r="J1482">
        <v>6011</v>
      </c>
      <c r="K1482" t="s">
        <v>93</v>
      </c>
      <c r="L1482" s="2" t="s">
        <v>186</v>
      </c>
      <c r="M1482">
        <v>165</v>
      </c>
      <c r="N1482" s="2">
        <v>85.783333333333005</v>
      </c>
      <c r="O1482" s="2"/>
      <c r="P1482" s="9" t="str">
        <f t="shared" si="23"/>
        <v>Keep</v>
      </c>
    </row>
    <row r="1483" spans="1:16" x14ac:dyDescent="0.2">
      <c r="A1483" t="s">
        <v>88</v>
      </c>
      <c r="B1483" t="s">
        <v>89</v>
      </c>
      <c r="C1483" t="s">
        <v>90</v>
      </c>
      <c r="D1483" s="1">
        <v>42383.925694439997</v>
      </c>
      <c r="E1483" s="1">
        <v>42387.5</v>
      </c>
      <c r="F1483" t="s">
        <v>24</v>
      </c>
      <c r="G1483">
        <v>4</v>
      </c>
      <c r="H1483" t="s">
        <v>94</v>
      </c>
      <c r="I1483" t="s">
        <v>92</v>
      </c>
      <c r="J1483">
        <v>6011</v>
      </c>
      <c r="K1483" t="s">
        <v>93</v>
      </c>
      <c r="L1483" s="2" t="s">
        <v>186</v>
      </c>
      <c r="M1483">
        <v>165</v>
      </c>
      <c r="N1483" s="2">
        <v>85.783333333333005</v>
      </c>
      <c r="O1483" s="2">
        <v>14154.25</v>
      </c>
      <c r="P1483" s="9" t="str">
        <f t="shared" si="23"/>
        <v>Keep</v>
      </c>
    </row>
    <row r="1484" spans="1:16" x14ac:dyDescent="0.2">
      <c r="A1484" t="s">
        <v>88</v>
      </c>
      <c r="B1484" t="s">
        <v>89</v>
      </c>
      <c r="C1484" t="s">
        <v>120</v>
      </c>
      <c r="D1484" s="1">
        <v>42383.935416660002</v>
      </c>
      <c r="E1484" s="1">
        <v>42387.5</v>
      </c>
      <c r="F1484" t="s">
        <v>24</v>
      </c>
      <c r="H1484" t="s">
        <v>94</v>
      </c>
      <c r="I1484" t="s">
        <v>92</v>
      </c>
      <c r="J1484">
        <v>6011</v>
      </c>
      <c r="K1484" t="s">
        <v>93</v>
      </c>
      <c r="L1484" s="2" t="s">
        <v>186</v>
      </c>
      <c r="M1484">
        <v>140</v>
      </c>
      <c r="N1484" s="2">
        <v>84.345070422535002</v>
      </c>
      <c r="O1484" s="2"/>
      <c r="P1484" s="9" t="str">
        <f t="shared" si="23"/>
        <v>Keep</v>
      </c>
    </row>
    <row r="1485" spans="1:16" x14ac:dyDescent="0.2">
      <c r="A1485" t="s">
        <v>88</v>
      </c>
      <c r="B1485" t="s">
        <v>89</v>
      </c>
      <c r="C1485" t="s">
        <v>120</v>
      </c>
      <c r="D1485" s="1">
        <v>42383.935416660002</v>
      </c>
      <c r="E1485" s="1">
        <v>42387.5</v>
      </c>
      <c r="F1485" t="s">
        <v>24</v>
      </c>
      <c r="G1485">
        <v>3</v>
      </c>
      <c r="H1485" t="s">
        <v>91</v>
      </c>
      <c r="I1485" t="s">
        <v>92</v>
      </c>
      <c r="J1485">
        <v>6011</v>
      </c>
      <c r="K1485" t="s">
        <v>93</v>
      </c>
      <c r="L1485" s="2" t="s">
        <v>186</v>
      </c>
      <c r="M1485">
        <v>140</v>
      </c>
      <c r="N1485" s="2">
        <v>84.345070422535002</v>
      </c>
      <c r="O1485" s="2">
        <v>11977</v>
      </c>
      <c r="P1485" s="9" t="str">
        <f t="shared" si="23"/>
        <v>Keep</v>
      </c>
    </row>
    <row r="1486" spans="1:16" x14ac:dyDescent="0.2">
      <c r="A1486" t="s">
        <v>59</v>
      </c>
      <c r="B1486" t="s">
        <v>60</v>
      </c>
      <c r="C1486" t="s">
        <v>76</v>
      </c>
      <c r="D1486" s="1">
        <v>42387.25</v>
      </c>
      <c r="E1486" s="1">
        <v>42387.744444440003</v>
      </c>
      <c r="F1486" t="s">
        <v>336</v>
      </c>
      <c r="G1486">
        <v>16</v>
      </c>
      <c r="H1486" t="s">
        <v>18</v>
      </c>
      <c r="I1486" t="s">
        <v>19</v>
      </c>
      <c r="J1486">
        <v>1000</v>
      </c>
      <c r="K1486" t="s">
        <v>20</v>
      </c>
      <c r="L1486" s="2" t="s">
        <v>186</v>
      </c>
      <c r="M1486">
        <v>577.00028089887496</v>
      </c>
      <c r="N1486" s="2">
        <v>11.866666666665999</v>
      </c>
      <c r="O1486" s="2">
        <v>6847.0666666666602</v>
      </c>
      <c r="P1486" s="9" t="str">
        <f t="shared" si="23"/>
        <v>Keep</v>
      </c>
    </row>
    <row r="1487" spans="1:16" x14ac:dyDescent="0.2">
      <c r="A1487" t="s">
        <v>59</v>
      </c>
      <c r="B1487" t="s">
        <v>60</v>
      </c>
      <c r="C1487" t="s">
        <v>96</v>
      </c>
      <c r="D1487" s="1">
        <v>42387.458333330003</v>
      </c>
      <c r="E1487" s="1">
        <v>42388.364583330003</v>
      </c>
      <c r="F1487" t="s">
        <v>340</v>
      </c>
      <c r="G1487">
        <v>9</v>
      </c>
      <c r="H1487" t="s">
        <v>18</v>
      </c>
      <c r="I1487" t="s">
        <v>19</v>
      </c>
      <c r="J1487">
        <v>1000</v>
      </c>
      <c r="K1487" t="s">
        <v>20</v>
      </c>
      <c r="L1487" s="2" t="s">
        <v>186</v>
      </c>
      <c r="M1487">
        <v>165</v>
      </c>
      <c r="N1487" s="2">
        <v>6.2196707105710001</v>
      </c>
      <c r="O1487" s="2">
        <v>3588.75</v>
      </c>
      <c r="P1487" s="9" t="str">
        <f t="shared" si="23"/>
        <v>Keep</v>
      </c>
    </row>
    <row r="1488" spans="1:16" x14ac:dyDescent="0.2">
      <c r="A1488" t="s">
        <v>59</v>
      </c>
      <c r="B1488" t="s">
        <v>60</v>
      </c>
      <c r="C1488" t="s">
        <v>96</v>
      </c>
      <c r="D1488" s="1">
        <v>42388.364583330003</v>
      </c>
      <c r="E1488" s="1">
        <v>42388.442361109999</v>
      </c>
      <c r="F1488" t="s">
        <v>340</v>
      </c>
      <c r="G1488">
        <v>10</v>
      </c>
      <c r="H1488" t="s">
        <v>18</v>
      </c>
      <c r="I1488" t="s">
        <v>19</v>
      </c>
      <c r="J1488">
        <v>1000</v>
      </c>
      <c r="K1488" t="s">
        <v>20</v>
      </c>
      <c r="L1488" s="2" t="s">
        <v>186</v>
      </c>
      <c r="M1488">
        <v>266.99999999999898</v>
      </c>
      <c r="N1488" s="2">
        <v>0.86377816291099996</v>
      </c>
      <c r="O1488" s="2">
        <v>498.400000000001</v>
      </c>
      <c r="P1488" s="9" t="str">
        <f t="shared" si="23"/>
        <v>Keep</v>
      </c>
    </row>
    <row r="1489" spans="1:16" x14ac:dyDescent="0.2">
      <c r="A1489" t="s">
        <v>61</v>
      </c>
      <c r="B1489" t="s">
        <v>62</v>
      </c>
      <c r="C1489" t="s">
        <v>63</v>
      </c>
      <c r="D1489" s="1">
        <v>42385.409027770002</v>
      </c>
      <c r="E1489" s="1">
        <v>42389.496527770003</v>
      </c>
      <c r="F1489" t="s">
        <v>17</v>
      </c>
      <c r="G1489">
        <v>13</v>
      </c>
      <c r="H1489" t="s">
        <v>18</v>
      </c>
      <c r="I1489" t="s">
        <v>19</v>
      </c>
      <c r="J1489">
        <v>1020</v>
      </c>
      <c r="K1489" t="s">
        <v>36</v>
      </c>
      <c r="L1489" s="2" t="s">
        <v>186</v>
      </c>
      <c r="M1489">
        <v>199</v>
      </c>
      <c r="N1489" s="2">
        <v>98.1</v>
      </c>
      <c r="O1489" s="2">
        <v>19521.900000000001</v>
      </c>
      <c r="P1489" s="9" t="str">
        <f t="shared" si="23"/>
        <v>Keep</v>
      </c>
    </row>
    <row r="1490" spans="1:16" x14ac:dyDescent="0.2">
      <c r="A1490" t="s">
        <v>61</v>
      </c>
      <c r="B1490" t="s">
        <v>62</v>
      </c>
      <c r="C1490" t="s">
        <v>101</v>
      </c>
      <c r="D1490" s="1">
        <v>42388.95</v>
      </c>
      <c r="E1490" s="1">
        <v>42389.791666659999</v>
      </c>
      <c r="F1490" t="s">
        <v>32</v>
      </c>
      <c r="G1490">
        <v>11</v>
      </c>
      <c r="H1490" t="s">
        <v>18</v>
      </c>
      <c r="I1490" t="s">
        <v>19</v>
      </c>
      <c r="J1490">
        <v>1050</v>
      </c>
      <c r="K1490" t="s">
        <v>37</v>
      </c>
      <c r="L1490" s="2" t="s">
        <v>186</v>
      </c>
      <c r="M1490">
        <v>199</v>
      </c>
      <c r="N1490" s="2">
        <v>20.2</v>
      </c>
      <c r="O1490" s="2">
        <v>4019.8</v>
      </c>
      <c r="P1490" s="9" t="str">
        <f t="shared" si="23"/>
        <v>Keep</v>
      </c>
    </row>
    <row r="1491" spans="1:16" x14ac:dyDescent="0.2">
      <c r="A1491" t="s">
        <v>28</v>
      </c>
      <c r="B1491" t="s">
        <v>124</v>
      </c>
      <c r="C1491" t="s">
        <v>125</v>
      </c>
      <c r="D1491" s="1">
        <v>42391.264583329998</v>
      </c>
      <c r="E1491" s="1">
        <v>42392.88194444</v>
      </c>
      <c r="F1491" t="s">
        <v>17</v>
      </c>
      <c r="G1491">
        <v>23</v>
      </c>
      <c r="H1491" t="s">
        <v>18</v>
      </c>
      <c r="I1491" t="s">
        <v>19</v>
      </c>
      <c r="J1491">
        <v>1080</v>
      </c>
      <c r="K1491" t="s">
        <v>40</v>
      </c>
      <c r="L1491" s="2" t="s">
        <v>186</v>
      </c>
      <c r="M1491">
        <v>528</v>
      </c>
      <c r="N1491" s="2">
        <v>38.816666666666002</v>
      </c>
      <c r="O1491" s="2">
        <v>20495.2</v>
      </c>
      <c r="P1491" s="9" t="str">
        <f t="shared" si="23"/>
        <v>Keep</v>
      </c>
    </row>
    <row r="1492" spans="1:16" x14ac:dyDescent="0.2">
      <c r="A1492" t="s">
        <v>68</v>
      </c>
      <c r="B1492" t="s">
        <v>69</v>
      </c>
      <c r="C1492" t="s">
        <v>80</v>
      </c>
      <c r="D1492" s="1">
        <v>42390.958333330003</v>
      </c>
      <c r="E1492" s="1">
        <v>42394.291666659999</v>
      </c>
      <c r="F1492" t="s">
        <v>24</v>
      </c>
      <c r="G1492">
        <v>10</v>
      </c>
      <c r="H1492" t="s">
        <v>18</v>
      </c>
      <c r="I1492" t="s">
        <v>19</v>
      </c>
      <c r="J1492">
        <v>1000</v>
      </c>
      <c r="K1492" t="s">
        <v>20</v>
      </c>
      <c r="L1492" s="2" t="s">
        <v>186</v>
      </c>
      <c r="M1492">
        <v>200</v>
      </c>
      <c r="N1492" s="2">
        <v>80</v>
      </c>
      <c r="O1492" s="2">
        <v>16000</v>
      </c>
      <c r="P1492" s="9" t="str">
        <f t="shared" si="23"/>
        <v>Keep</v>
      </c>
    </row>
    <row r="1493" spans="1:16" x14ac:dyDescent="0.2">
      <c r="A1493" t="s">
        <v>59</v>
      </c>
      <c r="B1493" t="s">
        <v>60</v>
      </c>
      <c r="C1493" t="s">
        <v>96</v>
      </c>
      <c r="D1493" s="1">
        <v>42388.442361109999</v>
      </c>
      <c r="E1493" s="1">
        <v>42395.926388879998</v>
      </c>
      <c r="F1493" t="s">
        <v>17</v>
      </c>
      <c r="G1493">
        <v>11</v>
      </c>
      <c r="H1493" t="s">
        <v>18</v>
      </c>
      <c r="I1493" t="s">
        <v>19</v>
      </c>
      <c r="J1493">
        <v>1000</v>
      </c>
      <c r="K1493" t="s">
        <v>20</v>
      </c>
      <c r="L1493" s="2" t="s">
        <v>186</v>
      </c>
      <c r="M1493">
        <v>576.99996288392003</v>
      </c>
      <c r="N1493" s="2">
        <v>179.61666666666699</v>
      </c>
      <c r="O1493" s="2">
        <v>103638.816666667</v>
      </c>
      <c r="P1493" s="9" t="str">
        <f t="shared" si="23"/>
        <v>Keep</v>
      </c>
    </row>
    <row r="1494" spans="1:16" x14ac:dyDescent="0.2">
      <c r="A1494" t="s">
        <v>68</v>
      </c>
      <c r="B1494" t="s">
        <v>69</v>
      </c>
      <c r="C1494" t="s">
        <v>80</v>
      </c>
      <c r="D1494" s="1">
        <v>42394.291666659999</v>
      </c>
      <c r="E1494" s="1">
        <v>42396</v>
      </c>
      <c r="F1494" t="s">
        <v>336</v>
      </c>
      <c r="G1494">
        <v>11</v>
      </c>
      <c r="H1494" t="s">
        <v>18</v>
      </c>
      <c r="I1494" t="s">
        <v>19</v>
      </c>
      <c r="J1494">
        <v>1000</v>
      </c>
      <c r="K1494" t="s">
        <v>20</v>
      </c>
      <c r="L1494" s="2" t="s">
        <v>186</v>
      </c>
      <c r="M1494">
        <v>200</v>
      </c>
      <c r="N1494" s="2">
        <v>41</v>
      </c>
      <c r="O1494" s="2">
        <v>8200</v>
      </c>
      <c r="P1494" s="9" t="str">
        <f t="shared" si="23"/>
        <v>Keep</v>
      </c>
    </row>
    <row r="1495" spans="1:16" x14ac:dyDescent="0.2">
      <c r="A1495" t="s">
        <v>61</v>
      </c>
      <c r="B1495" t="s">
        <v>62</v>
      </c>
      <c r="C1495" t="s">
        <v>63</v>
      </c>
      <c r="D1495" s="1">
        <v>42392.611111110004</v>
      </c>
      <c r="E1495" s="1">
        <v>42396.5</v>
      </c>
      <c r="F1495" t="s">
        <v>17</v>
      </c>
      <c r="G1495">
        <v>14</v>
      </c>
      <c r="H1495" t="s">
        <v>18</v>
      </c>
      <c r="I1495" t="s">
        <v>19</v>
      </c>
      <c r="J1495">
        <v>1060</v>
      </c>
      <c r="K1495" t="s">
        <v>42</v>
      </c>
      <c r="L1495" s="2" t="s">
        <v>186</v>
      </c>
      <c r="M1495">
        <v>198.99996428571399</v>
      </c>
      <c r="N1495" s="2">
        <v>93.333333333333002</v>
      </c>
      <c r="O1495" s="2">
        <v>18573.333333333299</v>
      </c>
      <c r="P1495" s="9" t="str">
        <f t="shared" si="23"/>
        <v>Keep</v>
      </c>
    </row>
    <row r="1496" spans="1:16" x14ac:dyDescent="0.2">
      <c r="A1496" t="s">
        <v>14</v>
      </c>
      <c r="B1496" t="s">
        <v>26</v>
      </c>
      <c r="C1496" t="s">
        <v>27</v>
      </c>
      <c r="D1496" s="1">
        <v>42398.458333330003</v>
      </c>
      <c r="E1496" s="1">
        <v>42398.68958333</v>
      </c>
      <c r="F1496" t="s">
        <v>17</v>
      </c>
      <c r="G1496">
        <v>6</v>
      </c>
      <c r="H1496" t="s">
        <v>18</v>
      </c>
      <c r="I1496" t="s">
        <v>19</v>
      </c>
      <c r="J1496">
        <v>1090</v>
      </c>
      <c r="K1496" t="s">
        <v>35</v>
      </c>
      <c r="L1496" s="2" t="s">
        <v>186</v>
      </c>
      <c r="M1496">
        <v>1330</v>
      </c>
      <c r="N1496" s="2">
        <v>5.55</v>
      </c>
      <c r="O1496" s="2">
        <v>7381.5</v>
      </c>
      <c r="P1496" s="9" t="str">
        <f t="shared" si="23"/>
        <v>Keep</v>
      </c>
    </row>
    <row r="1497" spans="1:16" x14ac:dyDescent="0.2">
      <c r="A1497" t="s">
        <v>85</v>
      </c>
      <c r="B1497" t="s">
        <v>86</v>
      </c>
      <c r="C1497" t="s">
        <v>87</v>
      </c>
      <c r="D1497" s="1">
        <v>42398.348611109999</v>
      </c>
      <c r="E1497" s="1">
        <v>42400.854861109998</v>
      </c>
      <c r="F1497" t="s">
        <v>34</v>
      </c>
      <c r="G1497">
        <v>4</v>
      </c>
      <c r="H1497" t="s">
        <v>18</v>
      </c>
      <c r="I1497" t="s">
        <v>19</v>
      </c>
      <c r="J1497">
        <v>1040</v>
      </c>
      <c r="K1497" t="s">
        <v>67</v>
      </c>
      <c r="L1497" s="2" t="s">
        <v>186</v>
      </c>
      <c r="M1497">
        <v>642.4</v>
      </c>
      <c r="N1497" s="2">
        <v>60.15</v>
      </c>
      <c r="O1497" s="2">
        <v>38640.36</v>
      </c>
      <c r="P1497" s="9" t="str">
        <f t="shared" si="23"/>
        <v>Keep</v>
      </c>
    </row>
    <row r="1498" spans="1:16" x14ac:dyDescent="0.2">
      <c r="A1498" t="s">
        <v>59</v>
      </c>
      <c r="B1498" t="s">
        <v>60</v>
      </c>
      <c r="C1498" t="s">
        <v>65</v>
      </c>
      <c r="D1498" s="1">
        <v>42395.422222219997</v>
      </c>
      <c r="E1498" s="1">
        <v>42402.96875</v>
      </c>
      <c r="F1498" t="s">
        <v>17</v>
      </c>
      <c r="G1498">
        <v>11</v>
      </c>
      <c r="H1498" t="s">
        <v>18</v>
      </c>
      <c r="I1498" t="s">
        <v>19</v>
      </c>
      <c r="J1498">
        <v>1000</v>
      </c>
      <c r="K1498" t="s">
        <v>20</v>
      </c>
      <c r="L1498" s="2" t="s">
        <v>186</v>
      </c>
      <c r="M1498">
        <v>577.000018404343</v>
      </c>
      <c r="N1498" s="2">
        <v>181.11666666666699</v>
      </c>
      <c r="O1498" s="2">
        <v>104504.316666667</v>
      </c>
      <c r="P1498" s="9" t="str">
        <f t="shared" si="23"/>
        <v>Keep</v>
      </c>
    </row>
    <row r="1499" spans="1:16" x14ac:dyDescent="0.2">
      <c r="A1499" t="s">
        <v>14</v>
      </c>
      <c r="B1499" t="s">
        <v>26</v>
      </c>
      <c r="C1499" t="s">
        <v>104</v>
      </c>
      <c r="D1499" s="1">
        <v>42405.061805550002</v>
      </c>
      <c r="E1499" s="1">
        <v>42408.729166659999</v>
      </c>
      <c r="F1499" t="s">
        <v>24</v>
      </c>
      <c r="G1499">
        <v>31</v>
      </c>
      <c r="H1499" t="s">
        <v>18</v>
      </c>
      <c r="I1499" t="s">
        <v>19</v>
      </c>
      <c r="J1499">
        <v>1080</v>
      </c>
      <c r="K1499" t="s">
        <v>40</v>
      </c>
      <c r="L1499" s="2" t="s">
        <v>186</v>
      </c>
      <c r="M1499">
        <v>799.99996212838505</v>
      </c>
      <c r="N1499" s="2">
        <v>88.016666666665998</v>
      </c>
      <c r="O1499" s="2">
        <v>70413.333333333299</v>
      </c>
      <c r="P1499" s="9" t="str">
        <f t="shared" si="23"/>
        <v>Keep</v>
      </c>
    </row>
    <row r="1500" spans="1:16" x14ac:dyDescent="0.2">
      <c r="A1500" t="s">
        <v>68</v>
      </c>
      <c r="B1500" t="s">
        <v>69</v>
      </c>
      <c r="C1500" t="s">
        <v>80</v>
      </c>
      <c r="D1500" s="1">
        <v>42418.25</v>
      </c>
      <c r="E1500" s="1">
        <v>42421.75</v>
      </c>
      <c r="F1500" t="s">
        <v>24</v>
      </c>
      <c r="G1500">
        <v>16</v>
      </c>
      <c r="H1500" t="s">
        <v>18</v>
      </c>
      <c r="I1500" t="s">
        <v>19</v>
      </c>
      <c r="J1500">
        <v>1040</v>
      </c>
      <c r="K1500" t="s">
        <v>67</v>
      </c>
      <c r="L1500" s="2" t="s">
        <v>186</v>
      </c>
      <c r="M1500">
        <v>200</v>
      </c>
      <c r="N1500" s="2">
        <v>84</v>
      </c>
      <c r="O1500" s="2">
        <v>16800</v>
      </c>
      <c r="P1500" s="9" t="str">
        <f t="shared" si="23"/>
        <v>Keep</v>
      </c>
    </row>
    <row r="1501" spans="1:16" x14ac:dyDescent="0.2">
      <c r="A1501" t="s">
        <v>68</v>
      </c>
      <c r="B1501" t="s">
        <v>69</v>
      </c>
      <c r="C1501" t="s">
        <v>74</v>
      </c>
      <c r="D1501" s="1">
        <v>42419.958333330003</v>
      </c>
      <c r="E1501" s="1">
        <v>42421.958333330003</v>
      </c>
      <c r="F1501" t="s">
        <v>24</v>
      </c>
      <c r="G1501">
        <v>16</v>
      </c>
      <c r="H1501" t="s">
        <v>18</v>
      </c>
      <c r="I1501" t="s">
        <v>19</v>
      </c>
      <c r="J1501">
        <v>1000</v>
      </c>
      <c r="K1501" t="s">
        <v>20</v>
      </c>
      <c r="L1501" s="2" t="s">
        <v>186</v>
      </c>
      <c r="M1501">
        <v>200</v>
      </c>
      <c r="N1501" s="2">
        <v>48</v>
      </c>
      <c r="O1501" s="2">
        <v>9600</v>
      </c>
      <c r="P1501" s="9" t="str">
        <f t="shared" si="23"/>
        <v>Keep</v>
      </c>
    </row>
    <row r="1502" spans="1:16" x14ac:dyDescent="0.2">
      <c r="A1502" t="s">
        <v>68</v>
      </c>
      <c r="B1502" t="s">
        <v>69</v>
      </c>
      <c r="C1502" t="s">
        <v>80</v>
      </c>
      <c r="D1502" s="1">
        <v>42421.75</v>
      </c>
      <c r="E1502" s="1">
        <v>42422.133333329999</v>
      </c>
      <c r="F1502" t="s">
        <v>336</v>
      </c>
      <c r="G1502">
        <v>17</v>
      </c>
      <c r="H1502" t="s">
        <v>18</v>
      </c>
      <c r="I1502" t="s">
        <v>19</v>
      </c>
      <c r="J1502">
        <v>1040</v>
      </c>
      <c r="K1502" t="s">
        <v>67</v>
      </c>
      <c r="L1502" s="2" t="s">
        <v>186</v>
      </c>
      <c r="M1502">
        <v>200</v>
      </c>
      <c r="N1502" s="2">
        <v>9.1999999999999993</v>
      </c>
      <c r="O1502" s="2">
        <v>1840</v>
      </c>
      <c r="P1502" s="9" t="str">
        <f t="shared" si="23"/>
        <v>Keep</v>
      </c>
    </row>
    <row r="1503" spans="1:16" x14ac:dyDescent="0.2">
      <c r="A1503" t="s">
        <v>68</v>
      </c>
      <c r="B1503" t="s">
        <v>69</v>
      </c>
      <c r="C1503" t="s">
        <v>74</v>
      </c>
      <c r="D1503" s="1">
        <v>42421.958333330003</v>
      </c>
      <c r="E1503" s="1">
        <v>42426.541666659999</v>
      </c>
      <c r="F1503" t="s">
        <v>336</v>
      </c>
      <c r="G1503">
        <v>18</v>
      </c>
      <c r="H1503" t="s">
        <v>18</v>
      </c>
      <c r="I1503" t="s">
        <v>19</v>
      </c>
      <c r="J1503">
        <v>1000</v>
      </c>
      <c r="K1503" t="s">
        <v>20</v>
      </c>
      <c r="L1503" s="2" t="s">
        <v>186</v>
      </c>
      <c r="M1503">
        <v>200</v>
      </c>
      <c r="N1503" s="2">
        <v>110</v>
      </c>
      <c r="O1503" s="2">
        <v>22000</v>
      </c>
      <c r="P1503" s="9" t="str">
        <f t="shared" si="23"/>
        <v>Keep</v>
      </c>
    </row>
    <row r="1504" spans="1:16" x14ac:dyDescent="0.2">
      <c r="A1504" t="s">
        <v>71</v>
      </c>
      <c r="B1504" t="s">
        <v>344</v>
      </c>
      <c r="C1504" t="s">
        <v>352</v>
      </c>
      <c r="D1504" s="1">
        <v>42425.394444439997</v>
      </c>
      <c r="E1504" s="1">
        <v>42428.931250000001</v>
      </c>
      <c r="F1504" t="s">
        <v>17</v>
      </c>
      <c r="G1504">
        <v>16</v>
      </c>
      <c r="H1504" t="s">
        <v>18</v>
      </c>
      <c r="I1504" t="s">
        <v>19</v>
      </c>
      <c r="J1504">
        <v>1000</v>
      </c>
      <c r="K1504" t="s">
        <v>20</v>
      </c>
      <c r="L1504" s="2" t="s">
        <v>335</v>
      </c>
      <c r="M1504">
        <v>1320</v>
      </c>
      <c r="N1504" s="2">
        <v>84.883333333332999</v>
      </c>
      <c r="O1504" s="2">
        <v>112046</v>
      </c>
      <c r="P1504" s="9" t="str">
        <f t="shared" si="23"/>
        <v>Keep</v>
      </c>
    </row>
    <row r="1505" spans="1:16" x14ac:dyDescent="0.2">
      <c r="A1505" t="s">
        <v>59</v>
      </c>
      <c r="B1505" t="s">
        <v>60</v>
      </c>
      <c r="C1505" t="s">
        <v>76</v>
      </c>
      <c r="D1505" s="1">
        <v>42429.458333330003</v>
      </c>
      <c r="E1505" s="1">
        <v>42430.333333330003</v>
      </c>
      <c r="F1505" t="s">
        <v>340</v>
      </c>
      <c r="G1505">
        <v>38</v>
      </c>
      <c r="H1505" t="s">
        <v>18</v>
      </c>
      <c r="I1505" t="s">
        <v>19</v>
      </c>
      <c r="J1505">
        <v>1000</v>
      </c>
      <c r="K1505" t="s">
        <v>20</v>
      </c>
      <c r="L1505" s="2" t="s">
        <v>186</v>
      </c>
      <c r="M1505">
        <v>77</v>
      </c>
      <c r="N1505" s="2">
        <v>2.802426343154</v>
      </c>
      <c r="O1505" s="2">
        <v>1617</v>
      </c>
      <c r="P1505" s="9" t="str">
        <f t="shared" si="23"/>
        <v>Keep</v>
      </c>
    </row>
    <row r="1506" spans="1:16" x14ac:dyDescent="0.2">
      <c r="A1506" t="s">
        <v>28</v>
      </c>
      <c r="B1506" t="s">
        <v>122</v>
      </c>
      <c r="C1506" t="s">
        <v>379</v>
      </c>
      <c r="D1506" s="1">
        <v>42430.677083330003</v>
      </c>
      <c r="E1506" s="1">
        <v>42431.397222220003</v>
      </c>
      <c r="F1506" t="s">
        <v>17</v>
      </c>
      <c r="G1506">
        <v>3</v>
      </c>
      <c r="H1506" t="s">
        <v>18</v>
      </c>
      <c r="I1506" t="s">
        <v>19</v>
      </c>
      <c r="J1506">
        <v>1000</v>
      </c>
      <c r="K1506" t="s">
        <v>20</v>
      </c>
      <c r="L1506" s="2" t="s">
        <v>335</v>
      </c>
      <c r="M1506">
        <v>30</v>
      </c>
      <c r="N1506" s="2">
        <v>17.283333333333001</v>
      </c>
      <c r="O1506" s="2">
        <v>518.5</v>
      </c>
      <c r="P1506" s="9" t="str">
        <f t="shared" si="23"/>
        <v>Keep</v>
      </c>
    </row>
    <row r="1507" spans="1:16" x14ac:dyDescent="0.2">
      <c r="A1507" t="s">
        <v>71</v>
      </c>
      <c r="B1507" t="s">
        <v>99</v>
      </c>
      <c r="C1507" t="s">
        <v>100</v>
      </c>
      <c r="D1507" s="1">
        <v>42426.618750000001</v>
      </c>
      <c r="E1507" s="1">
        <v>42432.916666659999</v>
      </c>
      <c r="F1507" t="s">
        <v>17</v>
      </c>
      <c r="G1507">
        <v>24</v>
      </c>
      <c r="H1507" t="s">
        <v>18</v>
      </c>
      <c r="I1507" t="s">
        <v>19</v>
      </c>
      <c r="J1507">
        <v>1040</v>
      </c>
      <c r="K1507" t="s">
        <v>67</v>
      </c>
      <c r="L1507" s="2" t="s">
        <v>186</v>
      </c>
      <c r="M1507">
        <v>595</v>
      </c>
      <c r="N1507" s="2">
        <v>151.15</v>
      </c>
      <c r="O1507" s="2">
        <v>89934.25</v>
      </c>
      <c r="P1507" s="9" t="str">
        <f t="shared" si="23"/>
        <v>Keep</v>
      </c>
    </row>
    <row r="1508" spans="1:16" x14ac:dyDescent="0.2">
      <c r="A1508" t="s">
        <v>59</v>
      </c>
      <c r="B1508" t="s">
        <v>60</v>
      </c>
      <c r="C1508" t="s">
        <v>76</v>
      </c>
      <c r="D1508" s="1">
        <v>42430.333333330003</v>
      </c>
      <c r="E1508" s="1">
        <v>42434.958333330003</v>
      </c>
      <c r="F1508" t="s">
        <v>340</v>
      </c>
      <c r="G1508">
        <v>39</v>
      </c>
      <c r="H1508" t="s">
        <v>18</v>
      </c>
      <c r="I1508" t="s">
        <v>19</v>
      </c>
      <c r="J1508">
        <v>1000</v>
      </c>
      <c r="K1508" t="s">
        <v>20</v>
      </c>
      <c r="L1508" s="2" t="s">
        <v>186</v>
      </c>
      <c r="M1508">
        <v>72</v>
      </c>
      <c r="N1508" s="2">
        <v>13.850953206239</v>
      </c>
      <c r="O1508" s="2">
        <v>7992</v>
      </c>
      <c r="P1508" s="9" t="str">
        <f t="shared" si="23"/>
        <v>Keep</v>
      </c>
    </row>
    <row r="1509" spans="1:16" x14ac:dyDescent="0.2">
      <c r="A1509" t="s">
        <v>59</v>
      </c>
      <c r="B1509" t="s">
        <v>60</v>
      </c>
      <c r="C1509" t="s">
        <v>76</v>
      </c>
      <c r="D1509" s="1">
        <v>42434.958333330003</v>
      </c>
      <c r="E1509" s="1">
        <v>42435.041666659999</v>
      </c>
      <c r="F1509" t="s">
        <v>340</v>
      </c>
      <c r="G1509">
        <v>43</v>
      </c>
      <c r="H1509" t="s">
        <v>18</v>
      </c>
      <c r="I1509" t="s">
        <v>19</v>
      </c>
      <c r="J1509">
        <v>1000</v>
      </c>
      <c r="K1509" t="s">
        <v>20</v>
      </c>
      <c r="L1509" s="2" t="s">
        <v>186</v>
      </c>
      <c r="M1509">
        <v>127</v>
      </c>
      <c r="N1509" s="2">
        <v>0.44020797227000003</v>
      </c>
      <c r="O1509" s="2">
        <v>254</v>
      </c>
      <c r="P1509" s="9" t="str">
        <f t="shared" si="23"/>
        <v>Keep</v>
      </c>
    </row>
    <row r="1510" spans="1:16" x14ac:dyDescent="0.2">
      <c r="A1510" t="s">
        <v>59</v>
      </c>
      <c r="B1510" t="s">
        <v>60</v>
      </c>
      <c r="C1510" t="s">
        <v>76</v>
      </c>
      <c r="D1510" s="1">
        <v>42435.041666659999</v>
      </c>
      <c r="E1510" s="1">
        <v>42435.560416660002</v>
      </c>
      <c r="F1510" t="s">
        <v>340</v>
      </c>
      <c r="G1510">
        <v>44</v>
      </c>
      <c r="H1510" t="s">
        <v>18</v>
      </c>
      <c r="I1510" t="s">
        <v>19</v>
      </c>
      <c r="J1510">
        <v>1000</v>
      </c>
      <c r="K1510" t="s">
        <v>20</v>
      </c>
      <c r="L1510" s="2" t="s">
        <v>186</v>
      </c>
      <c r="M1510">
        <v>167</v>
      </c>
      <c r="N1510" s="2">
        <v>3.6033795493929999</v>
      </c>
      <c r="O1510" s="2">
        <v>2079.15</v>
      </c>
      <c r="P1510" s="9" t="str">
        <f t="shared" si="23"/>
        <v>Keep</v>
      </c>
    </row>
    <row r="1511" spans="1:16" x14ac:dyDescent="0.2">
      <c r="A1511" t="s">
        <v>68</v>
      </c>
      <c r="B1511" t="s">
        <v>69</v>
      </c>
      <c r="C1511" t="s">
        <v>73</v>
      </c>
      <c r="D1511" s="1">
        <v>42438.291666659999</v>
      </c>
      <c r="E1511" s="1">
        <v>42438.645833330003</v>
      </c>
      <c r="F1511" t="s">
        <v>24</v>
      </c>
      <c r="G1511">
        <v>16</v>
      </c>
      <c r="H1511" t="s">
        <v>18</v>
      </c>
      <c r="I1511" t="s">
        <v>19</v>
      </c>
      <c r="J1511">
        <v>1000</v>
      </c>
      <c r="K1511" t="s">
        <v>20</v>
      </c>
      <c r="L1511" s="2" t="s">
        <v>186</v>
      </c>
      <c r="M1511">
        <v>200</v>
      </c>
      <c r="N1511" s="2">
        <v>8.5</v>
      </c>
      <c r="O1511" s="2">
        <v>1700</v>
      </c>
      <c r="P1511" s="9" t="str">
        <f t="shared" si="23"/>
        <v>Keep</v>
      </c>
    </row>
    <row r="1512" spans="1:16" x14ac:dyDescent="0.2">
      <c r="A1512" t="s">
        <v>88</v>
      </c>
      <c r="B1512" t="s">
        <v>105</v>
      </c>
      <c r="C1512" t="s">
        <v>377</v>
      </c>
      <c r="D1512" s="1">
        <v>42435.053472220003</v>
      </c>
      <c r="E1512" s="1">
        <v>42440.300694439997</v>
      </c>
      <c r="F1512" t="s">
        <v>24</v>
      </c>
      <c r="G1512">
        <v>33</v>
      </c>
      <c r="H1512" t="s">
        <v>18</v>
      </c>
      <c r="I1512" t="s">
        <v>19</v>
      </c>
      <c r="J1512">
        <v>1070</v>
      </c>
      <c r="K1512" t="s">
        <v>33</v>
      </c>
      <c r="L1512" s="2" t="s">
        <v>335</v>
      </c>
      <c r="M1512">
        <v>466.99994706193701</v>
      </c>
      <c r="N1512" s="2">
        <v>125.933333333333</v>
      </c>
      <c r="O1512" s="2">
        <v>58810.866666666603</v>
      </c>
      <c r="P1512" s="9" t="str">
        <f t="shared" si="23"/>
        <v>Keep</v>
      </c>
    </row>
    <row r="1513" spans="1:16" x14ac:dyDescent="0.2">
      <c r="A1513" t="s">
        <v>59</v>
      </c>
      <c r="B1513" t="s">
        <v>60</v>
      </c>
      <c r="C1513" t="s">
        <v>76</v>
      </c>
      <c r="D1513" s="1">
        <v>42435.560416660002</v>
      </c>
      <c r="E1513" s="1">
        <v>42440.916666659999</v>
      </c>
      <c r="F1513" t="s">
        <v>17</v>
      </c>
      <c r="G1513">
        <v>45</v>
      </c>
      <c r="H1513" t="s">
        <v>18</v>
      </c>
      <c r="I1513" t="s">
        <v>19</v>
      </c>
      <c r="J1513">
        <v>1000</v>
      </c>
      <c r="K1513" t="s">
        <v>20</v>
      </c>
      <c r="L1513" s="2" t="s">
        <v>186</v>
      </c>
      <c r="M1513">
        <v>577</v>
      </c>
      <c r="N1513" s="2">
        <v>128.55000000000001</v>
      </c>
      <c r="O1513" s="2">
        <v>74173.350000000006</v>
      </c>
      <c r="P1513" s="9" t="str">
        <f t="shared" si="23"/>
        <v>Keep</v>
      </c>
    </row>
    <row r="1514" spans="1:16" x14ac:dyDescent="0.2">
      <c r="A1514" t="s">
        <v>71</v>
      </c>
      <c r="B1514" t="s">
        <v>350</v>
      </c>
      <c r="C1514" t="s">
        <v>351</v>
      </c>
      <c r="D1514" s="1">
        <v>42443.307638879996</v>
      </c>
      <c r="E1514" s="1">
        <v>42444.59583333</v>
      </c>
      <c r="F1514" t="s">
        <v>17</v>
      </c>
      <c r="G1514">
        <v>13</v>
      </c>
      <c r="H1514" t="s">
        <v>18</v>
      </c>
      <c r="I1514" t="s">
        <v>19</v>
      </c>
      <c r="J1514">
        <v>1000</v>
      </c>
      <c r="K1514" t="s">
        <v>20</v>
      </c>
      <c r="L1514" s="2" t="s">
        <v>335</v>
      </c>
      <c r="M1514">
        <v>779.99999999999898</v>
      </c>
      <c r="N1514" s="2">
        <v>30.916666666666</v>
      </c>
      <c r="O1514" s="2">
        <v>24115</v>
      </c>
      <c r="P1514" s="9" t="str">
        <f t="shared" si="23"/>
        <v>Keep</v>
      </c>
    </row>
    <row r="1515" spans="1:16" x14ac:dyDescent="0.2">
      <c r="A1515" t="s">
        <v>59</v>
      </c>
      <c r="B1515" t="s">
        <v>60</v>
      </c>
      <c r="C1515" t="s">
        <v>96</v>
      </c>
      <c r="D1515" s="1">
        <v>42442.604166659999</v>
      </c>
      <c r="E1515" s="1">
        <v>42445.907638880002</v>
      </c>
      <c r="F1515" t="s">
        <v>340</v>
      </c>
      <c r="G1515">
        <v>56</v>
      </c>
      <c r="H1515" t="s">
        <v>18</v>
      </c>
      <c r="I1515" t="s">
        <v>19</v>
      </c>
      <c r="J1515">
        <v>1000</v>
      </c>
      <c r="K1515" t="s">
        <v>20</v>
      </c>
      <c r="L1515" s="2" t="s">
        <v>186</v>
      </c>
      <c r="M1515">
        <v>138</v>
      </c>
      <c r="N1515" s="2">
        <v>18.962045060657999</v>
      </c>
      <c r="O1515" s="2">
        <v>10941.1</v>
      </c>
      <c r="P1515" s="9" t="str">
        <f t="shared" si="23"/>
        <v>Keep</v>
      </c>
    </row>
    <row r="1516" spans="1:16" x14ac:dyDescent="0.2">
      <c r="A1516" t="s">
        <v>61</v>
      </c>
      <c r="B1516" t="s">
        <v>62</v>
      </c>
      <c r="C1516" t="s">
        <v>77</v>
      </c>
      <c r="D1516" s="1">
        <v>42443.260416659999</v>
      </c>
      <c r="E1516" s="1">
        <v>42448.045833329998</v>
      </c>
      <c r="F1516" t="s">
        <v>17</v>
      </c>
      <c r="G1516">
        <v>26</v>
      </c>
      <c r="H1516" t="s">
        <v>18</v>
      </c>
      <c r="I1516" t="s">
        <v>19</v>
      </c>
      <c r="J1516">
        <v>1000</v>
      </c>
      <c r="K1516" t="s">
        <v>20</v>
      </c>
      <c r="L1516" s="2" t="s">
        <v>186</v>
      </c>
      <c r="M1516">
        <v>198</v>
      </c>
      <c r="N1516" s="2">
        <v>114.272864321608</v>
      </c>
      <c r="O1516" s="2">
        <v>22740.3</v>
      </c>
      <c r="P1516" s="9" t="str">
        <f t="shared" si="23"/>
        <v>Keep</v>
      </c>
    </row>
    <row r="1517" spans="1:16" x14ac:dyDescent="0.2">
      <c r="A1517" t="s">
        <v>59</v>
      </c>
      <c r="B1517" t="s">
        <v>60</v>
      </c>
      <c r="C1517" t="s">
        <v>96</v>
      </c>
      <c r="D1517" s="1">
        <v>42445.907638880002</v>
      </c>
      <c r="E1517" s="1">
        <v>42449.667361109998</v>
      </c>
      <c r="F1517" t="s">
        <v>24</v>
      </c>
      <c r="G1517">
        <v>57</v>
      </c>
      <c r="H1517" t="s">
        <v>18</v>
      </c>
      <c r="I1517" t="s">
        <v>19</v>
      </c>
      <c r="J1517">
        <v>1000</v>
      </c>
      <c r="K1517" t="s">
        <v>20</v>
      </c>
      <c r="L1517" s="2" t="s">
        <v>186</v>
      </c>
      <c r="M1517">
        <v>577.00007388252698</v>
      </c>
      <c r="N1517" s="2">
        <v>90.233333333332993</v>
      </c>
      <c r="O1517" s="2">
        <v>52064.633333333302</v>
      </c>
      <c r="P1517" s="9" t="str">
        <f t="shared" si="23"/>
        <v>Keep</v>
      </c>
    </row>
    <row r="1518" spans="1:16" x14ac:dyDescent="0.2">
      <c r="A1518" t="s">
        <v>61</v>
      </c>
      <c r="B1518" t="s">
        <v>62</v>
      </c>
      <c r="C1518" t="s">
        <v>77</v>
      </c>
      <c r="D1518" s="1">
        <v>42448.045833329998</v>
      </c>
      <c r="E1518" s="1">
        <v>42451.122916660002</v>
      </c>
      <c r="F1518" t="s">
        <v>17</v>
      </c>
      <c r="G1518">
        <v>27</v>
      </c>
      <c r="H1518" t="s">
        <v>18</v>
      </c>
      <c r="I1518" t="s">
        <v>19</v>
      </c>
      <c r="J1518">
        <v>1000</v>
      </c>
      <c r="K1518" t="s">
        <v>20</v>
      </c>
      <c r="L1518" s="2" t="s">
        <v>186</v>
      </c>
      <c r="M1518">
        <v>198</v>
      </c>
      <c r="N1518" s="2">
        <v>73.478894472361006</v>
      </c>
      <c r="O1518" s="2">
        <v>14622.3</v>
      </c>
      <c r="P1518" s="9" t="str">
        <f t="shared" si="23"/>
        <v>Keep</v>
      </c>
    </row>
    <row r="1519" spans="1:16" x14ac:dyDescent="0.2">
      <c r="A1519" t="s">
        <v>59</v>
      </c>
      <c r="B1519" t="s">
        <v>60</v>
      </c>
      <c r="C1519" t="s">
        <v>96</v>
      </c>
      <c r="D1519" s="1">
        <v>42449.667361109998</v>
      </c>
      <c r="E1519" s="1">
        <v>42451.623611110001</v>
      </c>
      <c r="F1519" t="s">
        <v>336</v>
      </c>
      <c r="G1519">
        <v>58</v>
      </c>
      <c r="H1519" t="s">
        <v>18</v>
      </c>
      <c r="I1519" t="s">
        <v>19</v>
      </c>
      <c r="J1519">
        <v>1000</v>
      </c>
      <c r="K1519" t="s">
        <v>20</v>
      </c>
      <c r="L1519" s="2" t="s">
        <v>186</v>
      </c>
      <c r="M1519">
        <v>577</v>
      </c>
      <c r="N1519" s="2">
        <v>46.95</v>
      </c>
      <c r="O1519" s="2">
        <v>27090.15</v>
      </c>
      <c r="P1519" s="9" t="str">
        <f t="shared" si="23"/>
        <v>Keep</v>
      </c>
    </row>
    <row r="1520" spans="1:16" x14ac:dyDescent="0.2">
      <c r="A1520" t="s">
        <v>14</v>
      </c>
      <c r="B1520" t="s">
        <v>26</v>
      </c>
      <c r="C1520" t="s">
        <v>27</v>
      </c>
      <c r="D1520" s="1">
        <v>42451.97430555</v>
      </c>
      <c r="E1520" s="1">
        <v>42455.613194439997</v>
      </c>
      <c r="F1520" t="s">
        <v>24</v>
      </c>
      <c r="G1520">
        <v>18</v>
      </c>
      <c r="H1520" t="s">
        <v>18</v>
      </c>
      <c r="I1520" t="s">
        <v>19</v>
      </c>
      <c r="J1520">
        <v>1000</v>
      </c>
      <c r="K1520" t="s">
        <v>20</v>
      </c>
      <c r="L1520" s="2" t="s">
        <v>186</v>
      </c>
      <c r="M1520">
        <v>1330.0000763358801</v>
      </c>
      <c r="N1520" s="2">
        <v>87.333333333333002</v>
      </c>
      <c r="O1520" s="2">
        <v>116153.33333333299</v>
      </c>
      <c r="P1520" s="9" t="str">
        <f t="shared" si="23"/>
        <v>Keep</v>
      </c>
    </row>
    <row r="1521" spans="1:16" x14ac:dyDescent="0.2">
      <c r="A1521" t="s">
        <v>59</v>
      </c>
      <c r="B1521" t="s">
        <v>60</v>
      </c>
      <c r="C1521" t="s">
        <v>65</v>
      </c>
      <c r="D1521" s="1">
        <v>42453.918055549999</v>
      </c>
      <c r="E1521" s="1">
        <v>42458.166666659999</v>
      </c>
      <c r="F1521" t="s">
        <v>24</v>
      </c>
      <c r="G1521">
        <v>47</v>
      </c>
      <c r="H1521" t="s">
        <v>18</v>
      </c>
      <c r="I1521" t="s">
        <v>19</v>
      </c>
      <c r="J1521">
        <v>1000</v>
      </c>
      <c r="K1521" t="s">
        <v>20</v>
      </c>
      <c r="L1521" s="2" t="s">
        <v>186</v>
      </c>
      <c r="M1521">
        <v>577.00003269042202</v>
      </c>
      <c r="N1521" s="2">
        <v>101.966666666667</v>
      </c>
      <c r="O1521" s="2">
        <v>58834.766666666699</v>
      </c>
      <c r="P1521" s="9" t="str">
        <f t="shared" si="23"/>
        <v>Keep</v>
      </c>
    </row>
    <row r="1522" spans="1:16" x14ac:dyDescent="0.2">
      <c r="A1522" t="s">
        <v>68</v>
      </c>
      <c r="B1522" t="s">
        <v>69</v>
      </c>
      <c r="C1522" t="s">
        <v>75</v>
      </c>
      <c r="D1522" s="1">
        <v>42454.611111110004</v>
      </c>
      <c r="E1522" s="1">
        <v>42458.94444444</v>
      </c>
      <c r="F1522" t="s">
        <v>24</v>
      </c>
      <c r="G1522">
        <v>26</v>
      </c>
      <c r="H1522" t="s">
        <v>18</v>
      </c>
      <c r="I1522" t="s">
        <v>19</v>
      </c>
      <c r="J1522">
        <v>1000</v>
      </c>
      <c r="K1522" t="s">
        <v>20</v>
      </c>
      <c r="L1522" s="2" t="s">
        <v>186</v>
      </c>
      <c r="M1522">
        <v>200</v>
      </c>
      <c r="N1522" s="2">
        <v>104</v>
      </c>
      <c r="O1522" s="2">
        <v>20800</v>
      </c>
      <c r="P1522" s="9" t="str">
        <f t="shared" si="23"/>
        <v>Keep</v>
      </c>
    </row>
    <row r="1523" spans="1:16" x14ac:dyDescent="0.2">
      <c r="A1523" t="s">
        <v>68</v>
      </c>
      <c r="B1523" t="s">
        <v>69</v>
      </c>
      <c r="C1523" t="s">
        <v>75</v>
      </c>
      <c r="D1523" s="1">
        <v>42458.94444444</v>
      </c>
      <c r="E1523" s="1">
        <v>42459.103472219998</v>
      </c>
      <c r="F1523" t="s">
        <v>336</v>
      </c>
      <c r="G1523">
        <v>27</v>
      </c>
      <c r="H1523" t="s">
        <v>18</v>
      </c>
      <c r="I1523" t="s">
        <v>19</v>
      </c>
      <c r="J1523">
        <v>1000</v>
      </c>
      <c r="K1523" t="s">
        <v>20</v>
      </c>
      <c r="L1523" s="2" t="s">
        <v>186</v>
      </c>
      <c r="M1523">
        <v>200.00174672489101</v>
      </c>
      <c r="N1523" s="2">
        <v>3.8166666666659999</v>
      </c>
      <c r="O1523" s="2">
        <v>763.33333333333201</v>
      </c>
      <c r="P1523" s="9" t="str">
        <f t="shared" si="23"/>
        <v>Keep</v>
      </c>
    </row>
    <row r="1524" spans="1:16" x14ac:dyDescent="0.2">
      <c r="A1524" t="s">
        <v>59</v>
      </c>
      <c r="B1524" t="s">
        <v>60</v>
      </c>
      <c r="C1524" t="s">
        <v>65</v>
      </c>
      <c r="D1524" s="1">
        <v>42458.166666659999</v>
      </c>
      <c r="E1524" s="1">
        <v>42459.554166659997</v>
      </c>
      <c r="F1524" t="s">
        <v>336</v>
      </c>
      <c r="G1524">
        <v>48</v>
      </c>
      <c r="H1524" t="s">
        <v>18</v>
      </c>
      <c r="I1524" t="s">
        <v>19</v>
      </c>
      <c r="J1524">
        <v>1000</v>
      </c>
      <c r="K1524" t="s">
        <v>20</v>
      </c>
      <c r="L1524" s="2" t="s">
        <v>186</v>
      </c>
      <c r="M1524">
        <v>577</v>
      </c>
      <c r="N1524" s="2">
        <v>33.299999999999997</v>
      </c>
      <c r="O1524" s="2">
        <v>19214.099999999999</v>
      </c>
      <c r="P1524" s="9" t="str">
        <f t="shared" si="23"/>
        <v>Keep</v>
      </c>
    </row>
    <row r="1525" spans="1:16" x14ac:dyDescent="0.2">
      <c r="A1525" t="s">
        <v>61</v>
      </c>
      <c r="B1525" t="s">
        <v>62</v>
      </c>
      <c r="C1525" t="s">
        <v>63</v>
      </c>
      <c r="D1525" s="1">
        <v>42455.866666659997</v>
      </c>
      <c r="E1525" s="1">
        <v>42459.618750000001</v>
      </c>
      <c r="F1525" t="s">
        <v>32</v>
      </c>
      <c r="G1525">
        <v>30</v>
      </c>
      <c r="H1525" t="s">
        <v>18</v>
      </c>
      <c r="I1525" t="s">
        <v>19</v>
      </c>
      <c r="J1525">
        <v>1000</v>
      </c>
      <c r="K1525" t="s">
        <v>20</v>
      </c>
      <c r="L1525" s="2" t="s">
        <v>186</v>
      </c>
      <c r="M1525">
        <v>198</v>
      </c>
      <c r="N1525" s="2">
        <v>89.597487437184995</v>
      </c>
      <c r="O1525" s="2">
        <v>17829.900000000001</v>
      </c>
      <c r="P1525" s="9" t="str">
        <f t="shared" si="23"/>
        <v>Keep</v>
      </c>
    </row>
    <row r="1526" spans="1:16" x14ac:dyDescent="0.2">
      <c r="A1526" t="s">
        <v>59</v>
      </c>
      <c r="B1526" t="s">
        <v>60</v>
      </c>
      <c r="C1526" t="s">
        <v>65</v>
      </c>
      <c r="D1526" s="1">
        <v>42460.427777769997</v>
      </c>
      <c r="E1526" s="1">
        <v>42460.572916659999</v>
      </c>
      <c r="F1526" t="s">
        <v>340</v>
      </c>
      <c r="G1526">
        <v>50</v>
      </c>
      <c r="H1526" t="s">
        <v>18</v>
      </c>
      <c r="I1526" t="s">
        <v>19</v>
      </c>
      <c r="J1526">
        <v>1000</v>
      </c>
      <c r="K1526" t="s">
        <v>20</v>
      </c>
      <c r="L1526" s="2" t="s">
        <v>186</v>
      </c>
      <c r="M1526">
        <v>77.000956937799003</v>
      </c>
      <c r="N1526" s="2">
        <v>0.4648469093</v>
      </c>
      <c r="O1526" s="2">
        <v>268.21666666666601</v>
      </c>
      <c r="P1526" s="9" t="str">
        <f t="shared" si="23"/>
        <v>Keep</v>
      </c>
    </row>
    <row r="1527" spans="1:16" x14ac:dyDescent="0.2">
      <c r="A1527" t="s">
        <v>59</v>
      </c>
      <c r="B1527" t="s">
        <v>60</v>
      </c>
      <c r="C1527" t="s">
        <v>65</v>
      </c>
      <c r="D1527" s="1">
        <v>42460.572916659999</v>
      </c>
      <c r="E1527" s="1">
        <v>42461.075694439998</v>
      </c>
      <c r="F1527" t="s">
        <v>340</v>
      </c>
      <c r="G1527">
        <v>51</v>
      </c>
      <c r="H1527" t="s">
        <v>18</v>
      </c>
      <c r="I1527" t="s">
        <v>19</v>
      </c>
      <c r="J1527">
        <v>1000</v>
      </c>
      <c r="K1527" t="s">
        <v>20</v>
      </c>
      <c r="L1527" s="2" t="s">
        <v>186</v>
      </c>
      <c r="M1527">
        <v>277.00027624309399</v>
      </c>
      <c r="N1527" s="2">
        <v>5.7928365106869997</v>
      </c>
      <c r="O1527" s="2">
        <v>3342.4666666666699</v>
      </c>
      <c r="P1527" s="9" t="str">
        <f t="shared" si="23"/>
        <v>Keep</v>
      </c>
    </row>
    <row r="1528" spans="1:16" x14ac:dyDescent="0.2">
      <c r="A1528" t="s">
        <v>61</v>
      </c>
      <c r="B1528" t="s">
        <v>62</v>
      </c>
      <c r="C1528" t="s">
        <v>63</v>
      </c>
      <c r="D1528" s="1">
        <v>42459.618750000001</v>
      </c>
      <c r="E1528" s="1">
        <v>42461.300694439997</v>
      </c>
      <c r="F1528" t="s">
        <v>17</v>
      </c>
      <c r="G1528">
        <v>52</v>
      </c>
      <c r="H1528" t="s">
        <v>18</v>
      </c>
      <c r="I1528" t="s">
        <v>19</v>
      </c>
      <c r="J1528">
        <v>1000</v>
      </c>
      <c r="K1528" t="s">
        <v>20</v>
      </c>
      <c r="L1528" s="2" t="s">
        <v>186</v>
      </c>
      <c r="M1528">
        <v>198</v>
      </c>
      <c r="N1528" s="2">
        <v>40.163819095477002</v>
      </c>
      <c r="O1528" s="2">
        <v>7992.6</v>
      </c>
      <c r="P1528" s="9" t="str">
        <f t="shared" si="23"/>
        <v>Keep</v>
      </c>
    </row>
    <row r="1529" spans="1:16" x14ac:dyDescent="0.2">
      <c r="A1529" t="s">
        <v>59</v>
      </c>
      <c r="B1529" t="s">
        <v>60</v>
      </c>
      <c r="C1529" t="s">
        <v>65</v>
      </c>
      <c r="D1529" s="1">
        <v>42461.075694439998</v>
      </c>
      <c r="E1529" s="1">
        <v>42463.892361110004</v>
      </c>
      <c r="F1529" t="s">
        <v>17</v>
      </c>
      <c r="G1529">
        <v>52</v>
      </c>
      <c r="H1529" t="s">
        <v>18</v>
      </c>
      <c r="I1529" t="s">
        <v>19</v>
      </c>
      <c r="J1529">
        <v>1000</v>
      </c>
      <c r="K1529" t="s">
        <v>20</v>
      </c>
      <c r="L1529" s="2" t="s">
        <v>186</v>
      </c>
      <c r="M1529">
        <v>577</v>
      </c>
      <c r="N1529" s="2">
        <v>67.599999999999994</v>
      </c>
      <c r="O1529" s="2">
        <v>39005.199999999997</v>
      </c>
      <c r="P1529" s="9" t="str">
        <f t="shared" si="23"/>
        <v>Keep</v>
      </c>
    </row>
    <row r="1530" spans="1:16" x14ac:dyDescent="0.2">
      <c r="A1530" t="s">
        <v>71</v>
      </c>
      <c r="B1530" t="s">
        <v>99</v>
      </c>
      <c r="C1530" t="s">
        <v>100</v>
      </c>
      <c r="D1530" s="1">
        <v>42472.029166660002</v>
      </c>
      <c r="E1530" s="1">
        <v>42474.958333330003</v>
      </c>
      <c r="F1530" t="s">
        <v>34</v>
      </c>
      <c r="G1530">
        <v>35</v>
      </c>
      <c r="H1530" t="s">
        <v>18</v>
      </c>
      <c r="I1530" t="s">
        <v>19</v>
      </c>
      <c r="J1530">
        <v>1060</v>
      </c>
      <c r="K1530" t="s">
        <v>42</v>
      </c>
      <c r="L1530" s="2" t="s">
        <v>186</v>
      </c>
      <c r="M1530">
        <v>595</v>
      </c>
      <c r="N1530" s="2">
        <v>70.3</v>
      </c>
      <c r="O1530" s="2">
        <v>41828.5</v>
      </c>
      <c r="P1530" s="9" t="str">
        <f t="shared" si="23"/>
        <v>Keep</v>
      </c>
    </row>
    <row r="1531" spans="1:16" x14ac:dyDescent="0.2">
      <c r="A1531" t="s">
        <v>59</v>
      </c>
      <c r="B1531" t="s">
        <v>60</v>
      </c>
      <c r="C1531" t="s">
        <v>334</v>
      </c>
      <c r="D1531" s="1">
        <v>42472.490972220003</v>
      </c>
      <c r="E1531" s="1">
        <v>42477.293055549999</v>
      </c>
      <c r="F1531" t="s">
        <v>17</v>
      </c>
      <c r="G1531">
        <v>64</v>
      </c>
      <c r="H1531" t="s">
        <v>18</v>
      </c>
      <c r="I1531" t="s">
        <v>19</v>
      </c>
      <c r="J1531">
        <v>1000</v>
      </c>
      <c r="K1531" t="s">
        <v>20</v>
      </c>
      <c r="L1531" s="2" t="s">
        <v>335</v>
      </c>
      <c r="M1531">
        <v>572.70004338394801</v>
      </c>
      <c r="N1531" s="2">
        <v>114.39111785095299</v>
      </c>
      <c r="O1531" s="2">
        <v>66003.675000000003</v>
      </c>
      <c r="P1531" s="9" t="str">
        <f t="shared" si="23"/>
        <v>Keep</v>
      </c>
    </row>
    <row r="1532" spans="1:16" x14ac:dyDescent="0.2">
      <c r="A1532" t="s">
        <v>68</v>
      </c>
      <c r="B1532" t="s">
        <v>69</v>
      </c>
      <c r="C1532" t="s">
        <v>74</v>
      </c>
      <c r="D1532" s="1">
        <v>42477.838888879996</v>
      </c>
      <c r="E1532" s="1">
        <v>42479.563194440001</v>
      </c>
      <c r="F1532" t="s">
        <v>17</v>
      </c>
      <c r="G1532">
        <v>23</v>
      </c>
      <c r="H1532" t="s">
        <v>18</v>
      </c>
      <c r="I1532" t="s">
        <v>19</v>
      </c>
      <c r="J1532">
        <v>1000</v>
      </c>
      <c r="K1532" t="s">
        <v>20</v>
      </c>
      <c r="L1532" s="2" t="s">
        <v>186</v>
      </c>
      <c r="M1532">
        <v>199.00016109544899</v>
      </c>
      <c r="N1532" s="2">
        <v>41.176416666666</v>
      </c>
      <c r="O1532" s="2">
        <v>8235.2833333333401</v>
      </c>
      <c r="P1532" s="9" t="str">
        <f t="shared" si="23"/>
        <v>Keep</v>
      </c>
    </row>
    <row r="1533" spans="1:16" x14ac:dyDescent="0.2">
      <c r="A1533" t="s">
        <v>68</v>
      </c>
      <c r="B1533" t="s">
        <v>69</v>
      </c>
      <c r="C1533" t="s">
        <v>75</v>
      </c>
      <c r="D1533" s="1">
        <v>42478.359027769999</v>
      </c>
      <c r="E1533" s="1">
        <v>42480.404861110001</v>
      </c>
      <c r="F1533" t="s">
        <v>17</v>
      </c>
      <c r="G1533">
        <v>28</v>
      </c>
      <c r="H1533" t="s">
        <v>18</v>
      </c>
      <c r="I1533" t="s">
        <v>19</v>
      </c>
      <c r="J1533">
        <v>1000</v>
      </c>
      <c r="K1533" t="s">
        <v>20</v>
      </c>
      <c r="L1533" s="2" t="s">
        <v>186</v>
      </c>
      <c r="M1533">
        <v>199</v>
      </c>
      <c r="N1533" s="2">
        <v>48.854500000000002</v>
      </c>
      <c r="O1533" s="2">
        <v>9770.9</v>
      </c>
      <c r="P1533" s="9" t="str">
        <f t="shared" si="23"/>
        <v>Keep</v>
      </c>
    </row>
    <row r="1534" spans="1:16" x14ac:dyDescent="0.2">
      <c r="A1534" t="s">
        <v>71</v>
      </c>
      <c r="B1534" t="s">
        <v>344</v>
      </c>
      <c r="C1534" t="s">
        <v>345</v>
      </c>
      <c r="D1534" s="1">
        <v>42481.093055550002</v>
      </c>
      <c r="E1534" s="1">
        <v>42481.129861109999</v>
      </c>
      <c r="F1534" t="s">
        <v>340</v>
      </c>
      <c r="G1534">
        <v>35</v>
      </c>
      <c r="H1534" t="s">
        <v>18</v>
      </c>
      <c r="I1534" t="s">
        <v>19</v>
      </c>
      <c r="J1534">
        <v>1050</v>
      </c>
      <c r="K1534" t="s">
        <v>37</v>
      </c>
      <c r="L1534" s="2" t="s">
        <v>335</v>
      </c>
      <c r="M1534">
        <v>549.99622641509404</v>
      </c>
      <c r="N1534" s="2">
        <v>0.35987654320899998</v>
      </c>
      <c r="O1534" s="2">
        <v>485.83333333333297</v>
      </c>
      <c r="P1534" s="9" t="str">
        <f t="shared" si="23"/>
        <v>Keep</v>
      </c>
    </row>
    <row r="1535" spans="1:16" x14ac:dyDescent="0.2">
      <c r="A1535" t="s">
        <v>61</v>
      </c>
      <c r="B1535" t="s">
        <v>62</v>
      </c>
      <c r="C1535" t="s">
        <v>101</v>
      </c>
      <c r="D1535" s="1">
        <v>42482.87708333</v>
      </c>
      <c r="E1535" s="1">
        <v>42485.87708333</v>
      </c>
      <c r="F1535" t="s">
        <v>24</v>
      </c>
      <c r="G1535">
        <v>21</v>
      </c>
      <c r="H1535" t="s">
        <v>18</v>
      </c>
      <c r="I1535" t="s">
        <v>19</v>
      </c>
      <c r="J1535">
        <v>1060</v>
      </c>
      <c r="K1535" t="s">
        <v>42</v>
      </c>
      <c r="L1535" s="2" t="s">
        <v>186</v>
      </c>
      <c r="M1535">
        <v>198</v>
      </c>
      <c r="N1535" s="2">
        <v>71.638190954772995</v>
      </c>
      <c r="O1535" s="2">
        <v>14256</v>
      </c>
      <c r="P1535" s="9" t="str">
        <f t="shared" si="23"/>
        <v>Keep</v>
      </c>
    </row>
    <row r="1536" spans="1:16" x14ac:dyDescent="0.2">
      <c r="A1536" t="s">
        <v>28</v>
      </c>
      <c r="B1536" t="s">
        <v>109</v>
      </c>
      <c r="C1536" t="s">
        <v>126</v>
      </c>
      <c r="D1536" s="1">
        <v>42485.556944440003</v>
      </c>
      <c r="E1536" s="1">
        <v>42488.84375</v>
      </c>
      <c r="F1536" t="s">
        <v>17</v>
      </c>
      <c r="G1536">
        <v>7</v>
      </c>
      <c r="H1536" t="s">
        <v>18</v>
      </c>
      <c r="I1536" t="s">
        <v>19</v>
      </c>
      <c r="J1536">
        <v>1000</v>
      </c>
      <c r="K1536" t="s">
        <v>20</v>
      </c>
      <c r="L1536" s="2" t="s">
        <v>186</v>
      </c>
      <c r="M1536">
        <v>365.00004225649701</v>
      </c>
      <c r="N1536" s="2">
        <v>78.883333333332999</v>
      </c>
      <c r="O1536" s="2">
        <v>28792.416666666701</v>
      </c>
      <c r="P1536" s="9" t="str">
        <f t="shared" si="23"/>
        <v>Keep</v>
      </c>
    </row>
    <row r="1537" spans="1:16" x14ac:dyDescent="0.2">
      <c r="A1537" t="s">
        <v>88</v>
      </c>
      <c r="B1537" t="s">
        <v>127</v>
      </c>
      <c r="C1537" t="s">
        <v>128</v>
      </c>
      <c r="D1537" s="1">
        <v>42492.25</v>
      </c>
      <c r="E1537" s="1">
        <v>42492.666666659999</v>
      </c>
      <c r="F1537" t="s">
        <v>24</v>
      </c>
      <c r="G1537">
        <v>6</v>
      </c>
      <c r="H1537" t="s">
        <v>18</v>
      </c>
      <c r="I1537" t="s">
        <v>19</v>
      </c>
      <c r="J1537">
        <v>1090</v>
      </c>
      <c r="K1537" t="s">
        <v>35</v>
      </c>
      <c r="L1537" s="2" t="s">
        <v>186</v>
      </c>
      <c r="M1537">
        <v>75</v>
      </c>
      <c r="N1537" s="2">
        <v>10</v>
      </c>
      <c r="O1537" s="2">
        <v>750</v>
      </c>
      <c r="P1537" s="9" t="str">
        <f t="shared" si="23"/>
        <v>Keep</v>
      </c>
    </row>
    <row r="1538" spans="1:16" x14ac:dyDescent="0.2">
      <c r="A1538" t="s">
        <v>61</v>
      </c>
      <c r="B1538" t="s">
        <v>62</v>
      </c>
      <c r="C1538" t="s">
        <v>77</v>
      </c>
      <c r="D1538" s="1">
        <v>42464.529861110001</v>
      </c>
      <c r="E1538" s="1">
        <v>42493.012499999997</v>
      </c>
      <c r="F1538" t="s">
        <v>380</v>
      </c>
      <c r="G1538">
        <v>28</v>
      </c>
      <c r="H1538" t="s">
        <v>18</v>
      </c>
      <c r="I1538" t="s">
        <v>19</v>
      </c>
      <c r="J1538">
        <v>1080</v>
      </c>
      <c r="K1538" t="s">
        <v>40</v>
      </c>
      <c r="L1538" s="2" t="s">
        <v>186</v>
      </c>
      <c r="M1538">
        <v>197.000004876265</v>
      </c>
      <c r="N1538" s="2">
        <v>676.71314907872602</v>
      </c>
      <c r="O1538" s="2">
        <v>134665.91666666701</v>
      </c>
      <c r="P1538" s="9" t="str">
        <f t="shared" si="23"/>
        <v>Keep</v>
      </c>
    </row>
    <row r="1539" spans="1:16" x14ac:dyDescent="0.2">
      <c r="A1539" t="s">
        <v>71</v>
      </c>
      <c r="B1539" t="s">
        <v>344</v>
      </c>
      <c r="C1539" t="s">
        <v>345</v>
      </c>
      <c r="D1539" s="1">
        <v>42490.756249999999</v>
      </c>
      <c r="E1539" s="1">
        <v>42495.040972219998</v>
      </c>
      <c r="F1539" t="s">
        <v>17</v>
      </c>
      <c r="G1539">
        <v>39</v>
      </c>
      <c r="H1539" t="s">
        <v>18</v>
      </c>
      <c r="I1539" t="s">
        <v>19</v>
      </c>
      <c r="J1539">
        <v>1050</v>
      </c>
      <c r="K1539" t="s">
        <v>37</v>
      </c>
      <c r="L1539" s="2" t="s">
        <v>335</v>
      </c>
      <c r="M1539">
        <v>1350</v>
      </c>
      <c r="N1539" s="2">
        <v>102.833333333333</v>
      </c>
      <c r="O1539" s="2">
        <v>138825</v>
      </c>
      <c r="P1539" s="9" t="str">
        <f t="shared" ref="P1539:P1602" si="24">IF(AND(O1539=O1540,G1539=G1540,E1539=E1540,C1539=C1540),"Duplicate", "Keep")</f>
        <v>Keep</v>
      </c>
    </row>
    <row r="1540" spans="1:16" x14ac:dyDescent="0.2">
      <c r="A1540" t="s">
        <v>61</v>
      </c>
      <c r="B1540" t="s">
        <v>62</v>
      </c>
      <c r="C1540" t="s">
        <v>101</v>
      </c>
      <c r="D1540" s="1">
        <v>42485.87708333</v>
      </c>
      <c r="E1540" s="1">
        <v>42496.440277770002</v>
      </c>
      <c r="F1540" t="s">
        <v>336</v>
      </c>
      <c r="G1540">
        <v>22</v>
      </c>
      <c r="H1540" t="s">
        <v>18</v>
      </c>
      <c r="I1540" t="s">
        <v>19</v>
      </c>
      <c r="J1540">
        <v>1060</v>
      </c>
      <c r="K1540" t="s">
        <v>42</v>
      </c>
      <c r="L1540" s="2" t="s">
        <v>186</v>
      </c>
      <c r="M1540">
        <v>198</v>
      </c>
      <c r="N1540" s="2">
        <v>252.24271356783899</v>
      </c>
      <c r="O1540" s="2">
        <v>50196.3</v>
      </c>
      <c r="P1540" s="9" t="str">
        <f t="shared" si="24"/>
        <v>Keep</v>
      </c>
    </row>
    <row r="1541" spans="1:16" x14ac:dyDescent="0.2">
      <c r="A1541" t="s">
        <v>71</v>
      </c>
      <c r="B1541" t="s">
        <v>99</v>
      </c>
      <c r="C1541" t="s">
        <v>100</v>
      </c>
      <c r="D1541" s="1">
        <v>42495.233333329998</v>
      </c>
      <c r="E1541" s="1">
        <v>42500.625</v>
      </c>
      <c r="F1541" t="s">
        <v>17</v>
      </c>
      <c r="G1541">
        <v>47</v>
      </c>
      <c r="H1541" t="s">
        <v>18</v>
      </c>
      <c r="I1541" t="s">
        <v>19</v>
      </c>
      <c r="J1541">
        <v>1040</v>
      </c>
      <c r="K1541" t="s">
        <v>67</v>
      </c>
      <c r="L1541" s="2" t="s">
        <v>186</v>
      </c>
      <c r="M1541">
        <v>595</v>
      </c>
      <c r="N1541" s="2">
        <v>129.4</v>
      </c>
      <c r="O1541" s="2">
        <v>76993</v>
      </c>
      <c r="P1541" s="9" t="str">
        <f t="shared" si="24"/>
        <v>Keep</v>
      </c>
    </row>
    <row r="1542" spans="1:16" x14ac:dyDescent="0.2">
      <c r="A1542" t="s">
        <v>61</v>
      </c>
      <c r="B1542" t="s">
        <v>62</v>
      </c>
      <c r="C1542" t="s">
        <v>64</v>
      </c>
      <c r="D1542" s="1">
        <v>42499.915972219998</v>
      </c>
      <c r="E1542" s="1">
        <v>42501.38055555</v>
      </c>
      <c r="F1542" t="s">
        <v>17</v>
      </c>
      <c r="G1542">
        <v>27</v>
      </c>
      <c r="H1542" t="s">
        <v>18</v>
      </c>
      <c r="I1542" t="s">
        <v>19</v>
      </c>
      <c r="J1542">
        <v>1000</v>
      </c>
      <c r="K1542" t="s">
        <v>20</v>
      </c>
      <c r="L1542" s="2" t="s">
        <v>186</v>
      </c>
      <c r="M1542">
        <v>195</v>
      </c>
      <c r="N1542" s="2">
        <v>34.443467336683</v>
      </c>
      <c r="O1542" s="2">
        <v>6854.25</v>
      </c>
      <c r="P1542" s="9" t="str">
        <f t="shared" si="24"/>
        <v>Keep</v>
      </c>
    </row>
    <row r="1543" spans="1:16" x14ac:dyDescent="0.2">
      <c r="A1543" t="s">
        <v>61</v>
      </c>
      <c r="B1543" t="s">
        <v>62</v>
      </c>
      <c r="C1543" t="s">
        <v>64</v>
      </c>
      <c r="D1543" s="1">
        <v>42505.1</v>
      </c>
      <c r="E1543" s="1">
        <v>42508.080555549997</v>
      </c>
      <c r="F1543" t="s">
        <v>17</v>
      </c>
      <c r="G1543">
        <v>28</v>
      </c>
      <c r="H1543" t="s">
        <v>18</v>
      </c>
      <c r="I1543" t="s">
        <v>19</v>
      </c>
      <c r="J1543">
        <v>1020</v>
      </c>
      <c r="K1543" t="s">
        <v>36</v>
      </c>
      <c r="L1543" s="2" t="s">
        <v>186</v>
      </c>
      <c r="M1543">
        <v>195</v>
      </c>
      <c r="N1543" s="2">
        <v>70.095477386933993</v>
      </c>
      <c r="O1543" s="2">
        <v>13949</v>
      </c>
      <c r="P1543" s="9" t="str">
        <f t="shared" si="24"/>
        <v>Keep</v>
      </c>
    </row>
    <row r="1544" spans="1:16" x14ac:dyDescent="0.2">
      <c r="A1544" t="s">
        <v>81</v>
      </c>
      <c r="B1544" t="s">
        <v>83</v>
      </c>
      <c r="C1544" t="s">
        <v>84</v>
      </c>
      <c r="D1544" s="1">
        <v>42512.010416659999</v>
      </c>
      <c r="E1544" s="1">
        <v>42515.454861110004</v>
      </c>
      <c r="F1544" t="s">
        <v>17</v>
      </c>
      <c r="G1544">
        <v>62</v>
      </c>
      <c r="H1544" t="s">
        <v>18</v>
      </c>
      <c r="I1544" t="s">
        <v>19</v>
      </c>
      <c r="J1544">
        <v>1090</v>
      </c>
      <c r="K1544" t="s">
        <v>35</v>
      </c>
      <c r="L1544" s="2" t="s">
        <v>186</v>
      </c>
      <c r="M1544">
        <v>790.00004032258005</v>
      </c>
      <c r="N1544" s="2">
        <v>82.666666666666003</v>
      </c>
      <c r="O1544" s="2">
        <v>65306.666666666701</v>
      </c>
      <c r="P1544" s="9" t="str">
        <f t="shared" si="24"/>
        <v>Keep</v>
      </c>
    </row>
    <row r="1545" spans="1:16" x14ac:dyDescent="0.2">
      <c r="A1545" t="s">
        <v>71</v>
      </c>
      <c r="B1545" t="s">
        <v>344</v>
      </c>
      <c r="C1545" t="s">
        <v>352</v>
      </c>
      <c r="D1545" s="1">
        <v>42514.088194440003</v>
      </c>
      <c r="E1545" s="1">
        <v>42516.46875</v>
      </c>
      <c r="F1545" t="s">
        <v>17</v>
      </c>
      <c r="G1545">
        <v>32</v>
      </c>
      <c r="H1545" t="s">
        <v>18</v>
      </c>
      <c r="I1545" t="s">
        <v>19</v>
      </c>
      <c r="J1545">
        <v>1050</v>
      </c>
      <c r="K1545" t="s">
        <v>37</v>
      </c>
      <c r="L1545" s="2" t="s">
        <v>335</v>
      </c>
      <c r="M1545">
        <v>1320</v>
      </c>
      <c r="N1545" s="2">
        <v>57.133333333332999</v>
      </c>
      <c r="O1545" s="2">
        <v>75416</v>
      </c>
      <c r="P1545" s="9" t="str">
        <f t="shared" si="24"/>
        <v>Keep</v>
      </c>
    </row>
    <row r="1546" spans="1:16" x14ac:dyDescent="0.2">
      <c r="A1546" t="s">
        <v>14</v>
      </c>
      <c r="B1546" t="s">
        <v>15</v>
      </c>
      <c r="C1546" t="s">
        <v>16</v>
      </c>
      <c r="D1546" s="1">
        <v>42513.888194439998</v>
      </c>
      <c r="E1546" s="1">
        <v>42517.25</v>
      </c>
      <c r="F1546" t="s">
        <v>17</v>
      </c>
      <c r="G1546">
        <v>25</v>
      </c>
      <c r="H1546" t="s">
        <v>18</v>
      </c>
      <c r="I1546" t="s">
        <v>19</v>
      </c>
      <c r="J1546">
        <v>1000</v>
      </c>
      <c r="K1546" t="s">
        <v>20</v>
      </c>
      <c r="L1546" s="2" t="s">
        <v>186</v>
      </c>
      <c r="M1546">
        <v>1320</v>
      </c>
      <c r="N1546" s="2">
        <v>80.683333333332996</v>
      </c>
      <c r="O1546" s="2">
        <v>106502</v>
      </c>
      <c r="P1546" s="9" t="str">
        <f t="shared" si="24"/>
        <v>Keep</v>
      </c>
    </row>
    <row r="1547" spans="1:16" x14ac:dyDescent="0.2">
      <c r="A1547" t="s">
        <v>81</v>
      </c>
      <c r="B1547" t="s">
        <v>83</v>
      </c>
      <c r="C1547" t="s">
        <v>95</v>
      </c>
      <c r="D1547" s="1">
        <v>42510.019444439997</v>
      </c>
      <c r="E1547" s="1">
        <v>42517.958333330003</v>
      </c>
      <c r="F1547" t="s">
        <v>24</v>
      </c>
      <c r="G1547">
        <v>85</v>
      </c>
      <c r="H1547" t="s">
        <v>18</v>
      </c>
      <c r="I1547" t="s">
        <v>19</v>
      </c>
      <c r="J1547">
        <v>1060</v>
      </c>
      <c r="K1547" t="s">
        <v>42</v>
      </c>
      <c r="L1547" s="2" t="s">
        <v>186</v>
      </c>
      <c r="M1547">
        <v>770.000017494752</v>
      </c>
      <c r="N1547" s="2">
        <v>190.53333333333299</v>
      </c>
      <c r="O1547" s="2">
        <v>146710.66666666701</v>
      </c>
      <c r="P1547" s="9" t="str">
        <f t="shared" si="24"/>
        <v>Keep</v>
      </c>
    </row>
    <row r="1548" spans="1:16" x14ac:dyDescent="0.2">
      <c r="A1548" t="s">
        <v>71</v>
      </c>
      <c r="B1548" t="s">
        <v>350</v>
      </c>
      <c r="C1548" t="s">
        <v>361</v>
      </c>
      <c r="D1548" s="1">
        <v>42519.25</v>
      </c>
      <c r="E1548" s="1">
        <v>42521.647916659997</v>
      </c>
      <c r="F1548" t="s">
        <v>24</v>
      </c>
      <c r="G1548">
        <v>17</v>
      </c>
      <c r="H1548" t="s">
        <v>18</v>
      </c>
      <c r="I1548" t="s">
        <v>19</v>
      </c>
      <c r="J1548">
        <v>1000</v>
      </c>
      <c r="K1548" t="s">
        <v>20</v>
      </c>
      <c r="L1548" s="2" t="s">
        <v>335</v>
      </c>
      <c r="M1548">
        <v>410</v>
      </c>
      <c r="N1548" s="2">
        <v>57.55</v>
      </c>
      <c r="O1548" s="2">
        <v>23595.5</v>
      </c>
      <c r="P1548" s="9" t="str">
        <f t="shared" si="24"/>
        <v>Keep</v>
      </c>
    </row>
    <row r="1549" spans="1:16" x14ac:dyDescent="0.2">
      <c r="A1549" t="s">
        <v>61</v>
      </c>
      <c r="B1549" t="s">
        <v>62</v>
      </c>
      <c r="C1549" t="s">
        <v>63</v>
      </c>
      <c r="D1549" s="1">
        <v>42522.917361109998</v>
      </c>
      <c r="E1549" s="1">
        <v>42524.804166659997</v>
      </c>
      <c r="F1549" t="s">
        <v>17</v>
      </c>
      <c r="G1549">
        <v>61</v>
      </c>
      <c r="H1549" t="s">
        <v>18</v>
      </c>
      <c r="I1549" t="s">
        <v>19</v>
      </c>
      <c r="J1549">
        <v>1060</v>
      </c>
      <c r="K1549" t="s">
        <v>42</v>
      </c>
      <c r="L1549" s="2" t="s">
        <v>186</v>
      </c>
      <c r="M1549">
        <v>192</v>
      </c>
      <c r="N1549" s="2">
        <v>43.690452261306</v>
      </c>
      <c r="O1549" s="2">
        <v>8694.4</v>
      </c>
      <c r="P1549" s="9" t="str">
        <f t="shared" si="24"/>
        <v>Keep</v>
      </c>
    </row>
    <row r="1550" spans="1:16" x14ac:dyDescent="0.2">
      <c r="A1550" t="s">
        <v>85</v>
      </c>
      <c r="B1550" t="s">
        <v>86</v>
      </c>
      <c r="C1550" t="s">
        <v>87</v>
      </c>
      <c r="D1550" s="1">
        <v>42523.056944440003</v>
      </c>
      <c r="E1550" s="1">
        <v>42525.201388879999</v>
      </c>
      <c r="F1550" t="s">
        <v>17</v>
      </c>
      <c r="G1550">
        <v>34</v>
      </c>
      <c r="H1550" t="s">
        <v>18</v>
      </c>
      <c r="I1550" t="s">
        <v>19</v>
      </c>
      <c r="J1550">
        <v>1060</v>
      </c>
      <c r="K1550" t="s">
        <v>42</v>
      </c>
      <c r="L1550" s="2" t="s">
        <v>186</v>
      </c>
      <c r="M1550">
        <v>641.000129533679</v>
      </c>
      <c r="N1550" s="2">
        <v>51.466666666666001</v>
      </c>
      <c r="O1550" s="2">
        <v>32990.133333333397</v>
      </c>
      <c r="P1550" s="9" t="str">
        <f t="shared" si="24"/>
        <v>Keep</v>
      </c>
    </row>
    <row r="1551" spans="1:16" x14ac:dyDescent="0.2">
      <c r="A1551" t="s">
        <v>88</v>
      </c>
      <c r="B1551" t="s">
        <v>107</v>
      </c>
      <c r="C1551" t="s">
        <v>111</v>
      </c>
      <c r="D1551" s="1">
        <v>42520.269444439997</v>
      </c>
      <c r="E1551" s="1">
        <v>42525.291666659999</v>
      </c>
      <c r="F1551" t="s">
        <v>17</v>
      </c>
      <c r="G1551">
        <v>13</v>
      </c>
      <c r="H1551" t="s">
        <v>18</v>
      </c>
      <c r="I1551" t="s">
        <v>19</v>
      </c>
      <c r="J1551">
        <v>1035</v>
      </c>
      <c r="K1551" t="s">
        <v>39</v>
      </c>
      <c r="L1551" s="2" t="s">
        <v>186</v>
      </c>
      <c r="M1551">
        <v>162</v>
      </c>
      <c r="N1551" s="2">
        <v>120.533333333333</v>
      </c>
      <c r="O1551" s="2">
        <v>19526.400000000001</v>
      </c>
      <c r="P1551" s="9" t="str">
        <f t="shared" si="24"/>
        <v>Keep</v>
      </c>
    </row>
    <row r="1552" spans="1:16" x14ac:dyDescent="0.2">
      <c r="A1552" t="s">
        <v>71</v>
      </c>
      <c r="B1552" t="s">
        <v>99</v>
      </c>
      <c r="C1552" t="s">
        <v>100</v>
      </c>
      <c r="D1552" s="1">
        <v>42527.47083333</v>
      </c>
      <c r="E1552" s="1">
        <v>42527.829166659998</v>
      </c>
      <c r="F1552" t="s">
        <v>340</v>
      </c>
      <c r="G1552">
        <v>58</v>
      </c>
      <c r="H1552" t="s">
        <v>18</v>
      </c>
      <c r="I1552" t="s">
        <v>19</v>
      </c>
      <c r="J1552">
        <v>1040</v>
      </c>
      <c r="K1552" t="s">
        <v>67</v>
      </c>
      <c r="L1552" s="2" t="s">
        <v>186</v>
      </c>
      <c r="M1552">
        <v>40</v>
      </c>
      <c r="N1552" s="2">
        <v>0.57815126050400001</v>
      </c>
      <c r="O1552" s="2">
        <v>344</v>
      </c>
      <c r="P1552" s="9" t="str">
        <f t="shared" si="24"/>
        <v>Keep</v>
      </c>
    </row>
    <row r="1553" spans="1:16" x14ac:dyDescent="0.2">
      <c r="A1553" t="s">
        <v>71</v>
      </c>
      <c r="B1553" t="s">
        <v>350</v>
      </c>
      <c r="C1553" t="s">
        <v>361</v>
      </c>
      <c r="D1553" s="1">
        <v>42527.25</v>
      </c>
      <c r="E1553" s="1">
        <v>42531.818749999999</v>
      </c>
      <c r="F1553" t="s">
        <v>24</v>
      </c>
      <c r="G1553">
        <v>19</v>
      </c>
      <c r="H1553" t="s">
        <v>18</v>
      </c>
      <c r="I1553" t="s">
        <v>19</v>
      </c>
      <c r="J1553">
        <v>1000</v>
      </c>
      <c r="K1553" t="s">
        <v>20</v>
      </c>
      <c r="L1553" s="2" t="s">
        <v>335</v>
      </c>
      <c r="M1553">
        <v>410</v>
      </c>
      <c r="N1553" s="2">
        <v>109.65</v>
      </c>
      <c r="O1553" s="2">
        <v>44956.5</v>
      </c>
      <c r="P1553" s="9" t="str">
        <f t="shared" si="24"/>
        <v>Keep</v>
      </c>
    </row>
    <row r="1554" spans="1:16" x14ac:dyDescent="0.2">
      <c r="A1554" t="s">
        <v>59</v>
      </c>
      <c r="B1554" t="s">
        <v>60</v>
      </c>
      <c r="C1554" t="s">
        <v>334</v>
      </c>
      <c r="D1554" s="1">
        <v>42531.778472220001</v>
      </c>
      <c r="E1554" s="1">
        <v>42533.674305549997</v>
      </c>
      <c r="F1554" t="s">
        <v>17</v>
      </c>
      <c r="G1554">
        <v>100</v>
      </c>
      <c r="H1554" t="s">
        <v>18</v>
      </c>
      <c r="I1554" t="s">
        <v>19</v>
      </c>
      <c r="J1554">
        <v>1080</v>
      </c>
      <c r="K1554" t="s">
        <v>40</v>
      </c>
      <c r="L1554" s="2" t="s">
        <v>335</v>
      </c>
      <c r="M1554">
        <v>577</v>
      </c>
      <c r="N1554" s="2">
        <v>45.5</v>
      </c>
      <c r="O1554" s="2">
        <v>26253.5</v>
      </c>
      <c r="P1554" s="9" t="str">
        <f t="shared" si="24"/>
        <v>Keep</v>
      </c>
    </row>
    <row r="1555" spans="1:16" x14ac:dyDescent="0.2">
      <c r="A1555" t="s">
        <v>68</v>
      </c>
      <c r="B1555" t="s">
        <v>69</v>
      </c>
      <c r="C1555" t="s">
        <v>80</v>
      </c>
      <c r="D1555" s="1">
        <v>42530.629166660001</v>
      </c>
      <c r="E1555" s="1">
        <v>42534.711805550003</v>
      </c>
      <c r="F1555" t="s">
        <v>17</v>
      </c>
      <c r="G1555">
        <v>35</v>
      </c>
      <c r="H1555" t="s">
        <v>18</v>
      </c>
      <c r="I1555" t="s">
        <v>19</v>
      </c>
      <c r="J1555">
        <v>1000</v>
      </c>
      <c r="K1555" t="s">
        <v>20</v>
      </c>
      <c r="L1555" s="2" t="s">
        <v>186</v>
      </c>
      <c r="M1555">
        <v>195.99996598060901</v>
      </c>
      <c r="N1555" s="2">
        <v>96.023666666666003</v>
      </c>
      <c r="O1555" s="2">
        <v>19204.733333333301</v>
      </c>
      <c r="P1555" s="9" t="str">
        <f t="shared" si="24"/>
        <v>Keep</v>
      </c>
    </row>
    <row r="1556" spans="1:16" x14ac:dyDescent="0.2">
      <c r="A1556" t="s">
        <v>71</v>
      </c>
      <c r="B1556" t="s">
        <v>99</v>
      </c>
      <c r="C1556" t="s">
        <v>100</v>
      </c>
      <c r="D1556" s="1">
        <v>42527.829166659998</v>
      </c>
      <c r="E1556" s="1">
        <v>42535.638888879999</v>
      </c>
      <c r="F1556" t="s">
        <v>32</v>
      </c>
      <c r="G1556">
        <v>59</v>
      </c>
      <c r="H1556" t="s">
        <v>18</v>
      </c>
      <c r="I1556" t="s">
        <v>19</v>
      </c>
      <c r="J1556">
        <v>1040</v>
      </c>
      <c r="K1556" t="s">
        <v>67</v>
      </c>
      <c r="L1556" s="2" t="s">
        <v>186</v>
      </c>
      <c r="M1556">
        <v>590.00001778410103</v>
      </c>
      <c r="N1556" s="2">
        <v>185.858263305322</v>
      </c>
      <c r="O1556" s="2">
        <v>110585.66666666701</v>
      </c>
      <c r="P1556" s="9" t="str">
        <f t="shared" si="24"/>
        <v>Keep</v>
      </c>
    </row>
    <row r="1557" spans="1:16" x14ac:dyDescent="0.2">
      <c r="A1557" t="s">
        <v>68</v>
      </c>
      <c r="B1557" t="s">
        <v>69</v>
      </c>
      <c r="C1557" t="s">
        <v>74</v>
      </c>
      <c r="D1557" s="1">
        <v>42536.214583330002</v>
      </c>
      <c r="E1557" s="1">
        <v>42540.090277770003</v>
      </c>
      <c r="F1557" t="s">
        <v>17</v>
      </c>
      <c r="G1557">
        <v>54</v>
      </c>
      <c r="H1557" t="s">
        <v>18</v>
      </c>
      <c r="I1557" t="s">
        <v>19</v>
      </c>
      <c r="J1557">
        <v>1000</v>
      </c>
      <c r="K1557" t="s">
        <v>20</v>
      </c>
      <c r="L1557" s="2" t="s">
        <v>186</v>
      </c>
      <c r="M1557">
        <v>196.00003583587201</v>
      </c>
      <c r="N1557" s="2">
        <v>91.156333333332995</v>
      </c>
      <c r="O1557" s="2">
        <v>18231.266666666699</v>
      </c>
      <c r="P1557" s="9" t="str">
        <f t="shared" si="24"/>
        <v>Keep</v>
      </c>
    </row>
    <row r="1558" spans="1:16" x14ac:dyDescent="0.2">
      <c r="A1558" t="s">
        <v>59</v>
      </c>
      <c r="B1558" t="s">
        <v>60</v>
      </c>
      <c r="C1558" t="s">
        <v>65</v>
      </c>
      <c r="D1558" s="1">
        <v>42527.275694440003</v>
      </c>
      <c r="E1558" s="1">
        <v>42540.520138879998</v>
      </c>
      <c r="F1558" t="s">
        <v>17</v>
      </c>
      <c r="G1558">
        <v>100</v>
      </c>
      <c r="H1558" t="s">
        <v>18</v>
      </c>
      <c r="I1558" t="s">
        <v>19</v>
      </c>
      <c r="J1558">
        <v>1000</v>
      </c>
      <c r="K1558" t="s">
        <v>20</v>
      </c>
      <c r="L1558" s="2" t="s">
        <v>186</v>
      </c>
      <c r="M1558">
        <v>576.99997902684595</v>
      </c>
      <c r="N1558" s="2">
        <v>317.86666666666702</v>
      </c>
      <c r="O1558" s="2">
        <v>183409.066666667</v>
      </c>
      <c r="P1558" s="9" t="str">
        <f t="shared" si="24"/>
        <v>Keep</v>
      </c>
    </row>
    <row r="1559" spans="1:16" x14ac:dyDescent="0.2">
      <c r="A1559" t="s">
        <v>61</v>
      </c>
      <c r="B1559" t="s">
        <v>62</v>
      </c>
      <c r="C1559" t="s">
        <v>63</v>
      </c>
      <c r="D1559" s="1">
        <v>42538.893055549997</v>
      </c>
      <c r="E1559" s="1">
        <v>42540.883333329999</v>
      </c>
      <c r="F1559" t="s">
        <v>17</v>
      </c>
      <c r="G1559">
        <v>63</v>
      </c>
      <c r="H1559" t="s">
        <v>18</v>
      </c>
      <c r="I1559" t="s">
        <v>19</v>
      </c>
      <c r="J1559">
        <v>1000</v>
      </c>
      <c r="K1559" t="s">
        <v>20</v>
      </c>
      <c r="L1559" s="2" t="s">
        <v>186</v>
      </c>
      <c r="M1559">
        <v>192</v>
      </c>
      <c r="N1559" s="2">
        <v>46.086432160804002</v>
      </c>
      <c r="O1559" s="2">
        <v>9171.2000000000007</v>
      </c>
      <c r="P1559" s="9" t="str">
        <f t="shared" si="24"/>
        <v>Keep</v>
      </c>
    </row>
    <row r="1560" spans="1:16" x14ac:dyDescent="0.2">
      <c r="A1560" t="s">
        <v>85</v>
      </c>
      <c r="B1560" t="s">
        <v>86</v>
      </c>
      <c r="C1560" t="s">
        <v>87</v>
      </c>
      <c r="D1560" s="1">
        <v>42539.893055549997</v>
      </c>
      <c r="E1560" s="1">
        <v>42541.55</v>
      </c>
      <c r="F1560" t="s">
        <v>17</v>
      </c>
      <c r="G1560">
        <v>39</v>
      </c>
      <c r="H1560" t="s">
        <v>18</v>
      </c>
      <c r="I1560" t="s">
        <v>19</v>
      </c>
      <c r="J1560">
        <v>1090</v>
      </c>
      <c r="K1560" t="s">
        <v>35</v>
      </c>
      <c r="L1560" s="2" t="s">
        <v>186</v>
      </c>
      <c r="M1560">
        <v>640.99991617770297</v>
      </c>
      <c r="N1560" s="2">
        <v>39.766666666665998</v>
      </c>
      <c r="O1560" s="2">
        <v>25490.433333333302</v>
      </c>
      <c r="P1560" s="9" t="str">
        <f t="shared" si="24"/>
        <v>Keep</v>
      </c>
    </row>
    <row r="1561" spans="1:16" x14ac:dyDescent="0.2">
      <c r="A1561" t="s">
        <v>59</v>
      </c>
      <c r="B1561" t="s">
        <v>60</v>
      </c>
      <c r="C1561" t="s">
        <v>76</v>
      </c>
      <c r="D1561" s="1">
        <v>42527.331250000003</v>
      </c>
      <c r="E1561" s="1">
        <v>42542.822916659999</v>
      </c>
      <c r="F1561" t="s">
        <v>17</v>
      </c>
      <c r="G1561">
        <v>78</v>
      </c>
      <c r="H1561" t="s">
        <v>18</v>
      </c>
      <c r="I1561" t="s">
        <v>19</v>
      </c>
      <c r="J1561">
        <v>1000</v>
      </c>
      <c r="K1561" t="s">
        <v>20</v>
      </c>
      <c r="L1561" s="2" t="s">
        <v>186</v>
      </c>
      <c r="M1561">
        <v>573.6</v>
      </c>
      <c r="N1561" s="2">
        <v>369.60915077989603</v>
      </c>
      <c r="O1561" s="2">
        <v>213264.48</v>
      </c>
      <c r="P1561" s="9" t="str">
        <f t="shared" si="24"/>
        <v>Keep</v>
      </c>
    </row>
    <row r="1562" spans="1:16" x14ac:dyDescent="0.2">
      <c r="A1562" t="s">
        <v>68</v>
      </c>
      <c r="B1562" t="s">
        <v>69</v>
      </c>
      <c r="C1562" t="s">
        <v>98</v>
      </c>
      <c r="D1562" s="1">
        <v>42538.548611110004</v>
      </c>
      <c r="E1562" s="1">
        <v>42542.85069444</v>
      </c>
      <c r="F1562" t="s">
        <v>17</v>
      </c>
      <c r="G1562">
        <v>30</v>
      </c>
      <c r="H1562" t="s">
        <v>18</v>
      </c>
      <c r="I1562" t="s">
        <v>19</v>
      </c>
      <c r="J1562">
        <v>1000</v>
      </c>
      <c r="K1562" t="s">
        <v>20</v>
      </c>
      <c r="L1562" s="2" t="s">
        <v>186</v>
      </c>
      <c r="M1562">
        <v>196</v>
      </c>
      <c r="N1562" s="2">
        <v>101.185</v>
      </c>
      <c r="O1562" s="2">
        <v>20237</v>
      </c>
      <c r="P1562" s="9" t="str">
        <f t="shared" si="24"/>
        <v>Keep</v>
      </c>
    </row>
    <row r="1563" spans="1:16" x14ac:dyDescent="0.2">
      <c r="A1563" t="s">
        <v>61</v>
      </c>
      <c r="B1563" t="s">
        <v>62</v>
      </c>
      <c r="C1563" t="s">
        <v>63</v>
      </c>
      <c r="D1563" s="1">
        <v>42549.91319444</v>
      </c>
      <c r="E1563" s="1">
        <v>42552.323611109998</v>
      </c>
      <c r="F1563" t="s">
        <v>17</v>
      </c>
      <c r="G1563">
        <v>65</v>
      </c>
      <c r="H1563" t="s">
        <v>18</v>
      </c>
      <c r="I1563" t="s">
        <v>19</v>
      </c>
      <c r="J1563">
        <v>1060</v>
      </c>
      <c r="K1563" t="s">
        <v>42</v>
      </c>
      <c r="L1563" s="2" t="s">
        <v>186</v>
      </c>
      <c r="M1563">
        <v>192</v>
      </c>
      <c r="N1563" s="2">
        <v>55.815075376884003</v>
      </c>
      <c r="O1563" s="2">
        <v>11107.2</v>
      </c>
      <c r="P1563" s="9" t="str">
        <f t="shared" si="24"/>
        <v>Keep</v>
      </c>
    </row>
    <row r="1564" spans="1:16" x14ac:dyDescent="0.2">
      <c r="A1564" t="s">
        <v>59</v>
      </c>
      <c r="B1564" t="s">
        <v>60</v>
      </c>
      <c r="C1564" t="s">
        <v>334</v>
      </c>
      <c r="D1564" s="1">
        <v>42544.864583330003</v>
      </c>
      <c r="E1564" s="1">
        <v>42552.563194440001</v>
      </c>
      <c r="F1564" t="s">
        <v>17</v>
      </c>
      <c r="G1564">
        <v>120</v>
      </c>
      <c r="H1564" t="s">
        <v>18</v>
      </c>
      <c r="I1564" t="s">
        <v>19</v>
      </c>
      <c r="J1564">
        <v>1000</v>
      </c>
      <c r="K1564" t="s">
        <v>20</v>
      </c>
      <c r="L1564" s="2" t="s">
        <v>335</v>
      </c>
      <c r="M1564">
        <v>577.00001804077203</v>
      </c>
      <c r="N1564" s="2">
        <v>184.76666666666699</v>
      </c>
      <c r="O1564" s="2">
        <v>106610.366666667</v>
      </c>
      <c r="P1564" s="9" t="str">
        <f t="shared" si="24"/>
        <v>Keep</v>
      </c>
    </row>
    <row r="1565" spans="1:16" x14ac:dyDescent="0.2">
      <c r="A1565" t="s">
        <v>71</v>
      </c>
      <c r="B1565" t="s">
        <v>344</v>
      </c>
      <c r="C1565" t="s">
        <v>352</v>
      </c>
      <c r="D1565" s="1">
        <v>42550.012499999997</v>
      </c>
      <c r="E1565" s="1">
        <v>42552.883333329999</v>
      </c>
      <c r="F1565" t="s">
        <v>24</v>
      </c>
      <c r="G1565">
        <v>56</v>
      </c>
      <c r="H1565" t="s">
        <v>18</v>
      </c>
      <c r="I1565" t="s">
        <v>19</v>
      </c>
      <c r="J1565">
        <v>1000</v>
      </c>
      <c r="K1565" t="s">
        <v>20</v>
      </c>
      <c r="L1565" s="2" t="s">
        <v>335</v>
      </c>
      <c r="M1565">
        <v>1315</v>
      </c>
      <c r="N1565" s="2">
        <v>68.639015151514997</v>
      </c>
      <c r="O1565" s="2">
        <v>90603.5</v>
      </c>
      <c r="P1565" s="9" t="str">
        <f t="shared" si="24"/>
        <v>Keep</v>
      </c>
    </row>
    <row r="1566" spans="1:16" x14ac:dyDescent="0.2">
      <c r="A1566" t="s">
        <v>28</v>
      </c>
      <c r="B1566" t="s">
        <v>102</v>
      </c>
      <c r="C1566" t="s">
        <v>129</v>
      </c>
      <c r="D1566" s="1">
        <v>42551.053472220003</v>
      </c>
      <c r="E1566" s="1">
        <v>42553.354166659999</v>
      </c>
      <c r="F1566" t="s">
        <v>34</v>
      </c>
      <c r="G1566">
        <v>50</v>
      </c>
      <c r="H1566" t="s">
        <v>18</v>
      </c>
      <c r="I1566" t="s">
        <v>19</v>
      </c>
      <c r="J1566">
        <v>1000</v>
      </c>
      <c r="K1566" t="s">
        <v>20</v>
      </c>
      <c r="L1566" s="2" t="s">
        <v>186</v>
      </c>
      <c r="M1566">
        <v>517.00006036824595</v>
      </c>
      <c r="N1566" s="2">
        <v>55.216666666666001</v>
      </c>
      <c r="O1566" s="2">
        <v>28547.016666666699</v>
      </c>
      <c r="P1566" s="9" t="str">
        <f t="shared" si="24"/>
        <v>Keep</v>
      </c>
    </row>
    <row r="1567" spans="1:16" x14ac:dyDescent="0.2">
      <c r="A1567" t="s">
        <v>71</v>
      </c>
      <c r="B1567" t="s">
        <v>99</v>
      </c>
      <c r="C1567" t="s">
        <v>378</v>
      </c>
      <c r="D1567" s="1">
        <v>42551.077083329998</v>
      </c>
      <c r="E1567" s="1">
        <v>42553.684027770003</v>
      </c>
      <c r="F1567" t="s">
        <v>24</v>
      </c>
      <c r="G1567">
        <v>33</v>
      </c>
      <c r="H1567" t="s">
        <v>18</v>
      </c>
      <c r="I1567" t="s">
        <v>19</v>
      </c>
      <c r="J1567">
        <v>1000</v>
      </c>
      <c r="K1567" t="s">
        <v>20</v>
      </c>
      <c r="L1567" s="2" t="s">
        <v>335</v>
      </c>
      <c r="M1567">
        <v>619.99994672349499</v>
      </c>
      <c r="N1567" s="2">
        <v>62.566666666666002</v>
      </c>
      <c r="O1567" s="2">
        <v>38791.333333333299</v>
      </c>
      <c r="P1567" s="9" t="str">
        <f t="shared" si="24"/>
        <v>Keep</v>
      </c>
    </row>
    <row r="1568" spans="1:16" x14ac:dyDescent="0.2">
      <c r="A1568" t="s">
        <v>71</v>
      </c>
      <c r="B1568" t="s">
        <v>350</v>
      </c>
      <c r="C1568" t="s">
        <v>361</v>
      </c>
      <c r="D1568" s="1">
        <v>42554.22083333</v>
      </c>
      <c r="E1568" s="1">
        <v>42554.894444439997</v>
      </c>
      <c r="F1568" t="s">
        <v>32</v>
      </c>
      <c r="G1568">
        <v>25</v>
      </c>
      <c r="H1568" t="s">
        <v>18</v>
      </c>
      <c r="I1568" t="s">
        <v>19</v>
      </c>
      <c r="J1568">
        <v>1090</v>
      </c>
      <c r="K1568" t="s">
        <v>35</v>
      </c>
      <c r="L1568" s="2" t="s">
        <v>335</v>
      </c>
      <c r="M1568">
        <v>404.99999999999898</v>
      </c>
      <c r="N1568" s="2">
        <v>15.969512195121</v>
      </c>
      <c r="O1568" s="2">
        <v>6547.5</v>
      </c>
      <c r="P1568" s="9" t="str">
        <f t="shared" si="24"/>
        <v>Keep</v>
      </c>
    </row>
    <row r="1569" spans="1:16" x14ac:dyDescent="0.2">
      <c r="A1569" t="s">
        <v>61</v>
      </c>
      <c r="B1569" t="s">
        <v>62</v>
      </c>
      <c r="C1569" t="s">
        <v>64</v>
      </c>
      <c r="D1569" s="1">
        <v>42552.5</v>
      </c>
      <c r="E1569" s="1">
        <v>42555.309722220001</v>
      </c>
      <c r="F1569" t="s">
        <v>17</v>
      </c>
      <c r="G1569">
        <v>41</v>
      </c>
      <c r="H1569" t="s">
        <v>18</v>
      </c>
      <c r="I1569" t="s">
        <v>19</v>
      </c>
      <c r="J1569">
        <v>1000</v>
      </c>
      <c r="K1569" t="s">
        <v>20</v>
      </c>
      <c r="L1569" s="2" t="s">
        <v>186</v>
      </c>
      <c r="M1569">
        <v>189.99995056846299</v>
      </c>
      <c r="N1569" s="2">
        <v>64.383584589614003</v>
      </c>
      <c r="O1569" s="2">
        <v>12812.333333333299</v>
      </c>
      <c r="P1569" s="9" t="str">
        <f t="shared" si="24"/>
        <v>Keep</v>
      </c>
    </row>
    <row r="1570" spans="1:16" x14ac:dyDescent="0.2">
      <c r="A1570" t="s">
        <v>68</v>
      </c>
      <c r="B1570" t="s">
        <v>69</v>
      </c>
      <c r="C1570" t="s">
        <v>80</v>
      </c>
      <c r="D1570" s="1">
        <v>42556.772916659997</v>
      </c>
      <c r="E1570" s="1">
        <v>42559.642361110004</v>
      </c>
      <c r="F1570" t="s">
        <v>17</v>
      </c>
      <c r="G1570">
        <v>41</v>
      </c>
      <c r="H1570" t="s">
        <v>18</v>
      </c>
      <c r="I1570" t="s">
        <v>19</v>
      </c>
      <c r="J1570">
        <v>1060</v>
      </c>
      <c r="K1570" t="s">
        <v>42</v>
      </c>
      <c r="L1570" s="2" t="s">
        <v>186</v>
      </c>
      <c r="M1570">
        <v>193.00004840271001</v>
      </c>
      <c r="N1570" s="2">
        <v>66.456333333333006</v>
      </c>
      <c r="O1570" s="2">
        <v>13291.266666666699</v>
      </c>
      <c r="P1570" s="9" t="str">
        <f t="shared" si="24"/>
        <v>Keep</v>
      </c>
    </row>
    <row r="1571" spans="1:16" x14ac:dyDescent="0.2">
      <c r="A1571" t="s">
        <v>28</v>
      </c>
      <c r="B1571" t="s">
        <v>130</v>
      </c>
      <c r="C1571" t="s">
        <v>131</v>
      </c>
      <c r="D1571" s="1">
        <v>42560.400694440003</v>
      </c>
      <c r="E1571" s="1">
        <v>42560.75</v>
      </c>
      <c r="F1571" t="s">
        <v>17</v>
      </c>
      <c r="G1571">
        <v>16</v>
      </c>
      <c r="H1571" t="s">
        <v>18</v>
      </c>
      <c r="I1571" t="s">
        <v>19</v>
      </c>
      <c r="J1571">
        <v>1080</v>
      </c>
      <c r="K1571" t="s">
        <v>40</v>
      </c>
      <c r="L1571" s="2" t="s">
        <v>186</v>
      </c>
      <c r="M1571">
        <v>108</v>
      </c>
      <c r="N1571" s="2">
        <v>8.3833333333330007</v>
      </c>
      <c r="O1571" s="2">
        <v>905.4</v>
      </c>
      <c r="P1571" s="9" t="str">
        <f t="shared" si="24"/>
        <v>Keep</v>
      </c>
    </row>
    <row r="1572" spans="1:16" x14ac:dyDescent="0.2">
      <c r="A1572" t="s">
        <v>59</v>
      </c>
      <c r="B1572" t="s">
        <v>60</v>
      </c>
      <c r="C1572" t="s">
        <v>96</v>
      </c>
      <c r="D1572" s="1">
        <v>42557.890972219997</v>
      </c>
      <c r="E1572" s="1">
        <v>42562.291666659999</v>
      </c>
      <c r="F1572" t="s">
        <v>17</v>
      </c>
      <c r="G1572">
        <v>112</v>
      </c>
      <c r="H1572" t="s">
        <v>18</v>
      </c>
      <c r="I1572" t="s">
        <v>19</v>
      </c>
      <c r="J1572">
        <v>1000</v>
      </c>
      <c r="K1572" t="s">
        <v>20</v>
      </c>
      <c r="L1572" s="2" t="s">
        <v>186</v>
      </c>
      <c r="M1572">
        <v>577.00003156067498</v>
      </c>
      <c r="N1572" s="2">
        <v>105.616666666667</v>
      </c>
      <c r="O1572" s="2">
        <v>60940.816666666702</v>
      </c>
      <c r="P1572" s="9" t="str">
        <f t="shared" si="24"/>
        <v>Keep</v>
      </c>
    </row>
    <row r="1573" spans="1:16" x14ac:dyDescent="0.2">
      <c r="A1573" t="s">
        <v>366</v>
      </c>
      <c r="B1573" t="s">
        <v>367</v>
      </c>
      <c r="C1573" t="s">
        <v>368</v>
      </c>
      <c r="D1573" s="1">
        <v>42569.9375</v>
      </c>
      <c r="E1573" s="1">
        <v>42572.051388879998</v>
      </c>
      <c r="F1573" t="s">
        <v>17</v>
      </c>
      <c r="G1573">
        <v>13</v>
      </c>
      <c r="H1573" t="s">
        <v>18</v>
      </c>
      <c r="I1573" t="s">
        <v>19</v>
      </c>
      <c r="J1573">
        <v>1000</v>
      </c>
      <c r="K1573" t="s">
        <v>20</v>
      </c>
      <c r="L1573" s="2" t="s">
        <v>335</v>
      </c>
      <c r="M1573">
        <v>1299.99993429698</v>
      </c>
      <c r="N1573" s="2">
        <v>50.733333333333</v>
      </c>
      <c r="O1573" s="2">
        <v>65953.333333333299</v>
      </c>
      <c r="P1573" s="9" t="str">
        <f t="shared" si="24"/>
        <v>Keep</v>
      </c>
    </row>
    <row r="1574" spans="1:16" x14ac:dyDescent="0.2">
      <c r="A1574" t="s">
        <v>71</v>
      </c>
      <c r="B1574" t="s">
        <v>99</v>
      </c>
      <c r="C1574" t="s">
        <v>100</v>
      </c>
      <c r="D1574" s="1">
        <v>42569.358333329998</v>
      </c>
      <c r="E1574" s="1">
        <v>42572.084722220003</v>
      </c>
      <c r="F1574" t="s">
        <v>17</v>
      </c>
      <c r="G1574">
        <v>70</v>
      </c>
      <c r="H1574" t="s">
        <v>18</v>
      </c>
      <c r="I1574" t="s">
        <v>19</v>
      </c>
      <c r="J1574">
        <v>1080</v>
      </c>
      <c r="K1574" t="s">
        <v>40</v>
      </c>
      <c r="L1574" s="2" t="s">
        <v>186</v>
      </c>
      <c r="M1574">
        <v>585</v>
      </c>
      <c r="N1574" s="2">
        <v>64.333613445378006</v>
      </c>
      <c r="O1574" s="2">
        <v>38278.5</v>
      </c>
      <c r="P1574" s="9" t="str">
        <f t="shared" si="24"/>
        <v>Keep</v>
      </c>
    </row>
    <row r="1575" spans="1:16" x14ac:dyDescent="0.2">
      <c r="A1575" t="s">
        <v>71</v>
      </c>
      <c r="B1575" t="s">
        <v>344</v>
      </c>
      <c r="C1575" t="s">
        <v>352</v>
      </c>
      <c r="D1575" s="1">
        <v>42569.997916660002</v>
      </c>
      <c r="E1575" s="1">
        <v>42572.301388879998</v>
      </c>
      <c r="F1575" t="s">
        <v>17</v>
      </c>
      <c r="G1575">
        <v>67</v>
      </c>
      <c r="H1575" t="s">
        <v>18</v>
      </c>
      <c r="I1575" t="s">
        <v>19</v>
      </c>
      <c r="J1575">
        <v>1050</v>
      </c>
      <c r="K1575" t="s">
        <v>37</v>
      </c>
      <c r="L1575" s="2" t="s">
        <v>335</v>
      </c>
      <c r="M1575">
        <v>1314.9999397045499</v>
      </c>
      <c r="N1575" s="2">
        <v>55.073926767675999</v>
      </c>
      <c r="O1575" s="2">
        <v>72697.583333333299</v>
      </c>
      <c r="P1575" s="9" t="str">
        <f t="shared" si="24"/>
        <v>Keep</v>
      </c>
    </row>
    <row r="1576" spans="1:16" x14ac:dyDescent="0.2">
      <c r="A1576" t="s">
        <v>68</v>
      </c>
      <c r="B1576" t="s">
        <v>69</v>
      </c>
      <c r="C1576" t="s">
        <v>98</v>
      </c>
      <c r="D1576" s="1">
        <v>42565.936111110001</v>
      </c>
      <c r="E1576" s="1">
        <v>42572.716666660002</v>
      </c>
      <c r="F1576" t="s">
        <v>17</v>
      </c>
      <c r="G1576">
        <v>32</v>
      </c>
      <c r="H1576" t="s">
        <v>18</v>
      </c>
      <c r="I1576" t="s">
        <v>19</v>
      </c>
      <c r="J1576">
        <v>1000</v>
      </c>
      <c r="K1576" t="s">
        <v>20</v>
      </c>
      <c r="L1576" s="2" t="s">
        <v>186</v>
      </c>
      <c r="M1576">
        <v>192.99997951659199</v>
      </c>
      <c r="N1576" s="2">
        <v>157.03766666666701</v>
      </c>
      <c r="O1576" s="2">
        <v>31407.5333333333</v>
      </c>
      <c r="P1576" s="9" t="str">
        <f t="shared" si="24"/>
        <v>Keep</v>
      </c>
    </row>
    <row r="1577" spans="1:16" x14ac:dyDescent="0.2">
      <c r="A1577" t="s">
        <v>81</v>
      </c>
      <c r="B1577" t="s">
        <v>83</v>
      </c>
      <c r="C1577" t="s">
        <v>95</v>
      </c>
      <c r="D1577" s="1">
        <v>42565.243055550003</v>
      </c>
      <c r="E1577" s="1">
        <v>42574.375</v>
      </c>
      <c r="F1577" t="s">
        <v>17</v>
      </c>
      <c r="G1577">
        <v>140</v>
      </c>
      <c r="H1577" t="s">
        <v>18</v>
      </c>
      <c r="I1577" t="s">
        <v>19</v>
      </c>
      <c r="J1577">
        <v>1080</v>
      </c>
      <c r="K1577" t="s">
        <v>40</v>
      </c>
      <c r="L1577" s="2" t="s">
        <v>186</v>
      </c>
      <c r="M1577">
        <v>769.99998479087401</v>
      </c>
      <c r="N1577" s="2">
        <v>219.166666666667</v>
      </c>
      <c r="O1577" s="2">
        <v>168758.33333333299</v>
      </c>
      <c r="P1577" s="9" t="str">
        <f t="shared" si="24"/>
        <v>Keep</v>
      </c>
    </row>
    <row r="1578" spans="1:16" x14ac:dyDescent="0.2">
      <c r="A1578" t="s">
        <v>88</v>
      </c>
      <c r="B1578" t="s">
        <v>132</v>
      </c>
      <c r="C1578" t="s">
        <v>133</v>
      </c>
      <c r="D1578" s="1">
        <v>42579.556944440003</v>
      </c>
      <c r="E1578" s="1">
        <v>42580.900694440003</v>
      </c>
      <c r="F1578" t="s">
        <v>17</v>
      </c>
      <c r="H1578" t="s">
        <v>91</v>
      </c>
      <c r="I1578" t="s">
        <v>92</v>
      </c>
      <c r="J1578">
        <v>6012</v>
      </c>
      <c r="K1578" t="s">
        <v>123</v>
      </c>
      <c r="L1578" s="2" t="s">
        <v>186</v>
      </c>
      <c r="M1578">
        <v>65</v>
      </c>
      <c r="N1578" s="2">
        <v>26.203125</v>
      </c>
      <c r="O1578" s="2"/>
      <c r="P1578" s="9" t="str">
        <f t="shared" si="24"/>
        <v>Keep</v>
      </c>
    </row>
    <row r="1579" spans="1:16" x14ac:dyDescent="0.2">
      <c r="A1579" t="s">
        <v>88</v>
      </c>
      <c r="B1579" t="s">
        <v>132</v>
      </c>
      <c r="C1579" t="s">
        <v>133</v>
      </c>
      <c r="D1579" s="1">
        <v>42579.556944440003</v>
      </c>
      <c r="E1579" s="1">
        <v>42580.900694440003</v>
      </c>
      <c r="F1579" t="s">
        <v>17</v>
      </c>
      <c r="G1579">
        <v>14</v>
      </c>
      <c r="H1579" t="s">
        <v>94</v>
      </c>
      <c r="I1579" t="s">
        <v>92</v>
      </c>
      <c r="J1579">
        <v>6012</v>
      </c>
      <c r="K1579" t="s">
        <v>123</v>
      </c>
      <c r="L1579" s="2" t="s">
        <v>186</v>
      </c>
      <c r="M1579">
        <v>65</v>
      </c>
      <c r="N1579" s="2">
        <v>26.203125</v>
      </c>
      <c r="O1579" s="2">
        <v>2096.25</v>
      </c>
      <c r="P1579" s="9" t="str">
        <f t="shared" si="24"/>
        <v>Keep</v>
      </c>
    </row>
    <row r="1580" spans="1:16" x14ac:dyDescent="0.2">
      <c r="A1580" t="s">
        <v>88</v>
      </c>
      <c r="B1580" t="s">
        <v>132</v>
      </c>
      <c r="C1580" t="s">
        <v>385</v>
      </c>
      <c r="D1580" s="1">
        <v>42579.556944440003</v>
      </c>
      <c r="E1580" s="1">
        <v>42580.900694440003</v>
      </c>
      <c r="F1580" t="s">
        <v>340</v>
      </c>
      <c r="H1580" t="s">
        <v>94</v>
      </c>
      <c r="I1580" t="s">
        <v>92</v>
      </c>
      <c r="J1580">
        <v>6012</v>
      </c>
      <c r="K1580" t="s">
        <v>123</v>
      </c>
      <c r="L1580" s="2" t="s">
        <v>186</v>
      </c>
      <c r="M1580">
        <v>49</v>
      </c>
      <c r="N1580" s="2">
        <v>15.8025</v>
      </c>
      <c r="O1580" s="2"/>
      <c r="P1580" s="9" t="str">
        <f t="shared" si="24"/>
        <v>Keep</v>
      </c>
    </row>
    <row r="1581" spans="1:16" x14ac:dyDescent="0.2">
      <c r="A1581" t="s">
        <v>88</v>
      </c>
      <c r="B1581" t="s">
        <v>132</v>
      </c>
      <c r="C1581" t="s">
        <v>385</v>
      </c>
      <c r="D1581" s="1">
        <v>42579.556944440003</v>
      </c>
      <c r="E1581" s="1">
        <v>42580.900694440003</v>
      </c>
      <c r="F1581" t="s">
        <v>340</v>
      </c>
      <c r="G1581">
        <v>10</v>
      </c>
      <c r="H1581" t="s">
        <v>91</v>
      </c>
      <c r="I1581" t="s">
        <v>92</v>
      </c>
      <c r="J1581">
        <v>6012</v>
      </c>
      <c r="K1581" t="s">
        <v>123</v>
      </c>
      <c r="L1581" s="2" t="s">
        <v>186</v>
      </c>
      <c r="M1581">
        <v>49</v>
      </c>
      <c r="N1581" s="2">
        <v>15.8025</v>
      </c>
      <c r="O1581" s="2">
        <v>1580.25</v>
      </c>
      <c r="P1581" s="9" t="str">
        <f t="shared" si="24"/>
        <v>Keep</v>
      </c>
    </row>
    <row r="1582" spans="1:16" x14ac:dyDescent="0.2">
      <c r="A1582" t="s">
        <v>28</v>
      </c>
      <c r="B1582" t="s">
        <v>102</v>
      </c>
      <c r="C1582" t="s">
        <v>129</v>
      </c>
      <c r="D1582" s="1">
        <v>42581.048611110004</v>
      </c>
      <c r="E1582" s="1">
        <v>42582.520833330003</v>
      </c>
      <c r="F1582" t="s">
        <v>24</v>
      </c>
      <c r="G1582">
        <v>61</v>
      </c>
      <c r="H1582" t="s">
        <v>18</v>
      </c>
      <c r="I1582" t="s">
        <v>19</v>
      </c>
      <c r="J1582">
        <v>1000</v>
      </c>
      <c r="K1582" t="s">
        <v>20</v>
      </c>
      <c r="L1582" s="2" t="s">
        <v>186</v>
      </c>
      <c r="M1582">
        <v>516.99990566037798</v>
      </c>
      <c r="N1582" s="2">
        <v>35.333333333333002</v>
      </c>
      <c r="O1582" s="2">
        <v>18267.333333333299</v>
      </c>
      <c r="P1582" s="9" t="str">
        <f t="shared" si="24"/>
        <v>Keep</v>
      </c>
    </row>
    <row r="1583" spans="1:16" x14ac:dyDescent="0.2">
      <c r="A1583" t="s">
        <v>68</v>
      </c>
      <c r="B1583" t="s">
        <v>69</v>
      </c>
      <c r="C1583" t="s">
        <v>80</v>
      </c>
      <c r="D1583" s="1">
        <v>42579.375694440001</v>
      </c>
      <c r="E1583" s="1">
        <v>42584.293055549999</v>
      </c>
      <c r="F1583" t="s">
        <v>17</v>
      </c>
      <c r="G1583">
        <v>42</v>
      </c>
      <c r="H1583" t="s">
        <v>18</v>
      </c>
      <c r="I1583" t="s">
        <v>19</v>
      </c>
      <c r="J1583">
        <v>1050</v>
      </c>
      <c r="K1583" t="s">
        <v>37</v>
      </c>
      <c r="L1583" s="2" t="s">
        <v>186</v>
      </c>
      <c r="M1583">
        <v>192.999943510804</v>
      </c>
      <c r="N1583" s="2">
        <v>113.886083333333</v>
      </c>
      <c r="O1583" s="2">
        <v>22777.2166666667</v>
      </c>
      <c r="P1583" s="9" t="str">
        <f t="shared" si="24"/>
        <v>Keep</v>
      </c>
    </row>
    <row r="1584" spans="1:16" x14ac:dyDescent="0.2">
      <c r="A1584" t="s">
        <v>59</v>
      </c>
      <c r="B1584" t="s">
        <v>60</v>
      </c>
      <c r="C1584" t="s">
        <v>65</v>
      </c>
      <c r="D1584" s="1">
        <v>42577.692361109999</v>
      </c>
      <c r="E1584" s="1">
        <v>42584.35277777</v>
      </c>
      <c r="F1584" t="s">
        <v>17</v>
      </c>
      <c r="G1584">
        <v>148</v>
      </c>
      <c r="H1584" t="s">
        <v>18</v>
      </c>
      <c r="I1584" t="s">
        <v>19</v>
      </c>
      <c r="J1584">
        <v>1000</v>
      </c>
      <c r="K1584" t="s">
        <v>20</v>
      </c>
      <c r="L1584" s="2" t="s">
        <v>186</v>
      </c>
      <c r="M1584">
        <v>577</v>
      </c>
      <c r="N1584" s="2">
        <v>159.85</v>
      </c>
      <c r="O1584" s="2">
        <v>92233.45</v>
      </c>
      <c r="P1584" s="9" t="str">
        <f t="shared" si="24"/>
        <v>Keep</v>
      </c>
    </row>
    <row r="1585" spans="1:16" x14ac:dyDescent="0.2">
      <c r="A1585" t="s">
        <v>14</v>
      </c>
      <c r="B1585" t="s">
        <v>26</v>
      </c>
      <c r="C1585" t="s">
        <v>104</v>
      </c>
      <c r="D1585" s="1">
        <v>42584.938194440001</v>
      </c>
      <c r="E1585" s="1">
        <v>42587.636805549999</v>
      </c>
      <c r="F1585" t="s">
        <v>17</v>
      </c>
      <c r="G1585">
        <v>98</v>
      </c>
      <c r="H1585" t="s">
        <v>18</v>
      </c>
      <c r="I1585" t="s">
        <v>19</v>
      </c>
      <c r="J1585">
        <v>1070</v>
      </c>
      <c r="K1585" t="s">
        <v>33</v>
      </c>
      <c r="L1585" s="2" t="s">
        <v>186</v>
      </c>
      <c r="M1585">
        <v>800.00010293360799</v>
      </c>
      <c r="N1585" s="2">
        <v>64.766666666665998</v>
      </c>
      <c r="O1585" s="2">
        <v>51813.333333333401</v>
      </c>
      <c r="P1585" s="9" t="str">
        <f t="shared" si="24"/>
        <v>Keep</v>
      </c>
    </row>
    <row r="1586" spans="1:16" x14ac:dyDescent="0.2">
      <c r="A1586" t="s">
        <v>71</v>
      </c>
      <c r="B1586" t="s">
        <v>99</v>
      </c>
      <c r="C1586" t="s">
        <v>100</v>
      </c>
      <c r="D1586" s="1">
        <v>42590.78819444</v>
      </c>
      <c r="E1586" s="1">
        <v>42594.625</v>
      </c>
      <c r="F1586" t="s">
        <v>17</v>
      </c>
      <c r="G1586">
        <v>77</v>
      </c>
      <c r="H1586" t="s">
        <v>18</v>
      </c>
      <c r="I1586" t="s">
        <v>19</v>
      </c>
      <c r="J1586">
        <v>1080</v>
      </c>
      <c r="K1586" t="s">
        <v>40</v>
      </c>
      <c r="L1586" s="2" t="s">
        <v>186</v>
      </c>
      <c r="M1586">
        <v>585</v>
      </c>
      <c r="N1586" s="2">
        <v>90.535714285713993</v>
      </c>
      <c r="O1586" s="2">
        <v>53868.75</v>
      </c>
      <c r="P1586" s="9" t="str">
        <f t="shared" si="24"/>
        <v>Keep</v>
      </c>
    </row>
    <row r="1587" spans="1:16" x14ac:dyDescent="0.2">
      <c r="A1587" t="s">
        <v>28</v>
      </c>
      <c r="B1587" t="s">
        <v>78</v>
      </c>
      <c r="C1587" t="s">
        <v>79</v>
      </c>
      <c r="D1587" s="1">
        <v>42593.511805549999</v>
      </c>
      <c r="E1587" s="1">
        <v>42596.395833330003</v>
      </c>
      <c r="F1587" t="s">
        <v>17</v>
      </c>
      <c r="G1587">
        <v>81</v>
      </c>
      <c r="H1587" t="s">
        <v>18</v>
      </c>
      <c r="I1587" t="s">
        <v>19</v>
      </c>
      <c r="J1587">
        <v>1000</v>
      </c>
      <c r="K1587" t="s">
        <v>20</v>
      </c>
      <c r="L1587" s="2" t="s">
        <v>186</v>
      </c>
      <c r="M1587">
        <v>675</v>
      </c>
      <c r="N1587" s="2">
        <v>69.216666666666001</v>
      </c>
      <c r="O1587" s="2">
        <v>46721.25</v>
      </c>
      <c r="P1587" s="9" t="str">
        <f t="shared" si="24"/>
        <v>Keep</v>
      </c>
    </row>
    <row r="1588" spans="1:16" x14ac:dyDescent="0.2">
      <c r="A1588" t="s">
        <v>68</v>
      </c>
      <c r="B1588" t="s">
        <v>69</v>
      </c>
      <c r="C1588" t="s">
        <v>80</v>
      </c>
      <c r="D1588" s="1">
        <v>42594.883333329999</v>
      </c>
      <c r="E1588" s="1">
        <v>42597.861111110004</v>
      </c>
      <c r="F1588" t="s">
        <v>24</v>
      </c>
      <c r="G1588">
        <v>46</v>
      </c>
      <c r="H1588" t="s">
        <v>18</v>
      </c>
      <c r="I1588" t="s">
        <v>19</v>
      </c>
      <c r="J1588">
        <v>1000</v>
      </c>
      <c r="K1588" t="s">
        <v>20</v>
      </c>
      <c r="L1588" s="2" t="s">
        <v>186</v>
      </c>
      <c r="M1588">
        <v>193.00004664179099</v>
      </c>
      <c r="N1588" s="2">
        <v>68.965333333333007</v>
      </c>
      <c r="O1588" s="2">
        <v>13793.0666666667</v>
      </c>
      <c r="P1588" s="9" t="str">
        <f t="shared" si="24"/>
        <v>Keep</v>
      </c>
    </row>
    <row r="1589" spans="1:16" x14ac:dyDescent="0.2">
      <c r="A1589" t="s">
        <v>68</v>
      </c>
      <c r="B1589" t="s">
        <v>69</v>
      </c>
      <c r="C1589" t="s">
        <v>98</v>
      </c>
      <c r="D1589" s="1">
        <v>42600.549305549997</v>
      </c>
      <c r="E1589" s="1">
        <v>42602.014583329998</v>
      </c>
      <c r="F1589" t="s">
        <v>17</v>
      </c>
      <c r="G1589">
        <v>42</v>
      </c>
      <c r="H1589" t="s">
        <v>18</v>
      </c>
      <c r="I1589" t="s">
        <v>19</v>
      </c>
      <c r="J1589">
        <v>1000</v>
      </c>
      <c r="K1589" t="s">
        <v>20</v>
      </c>
      <c r="L1589" s="2" t="s">
        <v>186</v>
      </c>
      <c r="M1589">
        <v>193.00009478672999</v>
      </c>
      <c r="N1589" s="2">
        <v>33.935833333333001</v>
      </c>
      <c r="O1589" s="2">
        <v>6787.1666666666697</v>
      </c>
      <c r="P1589" s="9" t="str">
        <f t="shared" si="24"/>
        <v>Keep</v>
      </c>
    </row>
    <row r="1590" spans="1:16" x14ac:dyDescent="0.2">
      <c r="A1590" t="s">
        <v>81</v>
      </c>
      <c r="B1590" t="s">
        <v>83</v>
      </c>
      <c r="C1590" t="s">
        <v>95</v>
      </c>
      <c r="D1590" s="1">
        <v>42598.397222220003</v>
      </c>
      <c r="E1590" s="1">
        <v>42602.517361110004</v>
      </c>
      <c r="F1590" t="s">
        <v>17</v>
      </c>
      <c r="G1590">
        <v>182</v>
      </c>
      <c r="H1590" t="s">
        <v>18</v>
      </c>
      <c r="I1590" t="s">
        <v>19</v>
      </c>
      <c r="J1590">
        <v>1080</v>
      </c>
      <c r="K1590" t="s">
        <v>40</v>
      </c>
      <c r="L1590" s="2" t="s">
        <v>186</v>
      </c>
      <c r="M1590">
        <v>769.99993258048198</v>
      </c>
      <c r="N1590" s="2">
        <v>98.883333333332999</v>
      </c>
      <c r="O1590" s="2">
        <v>76140.166666666599</v>
      </c>
      <c r="P1590" s="9" t="str">
        <f t="shared" si="24"/>
        <v>Keep</v>
      </c>
    </row>
    <row r="1591" spans="1:16" x14ac:dyDescent="0.2">
      <c r="A1591" t="s">
        <v>14</v>
      </c>
      <c r="B1591" t="s">
        <v>26</v>
      </c>
      <c r="C1591" t="s">
        <v>27</v>
      </c>
      <c r="D1591" s="1">
        <v>42597.038888880001</v>
      </c>
      <c r="E1591" s="1">
        <v>42602.97569444</v>
      </c>
      <c r="F1591" t="s">
        <v>24</v>
      </c>
      <c r="G1591">
        <v>59</v>
      </c>
      <c r="H1591" t="s">
        <v>18</v>
      </c>
      <c r="I1591" t="s">
        <v>19</v>
      </c>
      <c r="J1591">
        <v>1000</v>
      </c>
      <c r="K1591" t="s">
        <v>20</v>
      </c>
      <c r="L1591" s="2" t="s">
        <v>186</v>
      </c>
      <c r="M1591">
        <v>1330.0000467891</v>
      </c>
      <c r="N1591" s="2">
        <v>142.48333333333301</v>
      </c>
      <c r="O1591" s="2">
        <v>189502.83333333299</v>
      </c>
      <c r="P1591" s="9" t="str">
        <f t="shared" si="24"/>
        <v>Keep</v>
      </c>
    </row>
    <row r="1592" spans="1:16" x14ac:dyDescent="0.2">
      <c r="A1592" t="s">
        <v>71</v>
      </c>
      <c r="B1592" t="s">
        <v>99</v>
      </c>
      <c r="C1592" t="s">
        <v>381</v>
      </c>
      <c r="D1592" s="1">
        <v>42602.043055549999</v>
      </c>
      <c r="E1592" s="1">
        <v>42604.791666659999</v>
      </c>
      <c r="F1592" t="s">
        <v>24</v>
      </c>
      <c r="G1592">
        <v>86</v>
      </c>
      <c r="H1592" t="s">
        <v>18</v>
      </c>
      <c r="I1592" t="s">
        <v>19</v>
      </c>
      <c r="J1592">
        <v>1080</v>
      </c>
      <c r="K1592" t="s">
        <v>40</v>
      </c>
      <c r="L1592" s="2" t="s">
        <v>335</v>
      </c>
      <c r="M1592">
        <v>585</v>
      </c>
      <c r="N1592" s="2">
        <v>64.857983193276993</v>
      </c>
      <c r="O1592" s="2">
        <v>38590.5</v>
      </c>
      <c r="P1592" s="9" t="str">
        <f t="shared" si="24"/>
        <v>Keep</v>
      </c>
    </row>
    <row r="1593" spans="1:16" x14ac:dyDescent="0.2">
      <c r="A1593" t="s">
        <v>68</v>
      </c>
      <c r="B1593" t="s">
        <v>69</v>
      </c>
      <c r="C1593" t="s">
        <v>80</v>
      </c>
      <c r="D1593" s="1">
        <v>42602.366666659997</v>
      </c>
      <c r="E1593" s="1">
        <v>42604.858333329998</v>
      </c>
      <c r="F1593" t="s">
        <v>17</v>
      </c>
      <c r="G1593">
        <v>47</v>
      </c>
      <c r="H1593" t="s">
        <v>18</v>
      </c>
      <c r="I1593" t="s">
        <v>19</v>
      </c>
      <c r="J1593">
        <v>1030</v>
      </c>
      <c r="K1593" t="s">
        <v>72</v>
      </c>
      <c r="L1593" s="2" t="s">
        <v>186</v>
      </c>
      <c r="M1593">
        <v>193</v>
      </c>
      <c r="N1593" s="2">
        <v>57.707000000000001</v>
      </c>
      <c r="O1593" s="2">
        <v>11541.4</v>
      </c>
      <c r="P1593" s="9" t="str">
        <f t="shared" si="24"/>
        <v>Keep</v>
      </c>
    </row>
    <row r="1594" spans="1:16" x14ac:dyDescent="0.2">
      <c r="A1594" t="s">
        <v>14</v>
      </c>
      <c r="B1594" t="s">
        <v>134</v>
      </c>
      <c r="C1594" t="s">
        <v>135</v>
      </c>
      <c r="D1594" s="1">
        <v>42593.243055550003</v>
      </c>
      <c r="E1594" s="1">
        <v>42606.84583333</v>
      </c>
      <c r="F1594" t="s">
        <v>17</v>
      </c>
      <c r="G1594">
        <v>45</v>
      </c>
      <c r="H1594" t="s">
        <v>18</v>
      </c>
      <c r="I1594" t="s">
        <v>19</v>
      </c>
      <c r="J1594">
        <v>1000</v>
      </c>
      <c r="K1594" t="s">
        <v>20</v>
      </c>
      <c r="L1594" s="2" t="s">
        <v>186</v>
      </c>
      <c r="M1594">
        <v>229.99998978966701</v>
      </c>
      <c r="N1594" s="2">
        <v>326.46666666666698</v>
      </c>
      <c r="O1594" s="2">
        <v>75087.333333333299</v>
      </c>
      <c r="P1594" s="9" t="str">
        <f t="shared" si="24"/>
        <v>Keep</v>
      </c>
    </row>
    <row r="1595" spans="1:16" x14ac:dyDescent="0.2">
      <c r="A1595" t="s">
        <v>61</v>
      </c>
      <c r="B1595" t="s">
        <v>62</v>
      </c>
      <c r="C1595" t="s">
        <v>63</v>
      </c>
      <c r="D1595" s="1">
        <v>42607.855555549999</v>
      </c>
      <c r="E1595" s="1">
        <v>42610.932638879996</v>
      </c>
      <c r="F1595" t="s">
        <v>17</v>
      </c>
      <c r="G1595">
        <v>87</v>
      </c>
      <c r="H1595" t="s">
        <v>18</v>
      </c>
      <c r="I1595" t="s">
        <v>19</v>
      </c>
      <c r="J1595">
        <v>1050</v>
      </c>
      <c r="K1595" t="s">
        <v>37</v>
      </c>
      <c r="L1595" s="2" t="s">
        <v>186</v>
      </c>
      <c r="M1595">
        <v>190</v>
      </c>
      <c r="N1595" s="2">
        <v>70.510050251256004</v>
      </c>
      <c r="O1595" s="2">
        <v>14031.5</v>
      </c>
      <c r="P1595" s="9" t="str">
        <f t="shared" si="24"/>
        <v>Keep</v>
      </c>
    </row>
    <row r="1596" spans="1:16" x14ac:dyDescent="0.2">
      <c r="A1596" t="s">
        <v>81</v>
      </c>
      <c r="B1596" t="s">
        <v>83</v>
      </c>
      <c r="C1596" t="s">
        <v>84</v>
      </c>
      <c r="D1596" s="1">
        <v>42612.310416660002</v>
      </c>
      <c r="E1596" s="1">
        <v>42620.666666659999</v>
      </c>
      <c r="F1596" t="s">
        <v>17</v>
      </c>
      <c r="G1596">
        <v>129</v>
      </c>
      <c r="H1596" t="s">
        <v>18</v>
      </c>
      <c r="I1596" t="s">
        <v>19</v>
      </c>
      <c r="J1596">
        <v>1080</v>
      </c>
      <c r="K1596" t="s">
        <v>40</v>
      </c>
      <c r="L1596" s="2" t="s">
        <v>186</v>
      </c>
      <c r="M1596">
        <v>790</v>
      </c>
      <c r="N1596" s="2">
        <v>200.55</v>
      </c>
      <c r="O1596" s="2">
        <v>158434.5</v>
      </c>
      <c r="P1596" s="9" t="str">
        <f t="shared" si="24"/>
        <v>Keep</v>
      </c>
    </row>
    <row r="1597" spans="1:16" x14ac:dyDescent="0.2">
      <c r="A1597" t="s">
        <v>14</v>
      </c>
      <c r="B1597" t="s">
        <v>134</v>
      </c>
      <c r="C1597" t="s">
        <v>135</v>
      </c>
      <c r="D1597" s="1">
        <v>42621.50694444</v>
      </c>
      <c r="E1597" s="1">
        <v>42622.958333330003</v>
      </c>
      <c r="F1597" t="s">
        <v>340</v>
      </c>
      <c r="G1597">
        <v>52</v>
      </c>
      <c r="H1597" t="s">
        <v>18</v>
      </c>
      <c r="I1597" t="s">
        <v>19</v>
      </c>
      <c r="J1597">
        <v>1000</v>
      </c>
      <c r="K1597" t="s">
        <v>20</v>
      </c>
      <c r="L1597" s="2" t="s">
        <v>186</v>
      </c>
      <c r="M1597">
        <v>35.000095693779002</v>
      </c>
      <c r="N1597" s="2">
        <v>5.3007246376810002</v>
      </c>
      <c r="O1597" s="2">
        <v>1219.1666666666699</v>
      </c>
      <c r="P1597" s="9" t="str">
        <f t="shared" si="24"/>
        <v>Keep</v>
      </c>
    </row>
    <row r="1598" spans="1:16" x14ac:dyDescent="0.2">
      <c r="A1598" t="s">
        <v>71</v>
      </c>
      <c r="B1598" t="s">
        <v>344</v>
      </c>
      <c r="C1598" t="s">
        <v>345</v>
      </c>
      <c r="D1598" s="1">
        <v>42622.711805550003</v>
      </c>
      <c r="E1598" s="1">
        <v>42623.15</v>
      </c>
      <c r="F1598" t="s">
        <v>340</v>
      </c>
      <c r="G1598">
        <v>79</v>
      </c>
      <c r="H1598" t="s">
        <v>18</v>
      </c>
      <c r="I1598" t="s">
        <v>19</v>
      </c>
      <c r="J1598">
        <v>1050</v>
      </c>
      <c r="K1598" t="s">
        <v>37</v>
      </c>
      <c r="L1598" s="2" t="s">
        <v>335</v>
      </c>
      <c r="M1598">
        <v>30</v>
      </c>
      <c r="N1598" s="2">
        <v>0.233703703703</v>
      </c>
      <c r="O1598" s="2">
        <v>315.5</v>
      </c>
      <c r="P1598" s="9" t="str">
        <f t="shared" si="24"/>
        <v>Keep</v>
      </c>
    </row>
    <row r="1599" spans="1:16" x14ac:dyDescent="0.2">
      <c r="A1599" t="s">
        <v>71</v>
      </c>
      <c r="B1599" t="s">
        <v>344</v>
      </c>
      <c r="C1599" t="s">
        <v>345</v>
      </c>
      <c r="D1599" s="1">
        <v>42623.15</v>
      </c>
      <c r="E1599" s="1">
        <v>42626.482638879999</v>
      </c>
      <c r="F1599" t="s">
        <v>17</v>
      </c>
      <c r="G1599">
        <v>80</v>
      </c>
      <c r="H1599" t="s">
        <v>18</v>
      </c>
      <c r="I1599" t="s">
        <v>19</v>
      </c>
      <c r="J1599">
        <v>1050</v>
      </c>
      <c r="K1599" t="s">
        <v>37</v>
      </c>
      <c r="L1599" s="2" t="s">
        <v>335</v>
      </c>
      <c r="M1599">
        <v>1350</v>
      </c>
      <c r="N1599" s="2">
        <v>79.983333333332993</v>
      </c>
      <c r="O1599" s="2">
        <v>107977.5</v>
      </c>
      <c r="P1599" s="9" t="str">
        <f t="shared" si="24"/>
        <v>Keep</v>
      </c>
    </row>
    <row r="1600" spans="1:16" x14ac:dyDescent="0.2">
      <c r="A1600" t="s">
        <v>14</v>
      </c>
      <c r="B1600" t="s">
        <v>134</v>
      </c>
      <c r="C1600" t="s">
        <v>135</v>
      </c>
      <c r="D1600" s="1">
        <v>42623.022222220003</v>
      </c>
      <c r="E1600" s="1">
        <v>42626.958333330003</v>
      </c>
      <c r="F1600" t="s">
        <v>24</v>
      </c>
      <c r="G1600">
        <v>54</v>
      </c>
      <c r="H1600" t="s">
        <v>18</v>
      </c>
      <c r="I1600" t="s">
        <v>19</v>
      </c>
      <c r="J1600">
        <v>1000</v>
      </c>
      <c r="K1600" t="s">
        <v>20</v>
      </c>
      <c r="L1600" s="2" t="s">
        <v>186</v>
      </c>
      <c r="M1600">
        <v>229.99996471418501</v>
      </c>
      <c r="N1600" s="2">
        <v>94.466666666666001</v>
      </c>
      <c r="O1600" s="2">
        <v>21727.333333333299</v>
      </c>
      <c r="P1600" s="9" t="str">
        <f t="shared" si="24"/>
        <v>Keep</v>
      </c>
    </row>
    <row r="1601" spans="1:16" x14ac:dyDescent="0.2">
      <c r="A1601" t="s">
        <v>28</v>
      </c>
      <c r="B1601" t="s">
        <v>109</v>
      </c>
      <c r="C1601" t="s">
        <v>110</v>
      </c>
      <c r="D1601" s="1">
        <v>42618.651388879996</v>
      </c>
      <c r="E1601" s="1">
        <v>42627.958333330003</v>
      </c>
      <c r="F1601" t="s">
        <v>17</v>
      </c>
      <c r="G1601">
        <v>12</v>
      </c>
      <c r="H1601" t="s">
        <v>18</v>
      </c>
      <c r="I1601" t="s">
        <v>19</v>
      </c>
      <c r="J1601">
        <v>1000</v>
      </c>
      <c r="K1601" t="s">
        <v>20</v>
      </c>
      <c r="L1601" s="2" t="s">
        <v>186</v>
      </c>
      <c r="M1601">
        <v>168</v>
      </c>
      <c r="N1601" s="2">
        <v>223.36666666666699</v>
      </c>
      <c r="O1601" s="2">
        <v>37525.599999999999</v>
      </c>
      <c r="P1601" s="9" t="str">
        <f t="shared" si="24"/>
        <v>Keep</v>
      </c>
    </row>
    <row r="1602" spans="1:16" x14ac:dyDescent="0.2">
      <c r="A1602" t="s">
        <v>68</v>
      </c>
      <c r="B1602" t="s">
        <v>69</v>
      </c>
      <c r="C1602" t="s">
        <v>73</v>
      </c>
      <c r="D1602" s="1">
        <v>42625.485416659998</v>
      </c>
      <c r="E1602" s="1">
        <v>42629.461805550003</v>
      </c>
      <c r="F1602" t="s">
        <v>17</v>
      </c>
      <c r="G1602">
        <v>50</v>
      </c>
      <c r="H1602" t="s">
        <v>18</v>
      </c>
      <c r="I1602" t="s">
        <v>19</v>
      </c>
      <c r="J1602">
        <v>1050</v>
      </c>
      <c r="K1602" t="s">
        <v>37</v>
      </c>
      <c r="L1602" s="2" t="s">
        <v>186</v>
      </c>
      <c r="M1602">
        <v>195</v>
      </c>
      <c r="N1602" s="2">
        <v>93.047499999999999</v>
      </c>
      <c r="O1602" s="2">
        <v>18609.5</v>
      </c>
      <c r="P1602" s="9" t="str">
        <f t="shared" si="24"/>
        <v>Keep</v>
      </c>
    </row>
    <row r="1603" spans="1:16" x14ac:dyDescent="0.2">
      <c r="A1603" t="s">
        <v>14</v>
      </c>
      <c r="B1603" t="s">
        <v>26</v>
      </c>
      <c r="C1603" t="s">
        <v>104</v>
      </c>
      <c r="D1603" s="1">
        <v>42627.988888879998</v>
      </c>
      <c r="E1603" s="1">
        <v>42632.458333330003</v>
      </c>
      <c r="F1603" t="s">
        <v>34</v>
      </c>
      <c r="G1603">
        <v>121</v>
      </c>
      <c r="H1603" t="s">
        <v>18</v>
      </c>
      <c r="I1603" t="s">
        <v>19</v>
      </c>
      <c r="J1603">
        <v>1000</v>
      </c>
      <c r="K1603" t="s">
        <v>20</v>
      </c>
      <c r="L1603" s="2" t="s">
        <v>186</v>
      </c>
      <c r="M1603">
        <v>799.99996892479805</v>
      </c>
      <c r="N1603" s="2">
        <v>107.26666666666701</v>
      </c>
      <c r="O1603" s="2">
        <v>85813.333333333299</v>
      </c>
      <c r="P1603" s="9" t="str">
        <f t="shared" ref="P1603:P1666" si="25">IF(AND(O1603=O1604,G1603=G1604,E1603=E1604,C1603=C1604),"Duplicate", "Keep")</f>
        <v>Keep</v>
      </c>
    </row>
    <row r="1604" spans="1:16" x14ac:dyDescent="0.2">
      <c r="A1604" t="s">
        <v>59</v>
      </c>
      <c r="B1604" t="s">
        <v>60</v>
      </c>
      <c r="C1604" t="s">
        <v>334</v>
      </c>
      <c r="D1604" s="1">
        <v>42638.416666659999</v>
      </c>
      <c r="E1604" s="1">
        <v>42640.434027770003</v>
      </c>
      <c r="F1604" t="s">
        <v>17</v>
      </c>
      <c r="G1604">
        <v>181</v>
      </c>
      <c r="H1604" t="s">
        <v>18</v>
      </c>
      <c r="I1604" t="s">
        <v>19</v>
      </c>
      <c r="J1604">
        <v>1000</v>
      </c>
      <c r="K1604" t="s">
        <v>20</v>
      </c>
      <c r="L1604" s="2" t="s">
        <v>335</v>
      </c>
      <c r="M1604">
        <v>577.000068846815</v>
      </c>
      <c r="N1604" s="2">
        <v>48.416666666666003</v>
      </c>
      <c r="O1604" s="2">
        <v>27936.416666666701</v>
      </c>
      <c r="P1604" s="9" t="str">
        <f t="shared" si="25"/>
        <v>Keep</v>
      </c>
    </row>
    <row r="1605" spans="1:16" x14ac:dyDescent="0.2">
      <c r="A1605" t="s">
        <v>28</v>
      </c>
      <c r="B1605" t="s">
        <v>102</v>
      </c>
      <c r="C1605" t="s">
        <v>103</v>
      </c>
      <c r="D1605" s="1">
        <v>42639.504166660001</v>
      </c>
      <c r="E1605" s="1">
        <v>42641.642361110004</v>
      </c>
      <c r="F1605" t="s">
        <v>32</v>
      </c>
      <c r="G1605">
        <v>58</v>
      </c>
      <c r="H1605" t="s">
        <v>18</v>
      </c>
      <c r="I1605" t="s">
        <v>19</v>
      </c>
      <c r="J1605">
        <v>1000</v>
      </c>
      <c r="K1605" t="s">
        <v>20</v>
      </c>
      <c r="L1605" s="2" t="s">
        <v>186</v>
      </c>
      <c r="M1605">
        <v>517.00006495615401</v>
      </c>
      <c r="N1605" s="2">
        <v>50.247569444443997</v>
      </c>
      <c r="O1605" s="2">
        <v>26530.7166666667</v>
      </c>
      <c r="P1605" s="9" t="str">
        <f t="shared" si="25"/>
        <v>Keep</v>
      </c>
    </row>
    <row r="1606" spans="1:16" x14ac:dyDescent="0.2">
      <c r="A1606" t="s">
        <v>59</v>
      </c>
      <c r="B1606" t="s">
        <v>60</v>
      </c>
      <c r="C1606" t="s">
        <v>65</v>
      </c>
      <c r="D1606" s="1">
        <v>42642.917361109998</v>
      </c>
      <c r="E1606" s="1">
        <v>42646.166666659999</v>
      </c>
      <c r="F1606" t="s">
        <v>24</v>
      </c>
      <c r="G1606">
        <v>182</v>
      </c>
      <c r="H1606" t="s">
        <v>18</v>
      </c>
      <c r="I1606" t="s">
        <v>19</v>
      </c>
      <c r="J1606">
        <v>1000</v>
      </c>
      <c r="K1606" t="s">
        <v>20</v>
      </c>
      <c r="L1606" s="2" t="s">
        <v>186</v>
      </c>
      <c r="M1606">
        <v>576.99995725582403</v>
      </c>
      <c r="N1606" s="2">
        <v>77.983333333332993</v>
      </c>
      <c r="O1606" s="2">
        <v>44996.383333333302</v>
      </c>
      <c r="P1606" s="9" t="str">
        <f t="shared" si="25"/>
        <v>Keep</v>
      </c>
    </row>
    <row r="1607" spans="1:16" x14ac:dyDescent="0.2">
      <c r="A1607" t="s">
        <v>59</v>
      </c>
      <c r="B1607" t="s">
        <v>60</v>
      </c>
      <c r="C1607" t="s">
        <v>65</v>
      </c>
      <c r="D1607" s="1">
        <v>42646.166666659999</v>
      </c>
      <c r="E1607" s="1">
        <v>42646.249305550002</v>
      </c>
      <c r="F1607" t="s">
        <v>336</v>
      </c>
      <c r="G1607">
        <v>183</v>
      </c>
      <c r="H1607" t="s">
        <v>18</v>
      </c>
      <c r="I1607" t="s">
        <v>19</v>
      </c>
      <c r="J1607">
        <v>1000</v>
      </c>
      <c r="K1607" t="s">
        <v>20</v>
      </c>
      <c r="L1607" s="2" t="s">
        <v>186</v>
      </c>
      <c r="M1607">
        <v>576.99831932773202</v>
      </c>
      <c r="N1607" s="2">
        <v>1.9833333333330001</v>
      </c>
      <c r="O1607" s="2">
        <v>1144.38333333333</v>
      </c>
      <c r="P1607" s="9" t="str">
        <f t="shared" si="25"/>
        <v>Keep</v>
      </c>
    </row>
    <row r="1608" spans="1:16" x14ac:dyDescent="0.2">
      <c r="A1608" t="s">
        <v>88</v>
      </c>
      <c r="B1608" t="s">
        <v>107</v>
      </c>
      <c r="C1608" t="s">
        <v>108</v>
      </c>
      <c r="D1608" s="1">
        <v>42646.546527769999</v>
      </c>
      <c r="E1608" s="1">
        <v>42649.868055550003</v>
      </c>
      <c r="F1608" t="s">
        <v>17</v>
      </c>
      <c r="G1608">
        <v>28</v>
      </c>
      <c r="H1608" t="s">
        <v>18</v>
      </c>
      <c r="I1608" t="s">
        <v>19</v>
      </c>
      <c r="J1608">
        <v>1050</v>
      </c>
      <c r="K1608" t="s">
        <v>37</v>
      </c>
      <c r="L1608" s="2" t="s">
        <v>186</v>
      </c>
      <c r="M1608">
        <v>156.99991637047901</v>
      </c>
      <c r="N1608" s="2">
        <v>79.716666666666001</v>
      </c>
      <c r="O1608" s="2">
        <v>12515.516666666699</v>
      </c>
      <c r="P1608" s="9" t="str">
        <f t="shared" si="25"/>
        <v>Keep</v>
      </c>
    </row>
    <row r="1609" spans="1:16" x14ac:dyDescent="0.2">
      <c r="A1609" t="s">
        <v>59</v>
      </c>
      <c r="B1609" t="s">
        <v>60</v>
      </c>
      <c r="C1609" t="s">
        <v>334</v>
      </c>
      <c r="D1609" s="1">
        <v>42646.835416659997</v>
      </c>
      <c r="E1609" s="1">
        <v>42650.209722220003</v>
      </c>
      <c r="F1609" t="s">
        <v>17</v>
      </c>
      <c r="G1609">
        <v>185</v>
      </c>
      <c r="H1609" t="s">
        <v>18</v>
      </c>
      <c r="I1609" t="s">
        <v>19</v>
      </c>
      <c r="J1609">
        <v>1080</v>
      </c>
      <c r="K1609" t="s">
        <v>40</v>
      </c>
      <c r="L1609" s="2" t="s">
        <v>335</v>
      </c>
      <c r="M1609">
        <v>576.99995883926704</v>
      </c>
      <c r="N1609" s="2">
        <v>80.983333333332993</v>
      </c>
      <c r="O1609" s="2">
        <v>46727.383333333302</v>
      </c>
      <c r="P1609" s="9" t="str">
        <f t="shared" si="25"/>
        <v>Keep</v>
      </c>
    </row>
    <row r="1610" spans="1:16" x14ac:dyDescent="0.2">
      <c r="A1610" t="s">
        <v>88</v>
      </c>
      <c r="B1610" t="s">
        <v>89</v>
      </c>
      <c r="C1610" t="s">
        <v>120</v>
      </c>
      <c r="D1610" s="1">
        <v>42652.375</v>
      </c>
      <c r="E1610" s="1">
        <v>42652.414583329999</v>
      </c>
      <c r="F1610" t="s">
        <v>340</v>
      </c>
      <c r="H1610" t="s">
        <v>94</v>
      </c>
      <c r="I1610" t="s">
        <v>92</v>
      </c>
      <c r="J1610">
        <v>6011</v>
      </c>
      <c r="K1610" t="s">
        <v>93</v>
      </c>
      <c r="L1610" s="2" t="s">
        <v>186</v>
      </c>
      <c r="M1610">
        <v>58</v>
      </c>
      <c r="N1610" s="2">
        <v>0.388028169014</v>
      </c>
      <c r="O1610" s="2"/>
      <c r="P1610" s="9" t="str">
        <f t="shared" si="25"/>
        <v>Keep</v>
      </c>
    </row>
    <row r="1611" spans="1:16" x14ac:dyDescent="0.2">
      <c r="A1611" t="s">
        <v>88</v>
      </c>
      <c r="B1611" t="s">
        <v>89</v>
      </c>
      <c r="C1611" t="s">
        <v>120</v>
      </c>
      <c r="D1611" s="1">
        <v>42652.375</v>
      </c>
      <c r="E1611" s="1">
        <v>42652.414583329999</v>
      </c>
      <c r="F1611" t="s">
        <v>340</v>
      </c>
      <c r="G1611">
        <v>52</v>
      </c>
      <c r="H1611" t="s">
        <v>91</v>
      </c>
      <c r="I1611" t="s">
        <v>92</v>
      </c>
      <c r="J1611">
        <v>6011</v>
      </c>
      <c r="K1611" t="s">
        <v>93</v>
      </c>
      <c r="L1611" s="2" t="s">
        <v>186</v>
      </c>
      <c r="M1611">
        <v>58</v>
      </c>
      <c r="N1611" s="2">
        <v>0.388028169014</v>
      </c>
      <c r="O1611" s="2">
        <v>55.1</v>
      </c>
      <c r="P1611" s="9" t="str">
        <f t="shared" si="25"/>
        <v>Keep</v>
      </c>
    </row>
    <row r="1612" spans="1:16" x14ac:dyDescent="0.2">
      <c r="A1612" t="s">
        <v>71</v>
      </c>
      <c r="B1612" t="s">
        <v>99</v>
      </c>
      <c r="C1612" t="s">
        <v>100</v>
      </c>
      <c r="D1612" s="1">
        <v>42648.842361110001</v>
      </c>
      <c r="E1612" s="1">
        <v>42652.553472220003</v>
      </c>
      <c r="F1612" t="s">
        <v>17</v>
      </c>
      <c r="G1612">
        <v>121</v>
      </c>
      <c r="H1612" t="s">
        <v>18</v>
      </c>
      <c r="I1612" t="s">
        <v>19</v>
      </c>
      <c r="J1612">
        <v>1000</v>
      </c>
      <c r="K1612" t="s">
        <v>20</v>
      </c>
      <c r="L1612" s="2" t="s">
        <v>186</v>
      </c>
      <c r="M1612">
        <v>590.00007485030005</v>
      </c>
      <c r="N1612" s="2">
        <v>88.318207282912994</v>
      </c>
      <c r="O1612" s="2">
        <v>52549.333333333299</v>
      </c>
      <c r="P1612" s="9" t="str">
        <f t="shared" si="25"/>
        <v>Keep</v>
      </c>
    </row>
    <row r="1613" spans="1:16" x14ac:dyDescent="0.2">
      <c r="A1613" t="s">
        <v>88</v>
      </c>
      <c r="B1613" t="s">
        <v>89</v>
      </c>
      <c r="C1613" t="s">
        <v>118</v>
      </c>
      <c r="D1613" s="1">
        <v>42652.375</v>
      </c>
      <c r="E1613" s="1">
        <v>42654.846527770002</v>
      </c>
      <c r="F1613" t="s">
        <v>17</v>
      </c>
      <c r="H1613" t="s">
        <v>94</v>
      </c>
      <c r="I1613" t="s">
        <v>92</v>
      </c>
      <c r="J1613">
        <v>6011</v>
      </c>
      <c r="K1613" t="s">
        <v>93</v>
      </c>
      <c r="L1613" s="2" t="s">
        <v>186</v>
      </c>
      <c r="M1613">
        <v>150</v>
      </c>
      <c r="N1613" s="2">
        <v>53.924242424242003</v>
      </c>
      <c r="O1613" s="2"/>
      <c r="P1613" s="9" t="str">
        <f t="shared" si="25"/>
        <v>Keep</v>
      </c>
    </row>
    <row r="1614" spans="1:16" x14ac:dyDescent="0.2">
      <c r="A1614" t="s">
        <v>88</v>
      </c>
      <c r="B1614" t="s">
        <v>89</v>
      </c>
      <c r="C1614" t="s">
        <v>118</v>
      </c>
      <c r="D1614" s="1">
        <v>42652.375</v>
      </c>
      <c r="E1614" s="1">
        <v>42654.846527770002</v>
      </c>
      <c r="F1614" t="s">
        <v>17</v>
      </c>
      <c r="G1614">
        <v>49</v>
      </c>
      <c r="H1614" t="s">
        <v>91</v>
      </c>
      <c r="I1614" t="s">
        <v>92</v>
      </c>
      <c r="J1614">
        <v>6011</v>
      </c>
      <c r="K1614" t="s">
        <v>93</v>
      </c>
      <c r="L1614" s="2" t="s">
        <v>186</v>
      </c>
      <c r="M1614">
        <v>150</v>
      </c>
      <c r="N1614" s="2">
        <v>53.924242424242003</v>
      </c>
      <c r="O1614" s="2">
        <v>8897.5</v>
      </c>
      <c r="P1614" s="9" t="str">
        <f t="shared" si="25"/>
        <v>Keep</v>
      </c>
    </row>
    <row r="1615" spans="1:16" x14ac:dyDescent="0.2">
      <c r="A1615" t="s">
        <v>88</v>
      </c>
      <c r="B1615" t="s">
        <v>89</v>
      </c>
      <c r="C1615" t="s">
        <v>90</v>
      </c>
      <c r="D1615" s="1">
        <v>42652.411111109999</v>
      </c>
      <c r="E1615" s="1">
        <v>42654.846527770002</v>
      </c>
      <c r="F1615" t="s">
        <v>32</v>
      </c>
      <c r="H1615" t="s">
        <v>94</v>
      </c>
      <c r="I1615" t="s">
        <v>92</v>
      </c>
      <c r="J1615">
        <v>6011</v>
      </c>
      <c r="K1615" t="s">
        <v>93</v>
      </c>
      <c r="L1615" s="2" t="s">
        <v>186</v>
      </c>
      <c r="M1615">
        <v>150</v>
      </c>
      <c r="N1615" s="2">
        <v>53.136363636363001</v>
      </c>
      <c r="O1615" s="2"/>
      <c r="P1615" s="9" t="str">
        <f t="shared" si="25"/>
        <v>Keep</v>
      </c>
    </row>
    <row r="1616" spans="1:16" x14ac:dyDescent="0.2">
      <c r="A1616" t="s">
        <v>88</v>
      </c>
      <c r="B1616" t="s">
        <v>89</v>
      </c>
      <c r="C1616" t="s">
        <v>90</v>
      </c>
      <c r="D1616" s="1">
        <v>42652.411111109999</v>
      </c>
      <c r="E1616" s="1">
        <v>42654.846527770002</v>
      </c>
      <c r="F1616" t="s">
        <v>32</v>
      </c>
      <c r="G1616">
        <v>50</v>
      </c>
      <c r="H1616" t="s">
        <v>91</v>
      </c>
      <c r="I1616" t="s">
        <v>92</v>
      </c>
      <c r="J1616">
        <v>6011</v>
      </c>
      <c r="K1616" t="s">
        <v>93</v>
      </c>
      <c r="L1616" s="2" t="s">
        <v>186</v>
      </c>
      <c r="M1616">
        <v>150</v>
      </c>
      <c r="N1616" s="2">
        <v>53.136363636363001</v>
      </c>
      <c r="O1616" s="2">
        <v>8767.5</v>
      </c>
      <c r="P1616" s="9" t="str">
        <f t="shared" si="25"/>
        <v>Keep</v>
      </c>
    </row>
    <row r="1617" spans="1:16" x14ac:dyDescent="0.2">
      <c r="A1617" t="s">
        <v>88</v>
      </c>
      <c r="B1617" t="s">
        <v>89</v>
      </c>
      <c r="C1617" t="s">
        <v>120</v>
      </c>
      <c r="D1617" s="1">
        <v>42652.414583329999</v>
      </c>
      <c r="E1617" s="1">
        <v>42654.846527770002</v>
      </c>
      <c r="F1617" t="s">
        <v>32</v>
      </c>
      <c r="H1617" t="s">
        <v>94</v>
      </c>
      <c r="I1617" t="s">
        <v>92</v>
      </c>
      <c r="J1617">
        <v>6011</v>
      </c>
      <c r="K1617" t="s">
        <v>93</v>
      </c>
      <c r="L1617" s="2" t="s">
        <v>186</v>
      </c>
      <c r="M1617">
        <v>138</v>
      </c>
      <c r="N1617" s="2">
        <v>56.722535211267001</v>
      </c>
      <c r="O1617" s="2"/>
      <c r="P1617" s="9" t="str">
        <f t="shared" si="25"/>
        <v>Keep</v>
      </c>
    </row>
    <row r="1618" spans="1:16" x14ac:dyDescent="0.2">
      <c r="A1618" t="s">
        <v>88</v>
      </c>
      <c r="B1618" t="s">
        <v>89</v>
      </c>
      <c r="C1618" t="s">
        <v>120</v>
      </c>
      <c r="D1618" s="1">
        <v>42652.414583329999</v>
      </c>
      <c r="E1618" s="1">
        <v>42654.846527770002</v>
      </c>
      <c r="F1618" t="s">
        <v>32</v>
      </c>
      <c r="G1618">
        <v>53</v>
      </c>
      <c r="H1618" t="s">
        <v>91</v>
      </c>
      <c r="I1618" t="s">
        <v>92</v>
      </c>
      <c r="J1618">
        <v>6011</v>
      </c>
      <c r="K1618" t="s">
        <v>93</v>
      </c>
      <c r="L1618" s="2" t="s">
        <v>186</v>
      </c>
      <c r="M1618">
        <v>138</v>
      </c>
      <c r="N1618" s="2">
        <v>56.722535211267001</v>
      </c>
      <c r="O1618" s="2">
        <v>8054.6</v>
      </c>
      <c r="P1618" s="9" t="str">
        <f t="shared" si="25"/>
        <v>Keep</v>
      </c>
    </row>
    <row r="1619" spans="1:16" x14ac:dyDescent="0.2">
      <c r="A1619" t="s">
        <v>71</v>
      </c>
      <c r="B1619" t="s">
        <v>99</v>
      </c>
      <c r="C1619" t="s">
        <v>100</v>
      </c>
      <c r="D1619" s="1">
        <v>42652.553472220003</v>
      </c>
      <c r="E1619" s="1">
        <v>42660.861111110004</v>
      </c>
      <c r="F1619" t="s">
        <v>24</v>
      </c>
      <c r="G1619">
        <v>122</v>
      </c>
      <c r="H1619" t="s">
        <v>18</v>
      </c>
      <c r="I1619" t="s">
        <v>19</v>
      </c>
      <c r="J1619">
        <v>1000</v>
      </c>
      <c r="K1619" t="s">
        <v>20</v>
      </c>
      <c r="L1619" s="2" t="s">
        <v>186</v>
      </c>
      <c r="M1619">
        <v>589.99996656357098</v>
      </c>
      <c r="N1619" s="2">
        <v>197.707843137255</v>
      </c>
      <c r="O1619" s="2">
        <v>117636.16666666701</v>
      </c>
      <c r="P1619" s="9" t="str">
        <f t="shared" si="25"/>
        <v>Keep</v>
      </c>
    </row>
    <row r="1620" spans="1:16" x14ac:dyDescent="0.2">
      <c r="A1620" t="s">
        <v>14</v>
      </c>
      <c r="B1620" t="s">
        <v>26</v>
      </c>
      <c r="C1620" t="s">
        <v>27</v>
      </c>
      <c r="D1620" s="1">
        <v>42667.686111110001</v>
      </c>
      <c r="E1620" s="1">
        <v>42670.59930555</v>
      </c>
      <c r="F1620" t="s">
        <v>17</v>
      </c>
      <c r="G1620">
        <v>76</v>
      </c>
      <c r="H1620" t="s">
        <v>18</v>
      </c>
      <c r="I1620" t="s">
        <v>19</v>
      </c>
      <c r="J1620">
        <v>1000</v>
      </c>
      <c r="K1620" t="s">
        <v>20</v>
      </c>
      <c r="L1620" s="2" t="s">
        <v>186</v>
      </c>
      <c r="M1620">
        <v>1329.9999046483899</v>
      </c>
      <c r="N1620" s="2">
        <v>69.916666666666003</v>
      </c>
      <c r="O1620" s="2">
        <v>92989.166666666599</v>
      </c>
      <c r="P1620" s="9" t="str">
        <f t="shared" si="25"/>
        <v>Keep</v>
      </c>
    </row>
    <row r="1621" spans="1:16" x14ac:dyDescent="0.2">
      <c r="A1621" t="s">
        <v>28</v>
      </c>
      <c r="B1621" t="s">
        <v>29</v>
      </c>
      <c r="C1621" t="s">
        <v>30</v>
      </c>
      <c r="D1621" s="1">
        <v>42676.53472222</v>
      </c>
      <c r="E1621" s="1">
        <v>42678.0625</v>
      </c>
      <c r="F1621" t="s">
        <v>17</v>
      </c>
      <c r="G1621">
        <v>25</v>
      </c>
      <c r="H1621" t="s">
        <v>18</v>
      </c>
      <c r="I1621" t="s">
        <v>19</v>
      </c>
      <c r="J1621">
        <v>1020</v>
      </c>
      <c r="K1621" t="s">
        <v>36</v>
      </c>
      <c r="L1621" s="2" t="s">
        <v>186</v>
      </c>
      <c r="M1621">
        <v>649.999909090909</v>
      </c>
      <c r="N1621" s="2">
        <v>36.666666666666003</v>
      </c>
      <c r="O1621" s="2">
        <v>23833.333333333299</v>
      </c>
      <c r="P1621" s="9" t="str">
        <f t="shared" si="25"/>
        <v>Keep</v>
      </c>
    </row>
    <row r="1622" spans="1:16" x14ac:dyDescent="0.2">
      <c r="A1622" t="s">
        <v>59</v>
      </c>
      <c r="B1622" t="s">
        <v>60</v>
      </c>
      <c r="C1622" t="s">
        <v>96</v>
      </c>
      <c r="D1622" s="1">
        <v>42674.386805549999</v>
      </c>
      <c r="E1622" s="1">
        <v>42681.87708333</v>
      </c>
      <c r="F1622" t="s">
        <v>17</v>
      </c>
      <c r="G1622">
        <v>155</v>
      </c>
      <c r="H1622" t="s">
        <v>18</v>
      </c>
      <c r="I1622" t="s">
        <v>19</v>
      </c>
      <c r="J1622">
        <v>1000</v>
      </c>
      <c r="K1622" t="s">
        <v>20</v>
      </c>
      <c r="L1622" s="2" t="s">
        <v>186</v>
      </c>
      <c r="M1622">
        <v>577.00001854255504</v>
      </c>
      <c r="N1622" s="2">
        <v>179.76666666666699</v>
      </c>
      <c r="O1622" s="2">
        <v>103725.366666667</v>
      </c>
      <c r="P1622" s="9" t="str">
        <f t="shared" si="25"/>
        <v>Keep</v>
      </c>
    </row>
    <row r="1623" spans="1:16" x14ac:dyDescent="0.2">
      <c r="A1623" t="s">
        <v>28</v>
      </c>
      <c r="B1623" t="s">
        <v>102</v>
      </c>
      <c r="C1623" t="s">
        <v>129</v>
      </c>
      <c r="D1623" s="1">
        <v>42683.06944444</v>
      </c>
      <c r="E1623" s="1">
        <v>42684.391666659998</v>
      </c>
      <c r="F1623" t="s">
        <v>34</v>
      </c>
      <c r="G1623">
        <v>84</v>
      </c>
      <c r="H1623" t="s">
        <v>18</v>
      </c>
      <c r="I1623" t="s">
        <v>19</v>
      </c>
      <c r="J1623">
        <v>1060</v>
      </c>
      <c r="K1623" t="s">
        <v>42</v>
      </c>
      <c r="L1623" s="2" t="s">
        <v>186</v>
      </c>
      <c r="M1623">
        <v>516.999894957984</v>
      </c>
      <c r="N1623" s="2">
        <v>31.733333333333</v>
      </c>
      <c r="O1623" s="2">
        <v>16406.133333333299</v>
      </c>
      <c r="P1623" s="9" t="str">
        <f t="shared" si="25"/>
        <v>Keep</v>
      </c>
    </row>
    <row r="1624" spans="1:16" x14ac:dyDescent="0.2">
      <c r="A1624" t="s">
        <v>61</v>
      </c>
      <c r="B1624" t="s">
        <v>62</v>
      </c>
      <c r="C1624" t="s">
        <v>63</v>
      </c>
      <c r="D1624" s="1">
        <v>42686.960416659997</v>
      </c>
      <c r="E1624" s="1">
        <v>42689.393055549997</v>
      </c>
      <c r="F1624" t="s">
        <v>17</v>
      </c>
      <c r="G1624">
        <v>99</v>
      </c>
      <c r="H1624" t="s">
        <v>18</v>
      </c>
      <c r="I1624" t="s">
        <v>19</v>
      </c>
      <c r="J1624">
        <v>1060</v>
      </c>
      <c r="K1624" t="s">
        <v>42</v>
      </c>
      <c r="L1624" s="2" t="s">
        <v>186</v>
      </c>
      <c r="M1624">
        <v>197.00005709391999</v>
      </c>
      <c r="N1624" s="2">
        <v>57.796566164154001</v>
      </c>
      <c r="O1624" s="2">
        <v>11501.516666666699</v>
      </c>
      <c r="P1624" s="9" t="str">
        <f t="shared" si="25"/>
        <v>Keep</v>
      </c>
    </row>
    <row r="1625" spans="1:16" x14ac:dyDescent="0.2">
      <c r="A1625" t="s">
        <v>59</v>
      </c>
      <c r="B1625" t="s">
        <v>60</v>
      </c>
      <c r="C1625" t="s">
        <v>334</v>
      </c>
      <c r="D1625" s="1">
        <v>42685.025694440003</v>
      </c>
      <c r="E1625" s="1">
        <v>42690.25</v>
      </c>
      <c r="F1625" t="s">
        <v>24</v>
      </c>
      <c r="G1625">
        <v>211</v>
      </c>
      <c r="H1625" t="s">
        <v>18</v>
      </c>
      <c r="I1625" t="s">
        <v>19</v>
      </c>
      <c r="J1625">
        <v>1000</v>
      </c>
      <c r="K1625" t="s">
        <v>20</v>
      </c>
      <c r="L1625" s="2" t="s">
        <v>335</v>
      </c>
      <c r="M1625">
        <v>576.99997341486096</v>
      </c>
      <c r="N1625" s="2">
        <v>125.383333333333</v>
      </c>
      <c r="O1625" s="2">
        <v>72346.183333333305</v>
      </c>
      <c r="P1625" s="9" t="str">
        <f t="shared" si="25"/>
        <v>Keep</v>
      </c>
    </row>
    <row r="1626" spans="1:16" x14ac:dyDescent="0.2">
      <c r="A1626" t="s">
        <v>59</v>
      </c>
      <c r="B1626" t="s">
        <v>60</v>
      </c>
      <c r="C1626" t="s">
        <v>334</v>
      </c>
      <c r="D1626" s="1">
        <v>42690.25</v>
      </c>
      <c r="E1626" s="1">
        <v>42691.149305550003</v>
      </c>
      <c r="F1626" t="s">
        <v>336</v>
      </c>
      <c r="G1626">
        <v>212</v>
      </c>
      <c r="H1626" t="s">
        <v>18</v>
      </c>
      <c r="I1626" t="s">
        <v>19</v>
      </c>
      <c r="J1626">
        <v>1000</v>
      </c>
      <c r="K1626" t="s">
        <v>20</v>
      </c>
      <c r="L1626" s="2" t="s">
        <v>335</v>
      </c>
      <c r="M1626">
        <v>576.99984555984599</v>
      </c>
      <c r="N1626" s="2">
        <v>21.583333333333002</v>
      </c>
      <c r="O1626" s="2">
        <v>12453.583333333299</v>
      </c>
      <c r="P1626" s="9" t="str">
        <f t="shared" si="25"/>
        <v>Keep</v>
      </c>
    </row>
    <row r="1627" spans="1:16" x14ac:dyDescent="0.2">
      <c r="A1627" t="s">
        <v>59</v>
      </c>
      <c r="B1627" t="s">
        <v>60</v>
      </c>
      <c r="C1627" t="s">
        <v>334</v>
      </c>
      <c r="D1627" s="1">
        <v>42691.40972222</v>
      </c>
      <c r="E1627" s="1">
        <v>42693.501388880002</v>
      </c>
      <c r="F1627" t="s">
        <v>17</v>
      </c>
      <c r="G1627">
        <v>213</v>
      </c>
      <c r="H1627" t="s">
        <v>18</v>
      </c>
      <c r="I1627" t="s">
        <v>19</v>
      </c>
      <c r="J1627">
        <v>1000</v>
      </c>
      <c r="K1627" t="s">
        <v>20</v>
      </c>
      <c r="L1627" s="2" t="s">
        <v>335</v>
      </c>
      <c r="M1627">
        <v>577</v>
      </c>
      <c r="N1627" s="2">
        <v>50.2</v>
      </c>
      <c r="O1627" s="2">
        <v>28965.4</v>
      </c>
      <c r="P1627" s="9" t="str">
        <f t="shared" si="25"/>
        <v>Keep</v>
      </c>
    </row>
    <row r="1628" spans="1:16" x14ac:dyDescent="0.2">
      <c r="A1628" t="s">
        <v>61</v>
      </c>
      <c r="B1628" t="s">
        <v>62</v>
      </c>
      <c r="C1628" t="s">
        <v>66</v>
      </c>
      <c r="D1628" s="1">
        <v>42695.931944440003</v>
      </c>
      <c r="E1628" s="1">
        <v>42698.977083329999</v>
      </c>
      <c r="F1628" t="s">
        <v>17</v>
      </c>
      <c r="G1628">
        <v>67</v>
      </c>
      <c r="H1628" t="s">
        <v>18</v>
      </c>
      <c r="I1628" t="s">
        <v>19</v>
      </c>
      <c r="J1628">
        <v>1000</v>
      </c>
      <c r="K1628" t="s">
        <v>20</v>
      </c>
      <c r="L1628" s="2" t="s">
        <v>186</v>
      </c>
      <c r="M1628">
        <v>197.00004561003399</v>
      </c>
      <c r="N1628" s="2">
        <v>72.348827470686004</v>
      </c>
      <c r="O1628" s="2">
        <v>14397.416666666701</v>
      </c>
      <c r="P1628" s="9" t="str">
        <f t="shared" si="25"/>
        <v>Keep</v>
      </c>
    </row>
    <row r="1629" spans="1:16" x14ac:dyDescent="0.2">
      <c r="A1629" t="s">
        <v>59</v>
      </c>
      <c r="B1629" t="s">
        <v>60</v>
      </c>
      <c r="C1629" t="s">
        <v>334</v>
      </c>
      <c r="D1629" s="1">
        <v>42703.479166659999</v>
      </c>
      <c r="E1629" s="1">
        <v>42703.791666659999</v>
      </c>
      <c r="F1629" t="s">
        <v>340</v>
      </c>
      <c r="G1629">
        <v>222</v>
      </c>
      <c r="H1629" t="s">
        <v>18</v>
      </c>
      <c r="I1629" t="s">
        <v>19</v>
      </c>
      <c r="J1629">
        <v>1000</v>
      </c>
      <c r="K1629" t="s">
        <v>20</v>
      </c>
      <c r="L1629" s="2" t="s">
        <v>335</v>
      </c>
      <c r="M1629">
        <v>49</v>
      </c>
      <c r="N1629" s="2">
        <v>0.63691507798900004</v>
      </c>
      <c r="O1629" s="2">
        <v>367.5</v>
      </c>
      <c r="P1629" s="9" t="str">
        <f t="shared" si="25"/>
        <v>Keep</v>
      </c>
    </row>
    <row r="1630" spans="1:16" x14ac:dyDescent="0.2">
      <c r="A1630" t="s">
        <v>366</v>
      </c>
      <c r="B1630" t="s">
        <v>367</v>
      </c>
      <c r="C1630" t="s">
        <v>368</v>
      </c>
      <c r="D1630" s="1">
        <v>42701.611111110004</v>
      </c>
      <c r="E1630" s="1">
        <v>42704.15625</v>
      </c>
      <c r="F1630" t="s">
        <v>17</v>
      </c>
      <c r="G1630">
        <v>52</v>
      </c>
      <c r="H1630" t="s">
        <v>18</v>
      </c>
      <c r="I1630" t="s">
        <v>19</v>
      </c>
      <c r="J1630">
        <v>1050</v>
      </c>
      <c r="K1630" t="s">
        <v>37</v>
      </c>
      <c r="L1630" s="2" t="s">
        <v>335</v>
      </c>
      <c r="M1630">
        <v>1299.9999454297399</v>
      </c>
      <c r="N1630" s="2">
        <v>61.083333333333002</v>
      </c>
      <c r="O1630" s="2">
        <v>79408.333333333299</v>
      </c>
      <c r="P1630" s="9" t="str">
        <f t="shared" si="25"/>
        <v>Keep</v>
      </c>
    </row>
    <row r="1631" spans="1:16" x14ac:dyDescent="0.2">
      <c r="A1631" t="s">
        <v>59</v>
      </c>
      <c r="B1631" t="s">
        <v>60</v>
      </c>
      <c r="C1631" t="s">
        <v>76</v>
      </c>
      <c r="D1631" s="1">
        <v>42696.434027770003</v>
      </c>
      <c r="E1631" s="1">
        <v>42704.986805549997</v>
      </c>
      <c r="F1631" t="s">
        <v>17</v>
      </c>
      <c r="G1631">
        <v>202</v>
      </c>
      <c r="H1631" t="s">
        <v>18</v>
      </c>
      <c r="I1631" t="s">
        <v>19</v>
      </c>
      <c r="J1631">
        <v>1000</v>
      </c>
      <c r="K1631" t="s">
        <v>20</v>
      </c>
      <c r="L1631" s="2" t="s">
        <v>186</v>
      </c>
      <c r="M1631">
        <v>573.6</v>
      </c>
      <c r="N1631" s="2">
        <v>204.05712305026</v>
      </c>
      <c r="O1631" s="2">
        <v>117740.96</v>
      </c>
      <c r="P1631" s="9" t="str">
        <f t="shared" si="25"/>
        <v>Keep</v>
      </c>
    </row>
    <row r="1632" spans="1:16" x14ac:dyDescent="0.2">
      <c r="A1632" t="s">
        <v>59</v>
      </c>
      <c r="B1632" t="s">
        <v>60</v>
      </c>
      <c r="C1632" t="s">
        <v>334</v>
      </c>
      <c r="D1632" s="1">
        <v>42703.791666659999</v>
      </c>
      <c r="E1632" s="1">
        <v>42705.487500000003</v>
      </c>
      <c r="F1632" t="s">
        <v>340</v>
      </c>
      <c r="G1632">
        <v>223</v>
      </c>
      <c r="H1632" t="s">
        <v>18</v>
      </c>
      <c r="I1632" t="s">
        <v>19</v>
      </c>
      <c r="J1632">
        <v>1000</v>
      </c>
      <c r="K1632" t="s">
        <v>20</v>
      </c>
      <c r="L1632" s="2" t="s">
        <v>335</v>
      </c>
      <c r="M1632">
        <v>127</v>
      </c>
      <c r="N1632" s="2">
        <v>8.9582322357010007</v>
      </c>
      <c r="O1632" s="2">
        <v>5168.8999999999996</v>
      </c>
      <c r="P1632" s="9" t="str">
        <f t="shared" si="25"/>
        <v>Keep</v>
      </c>
    </row>
    <row r="1633" spans="1:16" x14ac:dyDescent="0.2">
      <c r="A1633" t="s">
        <v>68</v>
      </c>
      <c r="B1633" t="s">
        <v>69</v>
      </c>
      <c r="C1633" t="s">
        <v>75</v>
      </c>
      <c r="D1633" s="1">
        <v>42703.021527769997</v>
      </c>
      <c r="E1633" s="1">
        <v>42706.065277770002</v>
      </c>
      <c r="F1633" t="s">
        <v>17</v>
      </c>
      <c r="G1633">
        <v>68</v>
      </c>
      <c r="H1633" t="s">
        <v>18</v>
      </c>
      <c r="I1633" t="s">
        <v>19</v>
      </c>
      <c r="J1633">
        <v>1050</v>
      </c>
      <c r="K1633" t="s">
        <v>37</v>
      </c>
      <c r="L1633" s="2" t="s">
        <v>186</v>
      </c>
      <c r="M1633">
        <v>199</v>
      </c>
      <c r="N1633" s="2">
        <v>72.684749999999994</v>
      </c>
      <c r="O1633" s="2">
        <v>14536.95</v>
      </c>
      <c r="P1633" s="9" t="str">
        <f t="shared" si="25"/>
        <v>Keep</v>
      </c>
    </row>
    <row r="1634" spans="1:16" x14ac:dyDescent="0.2">
      <c r="A1634" t="s">
        <v>59</v>
      </c>
      <c r="B1634" t="s">
        <v>60</v>
      </c>
      <c r="C1634" t="s">
        <v>334</v>
      </c>
      <c r="D1634" s="1">
        <v>42705.487500000003</v>
      </c>
      <c r="E1634" s="1">
        <v>42710.867361110002</v>
      </c>
      <c r="F1634" t="s">
        <v>17</v>
      </c>
      <c r="G1634">
        <v>225</v>
      </c>
      <c r="H1634" t="s">
        <v>18</v>
      </c>
      <c r="I1634" t="s">
        <v>19</v>
      </c>
      <c r="J1634">
        <v>1000</v>
      </c>
      <c r="K1634" t="s">
        <v>20</v>
      </c>
      <c r="L1634" s="2" t="s">
        <v>335</v>
      </c>
      <c r="M1634">
        <v>577.00002581644503</v>
      </c>
      <c r="N1634" s="2">
        <v>129.11666666666699</v>
      </c>
      <c r="O1634" s="2">
        <v>74500.316666666695</v>
      </c>
      <c r="P1634" s="9" t="str">
        <f t="shared" si="25"/>
        <v>Keep</v>
      </c>
    </row>
    <row r="1635" spans="1:16" x14ac:dyDescent="0.2">
      <c r="A1635" t="s">
        <v>59</v>
      </c>
      <c r="B1635" t="s">
        <v>60</v>
      </c>
      <c r="C1635" t="s">
        <v>65</v>
      </c>
      <c r="D1635" s="1">
        <v>42713.018055549997</v>
      </c>
      <c r="E1635" s="1">
        <v>42717.25</v>
      </c>
      <c r="F1635" t="s">
        <v>24</v>
      </c>
      <c r="G1635">
        <v>249</v>
      </c>
      <c r="H1635" t="s">
        <v>18</v>
      </c>
      <c r="I1635" t="s">
        <v>19</v>
      </c>
      <c r="J1635">
        <v>1000</v>
      </c>
      <c r="K1635" t="s">
        <v>20</v>
      </c>
      <c r="L1635" s="2" t="s">
        <v>186</v>
      </c>
      <c r="M1635">
        <v>577.00003281916599</v>
      </c>
      <c r="N1635" s="2">
        <v>101.566666666667</v>
      </c>
      <c r="O1635" s="2">
        <v>58603.966666666704</v>
      </c>
      <c r="P1635" s="9" t="str">
        <f t="shared" si="25"/>
        <v>Keep</v>
      </c>
    </row>
    <row r="1636" spans="1:16" x14ac:dyDescent="0.2">
      <c r="A1636" t="s">
        <v>59</v>
      </c>
      <c r="B1636" t="s">
        <v>60</v>
      </c>
      <c r="C1636" t="s">
        <v>65</v>
      </c>
      <c r="D1636" s="1">
        <v>42717.25</v>
      </c>
      <c r="E1636" s="1">
        <v>42717.5</v>
      </c>
      <c r="F1636" t="s">
        <v>336</v>
      </c>
      <c r="G1636">
        <v>250</v>
      </c>
      <c r="H1636" t="s">
        <v>18</v>
      </c>
      <c r="I1636" t="s">
        <v>19</v>
      </c>
      <c r="J1636">
        <v>1000</v>
      </c>
      <c r="K1636" t="s">
        <v>20</v>
      </c>
      <c r="L1636" s="2" t="s">
        <v>186</v>
      </c>
      <c r="M1636">
        <v>577</v>
      </c>
      <c r="N1636" s="2">
        <v>6</v>
      </c>
      <c r="O1636" s="2">
        <v>3462</v>
      </c>
      <c r="P1636" s="9" t="str">
        <f t="shared" si="25"/>
        <v>Keep</v>
      </c>
    </row>
    <row r="1637" spans="1:16" x14ac:dyDescent="0.2">
      <c r="A1637" t="s">
        <v>14</v>
      </c>
      <c r="B1637" t="s">
        <v>15</v>
      </c>
      <c r="C1637" t="s">
        <v>16</v>
      </c>
      <c r="D1637" s="1">
        <v>42715.550694439997</v>
      </c>
      <c r="E1637" s="1">
        <v>42718.666666659999</v>
      </c>
      <c r="F1637" t="s">
        <v>34</v>
      </c>
      <c r="G1637">
        <v>50</v>
      </c>
      <c r="H1637" t="s">
        <v>18</v>
      </c>
      <c r="I1637" t="s">
        <v>19</v>
      </c>
      <c r="J1637">
        <v>1050</v>
      </c>
      <c r="K1637" t="s">
        <v>37</v>
      </c>
      <c r="L1637" s="2" t="s">
        <v>186</v>
      </c>
      <c r="M1637">
        <v>1320</v>
      </c>
      <c r="N1637" s="2">
        <v>74.783333333333005</v>
      </c>
      <c r="O1637" s="2">
        <v>98714</v>
      </c>
      <c r="P1637" s="9" t="str">
        <f t="shared" si="25"/>
        <v>Keep</v>
      </c>
    </row>
    <row r="1638" spans="1:16" x14ac:dyDescent="0.2">
      <c r="A1638" t="s">
        <v>71</v>
      </c>
      <c r="B1638" t="s">
        <v>99</v>
      </c>
      <c r="C1638" t="s">
        <v>378</v>
      </c>
      <c r="D1638" s="1">
        <v>42716.420833329998</v>
      </c>
      <c r="E1638" s="1">
        <v>42718.91527777</v>
      </c>
      <c r="F1638" t="s">
        <v>32</v>
      </c>
      <c r="G1638">
        <v>83</v>
      </c>
      <c r="H1638" t="s">
        <v>18</v>
      </c>
      <c r="I1638" t="s">
        <v>19</v>
      </c>
      <c r="J1638">
        <v>1000</v>
      </c>
      <c r="K1638" t="s">
        <v>20</v>
      </c>
      <c r="L1638" s="2" t="s">
        <v>335</v>
      </c>
      <c r="M1638">
        <v>619.99994432071196</v>
      </c>
      <c r="N1638" s="2">
        <v>59.866666666665999</v>
      </c>
      <c r="O1638" s="2">
        <v>37117.333333333299</v>
      </c>
      <c r="P1638" s="9" t="str">
        <f t="shared" si="25"/>
        <v>Keep</v>
      </c>
    </row>
    <row r="1639" spans="1:16" x14ac:dyDescent="0.2">
      <c r="A1639" t="s">
        <v>71</v>
      </c>
      <c r="B1639" t="s">
        <v>344</v>
      </c>
      <c r="C1639" t="s">
        <v>345</v>
      </c>
      <c r="D1639" s="1">
        <v>42716.579166659998</v>
      </c>
      <c r="E1639" s="1">
        <v>42719.054861110002</v>
      </c>
      <c r="F1639" t="s">
        <v>32</v>
      </c>
      <c r="G1639">
        <v>111</v>
      </c>
      <c r="H1639" t="s">
        <v>18</v>
      </c>
      <c r="I1639" t="s">
        <v>19</v>
      </c>
      <c r="J1639">
        <v>1000</v>
      </c>
      <c r="K1639" t="s">
        <v>20</v>
      </c>
      <c r="L1639" s="2" t="s">
        <v>335</v>
      </c>
      <c r="M1639">
        <v>1350</v>
      </c>
      <c r="N1639" s="2">
        <v>59.416666666666003</v>
      </c>
      <c r="O1639" s="2">
        <v>80212.5</v>
      </c>
      <c r="P1639" s="9" t="str">
        <f t="shared" si="25"/>
        <v>Keep</v>
      </c>
    </row>
    <row r="1640" spans="1:16" x14ac:dyDescent="0.2">
      <c r="A1640" t="s">
        <v>68</v>
      </c>
      <c r="B1640" t="s">
        <v>69</v>
      </c>
      <c r="C1640" t="s">
        <v>75</v>
      </c>
      <c r="D1640" s="1">
        <v>42716.50902777</v>
      </c>
      <c r="E1640" s="1">
        <v>42719.330555549997</v>
      </c>
      <c r="F1640" t="s">
        <v>17</v>
      </c>
      <c r="G1640">
        <v>70</v>
      </c>
      <c r="H1640" t="s">
        <v>18</v>
      </c>
      <c r="I1640" t="s">
        <v>19</v>
      </c>
      <c r="J1640">
        <v>1050</v>
      </c>
      <c r="K1640" t="s">
        <v>37</v>
      </c>
      <c r="L1640" s="2" t="s">
        <v>186</v>
      </c>
      <c r="M1640">
        <v>200.00009844942201</v>
      </c>
      <c r="N1640" s="2">
        <v>67.716666666666001</v>
      </c>
      <c r="O1640" s="2">
        <v>13543.333333333299</v>
      </c>
      <c r="P1640" s="9" t="str">
        <f t="shared" si="25"/>
        <v>Keep</v>
      </c>
    </row>
    <row r="1641" spans="1:16" x14ac:dyDescent="0.2">
      <c r="A1641" t="s">
        <v>59</v>
      </c>
      <c r="B1641" t="s">
        <v>60</v>
      </c>
      <c r="C1641" t="s">
        <v>65</v>
      </c>
      <c r="D1641" s="1">
        <v>42717.5</v>
      </c>
      <c r="E1641" s="1">
        <v>42719.50208333</v>
      </c>
      <c r="F1641" t="s">
        <v>17</v>
      </c>
      <c r="G1641">
        <v>251</v>
      </c>
      <c r="H1641" t="s">
        <v>18</v>
      </c>
      <c r="I1641" t="s">
        <v>19</v>
      </c>
      <c r="J1641">
        <v>1000</v>
      </c>
      <c r="K1641" t="s">
        <v>20</v>
      </c>
      <c r="L1641" s="2" t="s">
        <v>186</v>
      </c>
      <c r="M1641">
        <v>577</v>
      </c>
      <c r="N1641" s="2">
        <v>48.05</v>
      </c>
      <c r="O1641" s="2">
        <v>27724.85</v>
      </c>
      <c r="P1641" s="9" t="str">
        <f t="shared" si="25"/>
        <v>Keep</v>
      </c>
    </row>
    <row r="1642" spans="1:16" x14ac:dyDescent="0.2">
      <c r="A1642" t="s">
        <v>68</v>
      </c>
      <c r="B1642" t="s">
        <v>69</v>
      </c>
      <c r="C1642" t="s">
        <v>70</v>
      </c>
      <c r="D1642" s="1">
        <v>42720.584027769997</v>
      </c>
      <c r="E1642" s="1">
        <v>42722.559722220001</v>
      </c>
      <c r="F1642" t="s">
        <v>17</v>
      </c>
      <c r="G1642">
        <v>69</v>
      </c>
      <c r="H1642" t="s">
        <v>18</v>
      </c>
      <c r="I1642" t="s">
        <v>19</v>
      </c>
      <c r="J1642">
        <v>1050</v>
      </c>
      <c r="K1642" t="s">
        <v>37</v>
      </c>
      <c r="L1642" s="2" t="s">
        <v>186</v>
      </c>
      <c r="M1642">
        <v>200.00014059754</v>
      </c>
      <c r="N1642" s="2">
        <v>47.416666666666003</v>
      </c>
      <c r="O1642" s="2">
        <v>9483.3333333333394</v>
      </c>
      <c r="P1642" s="9" t="str">
        <f t="shared" si="25"/>
        <v>Keep</v>
      </c>
    </row>
    <row r="1643" spans="1:16" x14ac:dyDescent="0.2">
      <c r="A1643" t="s">
        <v>88</v>
      </c>
      <c r="B1643" t="s">
        <v>112</v>
      </c>
      <c r="C1643" t="s">
        <v>113</v>
      </c>
      <c r="D1643" s="1">
        <v>42724.781944440001</v>
      </c>
      <c r="E1643" s="1">
        <v>42725.895833330003</v>
      </c>
      <c r="F1643" t="s">
        <v>17</v>
      </c>
      <c r="G1643">
        <v>56</v>
      </c>
      <c r="H1643" t="s">
        <v>18</v>
      </c>
      <c r="I1643" t="s">
        <v>19</v>
      </c>
      <c r="J1643">
        <v>1035</v>
      </c>
      <c r="K1643" t="s">
        <v>39</v>
      </c>
      <c r="L1643" s="2" t="s">
        <v>186</v>
      </c>
      <c r="M1643">
        <v>453.99987531172098</v>
      </c>
      <c r="N1643" s="2">
        <v>26.733333333333</v>
      </c>
      <c r="O1643" s="2">
        <v>12136.9333333333</v>
      </c>
      <c r="P1643" s="9" t="str">
        <f t="shared" si="25"/>
        <v>Keep</v>
      </c>
    </row>
    <row r="1644" spans="1:16" x14ac:dyDescent="0.2">
      <c r="A1644" t="s">
        <v>28</v>
      </c>
      <c r="B1644" t="s">
        <v>130</v>
      </c>
      <c r="C1644" t="s">
        <v>136</v>
      </c>
      <c r="D1644" s="1">
        <v>42662.479166659999</v>
      </c>
      <c r="E1644" s="1">
        <v>42726.481944439998</v>
      </c>
      <c r="F1644" t="s">
        <v>17</v>
      </c>
      <c r="G1644">
        <v>26</v>
      </c>
      <c r="H1644" t="s">
        <v>18</v>
      </c>
      <c r="I1644" t="s">
        <v>19</v>
      </c>
      <c r="J1644">
        <v>1000</v>
      </c>
      <c r="K1644" t="s">
        <v>20</v>
      </c>
      <c r="L1644" s="2" t="s">
        <v>186</v>
      </c>
      <c r="M1644">
        <v>109.00000217004499</v>
      </c>
      <c r="N1644" s="2">
        <v>1536.06666666667</v>
      </c>
      <c r="O1644" s="2">
        <v>167431.26666666701</v>
      </c>
      <c r="P1644" s="9" t="str">
        <f t="shared" si="25"/>
        <v>Keep</v>
      </c>
    </row>
    <row r="1645" spans="1:16" x14ac:dyDescent="0.2">
      <c r="A1645" t="s">
        <v>366</v>
      </c>
      <c r="B1645" t="s">
        <v>367</v>
      </c>
      <c r="C1645" t="s">
        <v>368</v>
      </c>
      <c r="D1645" s="1">
        <v>42725.092361110001</v>
      </c>
      <c r="E1645" s="1">
        <v>42727.429861110002</v>
      </c>
      <c r="F1645" t="s">
        <v>24</v>
      </c>
      <c r="G1645">
        <v>61</v>
      </c>
      <c r="H1645" t="s">
        <v>18</v>
      </c>
      <c r="I1645" t="s">
        <v>19</v>
      </c>
      <c r="J1645">
        <v>1000</v>
      </c>
      <c r="K1645" t="s">
        <v>20</v>
      </c>
      <c r="L1645" s="2" t="s">
        <v>335</v>
      </c>
      <c r="M1645">
        <v>1300</v>
      </c>
      <c r="N1645" s="2">
        <v>56.1</v>
      </c>
      <c r="O1645" s="2">
        <v>72930</v>
      </c>
      <c r="P1645" s="9" t="str">
        <f t="shared" si="25"/>
        <v>Keep</v>
      </c>
    </row>
    <row r="1646" spans="1:16" x14ac:dyDescent="0.2">
      <c r="A1646" t="s">
        <v>59</v>
      </c>
      <c r="B1646" t="s">
        <v>60</v>
      </c>
      <c r="C1646" t="s">
        <v>65</v>
      </c>
      <c r="D1646" s="1">
        <v>42721.585416659997</v>
      </c>
      <c r="E1646" s="1">
        <v>42727.916666659999</v>
      </c>
      <c r="F1646" t="s">
        <v>17</v>
      </c>
      <c r="G1646">
        <v>266</v>
      </c>
      <c r="H1646" t="s">
        <v>18</v>
      </c>
      <c r="I1646" t="s">
        <v>19</v>
      </c>
      <c r="J1646">
        <v>1000</v>
      </c>
      <c r="K1646" t="s">
        <v>20</v>
      </c>
      <c r="L1646" s="2" t="s">
        <v>186</v>
      </c>
      <c r="M1646">
        <v>577</v>
      </c>
      <c r="N1646" s="2">
        <v>151.94999999999999</v>
      </c>
      <c r="O1646" s="2">
        <v>87675.15</v>
      </c>
      <c r="P1646" s="9" t="str">
        <f t="shared" si="25"/>
        <v>Keep</v>
      </c>
    </row>
    <row r="1647" spans="1:16" x14ac:dyDescent="0.2">
      <c r="A1647" t="s">
        <v>366</v>
      </c>
      <c r="B1647" t="s">
        <v>367</v>
      </c>
      <c r="C1647" t="s">
        <v>368</v>
      </c>
      <c r="D1647" s="1">
        <v>42730.007638880001</v>
      </c>
      <c r="E1647" s="1">
        <v>42732.93958333</v>
      </c>
      <c r="F1647" t="s">
        <v>24</v>
      </c>
      <c r="G1647">
        <v>62</v>
      </c>
      <c r="H1647" t="s">
        <v>18</v>
      </c>
      <c r="I1647" t="s">
        <v>19</v>
      </c>
      <c r="J1647">
        <v>1000</v>
      </c>
      <c r="K1647" t="s">
        <v>20</v>
      </c>
      <c r="L1647" s="2" t="s">
        <v>335</v>
      </c>
      <c r="M1647">
        <v>1300.0000473709099</v>
      </c>
      <c r="N1647" s="2">
        <v>70.366666666666006</v>
      </c>
      <c r="O1647" s="2">
        <v>91476.666666666701</v>
      </c>
      <c r="P1647" s="9" t="str">
        <f t="shared" si="25"/>
        <v>Keep</v>
      </c>
    </row>
    <row r="1648" spans="1:16" x14ac:dyDescent="0.2">
      <c r="A1648" t="s">
        <v>28</v>
      </c>
      <c r="B1648" t="s">
        <v>122</v>
      </c>
      <c r="C1648" t="s">
        <v>386</v>
      </c>
      <c r="D1648" s="1">
        <v>42678.427083330003</v>
      </c>
      <c r="E1648" s="1">
        <v>42733.6875</v>
      </c>
      <c r="F1648" t="s">
        <v>17</v>
      </c>
      <c r="G1648">
        <v>23</v>
      </c>
      <c r="H1648" t="s">
        <v>18</v>
      </c>
      <c r="I1648" t="s">
        <v>19</v>
      </c>
      <c r="J1648">
        <v>1000</v>
      </c>
      <c r="K1648" t="s">
        <v>20</v>
      </c>
      <c r="L1648" s="2" t="s">
        <v>335</v>
      </c>
      <c r="M1648">
        <v>26</v>
      </c>
      <c r="N1648" s="2">
        <v>1326.25</v>
      </c>
      <c r="O1648" s="2">
        <v>34482.5</v>
      </c>
      <c r="P1648" s="9" t="str">
        <f t="shared" si="25"/>
        <v>Keep</v>
      </c>
    </row>
    <row r="1649" spans="1:16" x14ac:dyDescent="0.2">
      <c r="A1649" t="s">
        <v>59</v>
      </c>
      <c r="B1649" t="s">
        <v>60</v>
      </c>
      <c r="C1649" t="s">
        <v>65</v>
      </c>
      <c r="D1649" s="1">
        <v>42731.543055549999</v>
      </c>
      <c r="E1649" s="1">
        <v>42735.120138879996</v>
      </c>
      <c r="F1649" t="s">
        <v>17</v>
      </c>
      <c r="G1649">
        <v>269</v>
      </c>
      <c r="H1649" t="s">
        <v>18</v>
      </c>
      <c r="I1649" t="s">
        <v>19</v>
      </c>
      <c r="J1649">
        <v>1000</v>
      </c>
      <c r="K1649" t="s">
        <v>20</v>
      </c>
      <c r="L1649" s="2" t="s">
        <v>186</v>
      </c>
      <c r="M1649">
        <v>577</v>
      </c>
      <c r="N1649" s="2">
        <v>85.85</v>
      </c>
      <c r="O1649" s="2">
        <v>49535.45</v>
      </c>
      <c r="P1649" s="9" t="str">
        <f t="shared" si="25"/>
        <v>Keep</v>
      </c>
    </row>
    <row r="1650" spans="1:16" x14ac:dyDescent="0.2">
      <c r="A1650" t="s">
        <v>71</v>
      </c>
      <c r="B1650" t="s">
        <v>344</v>
      </c>
      <c r="C1650" t="s">
        <v>352</v>
      </c>
      <c r="D1650" s="1">
        <v>42736.097916660001</v>
      </c>
      <c r="E1650" s="1">
        <v>42740.012499999997</v>
      </c>
      <c r="F1650" t="s">
        <v>34</v>
      </c>
      <c r="G1650">
        <v>1</v>
      </c>
      <c r="H1650" t="s">
        <v>18</v>
      </c>
      <c r="I1650" t="s">
        <v>19</v>
      </c>
      <c r="J1650">
        <v>1000</v>
      </c>
      <c r="K1650" t="s">
        <v>20</v>
      </c>
      <c r="L1650" s="2" t="s">
        <v>335</v>
      </c>
      <c r="M1650">
        <v>1320</v>
      </c>
      <c r="N1650" s="2">
        <v>93.95</v>
      </c>
      <c r="O1650" s="2">
        <v>124014</v>
      </c>
      <c r="P1650" s="9" t="str">
        <f t="shared" si="25"/>
        <v>Keep</v>
      </c>
    </row>
    <row r="1651" spans="1:16" x14ac:dyDescent="0.2">
      <c r="A1651" t="s">
        <v>61</v>
      </c>
      <c r="B1651" t="s">
        <v>62</v>
      </c>
      <c r="C1651" t="s">
        <v>77</v>
      </c>
      <c r="D1651" s="1">
        <v>42753.291666659999</v>
      </c>
      <c r="E1651" s="1">
        <v>42753.399305550003</v>
      </c>
      <c r="F1651" t="s">
        <v>17</v>
      </c>
      <c r="G1651">
        <v>61</v>
      </c>
      <c r="H1651" t="s">
        <v>18</v>
      </c>
      <c r="I1651" t="s">
        <v>19</v>
      </c>
      <c r="J1651">
        <v>1000</v>
      </c>
      <c r="K1651" t="s">
        <v>20</v>
      </c>
      <c r="L1651" s="2" t="s">
        <v>186</v>
      </c>
      <c r="M1651">
        <v>198.99870967742001</v>
      </c>
      <c r="N1651" s="2">
        <v>2.583333333333</v>
      </c>
      <c r="O1651" s="2">
        <v>514.08333333333303</v>
      </c>
      <c r="P1651" s="9" t="str">
        <f t="shared" si="25"/>
        <v>Keep</v>
      </c>
    </row>
    <row r="1652" spans="1:16" x14ac:dyDescent="0.2">
      <c r="A1652" t="s">
        <v>71</v>
      </c>
      <c r="B1652" t="s">
        <v>371</v>
      </c>
      <c r="C1652" t="s">
        <v>374</v>
      </c>
      <c r="D1652" s="1">
        <v>42749.018055549997</v>
      </c>
      <c r="E1652" s="1">
        <v>42754.40625</v>
      </c>
      <c r="F1652" t="s">
        <v>24</v>
      </c>
      <c r="H1652" t="s">
        <v>94</v>
      </c>
      <c r="I1652" t="s">
        <v>92</v>
      </c>
      <c r="J1652">
        <v>6010</v>
      </c>
      <c r="K1652" t="s">
        <v>387</v>
      </c>
      <c r="L1652" s="2" t="s">
        <v>335</v>
      </c>
      <c r="M1652">
        <v>168</v>
      </c>
      <c r="N1652" s="2">
        <v>126.677551020408</v>
      </c>
      <c r="O1652" s="2"/>
      <c r="P1652" s="9" t="str">
        <f t="shared" si="25"/>
        <v>Keep</v>
      </c>
    </row>
    <row r="1653" spans="1:16" x14ac:dyDescent="0.2">
      <c r="A1653" t="s">
        <v>71</v>
      </c>
      <c r="B1653" t="s">
        <v>371</v>
      </c>
      <c r="C1653" t="s">
        <v>374</v>
      </c>
      <c r="D1653" s="1">
        <v>42749.018055549997</v>
      </c>
      <c r="E1653" s="1">
        <v>42754.40625</v>
      </c>
      <c r="F1653" t="s">
        <v>24</v>
      </c>
      <c r="G1653">
        <v>3</v>
      </c>
      <c r="H1653" t="s">
        <v>91</v>
      </c>
      <c r="I1653" t="s">
        <v>92</v>
      </c>
      <c r="J1653">
        <v>6010</v>
      </c>
      <c r="K1653" t="s">
        <v>387</v>
      </c>
      <c r="L1653" s="2" t="s">
        <v>335</v>
      </c>
      <c r="M1653">
        <v>168</v>
      </c>
      <c r="N1653" s="2">
        <v>126.677551020408</v>
      </c>
      <c r="O1653" s="2">
        <v>21725.200000000001</v>
      </c>
      <c r="P1653" s="9" t="str">
        <f t="shared" si="25"/>
        <v>Keep</v>
      </c>
    </row>
    <row r="1654" spans="1:16" x14ac:dyDescent="0.2">
      <c r="A1654" t="s">
        <v>71</v>
      </c>
      <c r="B1654" t="s">
        <v>371</v>
      </c>
      <c r="C1654" t="s">
        <v>375</v>
      </c>
      <c r="D1654" s="1">
        <v>42749.018055549997</v>
      </c>
      <c r="E1654" s="1">
        <v>42754.40625</v>
      </c>
      <c r="F1654" t="s">
        <v>24</v>
      </c>
      <c r="H1654" t="s">
        <v>94</v>
      </c>
      <c r="I1654" t="s">
        <v>92</v>
      </c>
      <c r="J1654">
        <v>6010</v>
      </c>
      <c r="K1654" t="s">
        <v>387</v>
      </c>
      <c r="L1654" s="2" t="s">
        <v>335</v>
      </c>
      <c r="M1654">
        <v>255</v>
      </c>
      <c r="N1654" s="2">
        <v>129.82578740157501</v>
      </c>
      <c r="O1654" s="2"/>
      <c r="P1654" s="9" t="str">
        <f t="shared" si="25"/>
        <v>Keep</v>
      </c>
    </row>
    <row r="1655" spans="1:16" x14ac:dyDescent="0.2">
      <c r="A1655" t="s">
        <v>71</v>
      </c>
      <c r="B1655" t="s">
        <v>371</v>
      </c>
      <c r="C1655" t="s">
        <v>375</v>
      </c>
      <c r="D1655" s="1">
        <v>42749.018055549997</v>
      </c>
      <c r="E1655" s="1">
        <v>42754.40625</v>
      </c>
      <c r="F1655" t="s">
        <v>24</v>
      </c>
      <c r="G1655">
        <v>6</v>
      </c>
      <c r="H1655" t="s">
        <v>91</v>
      </c>
      <c r="I1655" t="s">
        <v>92</v>
      </c>
      <c r="J1655">
        <v>6010</v>
      </c>
      <c r="K1655" t="s">
        <v>387</v>
      </c>
      <c r="L1655" s="2" t="s">
        <v>335</v>
      </c>
      <c r="M1655">
        <v>255</v>
      </c>
      <c r="N1655" s="2">
        <v>129.82578740157501</v>
      </c>
      <c r="O1655" s="2">
        <v>32975.75</v>
      </c>
      <c r="P1655" s="9" t="str">
        <f t="shared" si="25"/>
        <v>Keep</v>
      </c>
    </row>
    <row r="1656" spans="1:16" x14ac:dyDescent="0.2">
      <c r="A1656" t="s">
        <v>68</v>
      </c>
      <c r="B1656" t="s">
        <v>69</v>
      </c>
      <c r="C1656" t="s">
        <v>74</v>
      </c>
      <c r="D1656" s="1">
        <v>42753.015277769999</v>
      </c>
      <c r="E1656" s="1">
        <v>42755.104861109998</v>
      </c>
      <c r="F1656" t="s">
        <v>17</v>
      </c>
      <c r="G1656">
        <v>3</v>
      </c>
      <c r="H1656" t="s">
        <v>18</v>
      </c>
      <c r="I1656" t="s">
        <v>19</v>
      </c>
      <c r="J1656">
        <v>1060</v>
      </c>
      <c r="K1656" t="s">
        <v>42</v>
      </c>
      <c r="L1656" s="2" t="s">
        <v>186</v>
      </c>
      <c r="M1656">
        <v>200</v>
      </c>
      <c r="N1656" s="2">
        <v>50.15</v>
      </c>
      <c r="O1656" s="2">
        <v>10030</v>
      </c>
      <c r="P1656" s="9" t="str">
        <f t="shared" si="25"/>
        <v>Keep</v>
      </c>
    </row>
    <row r="1657" spans="1:16" x14ac:dyDescent="0.2">
      <c r="A1657" t="s">
        <v>61</v>
      </c>
      <c r="B1657" t="s">
        <v>62</v>
      </c>
      <c r="C1657" t="s">
        <v>77</v>
      </c>
      <c r="D1657" s="1">
        <v>42753.471527770002</v>
      </c>
      <c r="E1657" s="1">
        <v>42755.471527770002</v>
      </c>
      <c r="F1657" t="s">
        <v>17</v>
      </c>
      <c r="G1657">
        <v>62</v>
      </c>
      <c r="H1657" t="s">
        <v>18</v>
      </c>
      <c r="I1657" t="s">
        <v>19</v>
      </c>
      <c r="J1657">
        <v>1000</v>
      </c>
      <c r="K1657" t="s">
        <v>20</v>
      </c>
      <c r="L1657" s="2" t="s">
        <v>186</v>
      </c>
      <c r="M1657">
        <v>199</v>
      </c>
      <c r="N1657" s="2">
        <v>48</v>
      </c>
      <c r="O1657" s="2">
        <v>9552</v>
      </c>
      <c r="P1657" s="9" t="str">
        <f t="shared" si="25"/>
        <v>Keep</v>
      </c>
    </row>
    <row r="1658" spans="1:16" x14ac:dyDescent="0.2">
      <c r="A1658" t="s">
        <v>366</v>
      </c>
      <c r="B1658" t="s">
        <v>367</v>
      </c>
      <c r="C1658" t="s">
        <v>368</v>
      </c>
      <c r="D1658" s="1">
        <v>42758.75</v>
      </c>
      <c r="E1658" s="1">
        <v>42759.988194439997</v>
      </c>
      <c r="F1658" t="s">
        <v>24</v>
      </c>
      <c r="G1658">
        <v>5</v>
      </c>
      <c r="H1658" t="s">
        <v>18</v>
      </c>
      <c r="I1658" t="s">
        <v>19</v>
      </c>
      <c r="J1658">
        <v>1050</v>
      </c>
      <c r="K1658" t="s">
        <v>37</v>
      </c>
      <c r="L1658" s="2" t="s">
        <v>335</v>
      </c>
      <c r="M1658">
        <v>1300.0001121705</v>
      </c>
      <c r="N1658" s="2">
        <v>29.716666666666001</v>
      </c>
      <c r="O1658" s="2">
        <v>38631.666666666701</v>
      </c>
      <c r="P1658" s="9" t="str">
        <f t="shared" si="25"/>
        <v>Keep</v>
      </c>
    </row>
    <row r="1659" spans="1:16" x14ac:dyDescent="0.2">
      <c r="A1659" t="s">
        <v>28</v>
      </c>
      <c r="B1659" t="s">
        <v>109</v>
      </c>
      <c r="C1659" t="s">
        <v>110</v>
      </c>
      <c r="D1659" s="1">
        <v>42760.013888879999</v>
      </c>
      <c r="E1659" s="1">
        <v>42762.56944444</v>
      </c>
      <c r="F1659" t="s">
        <v>24</v>
      </c>
      <c r="G1659">
        <v>1</v>
      </c>
      <c r="H1659" t="s">
        <v>18</v>
      </c>
      <c r="I1659" t="s">
        <v>19</v>
      </c>
      <c r="J1659">
        <v>1080</v>
      </c>
      <c r="K1659" t="s">
        <v>40</v>
      </c>
      <c r="L1659" s="2" t="s">
        <v>186</v>
      </c>
      <c r="M1659">
        <v>168</v>
      </c>
      <c r="N1659" s="2">
        <v>61.333333333333002</v>
      </c>
      <c r="O1659" s="2">
        <v>10304</v>
      </c>
      <c r="P1659" s="9" t="str">
        <f t="shared" si="25"/>
        <v>Keep</v>
      </c>
    </row>
    <row r="1660" spans="1:16" x14ac:dyDescent="0.2">
      <c r="A1660" t="s">
        <v>14</v>
      </c>
      <c r="B1660" t="s">
        <v>15</v>
      </c>
      <c r="C1660" t="s">
        <v>16</v>
      </c>
      <c r="D1660" s="1">
        <v>42751.629861109999</v>
      </c>
      <c r="E1660" s="1">
        <v>42763.214583330002</v>
      </c>
      <c r="F1660" t="s">
        <v>24</v>
      </c>
      <c r="G1660">
        <v>2</v>
      </c>
      <c r="H1660" t="s">
        <v>18</v>
      </c>
      <c r="I1660" t="s">
        <v>19</v>
      </c>
      <c r="J1660">
        <v>1000</v>
      </c>
      <c r="K1660" t="s">
        <v>20</v>
      </c>
      <c r="L1660" s="2" t="s">
        <v>186</v>
      </c>
      <c r="M1660">
        <v>1320</v>
      </c>
      <c r="N1660" s="2">
        <v>278.03333333333302</v>
      </c>
      <c r="O1660" s="2">
        <v>367004</v>
      </c>
      <c r="P1660" s="9" t="str">
        <f t="shared" si="25"/>
        <v>Keep</v>
      </c>
    </row>
    <row r="1661" spans="1:16" x14ac:dyDescent="0.2">
      <c r="A1661" t="s">
        <v>61</v>
      </c>
      <c r="B1661" t="s">
        <v>62</v>
      </c>
      <c r="C1661" t="s">
        <v>77</v>
      </c>
      <c r="D1661" s="1">
        <v>42771.666666659999</v>
      </c>
      <c r="E1661" s="1">
        <v>42771.958333330003</v>
      </c>
      <c r="F1661" t="s">
        <v>337</v>
      </c>
      <c r="G1661">
        <v>4</v>
      </c>
      <c r="H1661" t="s">
        <v>18</v>
      </c>
      <c r="I1661" t="s">
        <v>19</v>
      </c>
      <c r="J1661">
        <v>1000</v>
      </c>
      <c r="K1661" t="s">
        <v>20</v>
      </c>
      <c r="L1661" s="2" t="s">
        <v>186</v>
      </c>
      <c r="M1661">
        <v>37.4</v>
      </c>
      <c r="N1661" s="2">
        <v>1.315577889447</v>
      </c>
      <c r="O1661" s="2">
        <v>261.8</v>
      </c>
      <c r="P1661" s="9" t="str">
        <f t="shared" si="25"/>
        <v>Keep</v>
      </c>
    </row>
    <row r="1662" spans="1:16" x14ac:dyDescent="0.2">
      <c r="A1662" t="s">
        <v>61</v>
      </c>
      <c r="B1662" t="s">
        <v>62</v>
      </c>
      <c r="C1662" t="s">
        <v>77</v>
      </c>
      <c r="D1662" s="1">
        <v>42771.983333329998</v>
      </c>
      <c r="E1662" s="1">
        <v>42774.888194439998</v>
      </c>
      <c r="F1662" t="s">
        <v>17</v>
      </c>
      <c r="G1662">
        <v>65</v>
      </c>
      <c r="H1662" t="s">
        <v>18</v>
      </c>
      <c r="I1662" t="s">
        <v>19</v>
      </c>
      <c r="J1662">
        <v>1020</v>
      </c>
      <c r="K1662" t="s">
        <v>36</v>
      </c>
      <c r="L1662" s="2" t="s">
        <v>186</v>
      </c>
      <c r="M1662">
        <v>199.00004781257499</v>
      </c>
      <c r="N1662" s="2">
        <v>69.716666666666001</v>
      </c>
      <c r="O1662" s="2">
        <v>13873.6166666667</v>
      </c>
      <c r="P1662" s="9" t="str">
        <f t="shared" si="25"/>
        <v>Keep</v>
      </c>
    </row>
    <row r="1663" spans="1:16" x14ac:dyDescent="0.2">
      <c r="A1663" t="s">
        <v>68</v>
      </c>
      <c r="B1663" t="s">
        <v>69</v>
      </c>
      <c r="C1663" t="s">
        <v>75</v>
      </c>
      <c r="D1663" s="1">
        <v>42773.875</v>
      </c>
      <c r="E1663" s="1">
        <v>42776.177083330003</v>
      </c>
      <c r="F1663" t="s">
        <v>17</v>
      </c>
      <c r="G1663">
        <v>13</v>
      </c>
      <c r="H1663" t="s">
        <v>18</v>
      </c>
      <c r="I1663" t="s">
        <v>19</v>
      </c>
      <c r="J1663">
        <v>1020</v>
      </c>
      <c r="K1663" t="s">
        <v>36</v>
      </c>
      <c r="L1663" s="2" t="s">
        <v>186</v>
      </c>
      <c r="M1663">
        <v>200</v>
      </c>
      <c r="N1663" s="2">
        <v>55.25</v>
      </c>
      <c r="O1663" s="2">
        <v>11050</v>
      </c>
      <c r="P1663" s="9" t="str">
        <f t="shared" si="25"/>
        <v>Keep</v>
      </c>
    </row>
    <row r="1664" spans="1:16" x14ac:dyDescent="0.2">
      <c r="A1664" t="s">
        <v>14</v>
      </c>
      <c r="B1664" t="s">
        <v>15</v>
      </c>
      <c r="C1664" t="s">
        <v>16</v>
      </c>
      <c r="D1664" s="1">
        <v>42785.015277769999</v>
      </c>
      <c r="E1664" s="1">
        <v>42789.126388880002</v>
      </c>
      <c r="F1664" t="s">
        <v>17</v>
      </c>
      <c r="G1664">
        <v>8</v>
      </c>
      <c r="H1664" t="s">
        <v>18</v>
      </c>
      <c r="I1664" t="s">
        <v>19</v>
      </c>
      <c r="J1664">
        <v>1000</v>
      </c>
      <c r="K1664" t="s">
        <v>20</v>
      </c>
      <c r="L1664" s="2" t="s">
        <v>186</v>
      </c>
      <c r="M1664">
        <v>1320</v>
      </c>
      <c r="N1664" s="2">
        <v>98.666666666666003</v>
      </c>
      <c r="O1664" s="2">
        <v>130240</v>
      </c>
      <c r="P1664" s="9" t="str">
        <f t="shared" si="25"/>
        <v>Keep</v>
      </c>
    </row>
    <row r="1665" spans="1:16" x14ac:dyDescent="0.2">
      <c r="A1665" t="s">
        <v>59</v>
      </c>
      <c r="B1665" t="s">
        <v>60</v>
      </c>
      <c r="C1665" t="s">
        <v>96</v>
      </c>
      <c r="D1665" s="1">
        <v>42788.874305550002</v>
      </c>
      <c r="E1665" s="1">
        <v>42792.879861109999</v>
      </c>
      <c r="F1665" t="s">
        <v>17</v>
      </c>
      <c r="G1665">
        <v>15</v>
      </c>
      <c r="H1665" t="s">
        <v>18</v>
      </c>
      <c r="I1665" t="s">
        <v>19</v>
      </c>
      <c r="J1665">
        <v>1020</v>
      </c>
      <c r="K1665" t="s">
        <v>36</v>
      </c>
      <c r="L1665" s="2" t="s">
        <v>186</v>
      </c>
      <c r="M1665">
        <v>577.000069348127</v>
      </c>
      <c r="N1665" s="2">
        <v>96.133333333332999</v>
      </c>
      <c r="O1665" s="2">
        <v>55468.9333333334</v>
      </c>
      <c r="P1665" s="9" t="str">
        <f t="shared" si="25"/>
        <v>Keep</v>
      </c>
    </row>
    <row r="1666" spans="1:16" x14ac:dyDescent="0.2">
      <c r="A1666" t="s">
        <v>71</v>
      </c>
      <c r="B1666" t="s">
        <v>99</v>
      </c>
      <c r="C1666" t="s">
        <v>100</v>
      </c>
      <c r="D1666" s="1">
        <v>42790.015972219997</v>
      </c>
      <c r="E1666" s="1">
        <v>42793.622916660002</v>
      </c>
      <c r="F1666" t="s">
        <v>17</v>
      </c>
      <c r="G1666">
        <v>17</v>
      </c>
      <c r="H1666" t="s">
        <v>18</v>
      </c>
      <c r="I1666" t="s">
        <v>19</v>
      </c>
      <c r="J1666">
        <v>1080</v>
      </c>
      <c r="K1666" t="s">
        <v>40</v>
      </c>
      <c r="L1666" s="2" t="s">
        <v>186</v>
      </c>
      <c r="M1666">
        <v>595.00003850596795</v>
      </c>
      <c r="N1666" s="2">
        <v>86.566666666665995</v>
      </c>
      <c r="O1666" s="2">
        <v>51507.166666666701</v>
      </c>
      <c r="P1666" s="9" t="str">
        <f t="shared" si="25"/>
        <v>Keep</v>
      </c>
    </row>
    <row r="1667" spans="1:16" x14ac:dyDescent="0.2">
      <c r="A1667" t="s">
        <v>61</v>
      </c>
      <c r="B1667" t="s">
        <v>62</v>
      </c>
      <c r="C1667" t="s">
        <v>77</v>
      </c>
      <c r="D1667" s="1">
        <v>42794.504861109999</v>
      </c>
      <c r="E1667" s="1">
        <v>42795</v>
      </c>
      <c r="F1667" t="s">
        <v>17</v>
      </c>
      <c r="G1667">
        <v>66</v>
      </c>
      <c r="H1667" t="s">
        <v>18</v>
      </c>
      <c r="I1667" t="s">
        <v>19</v>
      </c>
      <c r="J1667">
        <v>1040</v>
      </c>
      <c r="K1667" t="s">
        <v>67</v>
      </c>
      <c r="L1667" s="2" t="s">
        <v>186</v>
      </c>
      <c r="M1667">
        <v>198.99971949509199</v>
      </c>
      <c r="N1667" s="2">
        <v>11.883333333333001</v>
      </c>
      <c r="O1667" s="2">
        <v>2364.7833333333301</v>
      </c>
      <c r="P1667" s="9" t="str">
        <f t="shared" ref="P1667:P1730" si="26">IF(AND(O1667=O1668,G1667=G1668,E1667=E1668,C1667=C1668),"Duplicate", "Keep")</f>
        <v>Keep</v>
      </c>
    </row>
    <row r="1668" spans="1:16" x14ac:dyDescent="0.2">
      <c r="A1668" t="s">
        <v>61</v>
      </c>
      <c r="B1668" t="s">
        <v>62</v>
      </c>
      <c r="C1668" t="s">
        <v>77</v>
      </c>
      <c r="D1668" s="1">
        <v>42795</v>
      </c>
      <c r="E1668" s="1">
        <v>42796.958333330003</v>
      </c>
      <c r="F1668" t="s">
        <v>17</v>
      </c>
      <c r="G1668">
        <v>67</v>
      </c>
      <c r="H1668" t="s">
        <v>18</v>
      </c>
      <c r="I1668" t="s">
        <v>19</v>
      </c>
      <c r="J1668">
        <v>1040</v>
      </c>
      <c r="K1668" t="s">
        <v>67</v>
      </c>
      <c r="L1668" s="2" t="s">
        <v>186</v>
      </c>
      <c r="M1668">
        <v>198</v>
      </c>
      <c r="N1668" s="2">
        <v>47</v>
      </c>
      <c r="O1668" s="2">
        <v>9306</v>
      </c>
      <c r="P1668" s="9" t="str">
        <f t="shared" si="26"/>
        <v>Keep</v>
      </c>
    </row>
    <row r="1669" spans="1:16" x14ac:dyDescent="0.2">
      <c r="A1669" t="s">
        <v>366</v>
      </c>
      <c r="B1669" t="s">
        <v>367</v>
      </c>
      <c r="C1669" t="s">
        <v>368</v>
      </c>
      <c r="D1669" s="1">
        <v>42800.747916660002</v>
      </c>
      <c r="E1669" s="1">
        <v>42804.291666659999</v>
      </c>
      <c r="F1669" t="s">
        <v>17</v>
      </c>
      <c r="G1669">
        <v>14</v>
      </c>
      <c r="H1669" t="s">
        <v>18</v>
      </c>
      <c r="I1669" t="s">
        <v>19</v>
      </c>
      <c r="J1669">
        <v>1000</v>
      </c>
      <c r="K1669" t="s">
        <v>20</v>
      </c>
      <c r="L1669" s="2" t="s">
        <v>335</v>
      </c>
      <c r="M1669">
        <v>1300</v>
      </c>
      <c r="N1669" s="2">
        <v>85.05</v>
      </c>
      <c r="O1669" s="2">
        <v>110565</v>
      </c>
      <c r="P1669" s="9" t="str">
        <f t="shared" si="26"/>
        <v>Keep</v>
      </c>
    </row>
    <row r="1670" spans="1:16" x14ac:dyDescent="0.2">
      <c r="A1670" t="s">
        <v>61</v>
      </c>
      <c r="B1670" t="s">
        <v>62</v>
      </c>
      <c r="C1670" t="s">
        <v>77</v>
      </c>
      <c r="D1670" s="1">
        <v>42798.958333330003</v>
      </c>
      <c r="E1670" s="1">
        <v>42804.947222219998</v>
      </c>
      <c r="F1670" t="s">
        <v>17</v>
      </c>
      <c r="G1670">
        <v>69</v>
      </c>
      <c r="H1670" t="s">
        <v>18</v>
      </c>
      <c r="I1670" t="s">
        <v>19</v>
      </c>
      <c r="J1670">
        <v>1060</v>
      </c>
      <c r="K1670" t="s">
        <v>42</v>
      </c>
      <c r="L1670" s="2" t="s">
        <v>186</v>
      </c>
      <c r="M1670">
        <v>198</v>
      </c>
      <c r="N1670" s="2">
        <v>143.73333333333301</v>
      </c>
      <c r="O1670" s="2">
        <v>28459.200000000001</v>
      </c>
      <c r="P1670" s="9" t="str">
        <f t="shared" si="26"/>
        <v>Keep</v>
      </c>
    </row>
    <row r="1671" spans="1:16" x14ac:dyDescent="0.2">
      <c r="A1671" t="s">
        <v>71</v>
      </c>
      <c r="B1671" t="s">
        <v>99</v>
      </c>
      <c r="C1671" t="s">
        <v>100</v>
      </c>
      <c r="D1671" s="1">
        <v>42807.670833329998</v>
      </c>
      <c r="E1671" s="1">
        <v>42810.577777769999</v>
      </c>
      <c r="F1671" t="s">
        <v>17</v>
      </c>
      <c r="G1671">
        <v>35</v>
      </c>
      <c r="H1671" t="s">
        <v>18</v>
      </c>
      <c r="I1671" t="s">
        <v>19</v>
      </c>
      <c r="J1671">
        <v>1000</v>
      </c>
      <c r="K1671" t="s">
        <v>20</v>
      </c>
      <c r="L1671" s="2" t="s">
        <v>186</v>
      </c>
      <c r="M1671">
        <v>595.00004777830804</v>
      </c>
      <c r="N1671" s="2">
        <v>69.766666666665998</v>
      </c>
      <c r="O1671" s="2">
        <v>41511.166666666701</v>
      </c>
      <c r="P1671" s="9" t="str">
        <f t="shared" si="26"/>
        <v>Keep</v>
      </c>
    </row>
    <row r="1672" spans="1:16" x14ac:dyDescent="0.2">
      <c r="A1672" t="s">
        <v>71</v>
      </c>
      <c r="B1672" t="s">
        <v>99</v>
      </c>
      <c r="C1672" t="s">
        <v>100</v>
      </c>
      <c r="D1672" s="1">
        <v>42811.989583330003</v>
      </c>
      <c r="E1672" s="1">
        <v>42812.072222219998</v>
      </c>
      <c r="F1672" t="s">
        <v>340</v>
      </c>
      <c r="G1672">
        <v>38</v>
      </c>
      <c r="H1672" t="s">
        <v>18</v>
      </c>
      <c r="I1672" t="s">
        <v>19</v>
      </c>
      <c r="J1672">
        <v>1000</v>
      </c>
      <c r="K1672" t="s">
        <v>20</v>
      </c>
      <c r="L1672" s="2" t="s">
        <v>186</v>
      </c>
      <c r="M1672">
        <v>54.998319327730997</v>
      </c>
      <c r="N1672" s="2">
        <v>0.183333333333</v>
      </c>
      <c r="O1672" s="2">
        <v>109.083333333333</v>
      </c>
      <c r="P1672" s="9" t="str">
        <f t="shared" si="26"/>
        <v>Keep</v>
      </c>
    </row>
    <row r="1673" spans="1:16" x14ac:dyDescent="0.2">
      <c r="A1673" t="s">
        <v>71</v>
      </c>
      <c r="B1673" t="s">
        <v>350</v>
      </c>
      <c r="C1673" t="s">
        <v>376</v>
      </c>
      <c r="D1673" s="1">
        <v>42808.748611110001</v>
      </c>
      <c r="E1673" s="1">
        <v>42813.362500000003</v>
      </c>
      <c r="F1673" t="s">
        <v>17</v>
      </c>
      <c r="G1673">
        <v>16</v>
      </c>
      <c r="H1673" t="s">
        <v>18</v>
      </c>
      <c r="I1673" t="s">
        <v>19</v>
      </c>
      <c r="J1673">
        <v>1000</v>
      </c>
      <c r="K1673" t="s">
        <v>20</v>
      </c>
      <c r="L1673" s="2" t="s">
        <v>335</v>
      </c>
      <c r="M1673">
        <v>405</v>
      </c>
      <c r="N1673" s="2">
        <v>109.382926829268</v>
      </c>
      <c r="O1673" s="2">
        <v>44847</v>
      </c>
      <c r="P1673" s="9" t="str">
        <f t="shared" si="26"/>
        <v>Keep</v>
      </c>
    </row>
    <row r="1674" spans="1:16" x14ac:dyDescent="0.2">
      <c r="A1674" t="s">
        <v>71</v>
      </c>
      <c r="B1674" t="s">
        <v>99</v>
      </c>
      <c r="C1674" t="s">
        <v>100</v>
      </c>
      <c r="D1674" s="1">
        <v>42812.072222219998</v>
      </c>
      <c r="E1674" s="1">
        <v>42813.8</v>
      </c>
      <c r="F1674" t="s">
        <v>17</v>
      </c>
      <c r="G1674">
        <v>39</v>
      </c>
      <c r="H1674" t="s">
        <v>18</v>
      </c>
      <c r="I1674" t="s">
        <v>19</v>
      </c>
      <c r="J1674">
        <v>1000</v>
      </c>
      <c r="K1674" t="s">
        <v>20</v>
      </c>
      <c r="L1674" s="2" t="s">
        <v>186</v>
      </c>
      <c r="M1674">
        <v>595.00008038585202</v>
      </c>
      <c r="N1674" s="2">
        <v>41.466666666666001</v>
      </c>
      <c r="O1674" s="2">
        <v>24672.666666666701</v>
      </c>
      <c r="P1674" s="9" t="str">
        <f t="shared" si="26"/>
        <v>Keep</v>
      </c>
    </row>
    <row r="1675" spans="1:16" x14ac:dyDescent="0.2">
      <c r="A1675" t="s">
        <v>366</v>
      </c>
      <c r="B1675" t="s">
        <v>367</v>
      </c>
      <c r="C1675" t="s">
        <v>368</v>
      </c>
      <c r="D1675" s="1">
        <v>42814.35</v>
      </c>
      <c r="E1675" s="1">
        <v>42816.833333330003</v>
      </c>
      <c r="F1675" t="s">
        <v>17</v>
      </c>
      <c r="G1675">
        <v>17</v>
      </c>
      <c r="H1675" t="s">
        <v>18</v>
      </c>
      <c r="I1675" t="s">
        <v>19</v>
      </c>
      <c r="J1675">
        <v>1000</v>
      </c>
      <c r="K1675" t="s">
        <v>20</v>
      </c>
      <c r="L1675" s="2" t="s">
        <v>335</v>
      </c>
      <c r="M1675">
        <v>1300</v>
      </c>
      <c r="N1675" s="2">
        <v>59.6</v>
      </c>
      <c r="O1675" s="2">
        <v>77480</v>
      </c>
      <c r="P1675" s="9" t="str">
        <f t="shared" si="26"/>
        <v>Keep</v>
      </c>
    </row>
    <row r="1676" spans="1:16" x14ac:dyDescent="0.2">
      <c r="A1676" t="s">
        <v>71</v>
      </c>
      <c r="B1676" t="s">
        <v>99</v>
      </c>
      <c r="C1676" t="s">
        <v>100</v>
      </c>
      <c r="D1676" s="1">
        <v>42821.778472220001</v>
      </c>
      <c r="E1676" s="1">
        <v>42823.958333330003</v>
      </c>
      <c r="F1676" t="s">
        <v>17</v>
      </c>
      <c r="G1676">
        <v>48</v>
      </c>
      <c r="H1676" t="s">
        <v>18</v>
      </c>
      <c r="I1676" t="s">
        <v>19</v>
      </c>
      <c r="J1676">
        <v>1000</v>
      </c>
      <c r="K1676" t="s">
        <v>20</v>
      </c>
      <c r="L1676" s="2" t="s">
        <v>186</v>
      </c>
      <c r="M1676">
        <v>595.00006371455902</v>
      </c>
      <c r="N1676" s="2">
        <v>52.316666666666002</v>
      </c>
      <c r="O1676" s="2">
        <v>31128.416666666701</v>
      </c>
      <c r="P1676" s="9" t="str">
        <f t="shared" si="26"/>
        <v>Keep</v>
      </c>
    </row>
    <row r="1677" spans="1:16" x14ac:dyDescent="0.2">
      <c r="A1677" t="s">
        <v>59</v>
      </c>
      <c r="B1677" t="s">
        <v>60</v>
      </c>
      <c r="C1677" t="s">
        <v>65</v>
      </c>
      <c r="D1677" s="1">
        <v>42821.260416659999</v>
      </c>
      <c r="E1677" s="1">
        <v>42825.116666659997</v>
      </c>
      <c r="F1677" t="s">
        <v>340</v>
      </c>
      <c r="G1677">
        <v>28</v>
      </c>
      <c r="H1677" t="s">
        <v>18</v>
      </c>
      <c r="I1677" t="s">
        <v>19</v>
      </c>
      <c r="J1677">
        <v>1000</v>
      </c>
      <c r="K1677" t="s">
        <v>20</v>
      </c>
      <c r="L1677" s="2" t="s">
        <v>186</v>
      </c>
      <c r="M1677">
        <v>167</v>
      </c>
      <c r="N1677" s="2">
        <v>26.786568457539001</v>
      </c>
      <c r="O1677" s="2">
        <v>15455.85</v>
      </c>
      <c r="P1677" s="9" t="str">
        <f t="shared" si="26"/>
        <v>Keep</v>
      </c>
    </row>
    <row r="1678" spans="1:16" x14ac:dyDescent="0.2">
      <c r="A1678" t="s">
        <v>59</v>
      </c>
      <c r="B1678" t="s">
        <v>60</v>
      </c>
      <c r="C1678" t="s">
        <v>65</v>
      </c>
      <c r="D1678" s="1">
        <v>42825.116666659997</v>
      </c>
      <c r="E1678" s="1">
        <v>42830.166666659999</v>
      </c>
      <c r="F1678" t="s">
        <v>24</v>
      </c>
      <c r="G1678">
        <v>29</v>
      </c>
      <c r="H1678" t="s">
        <v>18</v>
      </c>
      <c r="I1678" t="s">
        <v>19</v>
      </c>
      <c r="J1678">
        <v>1000</v>
      </c>
      <c r="K1678" t="s">
        <v>20</v>
      </c>
      <c r="L1678" s="2" t="s">
        <v>186</v>
      </c>
      <c r="M1678">
        <v>577</v>
      </c>
      <c r="N1678" s="2">
        <v>121.2</v>
      </c>
      <c r="O1678" s="2">
        <v>69932.399999999994</v>
      </c>
      <c r="P1678" s="9" t="str">
        <f t="shared" si="26"/>
        <v>Keep</v>
      </c>
    </row>
    <row r="1679" spans="1:16" x14ac:dyDescent="0.2">
      <c r="A1679" t="s">
        <v>59</v>
      </c>
      <c r="B1679" t="s">
        <v>60</v>
      </c>
      <c r="C1679" t="s">
        <v>96</v>
      </c>
      <c r="D1679" s="1">
        <v>42831.917361109998</v>
      </c>
      <c r="E1679" s="1">
        <v>42832.052083330003</v>
      </c>
      <c r="F1679" t="s">
        <v>340</v>
      </c>
      <c r="G1679">
        <v>59</v>
      </c>
      <c r="H1679" t="s">
        <v>18</v>
      </c>
      <c r="I1679" t="s">
        <v>19</v>
      </c>
      <c r="J1679">
        <v>1050</v>
      </c>
      <c r="K1679" t="s">
        <v>37</v>
      </c>
      <c r="L1679" s="2" t="s">
        <v>186</v>
      </c>
      <c r="M1679">
        <v>24.998969072165</v>
      </c>
      <c r="N1679" s="2">
        <v>0.14009243212</v>
      </c>
      <c r="O1679" s="2">
        <v>80.833333333333002</v>
      </c>
      <c r="P1679" s="9" t="str">
        <f t="shared" si="26"/>
        <v>Keep</v>
      </c>
    </row>
    <row r="1680" spans="1:16" x14ac:dyDescent="0.2">
      <c r="A1680" t="s">
        <v>59</v>
      </c>
      <c r="B1680" t="s">
        <v>60</v>
      </c>
      <c r="C1680" t="s">
        <v>96</v>
      </c>
      <c r="D1680" s="1">
        <v>42832.052083330003</v>
      </c>
      <c r="E1680" s="1">
        <v>42832.124305550002</v>
      </c>
      <c r="F1680" t="s">
        <v>340</v>
      </c>
      <c r="G1680">
        <v>60</v>
      </c>
      <c r="H1680" t="s">
        <v>18</v>
      </c>
      <c r="I1680" t="s">
        <v>19</v>
      </c>
      <c r="J1680">
        <v>1050</v>
      </c>
      <c r="K1680" t="s">
        <v>37</v>
      </c>
      <c r="L1680" s="2" t="s">
        <v>186</v>
      </c>
      <c r="M1680">
        <v>32.001923076922999</v>
      </c>
      <c r="N1680" s="2">
        <v>9.6129404968000001E-2</v>
      </c>
      <c r="O1680" s="2">
        <v>55.466666666666001</v>
      </c>
      <c r="P1680" s="9" t="str">
        <f t="shared" si="26"/>
        <v>Keep</v>
      </c>
    </row>
    <row r="1681" spans="1:16" x14ac:dyDescent="0.2">
      <c r="A1681" t="s">
        <v>59</v>
      </c>
      <c r="B1681" t="s">
        <v>60</v>
      </c>
      <c r="C1681" t="s">
        <v>65</v>
      </c>
      <c r="D1681" s="1">
        <v>42830.166666659999</v>
      </c>
      <c r="E1681" s="1">
        <v>42833.617361110002</v>
      </c>
      <c r="F1681" t="s">
        <v>336</v>
      </c>
      <c r="G1681">
        <v>30</v>
      </c>
      <c r="H1681" t="s">
        <v>18</v>
      </c>
      <c r="I1681" t="s">
        <v>19</v>
      </c>
      <c r="J1681">
        <v>1000</v>
      </c>
      <c r="K1681" t="s">
        <v>20</v>
      </c>
      <c r="L1681" s="2" t="s">
        <v>186</v>
      </c>
      <c r="M1681">
        <v>577.00004024954706</v>
      </c>
      <c r="N1681" s="2">
        <v>82.816666666665995</v>
      </c>
      <c r="O1681" s="2">
        <v>47785.216666666704</v>
      </c>
      <c r="P1681" s="9" t="str">
        <f t="shared" si="26"/>
        <v>Keep</v>
      </c>
    </row>
    <row r="1682" spans="1:16" x14ac:dyDescent="0.2">
      <c r="A1682" t="s">
        <v>28</v>
      </c>
      <c r="B1682" t="s">
        <v>109</v>
      </c>
      <c r="C1682" t="s">
        <v>110</v>
      </c>
      <c r="D1682" s="1">
        <v>42835.970138880002</v>
      </c>
      <c r="E1682" s="1">
        <v>42838.625</v>
      </c>
      <c r="F1682" t="s">
        <v>24</v>
      </c>
      <c r="G1682">
        <v>6</v>
      </c>
      <c r="H1682" t="s">
        <v>18</v>
      </c>
      <c r="I1682" t="s">
        <v>19</v>
      </c>
      <c r="J1682">
        <v>1080</v>
      </c>
      <c r="K1682" t="s">
        <v>40</v>
      </c>
      <c r="L1682" s="2" t="s">
        <v>186</v>
      </c>
      <c r="M1682">
        <v>168</v>
      </c>
      <c r="N1682" s="2">
        <v>63.716666666666001</v>
      </c>
      <c r="O1682" s="2">
        <v>10704.4</v>
      </c>
      <c r="P1682" s="9" t="str">
        <f t="shared" si="26"/>
        <v>Keep</v>
      </c>
    </row>
    <row r="1683" spans="1:16" x14ac:dyDescent="0.2">
      <c r="A1683" t="s">
        <v>59</v>
      </c>
      <c r="B1683" t="s">
        <v>60</v>
      </c>
      <c r="C1683" t="s">
        <v>96</v>
      </c>
      <c r="D1683" s="1">
        <v>42832.124305550002</v>
      </c>
      <c r="E1683" s="1">
        <v>42838.833333330003</v>
      </c>
      <c r="F1683" t="s">
        <v>17</v>
      </c>
      <c r="G1683">
        <v>61</v>
      </c>
      <c r="H1683" t="s">
        <v>18</v>
      </c>
      <c r="I1683" t="s">
        <v>19</v>
      </c>
      <c r="J1683">
        <v>1050</v>
      </c>
      <c r="K1683" t="s">
        <v>37</v>
      </c>
      <c r="L1683" s="2" t="s">
        <v>186</v>
      </c>
      <c r="M1683">
        <v>577.00002070179096</v>
      </c>
      <c r="N1683" s="2">
        <v>161.01666666666699</v>
      </c>
      <c r="O1683" s="2">
        <v>92906.616666666698</v>
      </c>
      <c r="P1683" s="9" t="str">
        <f t="shared" si="26"/>
        <v>Keep</v>
      </c>
    </row>
    <row r="1684" spans="1:16" x14ac:dyDescent="0.2">
      <c r="A1684" t="s">
        <v>59</v>
      </c>
      <c r="B1684" t="s">
        <v>60</v>
      </c>
      <c r="C1684" t="s">
        <v>96</v>
      </c>
      <c r="D1684" s="1">
        <v>42838.833333330003</v>
      </c>
      <c r="E1684" s="1">
        <v>42840.166666659999</v>
      </c>
      <c r="F1684" t="s">
        <v>24</v>
      </c>
      <c r="G1684">
        <v>62</v>
      </c>
      <c r="H1684" t="s">
        <v>18</v>
      </c>
      <c r="I1684" t="s">
        <v>19</v>
      </c>
      <c r="J1684">
        <v>1050</v>
      </c>
      <c r="K1684" t="s">
        <v>37</v>
      </c>
      <c r="L1684" s="2" t="s">
        <v>186</v>
      </c>
      <c r="M1684">
        <v>577</v>
      </c>
      <c r="N1684" s="2">
        <v>32</v>
      </c>
      <c r="O1684" s="2">
        <v>18464</v>
      </c>
      <c r="P1684" s="9" t="str">
        <f t="shared" si="26"/>
        <v>Keep</v>
      </c>
    </row>
    <row r="1685" spans="1:16" x14ac:dyDescent="0.2">
      <c r="A1685" t="s">
        <v>59</v>
      </c>
      <c r="B1685" t="s">
        <v>60</v>
      </c>
      <c r="C1685" t="s">
        <v>96</v>
      </c>
      <c r="D1685" s="1">
        <v>42840.166666659999</v>
      </c>
      <c r="E1685" s="1">
        <v>42840.833333330003</v>
      </c>
      <c r="F1685" t="s">
        <v>336</v>
      </c>
      <c r="G1685">
        <v>63</v>
      </c>
      <c r="H1685" t="s">
        <v>18</v>
      </c>
      <c r="I1685" t="s">
        <v>19</v>
      </c>
      <c r="J1685">
        <v>1050</v>
      </c>
      <c r="K1685" t="s">
        <v>37</v>
      </c>
      <c r="L1685" s="2" t="s">
        <v>186</v>
      </c>
      <c r="M1685">
        <v>577</v>
      </c>
      <c r="N1685" s="2">
        <v>16</v>
      </c>
      <c r="O1685" s="2">
        <v>9232</v>
      </c>
      <c r="P1685" s="9" t="str">
        <f t="shared" si="26"/>
        <v>Keep</v>
      </c>
    </row>
    <row r="1686" spans="1:16" x14ac:dyDescent="0.2">
      <c r="A1686" t="s">
        <v>61</v>
      </c>
      <c r="B1686" t="s">
        <v>62</v>
      </c>
      <c r="C1686" t="s">
        <v>63</v>
      </c>
      <c r="D1686" s="1">
        <v>42842.429861110002</v>
      </c>
      <c r="E1686" s="1">
        <v>42845.086111110002</v>
      </c>
      <c r="F1686" t="s">
        <v>17</v>
      </c>
      <c r="G1686">
        <v>97</v>
      </c>
      <c r="H1686" t="s">
        <v>18</v>
      </c>
      <c r="I1686" t="s">
        <v>19</v>
      </c>
      <c r="J1686">
        <v>1003</v>
      </c>
      <c r="K1686" t="s">
        <v>97</v>
      </c>
      <c r="L1686" s="2" t="s">
        <v>186</v>
      </c>
      <c r="M1686">
        <v>197</v>
      </c>
      <c r="N1686" s="2">
        <v>63.75</v>
      </c>
      <c r="O1686" s="2">
        <v>12558.75</v>
      </c>
      <c r="P1686" s="9" t="str">
        <f t="shared" si="26"/>
        <v>Keep</v>
      </c>
    </row>
    <row r="1687" spans="1:16" x14ac:dyDescent="0.2">
      <c r="A1687" t="s">
        <v>68</v>
      </c>
      <c r="B1687" t="s">
        <v>69</v>
      </c>
      <c r="C1687" t="s">
        <v>75</v>
      </c>
      <c r="D1687" s="1">
        <v>42842.63194444</v>
      </c>
      <c r="E1687" s="1">
        <v>42846.708333330003</v>
      </c>
      <c r="F1687" t="s">
        <v>17</v>
      </c>
      <c r="G1687">
        <v>23</v>
      </c>
      <c r="H1687" t="s">
        <v>18</v>
      </c>
      <c r="I1687" t="s">
        <v>19</v>
      </c>
      <c r="J1687">
        <v>1000</v>
      </c>
      <c r="K1687" t="s">
        <v>20</v>
      </c>
      <c r="L1687" s="2" t="s">
        <v>186</v>
      </c>
      <c r="M1687">
        <v>198.99996592845</v>
      </c>
      <c r="N1687" s="2">
        <v>97.833333333333002</v>
      </c>
      <c r="O1687" s="2">
        <v>19468.833333333299</v>
      </c>
      <c r="P1687" s="9" t="str">
        <f t="shared" si="26"/>
        <v>Keep</v>
      </c>
    </row>
    <row r="1688" spans="1:16" x14ac:dyDescent="0.2">
      <c r="A1688" t="s">
        <v>88</v>
      </c>
      <c r="B1688" t="s">
        <v>89</v>
      </c>
      <c r="C1688" t="s">
        <v>118</v>
      </c>
      <c r="D1688" s="1">
        <v>42846.964583330002</v>
      </c>
      <c r="E1688" s="1">
        <v>42852.557638879996</v>
      </c>
      <c r="F1688" t="s">
        <v>24</v>
      </c>
      <c r="H1688" t="s">
        <v>94</v>
      </c>
      <c r="I1688" t="s">
        <v>92</v>
      </c>
      <c r="J1688">
        <v>6011</v>
      </c>
      <c r="K1688" t="s">
        <v>93</v>
      </c>
      <c r="L1688" s="2" t="s">
        <v>186</v>
      </c>
      <c r="M1688">
        <v>150</v>
      </c>
      <c r="N1688" s="2">
        <v>122.030303030303</v>
      </c>
      <c r="O1688" s="2"/>
      <c r="P1688" s="9" t="str">
        <f t="shared" si="26"/>
        <v>Keep</v>
      </c>
    </row>
    <row r="1689" spans="1:16" x14ac:dyDescent="0.2">
      <c r="A1689" t="s">
        <v>88</v>
      </c>
      <c r="B1689" t="s">
        <v>89</v>
      </c>
      <c r="C1689" t="s">
        <v>118</v>
      </c>
      <c r="D1689" s="1">
        <v>42846.964583330002</v>
      </c>
      <c r="E1689" s="1">
        <v>42852.557638879996</v>
      </c>
      <c r="F1689" t="s">
        <v>24</v>
      </c>
      <c r="G1689">
        <v>25</v>
      </c>
      <c r="H1689" t="s">
        <v>91</v>
      </c>
      <c r="I1689" t="s">
        <v>92</v>
      </c>
      <c r="J1689">
        <v>6011</v>
      </c>
      <c r="K1689" t="s">
        <v>93</v>
      </c>
      <c r="L1689" s="2" t="s">
        <v>186</v>
      </c>
      <c r="M1689">
        <v>150</v>
      </c>
      <c r="N1689" s="2">
        <v>122.030303030303</v>
      </c>
      <c r="O1689" s="2">
        <v>20135</v>
      </c>
      <c r="P1689" s="9" t="str">
        <f t="shared" si="26"/>
        <v>Keep</v>
      </c>
    </row>
    <row r="1690" spans="1:16" x14ac:dyDescent="0.2">
      <c r="A1690" t="s">
        <v>88</v>
      </c>
      <c r="B1690" t="s">
        <v>89</v>
      </c>
      <c r="C1690" t="s">
        <v>120</v>
      </c>
      <c r="D1690" s="1">
        <v>42846.979861109998</v>
      </c>
      <c r="E1690" s="1">
        <v>42852.78819444</v>
      </c>
      <c r="F1690" t="s">
        <v>24</v>
      </c>
      <c r="H1690" t="s">
        <v>94</v>
      </c>
      <c r="I1690" t="s">
        <v>92</v>
      </c>
      <c r="J1690">
        <v>6011</v>
      </c>
      <c r="K1690" t="s">
        <v>93</v>
      </c>
      <c r="L1690" s="2" t="s">
        <v>186</v>
      </c>
      <c r="M1690">
        <v>138</v>
      </c>
      <c r="N1690" s="2">
        <v>135.47323943661999</v>
      </c>
      <c r="O1690" s="2"/>
      <c r="P1690" s="9" t="str">
        <f t="shared" si="26"/>
        <v>Keep</v>
      </c>
    </row>
    <row r="1691" spans="1:16" x14ac:dyDescent="0.2">
      <c r="A1691" t="s">
        <v>88</v>
      </c>
      <c r="B1691" t="s">
        <v>89</v>
      </c>
      <c r="C1691" t="s">
        <v>120</v>
      </c>
      <c r="D1691" s="1">
        <v>42846.979861109998</v>
      </c>
      <c r="E1691" s="1">
        <v>42852.78819444</v>
      </c>
      <c r="F1691" t="s">
        <v>24</v>
      </c>
      <c r="G1691">
        <v>34</v>
      </c>
      <c r="H1691" t="s">
        <v>91</v>
      </c>
      <c r="I1691" t="s">
        <v>92</v>
      </c>
      <c r="J1691">
        <v>6011</v>
      </c>
      <c r="K1691" t="s">
        <v>93</v>
      </c>
      <c r="L1691" s="2" t="s">
        <v>186</v>
      </c>
      <c r="M1691">
        <v>138</v>
      </c>
      <c r="N1691" s="2">
        <v>135.47323943661999</v>
      </c>
      <c r="O1691" s="2">
        <v>19237.2</v>
      </c>
      <c r="P1691" s="9" t="str">
        <f t="shared" si="26"/>
        <v>Keep</v>
      </c>
    </row>
    <row r="1692" spans="1:16" x14ac:dyDescent="0.2">
      <c r="A1692" t="s">
        <v>88</v>
      </c>
      <c r="B1692" t="s">
        <v>89</v>
      </c>
      <c r="C1692" t="s">
        <v>90</v>
      </c>
      <c r="D1692" s="1">
        <v>42846.97777777</v>
      </c>
      <c r="E1692" s="1">
        <v>42852.828472219997</v>
      </c>
      <c r="F1692" t="s">
        <v>24</v>
      </c>
      <c r="H1692" t="s">
        <v>94</v>
      </c>
      <c r="I1692" t="s">
        <v>92</v>
      </c>
      <c r="J1692">
        <v>6011</v>
      </c>
      <c r="K1692" t="s">
        <v>93</v>
      </c>
      <c r="L1692" s="2" t="s">
        <v>186</v>
      </c>
      <c r="M1692">
        <v>150</v>
      </c>
      <c r="N1692" s="2">
        <v>127.651515151515</v>
      </c>
      <c r="O1692" s="2"/>
      <c r="P1692" s="9" t="str">
        <f t="shared" si="26"/>
        <v>Keep</v>
      </c>
    </row>
    <row r="1693" spans="1:16" x14ac:dyDescent="0.2">
      <c r="A1693" t="s">
        <v>88</v>
      </c>
      <c r="B1693" t="s">
        <v>89</v>
      </c>
      <c r="C1693" t="s">
        <v>90</v>
      </c>
      <c r="D1693" s="1">
        <v>42846.97777777</v>
      </c>
      <c r="E1693" s="1">
        <v>42852.828472219997</v>
      </c>
      <c r="F1693" t="s">
        <v>24</v>
      </c>
      <c r="G1693">
        <v>13</v>
      </c>
      <c r="H1693" t="s">
        <v>91</v>
      </c>
      <c r="I1693" t="s">
        <v>92</v>
      </c>
      <c r="J1693">
        <v>6011</v>
      </c>
      <c r="K1693" t="s">
        <v>93</v>
      </c>
      <c r="L1693" s="2" t="s">
        <v>186</v>
      </c>
      <c r="M1693">
        <v>150</v>
      </c>
      <c r="N1693" s="2">
        <v>127.651515151515</v>
      </c>
      <c r="O1693" s="2">
        <v>21062.5</v>
      </c>
      <c r="P1693" s="9" t="str">
        <f t="shared" si="26"/>
        <v>Keep</v>
      </c>
    </row>
    <row r="1694" spans="1:16" x14ac:dyDescent="0.2">
      <c r="A1694" t="s">
        <v>14</v>
      </c>
      <c r="B1694" t="s">
        <v>26</v>
      </c>
      <c r="C1694" t="s">
        <v>104</v>
      </c>
      <c r="D1694" s="1">
        <v>42852.156944440001</v>
      </c>
      <c r="E1694" s="1">
        <v>42858.544444439998</v>
      </c>
      <c r="F1694" t="s">
        <v>17</v>
      </c>
      <c r="G1694">
        <v>67</v>
      </c>
      <c r="H1694" t="s">
        <v>18</v>
      </c>
      <c r="I1694" t="s">
        <v>19</v>
      </c>
      <c r="J1694">
        <v>1080</v>
      </c>
      <c r="K1694" t="s">
        <v>40</v>
      </c>
      <c r="L1694" s="2" t="s">
        <v>186</v>
      </c>
      <c r="M1694">
        <v>800</v>
      </c>
      <c r="N1694" s="2">
        <v>153.30000000000001</v>
      </c>
      <c r="O1694" s="2">
        <v>122640</v>
      </c>
      <c r="P1694" s="9" t="str">
        <f t="shared" si="26"/>
        <v>Keep</v>
      </c>
    </row>
    <row r="1695" spans="1:16" x14ac:dyDescent="0.2">
      <c r="A1695" t="s">
        <v>68</v>
      </c>
      <c r="B1695" t="s">
        <v>69</v>
      </c>
      <c r="C1695" t="s">
        <v>70</v>
      </c>
      <c r="D1695" s="1">
        <v>42855.570138880001</v>
      </c>
      <c r="E1695" s="1">
        <v>42859.278472220001</v>
      </c>
      <c r="F1695" t="s">
        <v>17</v>
      </c>
      <c r="G1695">
        <v>14</v>
      </c>
      <c r="H1695" t="s">
        <v>18</v>
      </c>
      <c r="I1695" t="s">
        <v>19</v>
      </c>
      <c r="J1695">
        <v>1030</v>
      </c>
      <c r="K1695" t="s">
        <v>72</v>
      </c>
      <c r="L1695" s="2" t="s">
        <v>186</v>
      </c>
      <c r="M1695">
        <v>199</v>
      </c>
      <c r="N1695" s="2">
        <v>88.606583333333006</v>
      </c>
      <c r="O1695" s="2">
        <v>17711</v>
      </c>
      <c r="P1695" s="9" t="str">
        <f t="shared" si="26"/>
        <v>Keep</v>
      </c>
    </row>
    <row r="1696" spans="1:16" x14ac:dyDescent="0.2">
      <c r="A1696" t="s">
        <v>28</v>
      </c>
      <c r="B1696" t="s">
        <v>29</v>
      </c>
      <c r="C1696" t="s">
        <v>30</v>
      </c>
      <c r="D1696" s="1">
        <v>42867.962500000001</v>
      </c>
      <c r="E1696" s="1">
        <v>42869.34375</v>
      </c>
      <c r="F1696" t="s">
        <v>31</v>
      </c>
      <c r="G1696">
        <v>16</v>
      </c>
      <c r="H1696" t="s">
        <v>18</v>
      </c>
      <c r="I1696" t="s">
        <v>19</v>
      </c>
      <c r="J1696">
        <v>1075</v>
      </c>
      <c r="K1696" t="s">
        <v>38</v>
      </c>
      <c r="L1696" s="2" t="s">
        <v>186</v>
      </c>
      <c r="M1696">
        <v>650</v>
      </c>
      <c r="N1696" s="2">
        <v>33.15</v>
      </c>
      <c r="O1696" s="2">
        <v>21547.5</v>
      </c>
      <c r="P1696" s="9" t="str">
        <f t="shared" si="26"/>
        <v>Keep</v>
      </c>
    </row>
    <row r="1697" spans="1:16" x14ac:dyDescent="0.2">
      <c r="A1697" t="s">
        <v>14</v>
      </c>
      <c r="B1697" t="s">
        <v>26</v>
      </c>
      <c r="C1697" t="s">
        <v>27</v>
      </c>
      <c r="D1697" s="1">
        <v>42867.657638880002</v>
      </c>
      <c r="E1697" s="1">
        <v>42873.616666659997</v>
      </c>
      <c r="F1697" t="s">
        <v>17</v>
      </c>
      <c r="G1697">
        <v>96</v>
      </c>
      <c r="H1697" t="s">
        <v>18</v>
      </c>
      <c r="I1697" t="s">
        <v>19</v>
      </c>
      <c r="J1697">
        <v>1000</v>
      </c>
      <c r="K1697" t="s">
        <v>20</v>
      </c>
      <c r="L1697" s="2" t="s">
        <v>186</v>
      </c>
      <c r="M1697">
        <v>1330.0000233073099</v>
      </c>
      <c r="N1697" s="2">
        <v>143.01666666666699</v>
      </c>
      <c r="O1697" s="2">
        <v>190212.16666666701</v>
      </c>
      <c r="P1697" s="9" t="str">
        <f t="shared" si="26"/>
        <v>Keep</v>
      </c>
    </row>
    <row r="1698" spans="1:16" x14ac:dyDescent="0.2">
      <c r="A1698" t="s">
        <v>68</v>
      </c>
      <c r="B1698" t="s">
        <v>69</v>
      </c>
      <c r="C1698" t="s">
        <v>74</v>
      </c>
      <c r="D1698" s="1">
        <v>42878.94097222</v>
      </c>
      <c r="E1698" s="1">
        <v>42880.963888879996</v>
      </c>
      <c r="F1698" t="s">
        <v>24</v>
      </c>
      <c r="G1698">
        <v>21</v>
      </c>
      <c r="H1698" t="s">
        <v>18</v>
      </c>
      <c r="I1698" t="s">
        <v>19</v>
      </c>
      <c r="J1698">
        <v>1030</v>
      </c>
      <c r="K1698" t="s">
        <v>72</v>
      </c>
      <c r="L1698" s="2" t="s">
        <v>186</v>
      </c>
      <c r="M1698">
        <v>198</v>
      </c>
      <c r="N1698" s="2">
        <v>48.064500000000002</v>
      </c>
      <c r="O1698" s="2">
        <v>9612.9</v>
      </c>
      <c r="P1698" s="9" t="str">
        <f t="shared" si="26"/>
        <v>Keep</v>
      </c>
    </row>
    <row r="1699" spans="1:16" x14ac:dyDescent="0.2">
      <c r="A1699" t="s">
        <v>71</v>
      </c>
      <c r="B1699" t="s">
        <v>99</v>
      </c>
      <c r="C1699" t="s">
        <v>100</v>
      </c>
      <c r="D1699" s="1">
        <v>42877.872222220001</v>
      </c>
      <c r="E1699" s="1">
        <v>42881.833333330003</v>
      </c>
      <c r="F1699" t="s">
        <v>17</v>
      </c>
      <c r="G1699">
        <v>51</v>
      </c>
      <c r="H1699" t="s">
        <v>18</v>
      </c>
      <c r="I1699" t="s">
        <v>19</v>
      </c>
      <c r="J1699">
        <v>1000</v>
      </c>
      <c r="K1699" t="s">
        <v>20</v>
      </c>
      <c r="L1699" s="2" t="s">
        <v>186</v>
      </c>
      <c r="M1699">
        <v>589.99996493688604</v>
      </c>
      <c r="N1699" s="2">
        <v>94.267787114845007</v>
      </c>
      <c r="O1699" s="2">
        <v>56089.333333333299</v>
      </c>
      <c r="P1699" s="9" t="str">
        <f t="shared" si="26"/>
        <v>Keep</v>
      </c>
    </row>
    <row r="1700" spans="1:16" x14ac:dyDescent="0.2">
      <c r="A1700" t="s">
        <v>68</v>
      </c>
      <c r="B1700" t="s">
        <v>69</v>
      </c>
      <c r="C1700" t="s">
        <v>75</v>
      </c>
      <c r="D1700" s="1">
        <v>42873.368055550003</v>
      </c>
      <c r="E1700" s="1">
        <v>42882.449305549999</v>
      </c>
      <c r="F1700" t="s">
        <v>17</v>
      </c>
      <c r="G1700">
        <v>32</v>
      </c>
      <c r="H1700" t="s">
        <v>18</v>
      </c>
      <c r="I1700" t="s">
        <v>19</v>
      </c>
      <c r="J1700">
        <v>1030</v>
      </c>
      <c r="K1700" t="s">
        <v>72</v>
      </c>
      <c r="L1700" s="2" t="s">
        <v>186</v>
      </c>
      <c r="M1700">
        <v>198</v>
      </c>
      <c r="N1700" s="2">
        <v>215.7705</v>
      </c>
      <c r="O1700" s="2">
        <v>43154.1</v>
      </c>
      <c r="P1700" s="9" t="str">
        <f t="shared" si="26"/>
        <v>Keep</v>
      </c>
    </row>
    <row r="1701" spans="1:16" x14ac:dyDescent="0.2">
      <c r="A1701" t="s">
        <v>88</v>
      </c>
      <c r="B1701" t="s">
        <v>89</v>
      </c>
      <c r="C1701" t="s">
        <v>118</v>
      </c>
      <c r="D1701" s="1">
        <v>42886.979861109998</v>
      </c>
      <c r="E1701" s="1">
        <v>42889.954861110004</v>
      </c>
      <c r="F1701" t="s">
        <v>24</v>
      </c>
      <c r="H1701" t="s">
        <v>94</v>
      </c>
      <c r="I1701" t="s">
        <v>92</v>
      </c>
      <c r="J1701">
        <v>6011</v>
      </c>
      <c r="K1701" t="s">
        <v>93</v>
      </c>
      <c r="L1701" s="2" t="s">
        <v>186</v>
      </c>
      <c r="M1701">
        <v>147</v>
      </c>
      <c r="N1701" s="2">
        <v>63.610909090908997</v>
      </c>
      <c r="O1701" s="2"/>
      <c r="P1701" s="9" t="str">
        <f t="shared" si="26"/>
        <v>Keep</v>
      </c>
    </row>
    <row r="1702" spans="1:16" x14ac:dyDescent="0.2">
      <c r="A1702" t="s">
        <v>88</v>
      </c>
      <c r="B1702" t="s">
        <v>89</v>
      </c>
      <c r="C1702" t="s">
        <v>118</v>
      </c>
      <c r="D1702" s="1">
        <v>42886.979861109998</v>
      </c>
      <c r="E1702" s="1">
        <v>42889.954861110004</v>
      </c>
      <c r="F1702" t="s">
        <v>24</v>
      </c>
      <c r="G1702">
        <v>33</v>
      </c>
      <c r="H1702" t="s">
        <v>91</v>
      </c>
      <c r="I1702" t="s">
        <v>92</v>
      </c>
      <c r="J1702">
        <v>6011</v>
      </c>
      <c r="K1702" t="s">
        <v>93</v>
      </c>
      <c r="L1702" s="2" t="s">
        <v>186</v>
      </c>
      <c r="M1702">
        <v>147</v>
      </c>
      <c r="N1702" s="2">
        <v>63.610909090908997</v>
      </c>
      <c r="O1702" s="2">
        <v>10495.8</v>
      </c>
      <c r="P1702" s="9" t="str">
        <f t="shared" si="26"/>
        <v>Keep</v>
      </c>
    </row>
    <row r="1703" spans="1:16" x14ac:dyDescent="0.2">
      <c r="A1703" t="s">
        <v>88</v>
      </c>
      <c r="B1703" t="s">
        <v>89</v>
      </c>
      <c r="C1703" t="s">
        <v>90</v>
      </c>
      <c r="D1703" s="1">
        <v>42886.967361110001</v>
      </c>
      <c r="E1703" s="1">
        <v>42889.954861110004</v>
      </c>
      <c r="F1703" t="s">
        <v>24</v>
      </c>
      <c r="H1703" t="s">
        <v>94</v>
      </c>
      <c r="I1703" t="s">
        <v>92</v>
      </c>
      <c r="J1703">
        <v>6011</v>
      </c>
      <c r="K1703" t="s">
        <v>93</v>
      </c>
      <c r="L1703" s="2" t="s">
        <v>186</v>
      </c>
      <c r="M1703">
        <v>145</v>
      </c>
      <c r="N1703" s="2">
        <v>63.009090909089998</v>
      </c>
      <c r="O1703" s="2"/>
      <c r="P1703" s="9" t="str">
        <f t="shared" si="26"/>
        <v>Keep</v>
      </c>
    </row>
    <row r="1704" spans="1:16" x14ac:dyDescent="0.2">
      <c r="A1704" t="s">
        <v>88</v>
      </c>
      <c r="B1704" t="s">
        <v>89</v>
      </c>
      <c r="C1704" t="s">
        <v>90</v>
      </c>
      <c r="D1704" s="1">
        <v>42886.967361110001</v>
      </c>
      <c r="E1704" s="1">
        <v>42889.954861110004</v>
      </c>
      <c r="F1704" t="s">
        <v>24</v>
      </c>
      <c r="G1704">
        <v>21</v>
      </c>
      <c r="H1704" t="s">
        <v>91</v>
      </c>
      <c r="I1704" t="s">
        <v>92</v>
      </c>
      <c r="J1704">
        <v>6011</v>
      </c>
      <c r="K1704" t="s">
        <v>93</v>
      </c>
      <c r="L1704" s="2" t="s">
        <v>186</v>
      </c>
      <c r="M1704">
        <v>145</v>
      </c>
      <c r="N1704" s="2">
        <v>63.009090909089998</v>
      </c>
      <c r="O1704" s="2">
        <v>10396.5</v>
      </c>
      <c r="P1704" s="9" t="str">
        <f t="shared" si="26"/>
        <v>Keep</v>
      </c>
    </row>
    <row r="1705" spans="1:16" x14ac:dyDescent="0.2">
      <c r="A1705" t="s">
        <v>88</v>
      </c>
      <c r="B1705" t="s">
        <v>89</v>
      </c>
      <c r="C1705" t="s">
        <v>120</v>
      </c>
      <c r="D1705" s="1">
        <v>42886.981249999997</v>
      </c>
      <c r="E1705" s="1">
        <v>42889.954861110004</v>
      </c>
      <c r="F1705" t="s">
        <v>24</v>
      </c>
      <c r="H1705" t="s">
        <v>94</v>
      </c>
      <c r="I1705" t="s">
        <v>92</v>
      </c>
      <c r="J1705">
        <v>6011</v>
      </c>
      <c r="K1705" t="s">
        <v>93</v>
      </c>
      <c r="L1705" s="2" t="s">
        <v>186</v>
      </c>
      <c r="M1705">
        <v>135</v>
      </c>
      <c r="N1705" s="2">
        <v>67.848591549294994</v>
      </c>
      <c r="O1705" s="2"/>
      <c r="P1705" s="9" t="str">
        <f t="shared" si="26"/>
        <v>Keep</v>
      </c>
    </row>
    <row r="1706" spans="1:16" x14ac:dyDescent="0.2">
      <c r="A1706" t="s">
        <v>88</v>
      </c>
      <c r="B1706" t="s">
        <v>89</v>
      </c>
      <c r="C1706" t="s">
        <v>120</v>
      </c>
      <c r="D1706" s="1">
        <v>42886.981249999997</v>
      </c>
      <c r="E1706" s="1">
        <v>42889.954861110004</v>
      </c>
      <c r="F1706" t="s">
        <v>24</v>
      </c>
      <c r="G1706">
        <v>42</v>
      </c>
      <c r="H1706" t="s">
        <v>91</v>
      </c>
      <c r="I1706" t="s">
        <v>92</v>
      </c>
      <c r="J1706">
        <v>6011</v>
      </c>
      <c r="K1706" t="s">
        <v>93</v>
      </c>
      <c r="L1706" s="2" t="s">
        <v>186</v>
      </c>
      <c r="M1706">
        <v>135</v>
      </c>
      <c r="N1706" s="2">
        <v>67.848591549294994</v>
      </c>
      <c r="O1706" s="2">
        <v>9634.5</v>
      </c>
      <c r="P1706" s="9" t="str">
        <f t="shared" si="26"/>
        <v>Keep</v>
      </c>
    </row>
    <row r="1707" spans="1:16" x14ac:dyDescent="0.2">
      <c r="A1707" t="s">
        <v>68</v>
      </c>
      <c r="B1707" t="s">
        <v>69</v>
      </c>
      <c r="C1707" t="s">
        <v>70</v>
      </c>
      <c r="D1707" s="1">
        <v>42884.972916660001</v>
      </c>
      <c r="E1707" s="1">
        <v>42890.931944440003</v>
      </c>
      <c r="F1707" t="s">
        <v>24</v>
      </c>
      <c r="G1707">
        <v>21</v>
      </c>
      <c r="H1707" t="s">
        <v>18</v>
      </c>
      <c r="I1707" t="s">
        <v>19</v>
      </c>
      <c r="J1707">
        <v>1060</v>
      </c>
      <c r="K1707" t="s">
        <v>42</v>
      </c>
      <c r="L1707" s="2" t="s">
        <v>186</v>
      </c>
      <c r="M1707">
        <v>198</v>
      </c>
      <c r="N1707" s="2">
        <v>141.5865</v>
      </c>
      <c r="O1707" s="2">
        <v>28317.3</v>
      </c>
      <c r="P1707" s="9" t="str">
        <f t="shared" si="26"/>
        <v>Keep</v>
      </c>
    </row>
    <row r="1708" spans="1:16" x14ac:dyDescent="0.2">
      <c r="A1708" t="s">
        <v>59</v>
      </c>
      <c r="B1708" t="s">
        <v>60</v>
      </c>
      <c r="C1708" t="s">
        <v>96</v>
      </c>
      <c r="D1708" s="1">
        <v>42887.925694439997</v>
      </c>
      <c r="E1708" s="1">
        <v>42896.567361109999</v>
      </c>
      <c r="F1708" t="s">
        <v>17</v>
      </c>
      <c r="G1708">
        <v>95</v>
      </c>
      <c r="H1708" t="s">
        <v>18</v>
      </c>
      <c r="I1708" t="s">
        <v>19</v>
      </c>
      <c r="J1708">
        <v>1000</v>
      </c>
      <c r="K1708" t="s">
        <v>20</v>
      </c>
      <c r="L1708" s="2" t="s">
        <v>186</v>
      </c>
      <c r="M1708">
        <v>577</v>
      </c>
      <c r="N1708" s="2">
        <v>207.4</v>
      </c>
      <c r="O1708" s="2">
        <v>119669.8</v>
      </c>
      <c r="P1708" s="9" t="str">
        <f t="shared" si="26"/>
        <v>Keep</v>
      </c>
    </row>
    <row r="1709" spans="1:16" x14ac:dyDescent="0.2">
      <c r="A1709" t="s">
        <v>59</v>
      </c>
      <c r="B1709" t="s">
        <v>60</v>
      </c>
      <c r="C1709" t="s">
        <v>96</v>
      </c>
      <c r="D1709" s="1">
        <v>42903.915972219998</v>
      </c>
      <c r="E1709" s="1">
        <v>42905.428472220003</v>
      </c>
      <c r="F1709" t="s">
        <v>17</v>
      </c>
      <c r="G1709">
        <v>108</v>
      </c>
      <c r="H1709" t="s">
        <v>18</v>
      </c>
      <c r="I1709" t="s">
        <v>19</v>
      </c>
      <c r="J1709">
        <v>1000</v>
      </c>
      <c r="K1709" t="s">
        <v>20</v>
      </c>
      <c r="L1709" s="2" t="s">
        <v>186</v>
      </c>
      <c r="M1709">
        <v>577</v>
      </c>
      <c r="N1709" s="2">
        <v>36.299999999999997</v>
      </c>
      <c r="O1709" s="2">
        <v>20945.099999999999</v>
      </c>
      <c r="P1709" s="9" t="str">
        <f t="shared" si="26"/>
        <v>Keep</v>
      </c>
    </row>
    <row r="1710" spans="1:16" x14ac:dyDescent="0.2">
      <c r="A1710" t="s">
        <v>28</v>
      </c>
      <c r="B1710" t="s">
        <v>124</v>
      </c>
      <c r="C1710" t="s">
        <v>125</v>
      </c>
      <c r="D1710" s="1">
        <v>42897.094444440001</v>
      </c>
      <c r="E1710" s="1">
        <v>42905.997916660002</v>
      </c>
      <c r="F1710" t="s">
        <v>32</v>
      </c>
      <c r="G1710">
        <v>58</v>
      </c>
      <c r="H1710" t="s">
        <v>18</v>
      </c>
      <c r="I1710" t="s">
        <v>19</v>
      </c>
      <c r="J1710">
        <v>1080</v>
      </c>
      <c r="K1710" t="s">
        <v>40</v>
      </c>
      <c r="L1710" s="2" t="s">
        <v>186</v>
      </c>
      <c r="M1710">
        <v>516</v>
      </c>
      <c r="N1710" s="2">
        <v>213.683333333333</v>
      </c>
      <c r="O1710" s="2">
        <v>110260.6</v>
      </c>
      <c r="P1710" s="9" t="str">
        <f t="shared" si="26"/>
        <v>Keep</v>
      </c>
    </row>
    <row r="1711" spans="1:16" x14ac:dyDescent="0.2">
      <c r="A1711" t="s">
        <v>14</v>
      </c>
      <c r="B1711" t="s">
        <v>15</v>
      </c>
      <c r="C1711" t="s">
        <v>16</v>
      </c>
      <c r="D1711" s="1">
        <v>42902.487500000003</v>
      </c>
      <c r="E1711" s="1">
        <v>42907.454166659998</v>
      </c>
      <c r="F1711" t="s">
        <v>32</v>
      </c>
      <c r="G1711">
        <v>20</v>
      </c>
      <c r="H1711" t="s">
        <v>18</v>
      </c>
      <c r="I1711" t="s">
        <v>19</v>
      </c>
      <c r="J1711">
        <v>1050</v>
      </c>
      <c r="K1711" t="s">
        <v>37</v>
      </c>
      <c r="L1711" s="2" t="s">
        <v>186</v>
      </c>
      <c r="M1711">
        <v>1315</v>
      </c>
      <c r="N1711" s="2">
        <v>118.74848484848501</v>
      </c>
      <c r="O1711" s="2">
        <v>156748</v>
      </c>
      <c r="P1711" s="9" t="str">
        <f t="shared" si="26"/>
        <v>Keep</v>
      </c>
    </row>
    <row r="1712" spans="1:16" x14ac:dyDescent="0.2">
      <c r="A1712" t="s">
        <v>71</v>
      </c>
      <c r="B1712" t="s">
        <v>350</v>
      </c>
      <c r="C1712" t="s">
        <v>361</v>
      </c>
      <c r="D1712" s="1">
        <v>42908.561111110001</v>
      </c>
      <c r="E1712" s="1">
        <v>42910.666666659999</v>
      </c>
      <c r="F1712" t="s">
        <v>17</v>
      </c>
      <c r="G1712">
        <v>43</v>
      </c>
      <c r="H1712" t="s">
        <v>18</v>
      </c>
      <c r="I1712" t="s">
        <v>19</v>
      </c>
      <c r="J1712">
        <v>1075</v>
      </c>
      <c r="K1712" t="s">
        <v>38</v>
      </c>
      <c r="L1712" s="2" t="s">
        <v>335</v>
      </c>
      <c r="M1712">
        <v>405</v>
      </c>
      <c r="N1712" s="2">
        <v>49.917073170731001</v>
      </c>
      <c r="O1712" s="2">
        <v>20466</v>
      </c>
      <c r="P1712" s="9" t="str">
        <f t="shared" si="26"/>
        <v>Keep</v>
      </c>
    </row>
    <row r="1713" spans="1:16" x14ac:dyDescent="0.2">
      <c r="A1713" t="s">
        <v>28</v>
      </c>
      <c r="B1713" t="s">
        <v>114</v>
      </c>
      <c r="C1713" t="s">
        <v>115</v>
      </c>
      <c r="D1713" s="1">
        <v>42909.238194439997</v>
      </c>
      <c r="E1713" s="1">
        <v>42911.698611109998</v>
      </c>
      <c r="F1713" t="s">
        <v>17</v>
      </c>
      <c r="G1713">
        <v>14</v>
      </c>
      <c r="H1713" t="s">
        <v>18</v>
      </c>
      <c r="I1713" t="s">
        <v>19</v>
      </c>
      <c r="J1713">
        <v>1080</v>
      </c>
      <c r="K1713" t="s">
        <v>40</v>
      </c>
      <c r="L1713" s="2" t="s">
        <v>186</v>
      </c>
      <c r="M1713">
        <v>110</v>
      </c>
      <c r="N1713" s="2">
        <v>59.05</v>
      </c>
      <c r="O1713" s="2">
        <v>6495.5</v>
      </c>
      <c r="P1713" s="9" t="str">
        <f t="shared" si="26"/>
        <v>Keep</v>
      </c>
    </row>
    <row r="1714" spans="1:16" x14ac:dyDescent="0.2">
      <c r="A1714" t="s">
        <v>88</v>
      </c>
      <c r="B1714" t="s">
        <v>89</v>
      </c>
      <c r="C1714" t="s">
        <v>117</v>
      </c>
      <c r="D1714" s="1">
        <v>42907.016666659998</v>
      </c>
      <c r="E1714" s="1">
        <v>42912.641666659998</v>
      </c>
      <c r="F1714" t="s">
        <v>17</v>
      </c>
      <c r="G1714">
        <v>33</v>
      </c>
      <c r="H1714" t="s">
        <v>18</v>
      </c>
      <c r="I1714" t="s">
        <v>19</v>
      </c>
      <c r="J1714">
        <v>1090</v>
      </c>
      <c r="K1714" t="s">
        <v>35</v>
      </c>
      <c r="L1714" s="2" t="s">
        <v>186</v>
      </c>
      <c r="M1714">
        <v>434</v>
      </c>
      <c r="N1714" s="2">
        <v>135</v>
      </c>
      <c r="O1714" s="2">
        <v>58590</v>
      </c>
      <c r="P1714" s="9" t="str">
        <f t="shared" si="26"/>
        <v>Keep</v>
      </c>
    </row>
    <row r="1715" spans="1:16" x14ac:dyDescent="0.2">
      <c r="A1715" t="s">
        <v>28</v>
      </c>
      <c r="B1715" t="s">
        <v>124</v>
      </c>
      <c r="C1715" t="s">
        <v>125</v>
      </c>
      <c r="D1715" s="1">
        <v>42907.642361110004</v>
      </c>
      <c r="E1715" s="1">
        <v>42913.240277769997</v>
      </c>
      <c r="F1715" t="s">
        <v>17</v>
      </c>
      <c r="G1715">
        <v>62</v>
      </c>
      <c r="H1715" t="s">
        <v>18</v>
      </c>
      <c r="I1715" t="s">
        <v>19</v>
      </c>
      <c r="J1715">
        <v>1040</v>
      </c>
      <c r="K1715" t="s">
        <v>67</v>
      </c>
      <c r="L1715" s="2" t="s">
        <v>186</v>
      </c>
      <c r="M1715">
        <v>516</v>
      </c>
      <c r="N1715" s="2">
        <v>134.35</v>
      </c>
      <c r="O1715" s="2">
        <v>69324.600000000006</v>
      </c>
      <c r="P1715" s="9" t="str">
        <f t="shared" si="26"/>
        <v>Keep</v>
      </c>
    </row>
    <row r="1716" spans="1:16" x14ac:dyDescent="0.2">
      <c r="A1716" t="s">
        <v>71</v>
      </c>
      <c r="B1716" t="s">
        <v>350</v>
      </c>
      <c r="C1716" t="s">
        <v>351</v>
      </c>
      <c r="D1716" s="1">
        <v>42911.541666659999</v>
      </c>
      <c r="E1716" s="1">
        <v>42917.34722222</v>
      </c>
      <c r="F1716" t="s">
        <v>17</v>
      </c>
      <c r="G1716">
        <v>52</v>
      </c>
      <c r="H1716" t="s">
        <v>18</v>
      </c>
      <c r="I1716" t="s">
        <v>19</v>
      </c>
      <c r="J1716">
        <v>1000</v>
      </c>
      <c r="K1716" t="s">
        <v>20</v>
      </c>
      <c r="L1716" s="2" t="s">
        <v>335</v>
      </c>
      <c r="M1716">
        <v>780</v>
      </c>
      <c r="N1716" s="2">
        <v>139.333333333333</v>
      </c>
      <c r="O1716" s="2">
        <v>108680</v>
      </c>
      <c r="P1716" s="9" t="str">
        <f t="shared" si="26"/>
        <v>Keep</v>
      </c>
    </row>
    <row r="1717" spans="1:16" x14ac:dyDescent="0.2">
      <c r="A1717" t="s">
        <v>71</v>
      </c>
      <c r="B1717" t="s">
        <v>99</v>
      </c>
      <c r="C1717" t="s">
        <v>381</v>
      </c>
      <c r="D1717" s="1">
        <v>42915.976388880001</v>
      </c>
      <c r="E1717" s="1">
        <v>42918.875</v>
      </c>
      <c r="F1717" t="s">
        <v>34</v>
      </c>
      <c r="G1717">
        <v>81</v>
      </c>
      <c r="H1717" t="s">
        <v>18</v>
      </c>
      <c r="I1717" t="s">
        <v>19</v>
      </c>
      <c r="J1717">
        <v>1000</v>
      </c>
      <c r="K1717" t="s">
        <v>20</v>
      </c>
      <c r="L1717" s="2" t="s">
        <v>335</v>
      </c>
      <c r="M1717">
        <v>589.99995208433199</v>
      </c>
      <c r="N1717" s="2">
        <v>68.982072829130999</v>
      </c>
      <c r="O1717" s="2">
        <v>41044.333333333299</v>
      </c>
      <c r="P1717" s="9" t="str">
        <f t="shared" si="26"/>
        <v>Keep</v>
      </c>
    </row>
    <row r="1718" spans="1:16" x14ac:dyDescent="0.2">
      <c r="A1718" t="s">
        <v>14</v>
      </c>
      <c r="B1718" t="s">
        <v>15</v>
      </c>
      <c r="C1718" t="s">
        <v>16</v>
      </c>
      <c r="D1718" s="1">
        <v>42917.248611110001</v>
      </c>
      <c r="E1718" s="1">
        <v>42920.617361110002</v>
      </c>
      <c r="F1718" t="s">
        <v>32</v>
      </c>
      <c r="G1718">
        <v>23</v>
      </c>
      <c r="H1718" t="s">
        <v>18</v>
      </c>
      <c r="I1718" t="s">
        <v>19</v>
      </c>
      <c r="J1718">
        <v>1090</v>
      </c>
      <c r="K1718" t="s">
        <v>35</v>
      </c>
      <c r="L1718" s="2" t="s">
        <v>186</v>
      </c>
      <c r="M1718">
        <v>1305</v>
      </c>
      <c r="N1718" s="2">
        <v>79.931249999998997</v>
      </c>
      <c r="O1718" s="2">
        <v>105509.25</v>
      </c>
      <c r="P1718" s="9" t="str">
        <f t="shared" si="26"/>
        <v>Keep</v>
      </c>
    </row>
    <row r="1719" spans="1:16" x14ac:dyDescent="0.2">
      <c r="A1719" t="s">
        <v>28</v>
      </c>
      <c r="B1719" t="s">
        <v>109</v>
      </c>
      <c r="C1719" t="s">
        <v>121</v>
      </c>
      <c r="D1719" s="1">
        <v>42923.555555550003</v>
      </c>
      <c r="E1719" s="1">
        <v>42935.666666659999</v>
      </c>
      <c r="F1719" t="s">
        <v>17</v>
      </c>
      <c r="G1719">
        <v>13</v>
      </c>
      <c r="H1719" t="s">
        <v>18</v>
      </c>
      <c r="I1719" t="s">
        <v>19</v>
      </c>
      <c r="J1719">
        <v>1000</v>
      </c>
      <c r="K1719" t="s">
        <v>20</v>
      </c>
      <c r="L1719" s="2" t="s">
        <v>186</v>
      </c>
      <c r="M1719">
        <v>352.00001146788998</v>
      </c>
      <c r="N1719" s="2">
        <v>284.20740740740803</v>
      </c>
      <c r="O1719" s="2">
        <v>102314.66666666701</v>
      </c>
      <c r="P1719" s="9" t="str">
        <f t="shared" si="26"/>
        <v>Keep</v>
      </c>
    </row>
    <row r="1720" spans="1:16" x14ac:dyDescent="0.2">
      <c r="A1720" t="s">
        <v>14</v>
      </c>
      <c r="B1720" t="s">
        <v>26</v>
      </c>
      <c r="C1720" t="s">
        <v>104</v>
      </c>
      <c r="D1720" s="1">
        <v>42932.664583329999</v>
      </c>
      <c r="E1720" s="1">
        <v>42936.443749999999</v>
      </c>
      <c r="F1720" t="s">
        <v>17</v>
      </c>
      <c r="G1720">
        <v>219</v>
      </c>
      <c r="H1720" t="s">
        <v>18</v>
      </c>
      <c r="I1720" t="s">
        <v>19</v>
      </c>
      <c r="J1720">
        <v>1080</v>
      </c>
      <c r="K1720" t="s">
        <v>40</v>
      </c>
      <c r="L1720" s="2" t="s">
        <v>186</v>
      </c>
      <c r="M1720">
        <v>800</v>
      </c>
      <c r="N1720" s="2">
        <v>90.7</v>
      </c>
      <c r="O1720" s="2">
        <v>72560</v>
      </c>
      <c r="P1720" s="9" t="str">
        <f t="shared" si="26"/>
        <v>Keep</v>
      </c>
    </row>
    <row r="1721" spans="1:16" x14ac:dyDescent="0.2">
      <c r="A1721" t="s">
        <v>28</v>
      </c>
      <c r="B1721" t="s">
        <v>78</v>
      </c>
      <c r="C1721" t="s">
        <v>79</v>
      </c>
      <c r="D1721" s="1">
        <v>42933.6875</v>
      </c>
      <c r="E1721" s="1">
        <v>42936.958333330003</v>
      </c>
      <c r="F1721" t="s">
        <v>340</v>
      </c>
      <c r="G1721">
        <v>95</v>
      </c>
      <c r="H1721" t="s">
        <v>18</v>
      </c>
      <c r="I1721" t="s">
        <v>19</v>
      </c>
      <c r="J1721">
        <v>1000</v>
      </c>
      <c r="K1721" t="s">
        <v>20</v>
      </c>
      <c r="L1721" s="2" t="s">
        <v>186</v>
      </c>
      <c r="M1721">
        <v>25</v>
      </c>
      <c r="N1721" s="2">
        <v>2.9074074074070002</v>
      </c>
      <c r="O1721" s="2">
        <v>1962.5</v>
      </c>
      <c r="P1721" s="9" t="str">
        <f t="shared" si="26"/>
        <v>Keep</v>
      </c>
    </row>
    <row r="1722" spans="1:16" x14ac:dyDescent="0.2">
      <c r="A1722" t="s">
        <v>28</v>
      </c>
      <c r="B1722" t="s">
        <v>78</v>
      </c>
      <c r="C1722" t="s">
        <v>79</v>
      </c>
      <c r="D1722" s="1">
        <v>42937.105555549999</v>
      </c>
      <c r="E1722" s="1">
        <v>42940.114583330003</v>
      </c>
      <c r="F1722" t="s">
        <v>24</v>
      </c>
      <c r="G1722">
        <v>96</v>
      </c>
      <c r="H1722" t="s">
        <v>18</v>
      </c>
      <c r="I1722" t="s">
        <v>19</v>
      </c>
      <c r="J1722">
        <v>1000</v>
      </c>
      <c r="K1722" t="s">
        <v>20</v>
      </c>
      <c r="L1722" s="2" t="s">
        <v>186</v>
      </c>
      <c r="M1722">
        <v>675</v>
      </c>
      <c r="N1722" s="2">
        <v>72.216666666666001</v>
      </c>
      <c r="O1722" s="2">
        <v>48746.25</v>
      </c>
      <c r="P1722" s="9" t="str">
        <f t="shared" si="26"/>
        <v>Keep</v>
      </c>
    </row>
    <row r="1723" spans="1:16" x14ac:dyDescent="0.2">
      <c r="A1723" t="s">
        <v>59</v>
      </c>
      <c r="B1723" t="s">
        <v>60</v>
      </c>
      <c r="C1723" t="s">
        <v>65</v>
      </c>
      <c r="D1723" s="1">
        <v>42941.583333330003</v>
      </c>
      <c r="E1723" s="1">
        <v>42941.677083330003</v>
      </c>
      <c r="F1723" t="s">
        <v>340</v>
      </c>
      <c r="G1723">
        <v>95</v>
      </c>
      <c r="H1723" t="s">
        <v>18</v>
      </c>
      <c r="I1723" t="s">
        <v>19</v>
      </c>
      <c r="J1723">
        <v>1000</v>
      </c>
      <c r="K1723" t="s">
        <v>20</v>
      </c>
      <c r="L1723" s="2" t="s">
        <v>186</v>
      </c>
      <c r="M1723">
        <v>27</v>
      </c>
      <c r="N1723" s="2">
        <v>0.10528596187100001</v>
      </c>
      <c r="O1723" s="2">
        <v>60.75</v>
      </c>
      <c r="P1723" s="9" t="str">
        <f t="shared" si="26"/>
        <v>Keep</v>
      </c>
    </row>
    <row r="1724" spans="1:16" x14ac:dyDescent="0.2">
      <c r="A1724" t="s">
        <v>28</v>
      </c>
      <c r="B1724" t="s">
        <v>130</v>
      </c>
      <c r="C1724" t="s">
        <v>136</v>
      </c>
      <c r="D1724" s="1">
        <v>42938.25347222</v>
      </c>
      <c r="E1724" s="1">
        <v>42942.190277770002</v>
      </c>
      <c r="F1724" t="s">
        <v>17</v>
      </c>
      <c r="G1724">
        <v>15</v>
      </c>
      <c r="H1724" t="s">
        <v>18</v>
      </c>
      <c r="I1724" t="s">
        <v>19</v>
      </c>
      <c r="J1724">
        <v>1080</v>
      </c>
      <c r="K1724" t="s">
        <v>40</v>
      </c>
      <c r="L1724" s="2" t="s">
        <v>186</v>
      </c>
      <c r="M1724">
        <v>109.000070559181</v>
      </c>
      <c r="N1724" s="2">
        <v>94.483333333332993</v>
      </c>
      <c r="O1724" s="2">
        <v>10298.6833333333</v>
      </c>
      <c r="P1724" s="9" t="str">
        <f t="shared" si="26"/>
        <v>Keep</v>
      </c>
    </row>
    <row r="1725" spans="1:16" x14ac:dyDescent="0.2">
      <c r="A1725" t="s">
        <v>28</v>
      </c>
      <c r="B1725" t="s">
        <v>114</v>
      </c>
      <c r="C1725" t="s">
        <v>115</v>
      </c>
      <c r="D1725" s="1">
        <v>42939.370833330002</v>
      </c>
      <c r="E1725" s="1">
        <v>42942.856249999997</v>
      </c>
      <c r="F1725" t="s">
        <v>17</v>
      </c>
      <c r="G1725">
        <v>20</v>
      </c>
      <c r="H1725" t="s">
        <v>18</v>
      </c>
      <c r="I1725" t="s">
        <v>19</v>
      </c>
      <c r="J1725">
        <v>1080</v>
      </c>
      <c r="K1725" t="s">
        <v>40</v>
      </c>
      <c r="L1725" s="2" t="s">
        <v>186</v>
      </c>
      <c r="M1725">
        <v>110</v>
      </c>
      <c r="N1725" s="2">
        <v>83.65</v>
      </c>
      <c r="O1725" s="2">
        <v>9201.5</v>
      </c>
      <c r="P1725" s="9" t="str">
        <f t="shared" si="26"/>
        <v>Keep</v>
      </c>
    </row>
    <row r="1726" spans="1:16" x14ac:dyDescent="0.2">
      <c r="A1726" t="s">
        <v>71</v>
      </c>
      <c r="B1726" t="s">
        <v>350</v>
      </c>
      <c r="C1726" t="s">
        <v>376</v>
      </c>
      <c r="D1726" s="1">
        <v>42941.331250000003</v>
      </c>
      <c r="E1726" s="1">
        <v>42944.18958333</v>
      </c>
      <c r="F1726" t="s">
        <v>17</v>
      </c>
      <c r="G1726">
        <v>99</v>
      </c>
      <c r="H1726" t="s">
        <v>18</v>
      </c>
      <c r="I1726" t="s">
        <v>19</v>
      </c>
      <c r="J1726">
        <v>1075</v>
      </c>
      <c r="K1726" t="s">
        <v>38</v>
      </c>
      <c r="L1726" s="2" t="s">
        <v>335</v>
      </c>
      <c r="M1726">
        <v>405</v>
      </c>
      <c r="N1726" s="2">
        <v>67.763414634146002</v>
      </c>
      <c r="O1726" s="2">
        <v>27783</v>
      </c>
      <c r="P1726" s="9" t="str">
        <f t="shared" si="26"/>
        <v>Keep</v>
      </c>
    </row>
    <row r="1727" spans="1:16" x14ac:dyDescent="0.2">
      <c r="A1727" t="s">
        <v>59</v>
      </c>
      <c r="B1727" t="s">
        <v>60</v>
      </c>
      <c r="C1727" t="s">
        <v>65</v>
      </c>
      <c r="D1727" s="1">
        <v>42941.677083330003</v>
      </c>
      <c r="E1727" s="1">
        <v>42946.977083329999</v>
      </c>
      <c r="F1727" t="s">
        <v>340</v>
      </c>
      <c r="G1727">
        <v>96</v>
      </c>
      <c r="H1727" t="s">
        <v>18</v>
      </c>
      <c r="I1727" t="s">
        <v>19</v>
      </c>
      <c r="J1727">
        <v>1000</v>
      </c>
      <c r="K1727" t="s">
        <v>20</v>
      </c>
      <c r="L1727" s="2" t="s">
        <v>186</v>
      </c>
      <c r="M1727">
        <v>152</v>
      </c>
      <c r="N1727" s="2">
        <v>33.508492201038997</v>
      </c>
      <c r="O1727" s="2">
        <v>19334.400000000001</v>
      </c>
      <c r="P1727" s="9" t="str">
        <f t="shared" si="26"/>
        <v>Keep</v>
      </c>
    </row>
    <row r="1728" spans="1:16" x14ac:dyDescent="0.2">
      <c r="A1728" t="s">
        <v>28</v>
      </c>
      <c r="B1728" t="s">
        <v>130</v>
      </c>
      <c r="C1728" t="s">
        <v>131</v>
      </c>
      <c r="D1728" s="1">
        <v>42944.416666659999</v>
      </c>
      <c r="E1728" s="1">
        <v>42949.532638880002</v>
      </c>
      <c r="F1728" t="s">
        <v>17</v>
      </c>
      <c r="G1728">
        <v>13</v>
      </c>
      <c r="H1728" t="s">
        <v>18</v>
      </c>
      <c r="I1728" t="s">
        <v>19</v>
      </c>
      <c r="J1728">
        <v>1090</v>
      </c>
      <c r="K1728" t="s">
        <v>35</v>
      </c>
      <c r="L1728" s="2" t="s">
        <v>186</v>
      </c>
      <c r="M1728">
        <v>108</v>
      </c>
      <c r="N1728" s="2">
        <v>122.783333333333</v>
      </c>
      <c r="O1728" s="2">
        <v>13260.6</v>
      </c>
      <c r="P1728" s="9" t="str">
        <f t="shared" si="26"/>
        <v>Keep</v>
      </c>
    </row>
    <row r="1729" spans="1:16" x14ac:dyDescent="0.2">
      <c r="A1729" t="s">
        <v>14</v>
      </c>
      <c r="B1729" t="s">
        <v>26</v>
      </c>
      <c r="C1729" t="s">
        <v>116</v>
      </c>
      <c r="D1729" s="1">
        <v>42945.581944439997</v>
      </c>
      <c r="E1729" s="1">
        <v>42950.56944444</v>
      </c>
      <c r="F1729" t="s">
        <v>17</v>
      </c>
      <c r="G1729">
        <v>94</v>
      </c>
      <c r="H1729" t="s">
        <v>18</v>
      </c>
      <c r="I1729" t="s">
        <v>19</v>
      </c>
      <c r="J1729">
        <v>1040</v>
      </c>
      <c r="K1729" t="s">
        <v>67</v>
      </c>
      <c r="L1729" s="2" t="s">
        <v>186</v>
      </c>
      <c r="M1729">
        <v>800</v>
      </c>
      <c r="N1729" s="2">
        <v>119.7</v>
      </c>
      <c r="O1729" s="2">
        <v>95760</v>
      </c>
      <c r="P1729" s="9" t="str">
        <f t="shared" si="26"/>
        <v>Keep</v>
      </c>
    </row>
    <row r="1730" spans="1:16" x14ac:dyDescent="0.2">
      <c r="A1730" t="s">
        <v>61</v>
      </c>
      <c r="B1730" t="s">
        <v>62</v>
      </c>
      <c r="C1730" t="s">
        <v>66</v>
      </c>
      <c r="D1730" s="1">
        <v>42948.827083329998</v>
      </c>
      <c r="E1730" s="1">
        <v>42951.827083329998</v>
      </c>
      <c r="F1730" t="s">
        <v>24</v>
      </c>
      <c r="G1730">
        <v>61</v>
      </c>
      <c r="H1730" t="s">
        <v>18</v>
      </c>
      <c r="I1730" t="s">
        <v>19</v>
      </c>
      <c r="J1730">
        <v>1000</v>
      </c>
      <c r="K1730" t="s">
        <v>20</v>
      </c>
      <c r="L1730" s="2" t="s">
        <v>186</v>
      </c>
      <c r="M1730">
        <v>190</v>
      </c>
      <c r="N1730" s="2">
        <v>68.743718592964001</v>
      </c>
      <c r="O1730" s="2">
        <v>13680</v>
      </c>
      <c r="P1730" s="9" t="str">
        <f t="shared" si="26"/>
        <v>Keep</v>
      </c>
    </row>
    <row r="1731" spans="1:16" x14ac:dyDescent="0.2">
      <c r="A1731" t="s">
        <v>61</v>
      </c>
      <c r="B1731" t="s">
        <v>62</v>
      </c>
      <c r="C1731" t="s">
        <v>66</v>
      </c>
      <c r="D1731" s="1">
        <v>42951.827083329998</v>
      </c>
      <c r="E1731" s="1">
        <v>42952.020138879998</v>
      </c>
      <c r="F1731" t="s">
        <v>17</v>
      </c>
      <c r="G1731">
        <v>62</v>
      </c>
      <c r="H1731" t="s">
        <v>18</v>
      </c>
      <c r="I1731" t="s">
        <v>19</v>
      </c>
      <c r="J1731">
        <v>1000</v>
      </c>
      <c r="K1731" t="s">
        <v>20</v>
      </c>
      <c r="L1731" s="2" t="s">
        <v>186</v>
      </c>
      <c r="M1731">
        <v>189.99928057554001</v>
      </c>
      <c r="N1731" s="2">
        <v>4.4237855946389999</v>
      </c>
      <c r="O1731" s="2">
        <v>880.33333333333303</v>
      </c>
      <c r="P1731" s="9" t="str">
        <f t="shared" ref="P1731:P1794" si="27">IF(AND(O1731=O1732,G1731=G1732,E1731=E1732,C1731=C1732),"Duplicate", "Keep")</f>
        <v>Keep</v>
      </c>
    </row>
    <row r="1732" spans="1:16" x14ac:dyDescent="0.2">
      <c r="A1732" t="s">
        <v>59</v>
      </c>
      <c r="B1732" t="s">
        <v>60</v>
      </c>
      <c r="C1732" t="s">
        <v>65</v>
      </c>
      <c r="D1732" s="1">
        <v>42946.977083329999</v>
      </c>
      <c r="E1732" s="1">
        <v>42953.167361109998</v>
      </c>
      <c r="F1732" t="s">
        <v>24</v>
      </c>
      <c r="G1732">
        <v>99</v>
      </c>
      <c r="H1732" t="s">
        <v>18</v>
      </c>
      <c r="I1732" t="s">
        <v>19</v>
      </c>
      <c r="J1732">
        <v>1000</v>
      </c>
      <c r="K1732" t="s">
        <v>20</v>
      </c>
      <c r="L1732" s="2" t="s">
        <v>186</v>
      </c>
      <c r="M1732">
        <v>576.30006730984996</v>
      </c>
      <c r="N1732" s="2">
        <v>148.38642980935799</v>
      </c>
      <c r="O1732" s="2">
        <v>85618.97</v>
      </c>
      <c r="P1732" s="9" t="str">
        <f t="shared" si="27"/>
        <v>Keep</v>
      </c>
    </row>
    <row r="1733" spans="1:16" x14ac:dyDescent="0.2">
      <c r="A1733" t="s">
        <v>88</v>
      </c>
      <c r="B1733" t="s">
        <v>112</v>
      </c>
      <c r="C1733" t="s">
        <v>137</v>
      </c>
      <c r="D1733" s="1">
        <v>42951.958333330003</v>
      </c>
      <c r="E1733" s="1">
        <v>42953.304861110002</v>
      </c>
      <c r="F1733" t="s">
        <v>24</v>
      </c>
      <c r="G1733">
        <v>27</v>
      </c>
      <c r="H1733" t="s">
        <v>18</v>
      </c>
      <c r="I1733" t="s">
        <v>19</v>
      </c>
      <c r="J1733">
        <v>1060</v>
      </c>
      <c r="K1733" t="s">
        <v>42</v>
      </c>
      <c r="L1733" s="2" t="s">
        <v>186</v>
      </c>
      <c r="M1733">
        <v>453</v>
      </c>
      <c r="N1733" s="2">
        <v>32.316666666666002</v>
      </c>
      <c r="O1733" s="2">
        <v>14639.45</v>
      </c>
      <c r="P1733" s="9" t="str">
        <f t="shared" si="27"/>
        <v>Keep</v>
      </c>
    </row>
    <row r="1734" spans="1:16" x14ac:dyDescent="0.2">
      <c r="A1734" t="s">
        <v>59</v>
      </c>
      <c r="B1734" t="s">
        <v>60</v>
      </c>
      <c r="C1734" t="s">
        <v>65</v>
      </c>
      <c r="D1734" s="1">
        <v>42953.167361109998</v>
      </c>
      <c r="E1734" s="1">
        <v>42955.917361109998</v>
      </c>
      <c r="F1734" t="s">
        <v>336</v>
      </c>
      <c r="G1734">
        <v>100</v>
      </c>
      <c r="H1734" t="s">
        <v>18</v>
      </c>
      <c r="I1734" t="s">
        <v>19</v>
      </c>
      <c r="J1734">
        <v>1000</v>
      </c>
      <c r="K1734" t="s">
        <v>20</v>
      </c>
      <c r="L1734" s="2" t="s">
        <v>186</v>
      </c>
      <c r="M1734">
        <v>576.30015151515101</v>
      </c>
      <c r="N1734" s="2">
        <v>65.919930675909001</v>
      </c>
      <c r="O1734" s="2">
        <v>38035.800000000003</v>
      </c>
      <c r="P1734" s="9" t="str">
        <f t="shared" si="27"/>
        <v>Keep</v>
      </c>
    </row>
    <row r="1735" spans="1:16" x14ac:dyDescent="0.2">
      <c r="A1735" t="s">
        <v>68</v>
      </c>
      <c r="B1735" t="s">
        <v>69</v>
      </c>
      <c r="C1735" t="s">
        <v>74</v>
      </c>
      <c r="D1735" s="1">
        <v>42954.746527770003</v>
      </c>
      <c r="E1735" s="1">
        <v>42957.360416659998</v>
      </c>
      <c r="F1735" t="s">
        <v>17</v>
      </c>
      <c r="G1735">
        <v>32</v>
      </c>
      <c r="H1735" t="s">
        <v>18</v>
      </c>
      <c r="I1735" t="s">
        <v>19</v>
      </c>
      <c r="J1735">
        <v>1000</v>
      </c>
      <c r="K1735" t="s">
        <v>20</v>
      </c>
      <c r="L1735" s="2" t="s">
        <v>186</v>
      </c>
      <c r="M1735">
        <v>192.999946865037</v>
      </c>
      <c r="N1735" s="2">
        <v>60.537666666665999</v>
      </c>
      <c r="O1735" s="2">
        <v>12107.5333333333</v>
      </c>
      <c r="P1735" s="9" t="str">
        <f t="shared" si="27"/>
        <v>Keep</v>
      </c>
    </row>
    <row r="1736" spans="1:16" x14ac:dyDescent="0.2">
      <c r="A1736" t="s">
        <v>88</v>
      </c>
      <c r="B1736" t="s">
        <v>107</v>
      </c>
      <c r="C1736" t="s">
        <v>111</v>
      </c>
      <c r="D1736" s="1">
        <v>42968.309722220001</v>
      </c>
      <c r="E1736" s="1">
        <v>42970.291666659999</v>
      </c>
      <c r="F1736" t="s">
        <v>17</v>
      </c>
      <c r="G1736">
        <v>33</v>
      </c>
      <c r="H1736" t="s">
        <v>18</v>
      </c>
      <c r="I1736" t="s">
        <v>19</v>
      </c>
      <c r="J1736">
        <v>1080</v>
      </c>
      <c r="K1736" t="s">
        <v>40</v>
      </c>
      <c r="L1736" s="2" t="s">
        <v>186</v>
      </c>
      <c r="M1736">
        <v>162</v>
      </c>
      <c r="N1736" s="2">
        <v>47.566666666666002</v>
      </c>
      <c r="O1736" s="2">
        <v>7705.8</v>
      </c>
      <c r="P1736" s="9" t="str">
        <f t="shared" si="27"/>
        <v>Keep</v>
      </c>
    </row>
    <row r="1737" spans="1:16" x14ac:dyDescent="0.2">
      <c r="A1737" t="s">
        <v>71</v>
      </c>
      <c r="B1737" t="s">
        <v>99</v>
      </c>
      <c r="C1737" t="s">
        <v>100</v>
      </c>
      <c r="D1737" s="1">
        <v>42970.367361110002</v>
      </c>
      <c r="E1737" s="1">
        <v>42973.208333330003</v>
      </c>
      <c r="F1737" t="s">
        <v>17</v>
      </c>
      <c r="G1737">
        <v>83</v>
      </c>
      <c r="H1737" t="s">
        <v>18</v>
      </c>
      <c r="I1737" t="s">
        <v>19</v>
      </c>
      <c r="J1737">
        <v>1080</v>
      </c>
      <c r="K1737" t="s">
        <v>40</v>
      </c>
      <c r="L1737" s="2" t="s">
        <v>186</v>
      </c>
      <c r="M1737">
        <v>585</v>
      </c>
      <c r="N1737" s="2">
        <v>67.037394957982997</v>
      </c>
      <c r="O1737" s="2">
        <v>39887.25</v>
      </c>
      <c r="P1737" s="9" t="str">
        <f t="shared" si="27"/>
        <v>Keep</v>
      </c>
    </row>
    <row r="1738" spans="1:16" x14ac:dyDescent="0.2">
      <c r="A1738" t="s">
        <v>88</v>
      </c>
      <c r="B1738" t="s">
        <v>89</v>
      </c>
      <c r="C1738" t="s">
        <v>117</v>
      </c>
      <c r="D1738" s="1">
        <v>42968.298611110004</v>
      </c>
      <c r="E1738" s="1">
        <v>42975.754861109999</v>
      </c>
      <c r="F1738" t="s">
        <v>24</v>
      </c>
      <c r="G1738">
        <v>58</v>
      </c>
      <c r="H1738" t="s">
        <v>18</v>
      </c>
      <c r="I1738" t="s">
        <v>19</v>
      </c>
      <c r="J1738">
        <v>1000</v>
      </c>
      <c r="K1738" t="s">
        <v>20</v>
      </c>
      <c r="L1738" s="2" t="s">
        <v>186</v>
      </c>
      <c r="M1738">
        <v>434</v>
      </c>
      <c r="N1738" s="2">
        <v>178.95</v>
      </c>
      <c r="O1738" s="2">
        <v>77664.3</v>
      </c>
      <c r="P1738" s="9" t="str">
        <f t="shared" si="27"/>
        <v>Keep</v>
      </c>
    </row>
    <row r="1739" spans="1:16" x14ac:dyDescent="0.2">
      <c r="A1739" t="s">
        <v>68</v>
      </c>
      <c r="B1739" t="s">
        <v>69</v>
      </c>
      <c r="C1739" t="s">
        <v>75</v>
      </c>
      <c r="D1739" s="1">
        <v>42977.66527777</v>
      </c>
      <c r="E1739" s="1">
        <v>42978.958333330003</v>
      </c>
      <c r="F1739" t="s">
        <v>17</v>
      </c>
      <c r="G1739">
        <v>54</v>
      </c>
      <c r="H1739" t="s">
        <v>18</v>
      </c>
      <c r="I1739" t="s">
        <v>19</v>
      </c>
      <c r="J1739">
        <v>1000</v>
      </c>
      <c r="K1739" t="s">
        <v>20</v>
      </c>
      <c r="L1739" s="2" t="s">
        <v>186</v>
      </c>
      <c r="M1739">
        <v>192.99989258861399</v>
      </c>
      <c r="N1739" s="2">
        <v>29.947166666666</v>
      </c>
      <c r="O1739" s="2">
        <v>5989.4333333333298</v>
      </c>
      <c r="P1739" s="9" t="str">
        <f t="shared" si="27"/>
        <v>Keep</v>
      </c>
    </row>
    <row r="1740" spans="1:16" x14ac:dyDescent="0.2">
      <c r="A1740" t="s">
        <v>61</v>
      </c>
      <c r="B1740" t="s">
        <v>62</v>
      </c>
      <c r="C1740" t="s">
        <v>77</v>
      </c>
      <c r="D1740" s="1">
        <v>42978.889583329998</v>
      </c>
      <c r="E1740" s="1">
        <v>42978.958333330003</v>
      </c>
      <c r="F1740" t="s">
        <v>17</v>
      </c>
      <c r="G1740">
        <v>76</v>
      </c>
      <c r="H1740" t="s">
        <v>18</v>
      </c>
      <c r="I1740" t="s">
        <v>19</v>
      </c>
      <c r="J1740">
        <v>1050</v>
      </c>
      <c r="K1740" t="s">
        <v>37</v>
      </c>
      <c r="L1740" s="2" t="s">
        <v>186</v>
      </c>
      <c r="M1740">
        <v>190</v>
      </c>
      <c r="N1740" s="2">
        <v>1.575376884422</v>
      </c>
      <c r="O1740" s="2">
        <v>313.5</v>
      </c>
      <c r="P1740" s="9" t="str">
        <f t="shared" si="27"/>
        <v>Keep</v>
      </c>
    </row>
    <row r="1741" spans="1:16" x14ac:dyDescent="0.2">
      <c r="A1741" t="s">
        <v>68</v>
      </c>
      <c r="B1741" t="s">
        <v>69</v>
      </c>
      <c r="C1741" t="s">
        <v>75</v>
      </c>
      <c r="D1741" s="1">
        <v>42978.958333330003</v>
      </c>
      <c r="E1741" s="1">
        <v>42979.344444440001</v>
      </c>
      <c r="F1741" t="s">
        <v>17</v>
      </c>
      <c r="G1741">
        <v>55</v>
      </c>
      <c r="H1741" t="s">
        <v>18</v>
      </c>
      <c r="I1741" t="s">
        <v>19</v>
      </c>
      <c r="J1741">
        <v>1000</v>
      </c>
      <c r="K1741" t="s">
        <v>20</v>
      </c>
      <c r="L1741" s="2" t="s">
        <v>186</v>
      </c>
      <c r="M1741">
        <v>195</v>
      </c>
      <c r="N1741" s="2">
        <v>9.0350000000000001</v>
      </c>
      <c r="O1741" s="2">
        <v>1807</v>
      </c>
      <c r="P1741" s="9" t="str">
        <f t="shared" si="27"/>
        <v>Keep</v>
      </c>
    </row>
    <row r="1742" spans="1:16" x14ac:dyDescent="0.2">
      <c r="A1742" t="s">
        <v>68</v>
      </c>
      <c r="B1742" t="s">
        <v>69</v>
      </c>
      <c r="C1742" t="s">
        <v>75</v>
      </c>
      <c r="D1742" s="1">
        <v>42980.708333330003</v>
      </c>
      <c r="E1742" s="1">
        <v>42981.172916659998</v>
      </c>
      <c r="F1742" t="s">
        <v>17</v>
      </c>
      <c r="G1742">
        <v>57</v>
      </c>
      <c r="H1742" t="s">
        <v>18</v>
      </c>
      <c r="I1742" t="s">
        <v>19</v>
      </c>
      <c r="J1742">
        <v>1000</v>
      </c>
      <c r="K1742" t="s">
        <v>20</v>
      </c>
      <c r="L1742" s="2" t="s">
        <v>186</v>
      </c>
      <c r="M1742">
        <v>195</v>
      </c>
      <c r="N1742" s="2">
        <v>10.87125</v>
      </c>
      <c r="O1742" s="2">
        <v>2174.25</v>
      </c>
      <c r="P1742" s="9" t="str">
        <f t="shared" si="27"/>
        <v>Keep</v>
      </c>
    </row>
    <row r="1743" spans="1:16" x14ac:dyDescent="0.2">
      <c r="A1743" t="s">
        <v>71</v>
      </c>
      <c r="B1743" t="s">
        <v>350</v>
      </c>
      <c r="C1743" t="s">
        <v>351</v>
      </c>
      <c r="D1743" s="1">
        <v>42978.97430555</v>
      </c>
      <c r="E1743" s="1">
        <v>42981.28680555</v>
      </c>
      <c r="F1743" t="s">
        <v>17</v>
      </c>
      <c r="G1743">
        <v>81</v>
      </c>
      <c r="H1743" t="s">
        <v>18</v>
      </c>
      <c r="I1743" t="s">
        <v>19</v>
      </c>
      <c r="J1743">
        <v>1000</v>
      </c>
      <c r="K1743" t="s">
        <v>20</v>
      </c>
      <c r="L1743" s="2" t="s">
        <v>335</v>
      </c>
      <c r="M1743">
        <v>780</v>
      </c>
      <c r="N1743" s="2">
        <v>55.5</v>
      </c>
      <c r="O1743" s="2">
        <v>43290</v>
      </c>
      <c r="P1743" s="9" t="str">
        <f t="shared" si="27"/>
        <v>Keep</v>
      </c>
    </row>
    <row r="1744" spans="1:16" x14ac:dyDescent="0.2">
      <c r="A1744" t="s">
        <v>59</v>
      </c>
      <c r="B1744" t="s">
        <v>60</v>
      </c>
      <c r="C1744" t="s">
        <v>76</v>
      </c>
      <c r="D1744" s="1">
        <v>42969.644444439997</v>
      </c>
      <c r="E1744" s="1">
        <v>42981.584722220003</v>
      </c>
      <c r="F1744" t="s">
        <v>17</v>
      </c>
      <c r="G1744">
        <v>87</v>
      </c>
      <c r="H1744" t="s">
        <v>18</v>
      </c>
      <c r="I1744" t="s">
        <v>19</v>
      </c>
      <c r="J1744">
        <v>1080</v>
      </c>
      <c r="K1744" t="s">
        <v>40</v>
      </c>
      <c r="L1744" s="2" t="s">
        <v>186</v>
      </c>
      <c r="M1744">
        <v>548.79997673607102</v>
      </c>
      <c r="N1744" s="2">
        <v>272.56115540150199</v>
      </c>
      <c r="O1744" s="2">
        <v>157267.786666667</v>
      </c>
      <c r="P1744" s="9" t="str">
        <f t="shared" si="27"/>
        <v>Keep</v>
      </c>
    </row>
    <row r="1745" spans="1:16" x14ac:dyDescent="0.2">
      <c r="A1745" t="s">
        <v>61</v>
      </c>
      <c r="B1745" t="s">
        <v>62</v>
      </c>
      <c r="C1745" t="s">
        <v>77</v>
      </c>
      <c r="D1745" s="1">
        <v>42978.958333330003</v>
      </c>
      <c r="E1745" s="1">
        <v>42982.188888880002</v>
      </c>
      <c r="F1745" t="s">
        <v>17</v>
      </c>
      <c r="G1745">
        <v>77</v>
      </c>
      <c r="H1745" t="s">
        <v>18</v>
      </c>
      <c r="I1745" t="s">
        <v>19</v>
      </c>
      <c r="J1745">
        <v>1050</v>
      </c>
      <c r="K1745" t="s">
        <v>37</v>
      </c>
      <c r="L1745" s="2" t="s">
        <v>186</v>
      </c>
      <c r="M1745">
        <v>191.000042992261</v>
      </c>
      <c r="N1745" s="2">
        <v>74.416415410385</v>
      </c>
      <c r="O1745" s="2">
        <v>14808.8666666667</v>
      </c>
      <c r="P1745" s="9" t="str">
        <f t="shared" si="27"/>
        <v>Keep</v>
      </c>
    </row>
    <row r="1746" spans="1:16" x14ac:dyDescent="0.2">
      <c r="A1746" t="s">
        <v>28</v>
      </c>
      <c r="B1746" t="s">
        <v>109</v>
      </c>
      <c r="C1746" t="s">
        <v>126</v>
      </c>
      <c r="D1746" s="1">
        <v>42983.609027769999</v>
      </c>
      <c r="E1746" s="1">
        <v>42986.565277770002</v>
      </c>
      <c r="F1746" t="s">
        <v>17</v>
      </c>
      <c r="G1746">
        <v>20</v>
      </c>
      <c r="H1746" t="s">
        <v>18</v>
      </c>
      <c r="I1746" t="s">
        <v>19</v>
      </c>
      <c r="J1746">
        <v>1000</v>
      </c>
      <c r="K1746" t="s">
        <v>20</v>
      </c>
      <c r="L1746" s="2" t="s">
        <v>186</v>
      </c>
      <c r="M1746">
        <v>355</v>
      </c>
      <c r="N1746" s="2">
        <v>69.006164383561</v>
      </c>
      <c r="O1746" s="2">
        <v>25187.25</v>
      </c>
      <c r="P1746" s="9" t="str">
        <f t="shared" si="27"/>
        <v>Keep</v>
      </c>
    </row>
    <row r="1747" spans="1:16" x14ac:dyDescent="0.2">
      <c r="A1747" t="s">
        <v>71</v>
      </c>
      <c r="B1747" t="s">
        <v>350</v>
      </c>
      <c r="C1747" t="s">
        <v>351</v>
      </c>
      <c r="D1747" s="1">
        <v>42981.28680555</v>
      </c>
      <c r="E1747" s="1">
        <v>42987.35277777</v>
      </c>
      <c r="F1747" t="s">
        <v>24</v>
      </c>
      <c r="G1747">
        <v>82</v>
      </c>
      <c r="H1747" t="s">
        <v>18</v>
      </c>
      <c r="I1747" t="s">
        <v>19</v>
      </c>
      <c r="J1747">
        <v>1000</v>
      </c>
      <c r="K1747" t="s">
        <v>20</v>
      </c>
      <c r="L1747" s="2" t="s">
        <v>335</v>
      </c>
      <c r="M1747">
        <v>780</v>
      </c>
      <c r="N1747" s="2">
        <v>145.583333333333</v>
      </c>
      <c r="O1747" s="2">
        <v>113555</v>
      </c>
      <c r="P1747" s="9" t="str">
        <f t="shared" si="27"/>
        <v>Keep</v>
      </c>
    </row>
    <row r="1748" spans="1:16" x14ac:dyDescent="0.2">
      <c r="A1748" t="s">
        <v>88</v>
      </c>
      <c r="B1748" t="s">
        <v>107</v>
      </c>
      <c r="C1748" t="s">
        <v>111</v>
      </c>
      <c r="D1748" s="1">
        <v>42985.987500000003</v>
      </c>
      <c r="E1748" s="1">
        <v>42992.669444439998</v>
      </c>
      <c r="F1748" t="s">
        <v>17</v>
      </c>
      <c r="G1748">
        <v>35</v>
      </c>
      <c r="H1748" t="s">
        <v>18</v>
      </c>
      <c r="I1748" t="s">
        <v>19</v>
      </c>
      <c r="J1748">
        <v>1050</v>
      </c>
      <c r="K1748" t="s">
        <v>37</v>
      </c>
      <c r="L1748" s="2" t="s">
        <v>186</v>
      </c>
      <c r="M1748">
        <v>162</v>
      </c>
      <c r="N1748" s="2">
        <v>160.36666666666699</v>
      </c>
      <c r="O1748" s="2">
        <v>25979.4</v>
      </c>
      <c r="P1748" s="9" t="str">
        <f t="shared" si="27"/>
        <v>Keep</v>
      </c>
    </row>
    <row r="1749" spans="1:16" x14ac:dyDescent="0.2">
      <c r="A1749" t="s">
        <v>28</v>
      </c>
      <c r="B1749" t="s">
        <v>130</v>
      </c>
      <c r="C1749" t="s">
        <v>131</v>
      </c>
      <c r="D1749" s="1">
        <v>42998.331250000003</v>
      </c>
      <c r="E1749" s="1">
        <v>42999.824305549999</v>
      </c>
      <c r="F1749" t="s">
        <v>17</v>
      </c>
      <c r="G1749">
        <v>20</v>
      </c>
      <c r="H1749" t="s">
        <v>18</v>
      </c>
      <c r="I1749" t="s">
        <v>19</v>
      </c>
      <c r="J1749">
        <v>1080</v>
      </c>
      <c r="K1749" t="s">
        <v>40</v>
      </c>
      <c r="L1749" s="2" t="s">
        <v>186</v>
      </c>
      <c r="M1749">
        <v>108</v>
      </c>
      <c r="N1749" s="2">
        <v>35.833333333333002</v>
      </c>
      <c r="O1749" s="2">
        <v>3870</v>
      </c>
      <c r="P1749" s="9" t="str">
        <f t="shared" si="27"/>
        <v>Keep</v>
      </c>
    </row>
    <row r="1750" spans="1:16" x14ac:dyDescent="0.2">
      <c r="A1750" t="s">
        <v>68</v>
      </c>
      <c r="B1750" t="s">
        <v>69</v>
      </c>
      <c r="C1750" t="s">
        <v>80</v>
      </c>
      <c r="D1750" s="1">
        <v>43000.577083329998</v>
      </c>
      <c r="E1750" s="1">
        <v>43001.868055550003</v>
      </c>
      <c r="F1750" t="s">
        <v>17</v>
      </c>
      <c r="G1750">
        <v>23</v>
      </c>
      <c r="H1750" t="s">
        <v>18</v>
      </c>
      <c r="I1750" t="s">
        <v>19</v>
      </c>
      <c r="J1750">
        <v>1050</v>
      </c>
      <c r="K1750" t="s">
        <v>37</v>
      </c>
      <c r="L1750" s="2" t="s">
        <v>186</v>
      </c>
      <c r="M1750">
        <v>195</v>
      </c>
      <c r="N1750" s="2">
        <v>30.208749999999998</v>
      </c>
      <c r="O1750" s="2">
        <v>6041.75</v>
      </c>
      <c r="P1750" s="9" t="str">
        <f t="shared" si="27"/>
        <v>Keep</v>
      </c>
    </row>
    <row r="1751" spans="1:16" x14ac:dyDescent="0.2">
      <c r="A1751" t="s">
        <v>28</v>
      </c>
      <c r="B1751" t="s">
        <v>109</v>
      </c>
      <c r="C1751" t="s">
        <v>126</v>
      </c>
      <c r="D1751" s="1">
        <v>43002.0625</v>
      </c>
      <c r="E1751" s="1">
        <v>43005.666666659999</v>
      </c>
      <c r="F1751" t="s">
        <v>17</v>
      </c>
      <c r="G1751">
        <v>24</v>
      </c>
      <c r="H1751" t="s">
        <v>18</v>
      </c>
      <c r="I1751" t="s">
        <v>19</v>
      </c>
      <c r="J1751">
        <v>1000</v>
      </c>
      <c r="K1751" t="s">
        <v>20</v>
      </c>
      <c r="L1751" s="2" t="s">
        <v>186</v>
      </c>
      <c r="M1751">
        <v>355</v>
      </c>
      <c r="N1751" s="2">
        <v>84.130136986300997</v>
      </c>
      <c r="O1751" s="2">
        <v>30707.5</v>
      </c>
      <c r="P1751" s="9" t="str">
        <f t="shared" si="27"/>
        <v>Keep</v>
      </c>
    </row>
    <row r="1752" spans="1:16" x14ac:dyDescent="0.2">
      <c r="A1752" t="s">
        <v>59</v>
      </c>
      <c r="B1752" t="s">
        <v>60</v>
      </c>
      <c r="C1752" t="s">
        <v>76</v>
      </c>
      <c r="D1752" s="1">
        <v>42996.144444439997</v>
      </c>
      <c r="E1752" s="1">
        <v>43006.406944440001</v>
      </c>
      <c r="F1752" t="s">
        <v>17</v>
      </c>
      <c r="G1752">
        <v>98</v>
      </c>
      <c r="H1752" t="s">
        <v>18</v>
      </c>
      <c r="I1752" t="s">
        <v>19</v>
      </c>
      <c r="J1752">
        <v>1000</v>
      </c>
      <c r="K1752" t="s">
        <v>20</v>
      </c>
      <c r="L1752" s="2" t="s">
        <v>186</v>
      </c>
      <c r="M1752">
        <v>548.79999999999995</v>
      </c>
      <c r="N1752" s="2">
        <v>234.26246100519899</v>
      </c>
      <c r="O1752" s="2">
        <v>135169.44</v>
      </c>
      <c r="P1752" s="9" t="str">
        <f t="shared" si="27"/>
        <v>Keep</v>
      </c>
    </row>
    <row r="1753" spans="1:16" x14ac:dyDescent="0.2">
      <c r="A1753" t="s">
        <v>28</v>
      </c>
      <c r="B1753" t="s">
        <v>130</v>
      </c>
      <c r="C1753" t="s">
        <v>136</v>
      </c>
      <c r="D1753" s="1">
        <v>43004.166666659999</v>
      </c>
      <c r="E1753" s="1">
        <v>43006.673611110004</v>
      </c>
      <c r="F1753" t="s">
        <v>24</v>
      </c>
      <c r="G1753">
        <v>22</v>
      </c>
      <c r="H1753" t="s">
        <v>18</v>
      </c>
      <c r="I1753" t="s">
        <v>19</v>
      </c>
      <c r="J1753">
        <v>1000</v>
      </c>
      <c r="K1753" t="s">
        <v>20</v>
      </c>
      <c r="L1753" s="2" t="s">
        <v>186</v>
      </c>
      <c r="M1753">
        <v>109.000055401662</v>
      </c>
      <c r="N1753" s="2">
        <v>60.166666666666003</v>
      </c>
      <c r="O1753" s="2">
        <v>6558.1666666666697</v>
      </c>
      <c r="P1753" s="9" t="str">
        <f t="shared" si="27"/>
        <v>Keep</v>
      </c>
    </row>
    <row r="1754" spans="1:16" x14ac:dyDescent="0.2">
      <c r="A1754" t="s">
        <v>28</v>
      </c>
      <c r="B1754" t="s">
        <v>130</v>
      </c>
      <c r="C1754" t="s">
        <v>136</v>
      </c>
      <c r="D1754" s="1">
        <v>43017.208333330003</v>
      </c>
      <c r="E1754" s="1">
        <v>43018.632638880001</v>
      </c>
      <c r="F1754" t="s">
        <v>24</v>
      </c>
      <c r="G1754">
        <v>26</v>
      </c>
      <c r="H1754" t="s">
        <v>18</v>
      </c>
      <c r="I1754" t="s">
        <v>19</v>
      </c>
      <c r="J1754">
        <v>1005</v>
      </c>
      <c r="K1754" t="s">
        <v>41</v>
      </c>
      <c r="L1754" s="2" t="s">
        <v>186</v>
      </c>
      <c r="M1754">
        <v>108.99990248659201</v>
      </c>
      <c r="N1754" s="2">
        <v>34.183333333333003</v>
      </c>
      <c r="O1754" s="2">
        <v>3725.9833333333299</v>
      </c>
      <c r="P1754" s="9" t="str">
        <f t="shared" si="27"/>
        <v>Keep</v>
      </c>
    </row>
    <row r="1755" spans="1:16" x14ac:dyDescent="0.2">
      <c r="A1755" t="s">
        <v>28</v>
      </c>
      <c r="B1755" t="s">
        <v>124</v>
      </c>
      <c r="C1755" t="s">
        <v>125</v>
      </c>
      <c r="D1755" s="1">
        <v>43015.388194439998</v>
      </c>
      <c r="E1755" s="1">
        <v>43019.625</v>
      </c>
      <c r="F1755" t="s">
        <v>17</v>
      </c>
      <c r="G1755">
        <v>92</v>
      </c>
      <c r="H1755" t="s">
        <v>18</v>
      </c>
      <c r="I1755" t="s">
        <v>19</v>
      </c>
      <c r="J1755">
        <v>1080</v>
      </c>
      <c r="K1755" t="s">
        <v>40</v>
      </c>
      <c r="L1755" s="2" t="s">
        <v>186</v>
      </c>
      <c r="M1755">
        <v>516</v>
      </c>
      <c r="N1755" s="2">
        <v>101.683333333333</v>
      </c>
      <c r="O1755" s="2">
        <v>52468.6</v>
      </c>
      <c r="P1755" s="9" t="str">
        <f t="shared" si="27"/>
        <v>Keep</v>
      </c>
    </row>
    <row r="1756" spans="1:16" x14ac:dyDescent="0.2">
      <c r="A1756" t="s">
        <v>28</v>
      </c>
      <c r="B1756" t="s">
        <v>130</v>
      </c>
      <c r="C1756" t="s">
        <v>131</v>
      </c>
      <c r="D1756" s="1">
        <v>43017.208333330003</v>
      </c>
      <c r="E1756" s="1">
        <v>43020.75</v>
      </c>
      <c r="F1756" t="s">
        <v>24</v>
      </c>
      <c r="G1756">
        <v>23</v>
      </c>
      <c r="H1756" t="s">
        <v>18</v>
      </c>
      <c r="I1756" t="s">
        <v>19</v>
      </c>
      <c r="J1756">
        <v>1005</v>
      </c>
      <c r="K1756" t="s">
        <v>41</v>
      </c>
      <c r="L1756" s="2" t="s">
        <v>186</v>
      </c>
      <c r="M1756">
        <v>108</v>
      </c>
      <c r="N1756" s="2">
        <v>85</v>
      </c>
      <c r="O1756" s="2">
        <v>9180</v>
      </c>
      <c r="P1756" s="9" t="str">
        <f t="shared" si="27"/>
        <v>Keep</v>
      </c>
    </row>
    <row r="1757" spans="1:16" x14ac:dyDescent="0.2">
      <c r="A1757" t="s">
        <v>14</v>
      </c>
      <c r="B1757" t="s">
        <v>15</v>
      </c>
      <c r="C1757" t="s">
        <v>16</v>
      </c>
      <c r="D1757" s="1">
        <v>43022.590972220001</v>
      </c>
      <c r="E1757" s="1">
        <v>43026.793749999997</v>
      </c>
      <c r="F1757" t="s">
        <v>17</v>
      </c>
      <c r="G1757">
        <v>51</v>
      </c>
      <c r="H1757" t="s">
        <v>18</v>
      </c>
      <c r="I1757" t="s">
        <v>19</v>
      </c>
      <c r="J1757">
        <v>1050</v>
      </c>
      <c r="K1757" t="s">
        <v>37</v>
      </c>
      <c r="L1757" s="2" t="s">
        <v>186</v>
      </c>
      <c r="M1757">
        <v>1320</v>
      </c>
      <c r="N1757" s="2">
        <v>100.866666666667</v>
      </c>
      <c r="O1757" s="2">
        <v>133144</v>
      </c>
      <c r="P1757" s="9" t="str">
        <f t="shared" si="27"/>
        <v>Keep</v>
      </c>
    </row>
    <row r="1758" spans="1:16" x14ac:dyDescent="0.2">
      <c r="A1758" t="s">
        <v>68</v>
      </c>
      <c r="B1758" t="s">
        <v>69</v>
      </c>
      <c r="C1758" t="s">
        <v>80</v>
      </c>
      <c r="D1758" s="1">
        <v>43024.511111109998</v>
      </c>
      <c r="E1758" s="1">
        <v>43028.036111109999</v>
      </c>
      <c r="F1758" t="s">
        <v>17</v>
      </c>
      <c r="G1758">
        <v>35</v>
      </c>
      <c r="H1758" t="s">
        <v>18</v>
      </c>
      <c r="I1758" t="s">
        <v>19</v>
      </c>
      <c r="J1758">
        <v>1000</v>
      </c>
      <c r="K1758" t="s">
        <v>20</v>
      </c>
      <c r="L1758" s="2" t="s">
        <v>186</v>
      </c>
      <c r="M1758">
        <v>198</v>
      </c>
      <c r="N1758" s="2">
        <v>83.754000000000005</v>
      </c>
      <c r="O1758" s="2">
        <v>16750.8</v>
      </c>
      <c r="P1758" s="9" t="str">
        <f t="shared" si="27"/>
        <v>Keep</v>
      </c>
    </row>
    <row r="1759" spans="1:16" x14ac:dyDescent="0.2">
      <c r="A1759" t="s">
        <v>68</v>
      </c>
      <c r="B1759" t="s">
        <v>69</v>
      </c>
      <c r="C1759" t="s">
        <v>80</v>
      </c>
      <c r="D1759" s="1">
        <v>43029.328472219997</v>
      </c>
      <c r="E1759" s="1">
        <v>43031.357638879999</v>
      </c>
      <c r="F1759" t="s">
        <v>17</v>
      </c>
      <c r="G1759">
        <v>37</v>
      </c>
      <c r="H1759" t="s">
        <v>18</v>
      </c>
      <c r="I1759" t="s">
        <v>19</v>
      </c>
      <c r="J1759">
        <v>1000</v>
      </c>
      <c r="K1759" t="s">
        <v>20</v>
      </c>
      <c r="L1759" s="2" t="s">
        <v>186</v>
      </c>
      <c r="M1759">
        <v>198</v>
      </c>
      <c r="N1759" s="2">
        <v>48.213000000000001</v>
      </c>
      <c r="O1759" s="2">
        <v>9642.6</v>
      </c>
      <c r="P1759" s="9" t="str">
        <f t="shared" si="27"/>
        <v>Keep</v>
      </c>
    </row>
    <row r="1760" spans="1:16" x14ac:dyDescent="0.2">
      <c r="A1760" t="s">
        <v>68</v>
      </c>
      <c r="B1760" t="s">
        <v>69</v>
      </c>
      <c r="C1760" t="s">
        <v>70</v>
      </c>
      <c r="D1760" s="1">
        <v>43033.981249999997</v>
      </c>
      <c r="E1760" s="1">
        <v>43036.051388879998</v>
      </c>
      <c r="F1760" t="s">
        <v>24</v>
      </c>
      <c r="G1760">
        <v>59</v>
      </c>
      <c r="H1760" t="s">
        <v>18</v>
      </c>
      <c r="I1760" t="s">
        <v>19</v>
      </c>
      <c r="J1760">
        <v>1000</v>
      </c>
      <c r="K1760" t="s">
        <v>20</v>
      </c>
      <c r="L1760" s="2" t="s">
        <v>186</v>
      </c>
      <c r="M1760">
        <v>198</v>
      </c>
      <c r="N1760" s="2">
        <v>49.186500000000002</v>
      </c>
      <c r="O1760" s="2">
        <v>9837.2999999999993</v>
      </c>
      <c r="P1760" s="9" t="str">
        <f t="shared" si="27"/>
        <v>Keep</v>
      </c>
    </row>
    <row r="1761" spans="1:16" x14ac:dyDescent="0.2">
      <c r="A1761" t="s">
        <v>14</v>
      </c>
      <c r="B1761" t="s">
        <v>15</v>
      </c>
      <c r="C1761" t="s">
        <v>16</v>
      </c>
      <c r="D1761" s="1">
        <v>43042.211111110002</v>
      </c>
      <c r="E1761" s="1">
        <v>43044.958333330003</v>
      </c>
      <c r="F1761" t="s">
        <v>17</v>
      </c>
      <c r="G1761">
        <v>53</v>
      </c>
      <c r="H1761" t="s">
        <v>18</v>
      </c>
      <c r="I1761" t="s">
        <v>19</v>
      </c>
      <c r="J1761">
        <v>1050</v>
      </c>
      <c r="K1761" t="s">
        <v>37</v>
      </c>
      <c r="L1761" s="2" t="s">
        <v>186</v>
      </c>
      <c r="M1761">
        <v>1320</v>
      </c>
      <c r="N1761" s="2">
        <v>65.933333333332996</v>
      </c>
      <c r="O1761" s="2">
        <v>87032</v>
      </c>
      <c r="P1761" s="9" t="str">
        <f t="shared" si="27"/>
        <v>Keep</v>
      </c>
    </row>
    <row r="1762" spans="1:16" x14ac:dyDescent="0.2">
      <c r="A1762" t="s">
        <v>71</v>
      </c>
      <c r="B1762" t="s">
        <v>99</v>
      </c>
      <c r="C1762" t="s">
        <v>381</v>
      </c>
      <c r="D1762" s="1">
        <v>43049.331944439997</v>
      </c>
      <c r="E1762" s="1">
        <v>43053.166666659999</v>
      </c>
      <c r="F1762" t="s">
        <v>17</v>
      </c>
      <c r="G1762">
        <v>127</v>
      </c>
      <c r="H1762" t="s">
        <v>18</v>
      </c>
      <c r="I1762" t="s">
        <v>19</v>
      </c>
      <c r="J1762">
        <v>1080</v>
      </c>
      <c r="K1762" t="s">
        <v>40</v>
      </c>
      <c r="L1762" s="2" t="s">
        <v>335</v>
      </c>
      <c r="M1762">
        <v>594.99996378123899</v>
      </c>
      <c r="N1762" s="2">
        <v>92.033333333333005</v>
      </c>
      <c r="O1762" s="2">
        <v>54759.833333333299</v>
      </c>
      <c r="P1762" s="9" t="str">
        <f t="shared" si="27"/>
        <v>Keep</v>
      </c>
    </row>
    <row r="1763" spans="1:16" x14ac:dyDescent="0.2">
      <c r="A1763" t="s">
        <v>14</v>
      </c>
      <c r="B1763" t="s">
        <v>134</v>
      </c>
      <c r="C1763" t="s">
        <v>135</v>
      </c>
      <c r="D1763" s="1">
        <v>43046.391666659998</v>
      </c>
      <c r="E1763" s="1">
        <v>43053.180555550003</v>
      </c>
      <c r="F1763" t="s">
        <v>17</v>
      </c>
      <c r="G1763">
        <v>60</v>
      </c>
      <c r="H1763" t="s">
        <v>18</v>
      </c>
      <c r="I1763" t="s">
        <v>19</v>
      </c>
      <c r="J1763">
        <v>1000</v>
      </c>
      <c r="K1763" t="s">
        <v>20</v>
      </c>
      <c r="L1763" s="2" t="s">
        <v>186</v>
      </c>
      <c r="M1763">
        <v>230.000020458265</v>
      </c>
      <c r="N1763" s="2">
        <v>162.933333333333</v>
      </c>
      <c r="O1763" s="2">
        <v>37474.666666666701</v>
      </c>
      <c r="P1763" s="9" t="str">
        <f t="shared" si="27"/>
        <v>Keep</v>
      </c>
    </row>
    <row r="1764" spans="1:16" x14ac:dyDescent="0.2">
      <c r="A1764" t="s">
        <v>61</v>
      </c>
      <c r="B1764" t="s">
        <v>62</v>
      </c>
      <c r="C1764" t="s">
        <v>77</v>
      </c>
      <c r="D1764" s="1">
        <v>43052.976388880001</v>
      </c>
      <c r="E1764" s="1">
        <v>43054.291666659999</v>
      </c>
      <c r="F1764" t="s">
        <v>17</v>
      </c>
      <c r="G1764">
        <v>80</v>
      </c>
      <c r="H1764" t="s">
        <v>18</v>
      </c>
      <c r="I1764" t="s">
        <v>19</v>
      </c>
      <c r="J1764">
        <v>1050</v>
      </c>
      <c r="K1764" t="s">
        <v>37</v>
      </c>
      <c r="L1764" s="2" t="s">
        <v>186</v>
      </c>
      <c r="M1764">
        <v>196.99989440337899</v>
      </c>
      <c r="N1764" s="2">
        <v>31.249413735343001</v>
      </c>
      <c r="O1764" s="2">
        <v>6218.6333333333296</v>
      </c>
      <c r="P1764" s="9" t="str">
        <f t="shared" si="27"/>
        <v>Keep</v>
      </c>
    </row>
    <row r="1765" spans="1:16" x14ac:dyDescent="0.2">
      <c r="A1765" t="s">
        <v>28</v>
      </c>
      <c r="B1765" t="s">
        <v>124</v>
      </c>
      <c r="C1765" t="s">
        <v>125</v>
      </c>
      <c r="D1765" s="1">
        <v>43051.697916659999</v>
      </c>
      <c r="E1765" s="1">
        <v>43056.457638879998</v>
      </c>
      <c r="F1765" t="s">
        <v>32</v>
      </c>
      <c r="G1765">
        <v>101</v>
      </c>
      <c r="H1765" t="s">
        <v>18</v>
      </c>
      <c r="I1765" t="s">
        <v>19</v>
      </c>
      <c r="J1765">
        <v>1080</v>
      </c>
      <c r="K1765" t="s">
        <v>40</v>
      </c>
      <c r="L1765" s="2" t="s">
        <v>186</v>
      </c>
      <c r="M1765">
        <v>516</v>
      </c>
      <c r="N1765" s="2">
        <v>114.23333333333299</v>
      </c>
      <c r="O1765" s="2">
        <v>58944.4</v>
      </c>
      <c r="P1765" s="9" t="str">
        <f t="shared" si="27"/>
        <v>Keep</v>
      </c>
    </row>
    <row r="1766" spans="1:16" x14ac:dyDescent="0.2">
      <c r="A1766" t="s">
        <v>68</v>
      </c>
      <c r="B1766" t="s">
        <v>69</v>
      </c>
      <c r="C1766" t="s">
        <v>80</v>
      </c>
      <c r="D1766" s="1">
        <v>43056.038888880001</v>
      </c>
      <c r="E1766" s="1">
        <v>43059.245138879996</v>
      </c>
      <c r="F1766" t="s">
        <v>24</v>
      </c>
      <c r="G1766">
        <v>43</v>
      </c>
      <c r="H1766" t="s">
        <v>18</v>
      </c>
      <c r="I1766" t="s">
        <v>19</v>
      </c>
      <c r="J1766">
        <v>1030</v>
      </c>
      <c r="K1766" t="s">
        <v>72</v>
      </c>
      <c r="L1766" s="2" t="s">
        <v>186</v>
      </c>
      <c r="M1766">
        <v>199</v>
      </c>
      <c r="N1766" s="2">
        <v>76.565250000000006</v>
      </c>
      <c r="O1766" s="2">
        <v>15313.05</v>
      </c>
      <c r="P1766" s="9" t="str">
        <f t="shared" si="27"/>
        <v>Keep</v>
      </c>
    </row>
    <row r="1767" spans="1:16" x14ac:dyDescent="0.2">
      <c r="A1767" t="s">
        <v>14</v>
      </c>
      <c r="B1767" t="s">
        <v>26</v>
      </c>
      <c r="C1767" t="s">
        <v>27</v>
      </c>
      <c r="D1767" s="1">
        <v>43054.701388879999</v>
      </c>
      <c r="E1767" s="1">
        <v>43059.666666659999</v>
      </c>
      <c r="F1767" t="s">
        <v>32</v>
      </c>
      <c r="G1767">
        <v>415</v>
      </c>
      <c r="H1767" t="s">
        <v>18</v>
      </c>
      <c r="I1767" t="s">
        <v>19</v>
      </c>
      <c r="J1767">
        <v>1000</v>
      </c>
      <c r="K1767" t="s">
        <v>20</v>
      </c>
      <c r="L1767" s="2" t="s">
        <v>186</v>
      </c>
      <c r="M1767">
        <v>1330.00002797203</v>
      </c>
      <c r="N1767" s="2">
        <v>119.166666666667</v>
      </c>
      <c r="O1767" s="2">
        <v>158491.66666666701</v>
      </c>
      <c r="P1767" s="9" t="str">
        <f t="shared" si="27"/>
        <v>Keep</v>
      </c>
    </row>
    <row r="1768" spans="1:16" x14ac:dyDescent="0.2">
      <c r="A1768" t="s">
        <v>28</v>
      </c>
      <c r="B1768" t="s">
        <v>130</v>
      </c>
      <c r="C1768" t="s">
        <v>131</v>
      </c>
      <c r="D1768" s="1">
        <v>43050.014583329998</v>
      </c>
      <c r="E1768" s="1">
        <v>43060.737500000003</v>
      </c>
      <c r="F1768" t="s">
        <v>34</v>
      </c>
      <c r="G1768">
        <v>26</v>
      </c>
      <c r="H1768" t="s">
        <v>18</v>
      </c>
      <c r="I1768" t="s">
        <v>19</v>
      </c>
      <c r="J1768">
        <v>1080</v>
      </c>
      <c r="K1768" t="s">
        <v>40</v>
      </c>
      <c r="L1768" s="2" t="s">
        <v>186</v>
      </c>
      <c r="M1768">
        <v>108</v>
      </c>
      <c r="N1768" s="2">
        <v>257.35000000000002</v>
      </c>
      <c r="O1768" s="2">
        <v>27793.8</v>
      </c>
      <c r="P1768" s="9" t="str">
        <f t="shared" si="27"/>
        <v>Keep</v>
      </c>
    </row>
    <row r="1769" spans="1:16" x14ac:dyDescent="0.2">
      <c r="A1769" t="s">
        <v>68</v>
      </c>
      <c r="B1769" t="s">
        <v>69</v>
      </c>
      <c r="C1769" t="s">
        <v>75</v>
      </c>
      <c r="D1769" s="1">
        <v>43059.063194440001</v>
      </c>
      <c r="E1769" s="1">
        <v>43062.457638879998</v>
      </c>
      <c r="F1769" t="s">
        <v>17</v>
      </c>
      <c r="G1769">
        <v>63</v>
      </c>
      <c r="H1769" t="s">
        <v>18</v>
      </c>
      <c r="I1769" t="s">
        <v>19</v>
      </c>
      <c r="J1769">
        <v>1000</v>
      </c>
      <c r="K1769" t="s">
        <v>20</v>
      </c>
      <c r="L1769" s="2" t="s">
        <v>186</v>
      </c>
      <c r="M1769">
        <v>198.99991816694001</v>
      </c>
      <c r="N1769" s="2">
        <v>81.059333333333001</v>
      </c>
      <c r="O1769" s="2">
        <v>16211.8666666667</v>
      </c>
      <c r="P1769" s="9" t="str">
        <f t="shared" si="27"/>
        <v>Keep</v>
      </c>
    </row>
    <row r="1770" spans="1:16" x14ac:dyDescent="0.2">
      <c r="A1770" t="s">
        <v>68</v>
      </c>
      <c r="B1770" t="s">
        <v>69</v>
      </c>
      <c r="C1770" t="s">
        <v>75</v>
      </c>
      <c r="D1770" s="1">
        <v>43065.40625</v>
      </c>
      <c r="E1770" s="1">
        <v>43067.315277770002</v>
      </c>
      <c r="F1770" t="s">
        <v>17</v>
      </c>
      <c r="G1770">
        <v>64</v>
      </c>
      <c r="H1770" t="s">
        <v>18</v>
      </c>
      <c r="I1770" t="s">
        <v>19</v>
      </c>
      <c r="J1770">
        <v>1000</v>
      </c>
      <c r="K1770" t="s">
        <v>20</v>
      </c>
      <c r="L1770" s="2" t="s">
        <v>186</v>
      </c>
      <c r="M1770">
        <v>199.000072753729</v>
      </c>
      <c r="N1770" s="2">
        <v>45.587583333333001</v>
      </c>
      <c r="O1770" s="2">
        <v>9117.5166666666701</v>
      </c>
      <c r="P1770" s="9" t="str">
        <f t="shared" si="27"/>
        <v>Keep</v>
      </c>
    </row>
    <row r="1771" spans="1:16" x14ac:dyDescent="0.2">
      <c r="A1771" t="s">
        <v>28</v>
      </c>
      <c r="B1771" t="s">
        <v>102</v>
      </c>
      <c r="C1771" t="s">
        <v>103</v>
      </c>
      <c r="D1771" s="1">
        <v>43063.780555550002</v>
      </c>
      <c r="E1771" s="1">
        <v>43067.709027769997</v>
      </c>
      <c r="F1771" t="s">
        <v>17</v>
      </c>
      <c r="G1771">
        <v>45</v>
      </c>
      <c r="H1771" t="s">
        <v>18</v>
      </c>
      <c r="I1771" t="s">
        <v>19</v>
      </c>
      <c r="J1771">
        <v>1000</v>
      </c>
      <c r="K1771" t="s">
        <v>20</v>
      </c>
      <c r="L1771" s="2" t="s">
        <v>186</v>
      </c>
      <c r="M1771">
        <v>525</v>
      </c>
      <c r="N1771" s="2">
        <v>94.283333333333005</v>
      </c>
      <c r="O1771" s="2">
        <v>49498.75</v>
      </c>
      <c r="P1771" s="9" t="str">
        <f t="shared" si="27"/>
        <v>Keep</v>
      </c>
    </row>
    <row r="1772" spans="1:16" x14ac:dyDescent="0.2">
      <c r="A1772" t="s">
        <v>14</v>
      </c>
      <c r="B1772" t="s">
        <v>15</v>
      </c>
      <c r="C1772" t="s">
        <v>16</v>
      </c>
      <c r="D1772" s="1">
        <v>43065.248611110001</v>
      </c>
      <c r="E1772" s="1">
        <v>43068.875</v>
      </c>
      <c r="F1772" t="s">
        <v>32</v>
      </c>
      <c r="G1772">
        <v>56</v>
      </c>
      <c r="H1772" t="s">
        <v>18</v>
      </c>
      <c r="I1772" t="s">
        <v>19</v>
      </c>
      <c r="J1772">
        <v>1050</v>
      </c>
      <c r="K1772" t="s">
        <v>37</v>
      </c>
      <c r="L1772" s="2" t="s">
        <v>186</v>
      </c>
      <c r="M1772">
        <v>1320</v>
      </c>
      <c r="N1772" s="2">
        <v>87.033333333333005</v>
      </c>
      <c r="O1772" s="2">
        <v>114884</v>
      </c>
      <c r="P1772" s="9" t="str">
        <f t="shared" si="27"/>
        <v>Keep</v>
      </c>
    </row>
    <row r="1773" spans="1:16" x14ac:dyDescent="0.2">
      <c r="A1773" t="s">
        <v>68</v>
      </c>
      <c r="B1773" t="s">
        <v>69</v>
      </c>
      <c r="C1773" t="s">
        <v>75</v>
      </c>
      <c r="D1773" s="1">
        <v>43075.027083330002</v>
      </c>
      <c r="E1773" s="1">
        <v>43076.34930555</v>
      </c>
      <c r="F1773" t="s">
        <v>24</v>
      </c>
      <c r="G1773">
        <v>71</v>
      </c>
      <c r="H1773" t="s">
        <v>18</v>
      </c>
      <c r="I1773" t="s">
        <v>19</v>
      </c>
      <c r="J1773">
        <v>1000</v>
      </c>
      <c r="K1773" t="s">
        <v>20</v>
      </c>
      <c r="L1773" s="2" t="s">
        <v>186</v>
      </c>
      <c r="M1773">
        <v>200.000105042017</v>
      </c>
      <c r="N1773" s="2">
        <v>31.733333333333</v>
      </c>
      <c r="O1773" s="2">
        <v>6346.6666666666697</v>
      </c>
      <c r="P1773" s="9" t="str">
        <f t="shared" si="27"/>
        <v>Keep</v>
      </c>
    </row>
    <row r="1774" spans="1:16" x14ac:dyDescent="0.2">
      <c r="A1774" t="s">
        <v>59</v>
      </c>
      <c r="B1774" t="s">
        <v>60</v>
      </c>
      <c r="C1774" t="s">
        <v>76</v>
      </c>
      <c r="D1774" s="1">
        <v>43073.90972222</v>
      </c>
      <c r="E1774" s="1">
        <v>43082.68958333</v>
      </c>
      <c r="F1774" t="s">
        <v>17</v>
      </c>
      <c r="G1774">
        <v>123</v>
      </c>
      <c r="H1774" t="s">
        <v>18</v>
      </c>
      <c r="I1774" t="s">
        <v>19</v>
      </c>
      <c r="J1774">
        <v>1000</v>
      </c>
      <c r="K1774" t="s">
        <v>20</v>
      </c>
      <c r="L1774" s="2" t="s">
        <v>186</v>
      </c>
      <c r="M1774">
        <v>577.00001581902995</v>
      </c>
      <c r="N1774" s="2">
        <v>210.71666666666701</v>
      </c>
      <c r="O1774" s="2">
        <v>121583.516666667</v>
      </c>
      <c r="P1774" s="9" t="str">
        <f t="shared" si="27"/>
        <v>Keep</v>
      </c>
    </row>
    <row r="1775" spans="1:16" x14ac:dyDescent="0.2">
      <c r="A1775" t="s">
        <v>28</v>
      </c>
      <c r="B1775" t="s">
        <v>130</v>
      </c>
      <c r="C1775" t="s">
        <v>136</v>
      </c>
      <c r="D1775" s="1">
        <v>43059.333333330003</v>
      </c>
      <c r="E1775" s="1">
        <v>43084.31597222</v>
      </c>
      <c r="F1775" t="s">
        <v>17</v>
      </c>
      <c r="G1775">
        <v>30</v>
      </c>
      <c r="H1775" t="s">
        <v>18</v>
      </c>
      <c r="I1775" t="s">
        <v>19</v>
      </c>
      <c r="J1775">
        <v>1000</v>
      </c>
      <c r="K1775" t="s">
        <v>20</v>
      </c>
      <c r="L1775" s="2" t="s">
        <v>186</v>
      </c>
      <c r="M1775">
        <v>108.999994440584</v>
      </c>
      <c r="N1775" s="2">
        <v>599.58333333333303</v>
      </c>
      <c r="O1775" s="2">
        <v>65354.583333333299</v>
      </c>
      <c r="P1775" s="9" t="str">
        <f t="shared" si="27"/>
        <v>Keep</v>
      </c>
    </row>
    <row r="1776" spans="1:16" x14ac:dyDescent="0.2">
      <c r="A1776" t="s">
        <v>28</v>
      </c>
      <c r="B1776" t="s">
        <v>109</v>
      </c>
      <c r="C1776" t="s">
        <v>126</v>
      </c>
      <c r="D1776" s="1">
        <v>43079.708333330003</v>
      </c>
      <c r="E1776" s="1">
        <v>43090.322916659999</v>
      </c>
      <c r="F1776" t="s">
        <v>24</v>
      </c>
      <c r="G1776">
        <v>36</v>
      </c>
      <c r="H1776" t="s">
        <v>18</v>
      </c>
      <c r="I1776" t="s">
        <v>19</v>
      </c>
      <c r="J1776">
        <v>1000</v>
      </c>
      <c r="K1776" t="s">
        <v>20</v>
      </c>
      <c r="L1776" s="2" t="s">
        <v>186</v>
      </c>
      <c r="M1776">
        <v>365</v>
      </c>
      <c r="N1776" s="2">
        <v>254.75</v>
      </c>
      <c r="O1776" s="2">
        <v>92983.75</v>
      </c>
      <c r="P1776" s="9" t="str">
        <f t="shared" si="27"/>
        <v>Keep</v>
      </c>
    </row>
    <row r="1777" spans="1:16" x14ac:dyDescent="0.2">
      <c r="A1777" t="s">
        <v>68</v>
      </c>
      <c r="B1777" t="s">
        <v>69</v>
      </c>
      <c r="C1777" t="s">
        <v>75</v>
      </c>
      <c r="D1777" s="1">
        <v>43089.00347222</v>
      </c>
      <c r="E1777" s="1">
        <v>43092.190277770002</v>
      </c>
      <c r="F1777" t="s">
        <v>24</v>
      </c>
      <c r="G1777">
        <v>73</v>
      </c>
      <c r="H1777" t="s">
        <v>18</v>
      </c>
      <c r="I1777" t="s">
        <v>19</v>
      </c>
      <c r="J1777">
        <v>1000</v>
      </c>
      <c r="K1777" t="s">
        <v>20</v>
      </c>
      <c r="L1777" s="2" t="s">
        <v>186</v>
      </c>
      <c r="M1777">
        <v>199.99991283503999</v>
      </c>
      <c r="N1777" s="2">
        <v>76.483333333332993</v>
      </c>
      <c r="O1777" s="2">
        <v>15296.666666666701</v>
      </c>
      <c r="P1777" s="9" t="str">
        <f t="shared" si="27"/>
        <v>Keep</v>
      </c>
    </row>
    <row r="1778" spans="1:16" x14ac:dyDescent="0.2">
      <c r="A1778" t="s">
        <v>59</v>
      </c>
      <c r="B1778" t="s">
        <v>60</v>
      </c>
      <c r="C1778" t="s">
        <v>96</v>
      </c>
      <c r="D1778" s="1">
        <v>43089.37847222</v>
      </c>
      <c r="E1778" s="1">
        <v>43093.960416659997</v>
      </c>
      <c r="F1778" t="s">
        <v>17</v>
      </c>
      <c r="G1778">
        <v>206</v>
      </c>
      <c r="H1778" t="s">
        <v>18</v>
      </c>
      <c r="I1778" t="s">
        <v>19</v>
      </c>
      <c r="J1778">
        <v>1020</v>
      </c>
      <c r="K1778" t="s">
        <v>36</v>
      </c>
      <c r="L1778" s="2" t="s">
        <v>186</v>
      </c>
      <c r="M1778">
        <v>577.00003031221604</v>
      </c>
      <c r="N1778" s="2">
        <v>109.966666666667</v>
      </c>
      <c r="O1778" s="2">
        <v>63450.766666666699</v>
      </c>
      <c r="P1778" s="9" t="str">
        <f t="shared" si="27"/>
        <v>Keep</v>
      </c>
    </row>
    <row r="1779" spans="1:16" x14ac:dyDescent="0.2">
      <c r="A1779" t="s">
        <v>81</v>
      </c>
      <c r="B1779" t="s">
        <v>82</v>
      </c>
      <c r="C1779" t="s">
        <v>138</v>
      </c>
      <c r="D1779" s="1">
        <v>43087.5625</v>
      </c>
      <c r="E1779" s="1">
        <v>43097.070833329999</v>
      </c>
      <c r="F1779" t="s">
        <v>17</v>
      </c>
      <c r="G1779">
        <v>47</v>
      </c>
      <c r="H1779" t="s">
        <v>18</v>
      </c>
      <c r="I1779" t="s">
        <v>19</v>
      </c>
      <c r="J1779">
        <v>1000</v>
      </c>
      <c r="K1779" t="s">
        <v>20</v>
      </c>
      <c r="L1779" s="2" t="s">
        <v>186</v>
      </c>
      <c r="M1779">
        <v>280</v>
      </c>
      <c r="N1779" s="2">
        <v>228.2</v>
      </c>
      <c r="O1779" s="2">
        <v>63896</v>
      </c>
      <c r="P1779" s="9" t="str">
        <f t="shared" si="27"/>
        <v>Keep</v>
      </c>
    </row>
    <row r="1780" spans="1:16" x14ac:dyDescent="0.2">
      <c r="A1780" t="s">
        <v>14</v>
      </c>
      <c r="B1780" t="s">
        <v>26</v>
      </c>
      <c r="C1780" t="s">
        <v>27</v>
      </c>
      <c r="D1780" s="1">
        <v>43091.440277770002</v>
      </c>
      <c r="E1780" s="1">
        <v>43097.420138879999</v>
      </c>
      <c r="F1780" t="s">
        <v>32</v>
      </c>
      <c r="G1780">
        <v>427</v>
      </c>
      <c r="H1780" t="s">
        <v>18</v>
      </c>
      <c r="I1780" t="s">
        <v>19</v>
      </c>
      <c r="J1780">
        <v>1000</v>
      </c>
      <c r="K1780" t="s">
        <v>20</v>
      </c>
      <c r="L1780" s="2" t="s">
        <v>186</v>
      </c>
      <c r="M1780">
        <v>1329.99995354779</v>
      </c>
      <c r="N1780" s="2">
        <v>143.51666666666699</v>
      </c>
      <c r="O1780" s="2">
        <v>190877.16666666701</v>
      </c>
      <c r="P1780" s="9" t="str">
        <f t="shared" si="27"/>
        <v>Keep</v>
      </c>
    </row>
    <row r="1781" spans="1:16" x14ac:dyDescent="0.2">
      <c r="A1781" t="s">
        <v>68</v>
      </c>
      <c r="B1781" t="s">
        <v>69</v>
      </c>
      <c r="C1781" t="s">
        <v>75</v>
      </c>
      <c r="D1781" s="1">
        <v>43096.613888879998</v>
      </c>
      <c r="E1781" s="1">
        <v>43098.104166659999</v>
      </c>
      <c r="F1781" t="s">
        <v>17</v>
      </c>
      <c r="G1781">
        <v>74</v>
      </c>
      <c r="H1781" t="s">
        <v>18</v>
      </c>
      <c r="I1781" t="s">
        <v>19</v>
      </c>
      <c r="J1781">
        <v>1000</v>
      </c>
      <c r="K1781" t="s">
        <v>20</v>
      </c>
      <c r="L1781" s="2" t="s">
        <v>186</v>
      </c>
      <c r="M1781">
        <v>199.999906803355</v>
      </c>
      <c r="N1781" s="2">
        <v>35.766666666665998</v>
      </c>
      <c r="O1781" s="2">
        <v>7153.3333333333303</v>
      </c>
      <c r="P1781" s="9" t="str">
        <f t="shared" si="27"/>
        <v>Keep</v>
      </c>
    </row>
    <row r="1782" spans="1:16" x14ac:dyDescent="0.2">
      <c r="A1782" t="s">
        <v>59</v>
      </c>
      <c r="B1782" t="s">
        <v>60</v>
      </c>
      <c r="C1782" t="s">
        <v>65</v>
      </c>
      <c r="D1782" s="1">
        <v>43093.740972220003</v>
      </c>
      <c r="E1782" s="1">
        <v>43101</v>
      </c>
      <c r="F1782" t="s">
        <v>17</v>
      </c>
      <c r="G1782">
        <v>195</v>
      </c>
      <c r="H1782" t="s">
        <v>18</v>
      </c>
      <c r="I1782" t="s">
        <v>19</v>
      </c>
      <c r="J1782">
        <v>1050</v>
      </c>
      <c r="K1782" t="s">
        <v>37</v>
      </c>
      <c r="L1782" s="2" t="s">
        <v>186</v>
      </c>
      <c r="M1782">
        <v>577.00001913326298</v>
      </c>
      <c r="N1782" s="2">
        <v>174.21666666666701</v>
      </c>
      <c r="O1782" s="2">
        <v>100523.016666667</v>
      </c>
      <c r="P1782" s="9" t="str">
        <f t="shared" si="27"/>
        <v>Keep</v>
      </c>
    </row>
    <row r="1783" spans="1:16" x14ac:dyDescent="0.2">
      <c r="A1783" t="s">
        <v>59</v>
      </c>
      <c r="B1783" t="s">
        <v>60</v>
      </c>
      <c r="C1783" t="s">
        <v>65</v>
      </c>
      <c r="D1783" s="1">
        <v>43101</v>
      </c>
      <c r="E1783" s="1">
        <v>43101.208333330003</v>
      </c>
      <c r="F1783" t="s">
        <v>17</v>
      </c>
      <c r="G1783">
        <v>1</v>
      </c>
      <c r="H1783" t="s">
        <v>18</v>
      </c>
      <c r="I1783" t="s">
        <v>19</v>
      </c>
      <c r="J1783">
        <v>1050</v>
      </c>
      <c r="K1783" t="s">
        <v>37</v>
      </c>
      <c r="L1783" s="2" t="s">
        <v>186</v>
      </c>
      <c r="M1783">
        <v>577</v>
      </c>
      <c r="N1783" s="2">
        <v>5</v>
      </c>
      <c r="O1783" s="2">
        <v>2885</v>
      </c>
      <c r="P1783" s="9" t="str">
        <f t="shared" si="27"/>
        <v>Keep</v>
      </c>
    </row>
    <row r="1784" spans="1:16" x14ac:dyDescent="0.2">
      <c r="A1784" t="s">
        <v>61</v>
      </c>
      <c r="B1784" t="s">
        <v>62</v>
      </c>
      <c r="C1784" t="s">
        <v>66</v>
      </c>
      <c r="D1784" s="1">
        <v>43103.47777777</v>
      </c>
      <c r="E1784" s="1">
        <v>43104.664583329999</v>
      </c>
      <c r="F1784" t="s">
        <v>17</v>
      </c>
      <c r="G1784">
        <v>69</v>
      </c>
      <c r="H1784" t="s">
        <v>18</v>
      </c>
      <c r="I1784" t="s">
        <v>19</v>
      </c>
      <c r="J1784">
        <v>1000</v>
      </c>
      <c r="K1784" t="s">
        <v>20</v>
      </c>
      <c r="L1784" s="2" t="s">
        <v>186</v>
      </c>
      <c r="M1784">
        <v>198.99988297249899</v>
      </c>
      <c r="N1784" s="2">
        <v>28.483333333333</v>
      </c>
      <c r="O1784" s="2">
        <v>5668.1833333333298</v>
      </c>
      <c r="P1784" s="9" t="str">
        <f t="shared" si="27"/>
        <v>Keep</v>
      </c>
    </row>
    <row r="1785" spans="1:16" x14ac:dyDescent="0.2">
      <c r="A1785" t="s">
        <v>68</v>
      </c>
      <c r="B1785" t="s">
        <v>69</v>
      </c>
      <c r="C1785" t="s">
        <v>70</v>
      </c>
      <c r="D1785" s="1">
        <v>43106.373611110001</v>
      </c>
      <c r="E1785" s="1">
        <v>43110.298611110004</v>
      </c>
      <c r="F1785" t="s">
        <v>17</v>
      </c>
      <c r="G1785">
        <v>5</v>
      </c>
      <c r="H1785" t="s">
        <v>18</v>
      </c>
      <c r="I1785" t="s">
        <v>19</v>
      </c>
      <c r="J1785">
        <v>1020</v>
      </c>
      <c r="K1785" t="s">
        <v>36</v>
      </c>
      <c r="L1785" s="2" t="s">
        <v>186</v>
      </c>
      <c r="M1785">
        <v>200</v>
      </c>
      <c r="N1785" s="2">
        <v>94.2</v>
      </c>
      <c r="O1785" s="2">
        <v>18840</v>
      </c>
      <c r="P1785" s="9" t="str">
        <f t="shared" si="27"/>
        <v>Keep</v>
      </c>
    </row>
    <row r="1786" spans="1:16" x14ac:dyDescent="0.2">
      <c r="A1786" t="s">
        <v>68</v>
      </c>
      <c r="B1786" t="s">
        <v>69</v>
      </c>
      <c r="C1786" t="s">
        <v>98</v>
      </c>
      <c r="D1786" s="1">
        <v>43113.759722219998</v>
      </c>
      <c r="E1786" s="1">
        <v>43119</v>
      </c>
      <c r="F1786" t="s">
        <v>17</v>
      </c>
      <c r="G1786">
        <v>6</v>
      </c>
      <c r="H1786" t="s">
        <v>18</v>
      </c>
      <c r="I1786" t="s">
        <v>19</v>
      </c>
      <c r="J1786">
        <v>1000</v>
      </c>
      <c r="K1786" t="s">
        <v>20</v>
      </c>
      <c r="L1786" s="2" t="s">
        <v>186</v>
      </c>
      <c r="M1786">
        <v>199.99997349589199</v>
      </c>
      <c r="N1786" s="2">
        <v>125.76666666666701</v>
      </c>
      <c r="O1786" s="2">
        <v>25153.333333333299</v>
      </c>
      <c r="P1786" s="9" t="str">
        <f t="shared" si="27"/>
        <v>Keep</v>
      </c>
    </row>
    <row r="1787" spans="1:16" x14ac:dyDescent="0.2">
      <c r="A1787" t="s">
        <v>28</v>
      </c>
      <c r="B1787" t="s">
        <v>109</v>
      </c>
      <c r="C1787" t="s">
        <v>110</v>
      </c>
      <c r="D1787" s="1">
        <v>43118.556250000001</v>
      </c>
      <c r="E1787" s="1">
        <v>43128.702083329998</v>
      </c>
      <c r="F1787" t="s">
        <v>34</v>
      </c>
      <c r="G1787">
        <v>7</v>
      </c>
      <c r="H1787" t="s">
        <v>18</v>
      </c>
      <c r="I1787" t="s">
        <v>19</v>
      </c>
      <c r="J1787">
        <v>1060</v>
      </c>
      <c r="K1787" t="s">
        <v>42</v>
      </c>
      <c r="L1787" s="2" t="s">
        <v>186</v>
      </c>
      <c r="M1787">
        <v>168</v>
      </c>
      <c r="N1787" s="2">
        <v>243.5</v>
      </c>
      <c r="O1787" s="2">
        <v>40908</v>
      </c>
      <c r="P1787" s="9" t="str">
        <f t="shared" si="27"/>
        <v>Keep</v>
      </c>
    </row>
    <row r="1788" spans="1:16" x14ac:dyDescent="0.2">
      <c r="A1788" t="s">
        <v>68</v>
      </c>
      <c r="B1788" t="s">
        <v>69</v>
      </c>
      <c r="C1788" t="s">
        <v>75</v>
      </c>
      <c r="D1788" s="1">
        <v>43127.048611110004</v>
      </c>
      <c r="E1788" s="1">
        <v>43130.826388879999</v>
      </c>
      <c r="F1788" t="s">
        <v>24</v>
      </c>
      <c r="G1788">
        <v>16</v>
      </c>
      <c r="H1788" t="s">
        <v>18</v>
      </c>
      <c r="I1788" t="s">
        <v>19</v>
      </c>
      <c r="J1788">
        <v>1090</v>
      </c>
      <c r="K1788" t="s">
        <v>35</v>
      </c>
      <c r="L1788" s="2" t="s">
        <v>186</v>
      </c>
      <c r="M1788">
        <v>200.00007352941199</v>
      </c>
      <c r="N1788" s="2">
        <v>90.666666666666003</v>
      </c>
      <c r="O1788" s="2">
        <v>18133.333333333299</v>
      </c>
      <c r="P1788" s="9" t="str">
        <f t="shared" si="27"/>
        <v>Keep</v>
      </c>
    </row>
    <row r="1789" spans="1:16" x14ac:dyDescent="0.2">
      <c r="A1789" t="s">
        <v>14</v>
      </c>
      <c r="B1789" t="s">
        <v>26</v>
      </c>
      <c r="C1789" t="s">
        <v>27</v>
      </c>
      <c r="D1789" s="1">
        <v>43124.204861110004</v>
      </c>
      <c r="E1789" s="1">
        <v>43131.38194444</v>
      </c>
      <c r="F1789" t="s">
        <v>17</v>
      </c>
      <c r="G1789">
        <v>61</v>
      </c>
      <c r="H1789" t="s">
        <v>18</v>
      </c>
      <c r="I1789" t="s">
        <v>19</v>
      </c>
      <c r="J1789">
        <v>1000</v>
      </c>
      <c r="K1789" t="s">
        <v>20</v>
      </c>
      <c r="L1789" s="2" t="s">
        <v>186</v>
      </c>
      <c r="M1789">
        <v>1330</v>
      </c>
      <c r="N1789" s="2">
        <v>172.25</v>
      </c>
      <c r="O1789" s="2">
        <v>229092.5</v>
      </c>
      <c r="P1789" s="9" t="str">
        <f t="shared" si="27"/>
        <v>Keep</v>
      </c>
    </row>
    <row r="1790" spans="1:16" x14ac:dyDescent="0.2">
      <c r="A1790" t="s">
        <v>81</v>
      </c>
      <c r="B1790" t="s">
        <v>82</v>
      </c>
      <c r="C1790" t="s">
        <v>138</v>
      </c>
      <c r="D1790" s="1">
        <v>43130.554861110002</v>
      </c>
      <c r="E1790" s="1">
        <v>43134.251388880002</v>
      </c>
      <c r="F1790" t="s">
        <v>17</v>
      </c>
      <c r="G1790">
        <v>4</v>
      </c>
      <c r="H1790" t="s">
        <v>18</v>
      </c>
      <c r="I1790" t="s">
        <v>19</v>
      </c>
      <c r="J1790">
        <v>1000</v>
      </c>
      <c r="K1790" t="s">
        <v>20</v>
      </c>
      <c r="L1790" s="2" t="s">
        <v>186</v>
      </c>
      <c r="M1790">
        <v>279.999924854406</v>
      </c>
      <c r="N1790" s="2">
        <v>88.716666666666001</v>
      </c>
      <c r="O1790" s="2">
        <v>24840.666666666701</v>
      </c>
      <c r="P1790" s="9" t="str">
        <f t="shared" si="27"/>
        <v>Keep</v>
      </c>
    </row>
    <row r="1791" spans="1:16" x14ac:dyDescent="0.2">
      <c r="A1791" t="s">
        <v>68</v>
      </c>
      <c r="B1791" t="s">
        <v>69</v>
      </c>
      <c r="C1791" t="s">
        <v>75</v>
      </c>
      <c r="D1791" s="1">
        <v>43135.472916660001</v>
      </c>
      <c r="E1791" s="1">
        <v>43137.286111109999</v>
      </c>
      <c r="F1791" t="s">
        <v>17</v>
      </c>
      <c r="G1791">
        <v>27</v>
      </c>
      <c r="H1791" t="s">
        <v>18</v>
      </c>
      <c r="I1791" t="s">
        <v>19</v>
      </c>
      <c r="J1791">
        <v>1000</v>
      </c>
      <c r="K1791" t="s">
        <v>20</v>
      </c>
      <c r="L1791" s="2" t="s">
        <v>186</v>
      </c>
      <c r="M1791">
        <v>199.99992340099601</v>
      </c>
      <c r="N1791" s="2">
        <v>43.516666666665998</v>
      </c>
      <c r="O1791" s="2">
        <v>8703.3333333333303</v>
      </c>
      <c r="P1791" s="9" t="str">
        <f t="shared" si="27"/>
        <v>Keep</v>
      </c>
    </row>
    <row r="1792" spans="1:16" x14ac:dyDescent="0.2">
      <c r="A1792" t="s">
        <v>28</v>
      </c>
      <c r="B1792" t="s">
        <v>122</v>
      </c>
      <c r="C1792" t="s">
        <v>388</v>
      </c>
      <c r="D1792" s="1">
        <v>43014.958333330003</v>
      </c>
      <c r="E1792" s="1">
        <v>43139.592361110001</v>
      </c>
      <c r="F1792" t="s">
        <v>380</v>
      </c>
      <c r="G1792">
        <v>27</v>
      </c>
      <c r="H1792" t="s">
        <v>18</v>
      </c>
      <c r="I1792" t="s">
        <v>19</v>
      </c>
      <c r="J1792">
        <v>1000</v>
      </c>
      <c r="K1792" t="s">
        <v>20</v>
      </c>
      <c r="L1792" s="2" t="s">
        <v>335</v>
      </c>
      <c r="M1792">
        <v>70.999998885625999</v>
      </c>
      <c r="N1792" s="2">
        <v>2991.2166666666699</v>
      </c>
      <c r="O1792" s="2">
        <v>212376.38333333301</v>
      </c>
      <c r="P1792" s="9" t="str">
        <f t="shared" si="27"/>
        <v>Keep</v>
      </c>
    </row>
    <row r="1793" spans="1:16" x14ac:dyDescent="0.2">
      <c r="A1793" t="s">
        <v>28</v>
      </c>
      <c r="B1793" t="s">
        <v>130</v>
      </c>
      <c r="C1793" t="s">
        <v>131</v>
      </c>
      <c r="D1793" s="1">
        <v>43122.25</v>
      </c>
      <c r="E1793" s="1">
        <v>43139.609722219997</v>
      </c>
      <c r="F1793" t="s">
        <v>24</v>
      </c>
      <c r="G1793">
        <v>8</v>
      </c>
      <c r="H1793" t="s">
        <v>18</v>
      </c>
      <c r="I1793" t="s">
        <v>19</v>
      </c>
      <c r="J1793">
        <v>1080</v>
      </c>
      <c r="K1793" t="s">
        <v>40</v>
      </c>
      <c r="L1793" s="2" t="s">
        <v>186</v>
      </c>
      <c r="M1793">
        <v>108</v>
      </c>
      <c r="N1793" s="2">
        <v>416.63333333333298</v>
      </c>
      <c r="O1793" s="2">
        <v>44996.4</v>
      </c>
      <c r="P1793" s="9" t="str">
        <f t="shared" si="27"/>
        <v>Keep</v>
      </c>
    </row>
    <row r="1794" spans="1:16" x14ac:dyDescent="0.2">
      <c r="A1794" t="s">
        <v>71</v>
      </c>
      <c r="B1794" t="s">
        <v>99</v>
      </c>
      <c r="C1794" t="s">
        <v>381</v>
      </c>
      <c r="D1794" s="1">
        <v>43136.59930555</v>
      </c>
      <c r="E1794" s="1">
        <v>43145.53472222</v>
      </c>
      <c r="F1794" t="s">
        <v>34</v>
      </c>
      <c r="G1794">
        <v>12</v>
      </c>
      <c r="H1794" t="s">
        <v>18</v>
      </c>
      <c r="I1794" t="s">
        <v>19</v>
      </c>
      <c r="J1794">
        <v>1070</v>
      </c>
      <c r="K1794" t="s">
        <v>33</v>
      </c>
      <c r="L1794" s="2" t="s">
        <v>335</v>
      </c>
      <c r="M1794">
        <v>595</v>
      </c>
      <c r="N1794" s="2">
        <v>214.45</v>
      </c>
      <c r="O1794" s="2">
        <v>127597.75</v>
      </c>
      <c r="P1794" s="9" t="str">
        <f t="shared" si="27"/>
        <v>Keep</v>
      </c>
    </row>
    <row r="1795" spans="1:16" x14ac:dyDescent="0.2">
      <c r="A1795" t="s">
        <v>21</v>
      </c>
      <c r="B1795" t="s">
        <v>22</v>
      </c>
      <c r="C1795" t="s">
        <v>23</v>
      </c>
      <c r="D1795" s="1">
        <v>43136.986111110004</v>
      </c>
      <c r="E1795" s="1">
        <v>43146.75902777</v>
      </c>
      <c r="F1795" t="s">
        <v>32</v>
      </c>
      <c r="G1795">
        <v>10</v>
      </c>
      <c r="H1795" t="s">
        <v>18</v>
      </c>
      <c r="I1795" t="s">
        <v>19</v>
      </c>
      <c r="J1795">
        <v>1035</v>
      </c>
      <c r="K1795" t="s">
        <v>39</v>
      </c>
      <c r="L1795" s="2" t="s">
        <v>186</v>
      </c>
      <c r="M1795">
        <v>1320</v>
      </c>
      <c r="N1795" s="2">
        <v>234.55</v>
      </c>
      <c r="O1795" s="2">
        <v>309606</v>
      </c>
      <c r="P1795" s="9" t="str">
        <f t="shared" ref="P1795:P1858" si="28">IF(AND(O1795=O1796,G1795=G1796,E1795=E1796,C1795=C1796),"Duplicate", "Keep")</f>
        <v>Keep</v>
      </c>
    </row>
    <row r="1796" spans="1:16" x14ac:dyDescent="0.2">
      <c r="A1796" t="s">
        <v>14</v>
      </c>
      <c r="B1796" t="s">
        <v>26</v>
      </c>
      <c r="C1796" t="s">
        <v>27</v>
      </c>
      <c r="D1796" s="1">
        <v>43165.581944439997</v>
      </c>
      <c r="E1796" s="1">
        <v>43165.620138879996</v>
      </c>
      <c r="F1796" t="s">
        <v>340</v>
      </c>
      <c r="G1796">
        <v>109</v>
      </c>
      <c r="H1796" t="s">
        <v>18</v>
      </c>
      <c r="I1796" t="s">
        <v>19</v>
      </c>
      <c r="J1796">
        <v>1000</v>
      </c>
      <c r="K1796" t="s">
        <v>20</v>
      </c>
      <c r="L1796" s="2" t="s">
        <v>186</v>
      </c>
      <c r="M1796">
        <v>630</v>
      </c>
      <c r="N1796" s="2">
        <v>0.43421052631500001</v>
      </c>
      <c r="O1796" s="2">
        <v>577.5</v>
      </c>
      <c r="P1796" s="9" t="str">
        <f t="shared" si="28"/>
        <v>Keep</v>
      </c>
    </row>
    <row r="1797" spans="1:16" x14ac:dyDescent="0.2">
      <c r="A1797" t="s">
        <v>14</v>
      </c>
      <c r="B1797" t="s">
        <v>26</v>
      </c>
      <c r="C1797" t="s">
        <v>27</v>
      </c>
      <c r="D1797" s="1">
        <v>43165.620138879996</v>
      </c>
      <c r="E1797" s="1">
        <v>43168</v>
      </c>
      <c r="F1797" t="s">
        <v>17</v>
      </c>
      <c r="G1797">
        <v>110</v>
      </c>
      <c r="H1797" t="s">
        <v>18</v>
      </c>
      <c r="I1797" t="s">
        <v>19</v>
      </c>
      <c r="J1797">
        <v>1000</v>
      </c>
      <c r="K1797" t="s">
        <v>20</v>
      </c>
      <c r="L1797" s="2" t="s">
        <v>186</v>
      </c>
      <c r="M1797">
        <v>1330.0000583600799</v>
      </c>
      <c r="N1797" s="2">
        <v>57.116666666665999</v>
      </c>
      <c r="O1797" s="2">
        <v>75965.166666666701</v>
      </c>
      <c r="P1797" s="9" t="str">
        <f t="shared" si="28"/>
        <v>Keep</v>
      </c>
    </row>
    <row r="1798" spans="1:16" x14ac:dyDescent="0.2">
      <c r="A1798" t="s">
        <v>59</v>
      </c>
      <c r="B1798" t="s">
        <v>60</v>
      </c>
      <c r="C1798" t="s">
        <v>96</v>
      </c>
      <c r="D1798" s="1">
        <v>43165.846527770002</v>
      </c>
      <c r="E1798" s="1">
        <v>43168.75</v>
      </c>
      <c r="F1798" t="s">
        <v>17</v>
      </c>
      <c r="G1798">
        <v>43</v>
      </c>
      <c r="H1798" t="s">
        <v>18</v>
      </c>
      <c r="I1798" t="s">
        <v>19</v>
      </c>
      <c r="J1798">
        <v>1000</v>
      </c>
      <c r="K1798" t="s">
        <v>20</v>
      </c>
      <c r="L1798" s="2" t="s">
        <v>186</v>
      </c>
      <c r="M1798">
        <v>576.99995216455397</v>
      </c>
      <c r="N1798" s="2">
        <v>69.683333333332996</v>
      </c>
      <c r="O1798" s="2">
        <v>40207.283333333296</v>
      </c>
      <c r="P1798" s="9" t="str">
        <f t="shared" si="28"/>
        <v>Keep</v>
      </c>
    </row>
    <row r="1799" spans="1:16" x14ac:dyDescent="0.2">
      <c r="A1799" t="s">
        <v>14</v>
      </c>
      <c r="B1799" t="s">
        <v>26</v>
      </c>
      <c r="C1799" t="s">
        <v>27</v>
      </c>
      <c r="D1799" s="1">
        <v>43168</v>
      </c>
      <c r="E1799" s="1">
        <v>43169</v>
      </c>
      <c r="F1799" t="s">
        <v>24</v>
      </c>
      <c r="G1799">
        <v>111</v>
      </c>
      <c r="H1799" t="s">
        <v>18</v>
      </c>
      <c r="I1799" t="s">
        <v>19</v>
      </c>
      <c r="J1799">
        <v>1000</v>
      </c>
      <c r="K1799" t="s">
        <v>20</v>
      </c>
      <c r="L1799" s="2" t="s">
        <v>186</v>
      </c>
      <c r="M1799">
        <v>1330</v>
      </c>
      <c r="N1799" s="2">
        <v>24</v>
      </c>
      <c r="O1799" s="2">
        <v>31920</v>
      </c>
      <c r="P1799" s="9" t="str">
        <f t="shared" si="28"/>
        <v>Keep</v>
      </c>
    </row>
    <row r="1800" spans="1:16" x14ac:dyDescent="0.2">
      <c r="A1800" t="s">
        <v>71</v>
      </c>
      <c r="B1800" t="s">
        <v>350</v>
      </c>
      <c r="C1800" t="s">
        <v>361</v>
      </c>
      <c r="D1800" s="1">
        <v>43167.547222219997</v>
      </c>
      <c r="E1800" s="1">
        <v>43170.237500000003</v>
      </c>
      <c r="F1800" t="s">
        <v>17</v>
      </c>
      <c r="G1800">
        <v>35</v>
      </c>
      <c r="H1800" t="s">
        <v>18</v>
      </c>
      <c r="I1800" t="s">
        <v>19</v>
      </c>
      <c r="J1800">
        <v>1050</v>
      </c>
      <c r="K1800" t="s">
        <v>37</v>
      </c>
      <c r="L1800" s="2" t="s">
        <v>335</v>
      </c>
      <c r="M1800">
        <v>405</v>
      </c>
      <c r="N1800" s="2">
        <v>63.779268292681998</v>
      </c>
      <c r="O1800" s="2">
        <v>26149.5</v>
      </c>
      <c r="P1800" s="9" t="str">
        <f t="shared" si="28"/>
        <v>Keep</v>
      </c>
    </row>
    <row r="1801" spans="1:16" x14ac:dyDescent="0.2">
      <c r="A1801" t="s">
        <v>71</v>
      </c>
      <c r="B1801" t="s">
        <v>99</v>
      </c>
      <c r="C1801" t="s">
        <v>100</v>
      </c>
      <c r="D1801" s="1">
        <v>43168.96875</v>
      </c>
      <c r="E1801" s="1">
        <v>43171.379166660001</v>
      </c>
      <c r="F1801" t="s">
        <v>24</v>
      </c>
      <c r="G1801">
        <v>24</v>
      </c>
      <c r="H1801" t="s">
        <v>18</v>
      </c>
      <c r="I1801" t="s">
        <v>19</v>
      </c>
      <c r="J1801">
        <v>1000</v>
      </c>
      <c r="K1801" t="s">
        <v>20</v>
      </c>
      <c r="L1801" s="2" t="s">
        <v>186</v>
      </c>
      <c r="M1801">
        <v>595</v>
      </c>
      <c r="N1801" s="2">
        <v>57.85</v>
      </c>
      <c r="O1801" s="2">
        <v>34420.75</v>
      </c>
      <c r="P1801" s="9" t="str">
        <f t="shared" si="28"/>
        <v>Keep</v>
      </c>
    </row>
    <row r="1802" spans="1:16" x14ac:dyDescent="0.2">
      <c r="A1802" t="s">
        <v>71</v>
      </c>
      <c r="B1802" t="s">
        <v>99</v>
      </c>
      <c r="C1802" t="s">
        <v>381</v>
      </c>
      <c r="D1802" s="1">
        <v>43170.034027770002</v>
      </c>
      <c r="E1802" s="1">
        <v>43174.458333330003</v>
      </c>
      <c r="F1802" t="s">
        <v>17</v>
      </c>
      <c r="G1802">
        <v>37</v>
      </c>
      <c r="H1802" t="s">
        <v>18</v>
      </c>
      <c r="I1802" t="s">
        <v>19</v>
      </c>
      <c r="J1802">
        <v>1000</v>
      </c>
      <c r="K1802" t="s">
        <v>20</v>
      </c>
      <c r="L1802" s="2" t="s">
        <v>335</v>
      </c>
      <c r="M1802">
        <v>594.999968607754</v>
      </c>
      <c r="N1802" s="2">
        <v>106.183333333333</v>
      </c>
      <c r="O1802" s="2">
        <v>63179.083333333299</v>
      </c>
      <c r="P1802" s="9" t="str">
        <f t="shared" si="28"/>
        <v>Keep</v>
      </c>
    </row>
    <row r="1803" spans="1:16" x14ac:dyDescent="0.2">
      <c r="A1803" t="s">
        <v>68</v>
      </c>
      <c r="B1803" t="s">
        <v>69</v>
      </c>
      <c r="C1803" t="s">
        <v>73</v>
      </c>
      <c r="D1803" s="1">
        <v>43175.301388879998</v>
      </c>
      <c r="E1803" s="1">
        <v>43178.120833330002</v>
      </c>
      <c r="F1803" t="s">
        <v>17</v>
      </c>
      <c r="G1803">
        <v>19</v>
      </c>
      <c r="H1803" t="s">
        <v>18</v>
      </c>
      <c r="I1803" t="s">
        <v>19</v>
      </c>
      <c r="J1803">
        <v>1000</v>
      </c>
      <c r="K1803" t="s">
        <v>20</v>
      </c>
      <c r="L1803" s="2" t="s">
        <v>186</v>
      </c>
      <c r="M1803">
        <v>199.999950738916</v>
      </c>
      <c r="N1803" s="2">
        <v>67.666666666666003</v>
      </c>
      <c r="O1803" s="2">
        <v>13533.333333333299</v>
      </c>
      <c r="P1803" s="9" t="str">
        <f t="shared" si="28"/>
        <v>Keep</v>
      </c>
    </row>
    <row r="1804" spans="1:16" x14ac:dyDescent="0.2">
      <c r="A1804" t="s">
        <v>14</v>
      </c>
      <c r="B1804" t="s">
        <v>15</v>
      </c>
      <c r="C1804" t="s">
        <v>16</v>
      </c>
      <c r="D1804" s="1">
        <v>43174.951388879999</v>
      </c>
      <c r="E1804" s="1">
        <v>43183.004166660001</v>
      </c>
      <c r="F1804" t="s">
        <v>34</v>
      </c>
      <c r="G1804">
        <v>23</v>
      </c>
      <c r="H1804" t="s">
        <v>18</v>
      </c>
      <c r="I1804" t="s">
        <v>19</v>
      </c>
      <c r="J1804">
        <v>1080</v>
      </c>
      <c r="K1804" t="s">
        <v>40</v>
      </c>
      <c r="L1804" s="2" t="s">
        <v>186</v>
      </c>
      <c r="M1804">
        <v>1320</v>
      </c>
      <c r="N1804" s="2">
        <v>193.26666666666699</v>
      </c>
      <c r="O1804" s="2">
        <v>255112</v>
      </c>
      <c r="P1804" s="9" t="str">
        <f t="shared" si="28"/>
        <v>Keep</v>
      </c>
    </row>
    <row r="1805" spans="1:16" x14ac:dyDescent="0.2">
      <c r="A1805" t="s">
        <v>59</v>
      </c>
      <c r="B1805" t="s">
        <v>60</v>
      </c>
      <c r="C1805" t="s">
        <v>96</v>
      </c>
      <c r="D1805" s="1">
        <v>43180.25</v>
      </c>
      <c r="E1805" s="1">
        <v>43183.631249999999</v>
      </c>
      <c r="F1805" t="s">
        <v>17</v>
      </c>
      <c r="G1805">
        <v>46</v>
      </c>
      <c r="H1805" t="s">
        <v>18</v>
      </c>
      <c r="I1805" t="s">
        <v>19</v>
      </c>
      <c r="J1805">
        <v>1000</v>
      </c>
      <c r="K1805" t="s">
        <v>20</v>
      </c>
      <c r="L1805" s="2" t="s">
        <v>186</v>
      </c>
      <c r="M1805">
        <v>577</v>
      </c>
      <c r="N1805" s="2">
        <v>81.150000000000006</v>
      </c>
      <c r="O1805" s="2">
        <v>46823.55</v>
      </c>
      <c r="P1805" s="9" t="str">
        <f t="shared" si="28"/>
        <v>Keep</v>
      </c>
    </row>
    <row r="1806" spans="1:16" x14ac:dyDescent="0.2">
      <c r="A1806" t="s">
        <v>14</v>
      </c>
      <c r="B1806" t="s">
        <v>26</v>
      </c>
      <c r="C1806" t="s">
        <v>27</v>
      </c>
      <c r="D1806" s="1">
        <v>43169</v>
      </c>
      <c r="E1806" s="1">
        <v>43194.502777770002</v>
      </c>
      <c r="F1806" t="s">
        <v>380</v>
      </c>
      <c r="G1806">
        <v>112</v>
      </c>
      <c r="H1806" t="s">
        <v>18</v>
      </c>
      <c r="I1806" t="s">
        <v>19</v>
      </c>
      <c r="J1806">
        <v>1000</v>
      </c>
      <c r="K1806" t="s">
        <v>20</v>
      </c>
      <c r="L1806" s="2" t="s">
        <v>186</v>
      </c>
      <c r="M1806">
        <v>1330.0000054460299</v>
      </c>
      <c r="N1806" s="2">
        <v>612.06666666666695</v>
      </c>
      <c r="O1806" s="2">
        <v>814048.66666666698</v>
      </c>
      <c r="P1806" s="9" t="str">
        <f t="shared" si="28"/>
        <v>Keep</v>
      </c>
    </row>
    <row r="1807" spans="1:16" x14ac:dyDescent="0.2">
      <c r="A1807" t="s">
        <v>14</v>
      </c>
      <c r="B1807" t="s">
        <v>26</v>
      </c>
      <c r="C1807" t="s">
        <v>27</v>
      </c>
      <c r="D1807" s="1">
        <v>43196.364583330003</v>
      </c>
      <c r="E1807" s="1">
        <v>43201.341666660002</v>
      </c>
      <c r="F1807" t="s">
        <v>17</v>
      </c>
      <c r="G1807">
        <v>115</v>
      </c>
      <c r="H1807" t="s">
        <v>18</v>
      </c>
      <c r="I1807" t="s">
        <v>19</v>
      </c>
      <c r="J1807">
        <v>1000</v>
      </c>
      <c r="K1807" t="s">
        <v>20</v>
      </c>
      <c r="L1807" s="2" t="s">
        <v>186</v>
      </c>
      <c r="M1807">
        <v>1330</v>
      </c>
      <c r="N1807" s="2">
        <v>119.45</v>
      </c>
      <c r="O1807" s="2">
        <v>158868.5</v>
      </c>
      <c r="P1807" s="9" t="str">
        <f t="shared" si="28"/>
        <v>Keep</v>
      </c>
    </row>
    <row r="1808" spans="1:16" x14ac:dyDescent="0.2">
      <c r="A1808" t="s">
        <v>61</v>
      </c>
      <c r="B1808" t="s">
        <v>62</v>
      </c>
      <c r="C1808" t="s">
        <v>66</v>
      </c>
      <c r="D1808" s="1">
        <v>43210.78680555</v>
      </c>
      <c r="E1808" s="1">
        <v>43212.246527770003</v>
      </c>
      <c r="F1808" t="s">
        <v>17</v>
      </c>
      <c r="G1808">
        <v>73</v>
      </c>
      <c r="H1808" t="s">
        <v>18</v>
      </c>
      <c r="I1808" t="s">
        <v>19</v>
      </c>
      <c r="J1808">
        <v>1040</v>
      </c>
      <c r="K1808" t="s">
        <v>67</v>
      </c>
      <c r="L1808" s="2" t="s">
        <v>186</v>
      </c>
      <c r="M1808">
        <v>196.99980970504299</v>
      </c>
      <c r="N1808" s="2">
        <v>34.681239530988002</v>
      </c>
      <c r="O1808" s="2">
        <v>6901.5666666666602</v>
      </c>
      <c r="P1808" s="9" t="str">
        <f t="shared" si="28"/>
        <v>Keep</v>
      </c>
    </row>
    <row r="1809" spans="1:16" x14ac:dyDescent="0.2">
      <c r="A1809" t="s">
        <v>28</v>
      </c>
      <c r="B1809" t="s">
        <v>78</v>
      </c>
      <c r="C1809" t="s">
        <v>79</v>
      </c>
      <c r="D1809" s="1">
        <v>43215.079861110004</v>
      </c>
      <c r="E1809" s="1">
        <v>43216.96875</v>
      </c>
      <c r="F1809" t="s">
        <v>24</v>
      </c>
      <c r="G1809">
        <v>43</v>
      </c>
      <c r="H1809" t="s">
        <v>18</v>
      </c>
      <c r="I1809" t="s">
        <v>19</v>
      </c>
      <c r="J1809">
        <v>1040</v>
      </c>
      <c r="K1809" t="s">
        <v>67</v>
      </c>
      <c r="L1809" s="2" t="s">
        <v>186</v>
      </c>
      <c r="M1809">
        <v>675</v>
      </c>
      <c r="N1809" s="2">
        <v>45.333333333333002</v>
      </c>
      <c r="O1809" s="2">
        <v>30600</v>
      </c>
      <c r="P1809" s="9" t="str">
        <f t="shared" si="28"/>
        <v>Keep</v>
      </c>
    </row>
    <row r="1810" spans="1:16" x14ac:dyDescent="0.2">
      <c r="A1810" t="s">
        <v>88</v>
      </c>
      <c r="B1810" t="s">
        <v>107</v>
      </c>
      <c r="C1810" t="s">
        <v>111</v>
      </c>
      <c r="D1810" s="1">
        <v>43231.747916660002</v>
      </c>
      <c r="E1810" s="1">
        <v>43236.579861110004</v>
      </c>
      <c r="F1810" t="s">
        <v>17</v>
      </c>
      <c r="G1810">
        <v>51</v>
      </c>
      <c r="H1810" t="s">
        <v>18</v>
      </c>
      <c r="I1810" t="s">
        <v>19</v>
      </c>
      <c r="J1810">
        <v>1040</v>
      </c>
      <c r="K1810" t="s">
        <v>67</v>
      </c>
      <c r="L1810" s="2" t="s">
        <v>186</v>
      </c>
      <c r="M1810">
        <v>166.99997125610801</v>
      </c>
      <c r="N1810" s="2">
        <v>115.966666666667</v>
      </c>
      <c r="O1810" s="2">
        <v>19366.433333333302</v>
      </c>
      <c r="P1810" s="9" t="str">
        <f t="shared" si="28"/>
        <v>Keep</v>
      </c>
    </row>
    <row r="1811" spans="1:16" x14ac:dyDescent="0.2">
      <c r="A1811" t="s">
        <v>28</v>
      </c>
      <c r="B1811" t="s">
        <v>124</v>
      </c>
      <c r="C1811" t="s">
        <v>125</v>
      </c>
      <c r="D1811" s="1">
        <v>43239.112500000003</v>
      </c>
      <c r="E1811" s="1">
        <v>43242.715972220001</v>
      </c>
      <c r="F1811" t="s">
        <v>24</v>
      </c>
      <c r="G1811">
        <v>50</v>
      </c>
      <c r="H1811" t="s">
        <v>18</v>
      </c>
      <c r="I1811" t="s">
        <v>19</v>
      </c>
      <c r="J1811">
        <v>1080</v>
      </c>
      <c r="K1811" t="s">
        <v>40</v>
      </c>
      <c r="L1811" s="2" t="s">
        <v>186</v>
      </c>
      <c r="M1811">
        <v>516</v>
      </c>
      <c r="N1811" s="2">
        <v>86.483333333332993</v>
      </c>
      <c r="O1811" s="2">
        <v>44625.4</v>
      </c>
      <c r="P1811" s="9" t="str">
        <f t="shared" si="28"/>
        <v>Keep</v>
      </c>
    </row>
    <row r="1812" spans="1:16" x14ac:dyDescent="0.2">
      <c r="A1812" t="s">
        <v>68</v>
      </c>
      <c r="B1812" t="s">
        <v>69</v>
      </c>
      <c r="C1812" t="s">
        <v>98</v>
      </c>
      <c r="D1812" s="1">
        <v>43247.866666659997</v>
      </c>
      <c r="E1812" s="1">
        <v>43250.560416660002</v>
      </c>
      <c r="F1812" t="s">
        <v>17</v>
      </c>
      <c r="G1812">
        <v>32</v>
      </c>
      <c r="H1812" t="s">
        <v>18</v>
      </c>
      <c r="I1812" t="s">
        <v>19</v>
      </c>
      <c r="J1812">
        <v>1000</v>
      </c>
      <c r="K1812" t="s">
        <v>20</v>
      </c>
      <c r="L1812" s="2" t="s">
        <v>186</v>
      </c>
      <c r="M1812">
        <v>198</v>
      </c>
      <c r="N1812" s="2">
        <v>64.003500000000003</v>
      </c>
      <c r="O1812" s="2">
        <v>12800.7</v>
      </c>
      <c r="P1812" s="9" t="str">
        <f t="shared" si="28"/>
        <v>Keep</v>
      </c>
    </row>
    <row r="1813" spans="1:16" x14ac:dyDescent="0.2">
      <c r="A1813" t="s">
        <v>68</v>
      </c>
      <c r="B1813" t="s">
        <v>69</v>
      </c>
      <c r="C1813" t="s">
        <v>73</v>
      </c>
      <c r="D1813" s="1">
        <v>43245.980555549999</v>
      </c>
      <c r="E1813" s="1">
        <v>43251.625</v>
      </c>
      <c r="F1813" t="s">
        <v>24</v>
      </c>
      <c r="G1813">
        <v>25</v>
      </c>
      <c r="H1813" t="s">
        <v>18</v>
      </c>
      <c r="I1813" t="s">
        <v>19</v>
      </c>
      <c r="J1813">
        <v>1000</v>
      </c>
      <c r="K1813" t="s">
        <v>20</v>
      </c>
      <c r="L1813" s="2" t="s">
        <v>186</v>
      </c>
      <c r="M1813">
        <v>198</v>
      </c>
      <c r="N1813" s="2">
        <v>134.11199999999999</v>
      </c>
      <c r="O1813" s="2">
        <v>26822.400000000001</v>
      </c>
      <c r="P1813" s="9" t="str">
        <f t="shared" si="28"/>
        <v>Keep</v>
      </c>
    </row>
    <row r="1814" spans="1:16" x14ac:dyDescent="0.2">
      <c r="A1814" t="s">
        <v>59</v>
      </c>
      <c r="B1814" t="s">
        <v>60</v>
      </c>
      <c r="C1814" t="s">
        <v>96</v>
      </c>
      <c r="D1814" s="1">
        <v>43230.552777769997</v>
      </c>
      <c r="E1814" s="1">
        <v>43251.958333330003</v>
      </c>
      <c r="F1814" t="s">
        <v>17</v>
      </c>
      <c r="G1814">
        <v>94</v>
      </c>
      <c r="H1814" t="s">
        <v>18</v>
      </c>
      <c r="I1814" t="s">
        <v>19</v>
      </c>
      <c r="J1814">
        <v>1000</v>
      </c>
      <c r="K1814" t="s">
        <v>20</v>
      </c>
      <c r="L1814" s="2" t="s">
        <v>186</v>
      </c>
      <c r="M1814">
        <v>576.99999351154895</v>
      </c>
      <c r="N1814" s="2">
        <v>513.73333333333301</v>
      </c>
      <c r="O1814" s="2">
        <v>296424.13333333301</v>
      </c>
      <c r="P1814" s="9" t="str">
        <f t="shared" si="28"/>
        <v>Keep</v>
      </c>
    </row>
    <row r="1815" spans="1:16" x14ac:dyDescent="0.2">
      <c r="A1815" t="s">
        <v>14</v>
      </c>
      <c r="B1815" t="s">
        <v>134</v>
      </c>
      <c r="C1815" t="s">
        <v>139</v>
      </c>
      <c r="D1815" s="1">
        <v>43256.577777769999</v>
      </c>
      <c r="E1815" s="1">
        <v>43259.604166659999</v>
      </c>
      <c r="F1815" t="s">
        <v>17</v>
      </c>
      <c r="G1815">
        <v>31</v>
      </c>
      <c r="H1815" t="s">
        <v>18</v>
      </c>
      <c r="I1815" t="s">
        <v>19</v>
      </c>
      <c r="J1815">
        <v>1000</v>
      </c>
      <c r="K1815" t="s">
        <v>20</v>
      </c>
      <c r="L1815" s="2" t="s">
        <v>186</v>
      </c>
      <c r="M1815">
        <v>230.00004589261101</v>
      </c>
      <c r="N1815" s="2">
        <v>71.087943262411002</v>
      </c>
      <c r="O1815" s="2">
        <v>16705.666666666701</v>
      </c>
      <c r="P1815" s="9" t="str">
        <f t="shared" si="28"/>
        <v>Keep</v>
      </c>
    </row>
    <row r="1816" spans="1:16" x14ac:dyDescent="0.2">
      <c r="A1816" t="s">
        <v>71</v>
      </c>
      <c r="B1816" t="s">
        <v>350</v>
      </c>
      <c r="C1816" t="s">
        <v>376</v>
      </c>
      <c r="D1816" s="1">
        <v>43258.289583329999</v>
      </c>
      <c r="E1816" s="1">
        <v>43260.94652777</v>
      </c>
      <c r="F1816" t="s">
        <v>17</v>
      </c>
      <c r="G1816">
        <v>115</v>
      </c>
      <c r="H1816" t="s">
        <v>18</v>
      </c>
      <c r="I1816" t="s">
        <v>19</v>
      </c>
      <c r="J1816">
        <v>1000</v>
      </c>
      <c r="K1816" t="s">
        <v>20</v>
      </c>
      <c r="L1816" s="2" t="s">
        <v>335</v>
      </c>
      <c r="M1816">
        <v>405</v>
      </c>
      <c r="N1816" s="2">
        <v>62.989024390243003</v>
      </c>
      <c r="O1816" s="2">
        <v>25825.5</v>
      </c>
      <c r="P1816" s="9" t="str">
        <f t="shared" si="28"/>
        <v>Keep</v>
      </c>
    </row>
    <row r="1817" spans="1:16" x14ac:dyDescent="0.2">
      <c r="A1817" t="s">
        <v>28</v>
      </c>
      <c r="B1817" t="s">
        <v>122</v>
      </c>
      <c r="C1817" t="s">
        <v>379</v>
      </c>
      <c r="D1817" s="1">
        <v>43258.959027769997</v>
      </c>
      <c r="E1817" s="1">
        <v>43264.511805549999</v>
      </c>
      <c r="F1817" t="s">
        <v>24</v>
      </c>
      <c r="G1817">
        <v>15</v>
      </c>
      <c r="H1817" t="s">
        <v>18</v>
      </c>
      <c r="I1817" t="s">
        <v>19</v>
      </c>
      <c r="J1817">
        <v>1000</v>
      </c>
      <c r="K1817" t="s">
        <v>20</v>
      </c>
      <c r="L1817" s="2" t="s">
        <v>335</v>
      </c>
      <c r="M1817">
        <v>30</v>
      </c>
      <c r="N1817" s="2">
        <v>133.26666666666699</v>
      </c>
      <c r="O1817" s="2">
        <v>3998</v>
      </c>
      <c r="P1817" s="9" t="str">
        <f t="shared" si="28"/>
        <v>Keep</v>
      </c>
    </row>
    <row r="1818" spans="1:16" x14ac:dyDescent="0.2">
      <c r="A1818" t="s">
        <v>71</v>
      </c>
      <c r="B1818" t="s">
        <v>99</v>
      </c>
      <c r="C1818" t="s">
        <v>381</v>
      </c>
      <c r="D1818" s="1">
        <v>43264.620833330002</v>
      </c>
      <c r="E1818" s="1">
        <v>43266.223611109999</v>
      </c>
      <c r="F1818" t="s">
        <v>17</v>
      </c>
      <c r="G1818">
        <v>52</v>
      </c>
      <c r="H1818" t="s">
        <v>18</v>
      </c>
      <c r="I1818" t="s">
        <v>19</v>
      </c>
      <c r="J1818">
        <v>1000</v>
      </c>
      <c r="K1818" t="s">
        <v>20</v>
      </c>
      <c r="L1818" s="2" t="s">
        <v>335</v>
      </c>
      <c r="M1818">
        <v>589.99991334488698</v>
      </c>
      <c r="N1818" s="2">
        <v>38.143417366945997</v>
      </c>
      <c r="O1818" s="2">
        <v>22695.333333333299</v>
      </c>
      <c r="P1818" s="9" t="str">
        <f t="shared" si="28"/>
        <v>Keep</v>
      </c>
    </row>
    <row r="1819" spans="1:16" x14ac:dyDescent="0.2">
      <c r="A1819" t="s">
        <v>14</v>
      </c>
      <c r="B1819" t="s">
        <v>26</v>
      </c>
      <c r="C1819" t="s">
        <v>27</v>
      </c>
      <c r="D1819" s="1">
        <v>43263.62847222</v>
      </c>
      <c r="E1819" s="1">
        <v>43267.50555555</v>
      </c>
      <c r="F1819" t="s">
        <v>34</v>
      </c>
      <c r="G1819">
        <v>160</v>
      </c>
      <c r="H1819" t="s">
        <v>18</v>
      </c>
      <c r="I1819" t="s">
        <v>19</v>
      </c>
      <c r="J1819">
        <v>1000</v>
      </c>
      <c r="K1819" t="s">
        <v>20</v>
      </c>
      <c r="L1819" s="2" t="s">
        <v>186</v>
      </c>
      <c r="M1819">
        <v>1330</v>
      </c>
      <c r="N1819" s="2">
        <v>93.05</v>
      </c>
      <c r="O1819" s="2">
        <v>123756.5</v>
      </c>
      <c r="P1819" s="9" t="str">
        <f t="shared" si="28"/>
        <v>Keep</v>
      </c>
    </row>
    <row r="1820" spans="1:16" x14ac:dyDescent="0.2">
      <c r="A1820" t="s">
        <v>88</v>
      </c>
      <c r="B1820" t="s">
        <v>112</v>
      </c>
      <c r="C1820" t="s">
        <v>137</v>
      </c>
      <c r="D1820" s="1">
        <v>43264.204861110004</v>
      </c>
      <c r="E1820" s="1">
        <v>43268.87847222</v>
      </c>
      <c r="F1820" t="s">
        <v>380</v>
      </c>
      <c r="G1820">
        <v>15</v>
      </c>
      <c r="H1820" t="s">
        <v>18</v>
      </c>
      <c r="I1820" t="s">
        <v>19</v>
      </c>
      <c r="J1820">
        <v>1050</v>
      </c>
      <c r="K1820" t="s">
        <v>37</v>
      </c>
      <c r="L1820" s="2" t="s">
        <v>186</v>
      </c>
      <c r="M1820">
        <v>447.99994056463601</v>
      </c>
      <c r="N1820" s="2">
        <v>112.166666666667</v>
      </c>
      <c r="O1820" s="2">
        <v>50250.666666666701</v>
      </c>
      <c r="P1820" s="9" t="str">
        <f t="shared" si="28"/>
        <v>Keep</v>
      </c>
    </row>
    <row r="1821" spans="1:16" x14ac:dyDescent="0.2">
      <c r="A1821" t="s">
        <v>61</v>
      </c>
      <c r="B1821" t="s">
        <v>62</v>
      </c>
      <c r="C1821" t="s">
        <v>77</v>
      </c>
      <c r="D1821" s="1">
        <v>43272.868055550003</v>
      </c>
      <c r="E1821" s="1">
        <v>43275.815277770002</v>
      </c>
      <c r="F1821" t="s">
        <v>24</v>
      </c>
      <c r="G1821">
        <v>96</v>
      </c>
      <c r="H1821" t="s">
        <v>18</v>
      </c>
      <c r="I1821" t="s">
        <v>19</v>
      </c>
      <c r="J1821">
        <v>1000</v>
      </c>
      <c r="K1821" t="s">
        <v>20</v>
      </c>
      <c r="L1821" s="2" t="s">
        <v>186</v>
      </c>
      <c r="M1821">
        <v>192</v>
      </c>
      <c r="N1821" s="2">
        <v>68.245226130652995</v>
      </c>
      <c r="O1821" s="2">
        <v>13580.8</v>
      </c>
      <c r="P1821" s="9" t="str">
        <f t="shared" si="28"/>
        <v>Keep</v>
      </c>
    </row>
    <row r="1822" spans="1:16" x14ac:dyDescent="0.2">
      <c r="A1822" t="s">
        <v>28</v>
      </c>
      <c r="B1822" t="s">
        <v>130</v>
      </c>
      <c r="C1822" t="s">
        <v>131</v>
      </c>
      <c r="D1822" s="1">
        <v>43278.708333330003</v>
      </c>
      <c r="E1822" s="1">
        <v>43279.956944439997</v>
      </c>
      <c r="F1822" t="s">
        <v>24</v>
      </c>
      <c r="G1822">
        <v>24</v>
      </c>
      <c r="H1822" t="s">
        <v>18</v>
      </c>
      <c r="I1822" t="s">
        <v>19</v>
      </c>
      <c r="J1822">
        <v>1080</v>
      </c>
      <c r="K1822" t="s">
        <v>40</v>
      </c>
      <c r="L1822" s="2" t="s">
        <v>186</v>
      </c>
      <c r="M1822">
        <v>108</v>
      </c>
      <c r="N1822" s="2">
        <v>29.966666666666001</v>
      </c>
      <c r="O1822" s="2">
        <v>3236.4</v>
      </c>
      <c r="P1822" s="9" t="str">
        <f t="shared" si="28"/>
        <v>Keep</v>
      </c>
    </row>
    <row r="1823" spans="1:16" x14ac:dyDescent="0.2">
      <c r="A1823" t="s">
        <v>28</v>
      </c>
      <c r="B1823" t="s">
        <v>109</v>
      </c>
      <c r="C1823" t="s">
        <v>110</v>
      </c>
      <c r="D1823" s="1">
        <v>43244.684027770003</v>
      </c>
      <c r="E1823" s="1">
        <v>43287.516666659998</v>
      </c>
      <c r="F1823" t="s">
        <v>17</v>
      </c>
      <c r="G1823">
        <v>23</v>
      </c>
      <c r="H1823" t="s">
        <v>18</v>
      </c>
      <c r="I1823" t="s">
        <v>19</v>
      </c>
      <c r="J1823">
        <v>1000</v>
      </c>
      <c r="K1823" t="s">
        <v>20</v>
      </c>
      <c r="L1823" s="2" t="s">
        <v>186</v>
      </c>
      <c r="M1823">
        <v>164.000003242595</v>
      </c>
      <c r="N1823" s="2">
        <v>1027.9833333333299</v>
      </c>
      <c r="O1823" s="2">
        <v>168589.26666666701</v>
      </c>
      <c r="P1823" s="9" t="str">
        <f t="shared" si="28"/>
        <v>Keep</v>
      </c>
    </row>
    <row r="1824" spans="1:16" x14ac:dyDescent="0.2">
      <c r="A1824" t="s">
        <v>68</v>
      </c>
      <c r="B1824" t="s">
        <v>69</v>
      </c>
      <c r="C1824" t="s">
        <v>75</v>
      </c>
      <c r="D1824" s="1">
        <v>43292.982638879999</v>
      </c>
      <c r="E1824" s="1">
        <v>43296.458333330003</v>
      </c>
      <c r="F1824" t="s">
        <v>24</v>
      </c>
      <c r="G1824">
        <v>73</v>
      </c>
      <c r="H1824" t="s">
        <v>18</v>
      </c>
      <c r="I1824" t="s">
        <v>19</v>
      </c>
      <c r="J1824">
        <v>1030</v>
      </c>
      <c r="K1824" t="s">
        <v>72</v>
      </c>
      <c r="L1824" s="2" t="s">
        <v>186</v>
      </c>
      <c r="M1824">
        <v>193.00003996004</v>
      </c>
      <c r="N1824" s="2">
        <v>80.497083333332995</v>
      </c>
      <c r="O1824" s="2">
        <v>16099.416666666701</v>
      </c>
      <c r="P1824" s="9" t="str">
        <f t="shared" si="28"/>
        <v>Keep</v>
      </c>
    </row>
    <row r="1825" spans="1:16" x14ac:dyDescent="0.2">
      <c r="A1825" t="s">
        <v>68</v>
      </c>
      <c r="B1825" t="s">
        <v>69</v>
      </c>
      <c r="C1825" t="s">
        <v>75</v>
      </c>
      <c r="D1825" s="1">
        <v>43296.458333330003</v>
      </c>
      <c r="E1825" s="1">
        <v>43296.758333329999</v>
      </c>
      <c r="F1825" t="s">
        <v>17</v>
      </c>
      <c r="G1825">
        <v>74</v>
      </c>
      <c r="H1825" t="s">
        <v>18</v>
      </c>
      <c r="I1825" t="s">
        <v>19</v>
      </c>
      <c r="J1825">
        <v>1030</v>
      </c>
      <c r="K1825" t="s">
        <v>72</v>
      </c>
      <c r="L1825" s="2" t="s">
        <v>186</v>
      </c>
      <c r="M1825">
        <v>193</v>
      </c>
      <c r="N1825" s="2">
        <v>6.9480000000000004</v>
      </c>
      <c r="O1825" s="2">
        <v>1389.6</v>
      </c>
      <c r="P1825" s="9" t="str">
        <f t="shared" si="28"/>
        <v>Keep</v>
      </c>
    </row>
    <row r="1826" spans="1:16" x14ac:dyDescent="0.2">
      <c r="A1826" t="s">
        <v>14</v>
      </c>
      <c r="B1826" t="s">
        <v>26</v>
      </c>
      <c r="C1826" t="s">
        <v>27</v>
      </c>
      <c r="D1826" s="1">
        <v>43296.958333330003</v>
      </c>
      <c r="E1826" s="1">
        <v>43298.866666659997</v>
      </c>
      <c r="F1826" t="s">
        <v>24</v>
      </c>
      <c r="G1826">
        <v>209</v>
      </c>
      <c r="H1826" t="s">
        <v>18</v>
      </c>
      <c r="I1826" t="s">
        <v>19</v>
      </c>
      <c r="J1826">
        <v>1050</v>
      </c>
      <c r="K1826" t="s">
        <v>37</v>
      </c>
      <c r="L1826" s="2" t="s">
        <v>186</v>
      </c>
      <c r="M1826">
        <v>1330</v>
      </c>
      <c r="N1826" s="2">
        <v>45.8</v>
      </c>
      <c r="O1826" s="2">
        <v>60914</v>
      </c>
      <c r="P1826" s="9" t="str">
        <f t="shared" si="28"/>
        <v>Keep</v>
      </c>
    </row>
    <row r="1827" spans="1:16" x14ac:dyDescent="0.2">
      <c r="A1827" t="s">
        <v>85</v>
      </c>
      <c r="B1827" t="s">
        <v>86</v>
      </c>
      <c r="C1827" t="s">
        <v>87</v>
      </c>
      <c r="D1827" s="1">
        <v>43298.288888880001</v>
      </c>
      <c r="E1827" s="1">
        <v>43300.310416660002</v>
      </c>
      <c r="F1827" t="s">
        <v>34</v>
      </c>
      <c r="G1827">
        <v>14</v>
      </c>
      <c r="H1827" t="s">
        <v>18</v>
      </c>
      <c r="I1827" t="s">
        <v>19</v>
      </c>
      <c r="J1827">
        <v>1080</v>
      </c>
      <c r="K1827" t="s">
        <v>40</v>
      </c>
      <c r="L1827" s="2" t="s">
        <v>186</v>
      </c>
      <c r="M1827">
        <v>642.10017176228098</v>
      </c>
      <c r="N1827" s="2">
        <v>48.516666666665998</v>
      </c>
      <c r="O1827" s="2">
        <v>31152.551666666699</v>
      </c>
      <c r="P1827" s="9" t="str">
        <f t="shared" si="28"/>
        <v>Keep</v>
      </c>
    </row>
    <row r="1828" spans="1:16" x14ac:dyDescent="0.2">
      <c r="A1828" t="s">
        <v>81</v>
      </c>
      <c r="B1828" t="s">
        <v>83</v>
      </c>
      <c r="C1828" t="s">
        <v>95</v>
      </c>
      <c r="D1828" s="1">
        <v>43298.625694440001</v>
      </c>
      <c r="E1828" s="1">
        <v>43305.404861110001</v>
      </c>
      <c r="F1828" t="s">
        <v>17</v>
      </c>
      <c r="G1828">
        <v>77</v>
      </c>
      <c r="H1828" t="s">
        <v>18</v>
      </c>
      <c r="I1828" t="s">
        <v>19</v>
      </c>
      <c r="J1828">
        <v>1080</v>
      </c>
      <c r="K1828" t="s">
        <v>40</v>
      </c>
      <c r="L1828" s="2" t="s">
        <v>186</v>
      </c>
      <c r="M1828">
        <v>770</v>
      </c>
      <c r="N1828" s="2">
        <v>162.69999999999999</v>
      </c>
      <c r="O1828" s="2">
        <v>125279</v>
      </c>
      <c r="P1828" s="9" t="str">
        <f t="shared" si="28"/>
        <v>Keep</v>
      </c>
    </row>
    <row r="1829" spans="1:16" x14ac:dyDescent="0.2">
      <c r="A1829" t="s">
        <v>68</v>
      </c>
      <c r="B1829" t="s">
        <v>69</v>
      </c>
      <c r="C1829" t="s">
        <v>70</v>
      </c>
      <c r="D1829" s="1">
        <v>43302.954861110004</v>
      </c>
      <c r="E1829" s="1">
        <v>43307.288888880001</v>
      </c>
      <c r="F1829" t="s">
        <v>24</v>
      </c>
      <c r="G1829">
        <v>67</v>
      </c>
      <c r="H1829" t="s">
        <v>18</v>
      </c>
      <c r="I1829" t="s">
        <v>19</v>
      </c>
      <c r="J1829">
        <v>1020</v>
      </c>
      <c r="K1829" t="s">
        <v>36</v>
      </c>
      <c r="L1829" s="2" t="s">
        <v>186</v>
      </c>
      <c r="M1829">
        <v>192.999935907707</v>
      </c>
      <c r="N1829" s="2">
        <v>100.376083333333</v>
      </c>
      <c r="O1829" s="2">
        <v>20075.2166666667</v>
      </c>
      <c r="P1829" s="9" t="str">
        <f t="shared" si="28"/>
        <v>Keep</v>
      </c>
    </row>
    <row r="1830" spans="1:16" x14ac:dyDescent="0.2">
      <c r="A1830" t="s">
        <v>28</v>
      </c>
      <c r="B1830" t="s">
        <v>130</v>
      </c>
      <c r="C1830" t="s">
        <v>136</v>
      </c>
      <c r="D1830" s="1">
        <v>43302.208333330003</v>
      </c>
      <c r="E1830" s="1">
        <v>43307.666666659999</v>
      </c>
      <c r="F1830" t="s">
        <v>24</v>
      </c>
      <c r="G1830">
        <v>25</v>
      </c>
      <c r="H1830" t="s">
        <v>18</v>
      </c>
      <c r="I1830" t="s">
        <v>19</v>
      </c>
      <c r="J1830">
        <v>1080</v>
      </c>
      <c r="K1830" t="s">
        <v>40</v>
      </c>
      <c r="L1830" s="2" t="s">
        <v>186</v>
      </c>
      <c r="M1830">
        <v>109</v>
      </c>
      <c r="N1830" s="2">
        <v>131</v>
      </c>
      <c r="O1830" s="2">
        <v>14279</v>
      </c>
      <c r="P1830" s="9" t="str">
        <f t="shared" si="28"/>
        <v>Keep</v>
      </c>
    </row>
    <row r="1831" spans="1:16" x14ac:dyDescent="0.2">
      <c r="A1831" t="s">
        <v>28</v>
      </c>
      <c r="B1831" t="s">
        <v>78</v>
      </c>
      <c r="C1831" t="s">
        <v>79</v>
      </c>
      <c r="D1831" s="1">
        <v>43303.340277770003</v>
      </c>
      <c r="E1831" s="1">
        <v>43308.363194439997</v>
      </c>
      <c r="F1831" t="s">
        <v>24</v>
      </c>
      <c r="G1831">
        <v>80</v>
      </c>
      <c r="H1831" t="s">
        <v>18</v>
      </c>
      <c r="I1831" t="s">
        <v>19</v>
      </c>
      <c r="J1831">
        <v>1050</v>
      </c>
      <c r="K1831" t="s">
        <v>37</v>
      </c>
      <c r="L1831" s="2" t="s">
        <v>186</v>
      </c>
      <c r="M1831">
        <v>675</v>
      </c>
      <c r="N1831" s="2">
        <v>120.55</v>
      </c>
      <c r="O1831" s="2">
        <v>81371.25</v>
      </c>
      <c r="P1831" s="9" t="str">
        <f t="shared" si="28"/>
        <v>Keep</v>
      </c>
    </row>
    <row r="1832" spans="1:16" x14ac:dyDescent="0.2">
      <c r="A1832" t="s">
        <v>28</v>
      </c>
      <c r="B1832" t="s">
        <v>114</v>
      </c>
      <c r="C1832" t="s">
        <v>140</v>
      </c>
      <c r="D1832" s="1">
        <v>43306.988888879998</v>
      </c>
      <c r="E1832" s="1">
        <v>43310.8125</v>
      </c>
      <c r="F1832" t="s">
        <v>17</v>
      </c>
      <c r="H1832" t="s">
        <v>91</v>
      </c>
      <c r="I1832" t="s">
        <v>92</v>
      </c>
      <c r="J1832">
        <v>6007</v>
      </c>
      <c r="K1832" t="s">
        <v>141</v>
      </c>
      <c r="L1832" s="2" t="s">
        <v>186</v>
      </c>
      <c r="M1832">
        <v>163.00003632401001</v>
      </c>
      <c r="N1832" s="2">
        <v>86.964922480620004</v>
      </c>
      <c r="O1832" s="2"/>
      <c r="P1832" s="9" t="str">
        <f t="shared" si="28"/>
        <v>Keep</v>
      </c>
    </row>
    <row r="1833" spans="1:16" x14ac:dyDescent="0.2">
      <c r="A1833" t="s">
        <v>28</v>
      </c>
      <c r="B1833" t="s">
        <v>114</v>
      </c>
      <c r="C1833" t="s">
        <v>140</v>
      </c>
      <c r="D1833" s="1">
        <v>43306.988888879998</v>
      </c>
      <c r="E1833" s="1">
        <v>43310.8125</v>
      </c>
      <c r="F1833" t="s">
        <v>17</v>
      </c>
      <c r="G1833">
        <v>10</v>
      </c>
      <c r="H1833" t="s">
        <v>94</v>
      </c>
      <c r="I1833" t="s">
        <v>92</v>
      </c>
      <c r="J1833">
        <v>6007</v>
      </c>
      <c r="K1833" t="s">
        <v>141</v>
      </c>
      <c r="L1833" s="2" t="s">
        <v>186</v>
      </c>
      <c r="M1833">
        <v>163.00003632401001</v>
      </c>
      <c r="N1833" s="2">
        <v>86.964922480620004</v>
      </c>
      <c r="O1833" s="2">
        <v>14957.9666666667</v>
      </c>
      <c r="P1833" s="9" t="str">
        <f t="shared" si="28"/>
        <v>Keep</v>
      </c>
    </row>
    <row r="1834" spans="1:16" x14ac:dyDescent="0.2">
      <c r="A1834" t="s">
        <v>28</v>
      </c>
      <c r="B1834" t="s">
        <v>114</v>
      </c>
      <c r="C1834" t="s">
        <v>389</v>
      </c>
      <c r="D1834" s="1">
        <v>43306.988888879998</v>
      </c>
      <c r="E1834" s="1">
        <v>43310.990277769997</v>
      </c>
      <c r="F1834" t="s">
        <v>340</v>
      </c>
      <c r="H1834" t="s">
        <v>94</v>
      </c>
      <c r="I1834" t="s">
        <v>92</v>
      </c>
      <c r="J1834">
        <v>6007</v>
      </c>
      <c r="K1834" t="s">
        <v>141</v>
      </c>
      <c r="L1834" s="2" t="s">
        <v>186</v>
      </c>
      <c r="M1834">
        <v>94.000069420339997</v>
      </c>
      <c r="N1834" s="2">
        <v>46.772711571675003</v>
      </c>
      <c r="O1834" s="2"/>
      <c r="P1834" s="9" t="str">
        <f t="shared" si="28"/>
        <v>Keep</v>
      </c>
    </row>
    <row r="1835" spans="1:16" x14ac:dyDescent="0.2">
      <c r="A1835" t="s">
        <v>28</v>
      </c>
      <c r="B1835" t="s">
        <v>114</v>
      </c>
      <c r="C1835" t="s">
        <v>389</v>
      </c>
      <c r="D1835" s="1">
        <v>43306.988888879998</v>
      </c>
      <c r="E1835" s="1">
        <v>43310.990277769997</v>
      </c>
      <c r="F1835" t="s">
        <v>340</v>
      </c>
      <c r="G1835">
        <v>15</v>
      </c>
      <c r="H1835" t="s">
        <v>91</v>
      </c>
      <c r="I1835" t="s">
        <v>92</v>
      </c>
      <c r="J1835">
        <v>6007</v>
      </c>
      <c r="K1835" t="s">
        <v>141</v>
      </c>
      <c r="L1835" s="2" t="s">
        <v>186</v>
      </c>
      <c r="M1835">
        <v>94.000069420339997</v>
      </c>
      <c r="N1835" s="2">
        <v>46.772711571675003</v>
      </c>
      <c r="O1835" s="2">
        <v>9027.1333333333405</v>
      </c>
      <c r="P1835" s="9" t="str">
        <f t="shared" si="28"/>
        <v>Keep</v>
      </c>
    </row>
    <row r="1836" spans="1:16" x14ac:dyDescent="0.2">
      <c r="A1836" t="s">
        <v>28</v>
      </c>
      <c r="B1836" t="s">
        <v>130</v>
      </c>
      <c r="C1836" t="s">
        <v>131</v>
      </c>
      <c r="D1836" s="1">
        <v>43302.328472219997</v>
      </c>
      <c r="E1836" s="1">
        <v>43315.46875</v>
      </c>
      <c r="F1836" t="s">
        <v>17</v>
      </c>
      <c r="G1836">
        <v>31</v>
      </c>
      <c r="H1836" t="s">
        <v>18</v>
      </c>
      <c r="I1836" t="s">
        <v>19</v>
      </c>
      <c r="J1836">
        <v>1080</v>
      </c>
      <c r="K1836" t="s">
        <v>40</v>
      </c>
      <c r="L1836" s="2" t="s">
        <v>186</v>
      </c>
      <c r="M1836">
        <v>108</v>
      </c>
      <c r="N1836" s="2">
        <v>315.36666666666702</v>
      </c>
      <c r="O1836" s="2">
        <v>34059.599999999999</v>
      </c>
      <c r="P1836" s="9" t="str">
        <f t="shared" si="28"/>
        <v>Keep</v>
      </c>
    </row>
    <row r="1837" spans="1:16" x14ac:dyDescent="0.2">
      <c r="A1837" t="s">
        <v>14</v>
      </c>
      <c r="B1837" t="s">
        <v>134</v>
      </c>
      <c r="C1837" t="s">
        <v>135</v>
      </c>
      <c r="D1837" s="1">
        <v>43318.368055550003</v>
      </c>
      <c r="E1837" s="1">
        <v>43318.943749999999</v>
      </c>
      <c r="F1837" t="s">
        <v>340</v>
      </c>
      <c r="G1837">
        <v>82</v>
      </c>
      <c r="H1837" t="s">
        <v>18</v>
      </c>
      <c r="I1837" t="s">
        <v>19</v>
      </c>
      <c r="J1837">
        <v>1000</v>
      </c>
      <c r="K1837" t="s">
        <v>20</v>
      </c>
      <c r="L1837" s="2" t="s">
        <v>186</v>
      </c>
      <c r="M1837">
        <v>34.999758745476001</v>
      </c>
      <c r="N1837" s="2">
        <v>2.1025362318840002</v>
      </c>
      <c r="O1837" s="2">
        <v>483.58333333333297</v>
      </c>
      <c r="P1837" s="9" t="str">
        <f t="shared" si="28"/>
        <v>Keep</v>
      </c>
    </row>
    <row r="1838" spans="1:16" x14ac:dyDescent="0.2">
      <c r="A1838" t="s">
        <v>21</v>
      </c>
      <c r="B1838" t="s">
        <v>22</v>
      </c>
      <c r="C1838" t="s">
        <v>25</v>
      </c>
      <c r="D1838" s="1">
        <v>43309.074999999997</v>
      </c>
      <c r="E1838" s="1">
        <v>43323.19305555</v>
      </c>
      <c r="F1838" t="s">
        <v>24</v>
      </c>
      <c r="G1838">
        <v>110</v>
      </c>
      <c r="H1838" t="s">
        <v>18</v>
      </c>
      <c r="I1838" t="s">
        <v>19</v>
      </c>
      <c r="J1838">
        <v>1000</v>
      </c>
      <c r="K1838" t="s">
        <v>20</v>
      </c>
      <c r="L1838" s="2" t="s">
        <v>186</v>
      </c>
      <c r="M1838">
        <v>1299.99999016232</v>
      </c>
      <c r="N1838" s="2">
        <v>338.83333333333297</v>
      </c>
      <c r="O1838" s="2">
        <v>440483.33333333302</v>
      </c>
      <c r="P1838" s="9" t="str">
        <f t="shared" si="28"/>
        <v>Keep</v>
      </c>
    </row>
    <row r="1839" spans="1:16" x14ac:dyDescent="0.2">
      <c r="A1839" t="s">
        <v>14</v>
      </c>
      <c r="B1839" t="s">
        <v>134</v>
      </c>
      <c r="C1839" t="s">
        <v>135</v>
      </c>
      <c r="D1839" s="1">
        <v>43319.015277769999</v>
      </c>
      <c r="E1839" s="1">
        <v>43327.666666659999</v>
      </c>
      <c r="F1839" t="s">
        <v>17</v>
      </c>
      <c r="G1839">
        <v>83</v>
      </c>
      <c r="H1839" t="s">
        <v>18</v>
      </c>
      <c r="I1839" t="s">
        <v>19</v>
      </c>
      <c r="J1839">
        <v>1000</v>
      </c>
      <c r="K1839" t="s">
        <v>20</v>
      </c>
      <c r="L1839" s="2" t="s">
        <v>186</v>
      </c>
      <c r="M1839">
        <v>225</v>
      </c>
      <c r="N1839" s="2">
        <v>203.119565217391</v>
      </c>
      <c r="O1839" s="2">
        <v>46717.5</v>
      </c>
      <c r="P1839" s="9" t="str">
        <f t="shared" si="28"/>
        <v>Keep</v>
      </c>
    </row>
    <row r="1840" spans="1:16" x14ac:dyDescent="0.2">
      <c r="A1840" t="s">
        <v>68</v>
      </c>
      <c r="B1840" t="s">
        <v>69</v>
      </c>
      <c r="C1840" t="s">
        <v>98</v>
      </c>
      <c r="D1840" s="1">
        <v>43325.450694439998</v>
      </c>
      <c r="E1840" s="1">
        <v>43329.353472219998</v>
      </c>
      <c r="F1840" t="s">
        <v>17</v>
      </c>
      <c r="G1840">
        <v>78</v>
      </c>
      <c r="H1840" t="s">
        <v>18</v>
      </c>
      <c r="I1840" t="s">
        <v>19</v>
      </c>
      <c r="J1840">
        <v>1050</v>
      </c>
      <c r="K1840" t="s">
        <v>37</v>
      </c>
      <c r="L1840" s="2" t="s">
        <v>186</v>
      </c>
      <c r="M1840">
        <v>192.99992882562299</v>
      </c>
      <c r="N1840" s="2">
        <v>90.388333333332994</v>
      </c>
      <c r="O1840" s="2">
        <v>18077.666666666701</v>
      </c>
      <c r="P1840" s="9" t="str">
        <f t="shared" si="28"/>
        <v>Keep</v>
      </c>
    </row>
    <row r="1841" spans="1:16" x14ac:dyDescent="0.2">
      <c r="A1841" t="s">
        <v>71</v>
      </c>
      <c r="B1841" t="s">
        <v>99</v>
      </c>
      <c r="C1841" t="s">
        <v>378</v>
      </c>
      <c r="D1841" s="1">
        <v>43334.958333330003</v>
      </c>
      <c r="E1841" s="1">
        <v>43335.416666659999</v>
      </c>
      <c r="F1841" t="s">
        <v>390</v>
      </c>
      <c r="G1841">
        <v>130</v>
      </c>
      <c r="H1841" t="s">
        <v>18</v>
      </c>
      <c r="I1841" t="s">
        <v>19</v>
      </c>
      <c r="J1841">
        <v>1000</v>
      </c>
      <c r="K1841" t="s">
        <v>20</v>
      </c>
      <c r="L1841" s="2" t="s">
        <v>335</v>
      </c>
      <c r="M1841">
        <v>244</v>
      </c>
      <c r="N1841" s="2">
        <v>4.3290322580640002</v>
      </c>
      <c r="O1841" s="2">
        <v>2684</v>
      </c>
      <c r="P1841" s="9" t="str">
        <f t="shared" si="28"/>
        <v>Keep</v>
      </c>
    </row>
    <row r="1842" spans="1:16" x14ac:dyDescent="0.2">
      <c r="A1842" t="s">
        <v>28</v>
      </c>
      <c r="B1842" t="s">
        <v>130</v>
      </c>
      <c r="C1842" t="s">
        <v>131</v>
      </c>
      <c r="D1842" s="1">
        <v>43329.958333330003</v>
      </c>
      <c r="E1842" s="1">
        <v>43335.570833329999</v>
      </c>
      <c r="F1842" t="s">
        <v>24</v>
      </c>
      <c r="G1842">
        <v>37</v>
      </c>
      <c r="H1842" t="s">
        <v>18</v>
      </c>
      <c r="I1842" t="s">
        <v>19</v>
      </c>
      <c r="J1842">
        <v>1080</v>
      </c>
      <c r="K1842" t="s">
        <v>40</v>
      </c>
      <c r="L1842" s="2" t="s">
        <v>186</v>
      </c>
      <c r="M1842">
        <v>108</v>
      </c>
      <c r="N1842" s="2">
        <v>134.69999999999999</v>
      </c>
      <c r="O1842" s="2">
        <v>14547.6</v>
      </c>
      <c r="P1842" s="9" t="str">
        <f t="shared" si="28"/>
        <v>Keep</v>
      </c>
    </row>
    <row r="1843" spans="1:16" x14ac:dyDescent="0.2">
      <c r="A1843" t="s">
        <v>71</v>
      </c>
      <c r="B1843" t="s">
        <v>99</v>
      </c>
      <c r="C1843" t="s">
        <v>378</v>
      </c>
      <c r="D1843" s="1">
        <v>43335.791666659999</v>
      </c>
      <c r="E1843" s="1">
        <v>43336.416666659999</v>
      </c>
      <c r="F1843" t="s">
        <v>390</v>
      </c>
      <c r="G1843">
        <v>131</v>
      </c>
      <c r="H1843" t="s">
        <v>18</v>
      </c>
      <c r="I1843" t="s">
        <v>19</v>
      </c>
      <c r="J1843">
        <v>1000</v>
      </c>
      <c r="K1843" t="s">
        <v>20</v>
      </c>
      <c r="L1843" s="2" t="s">
        <v>335</v>
      </c>
      <c r="M1843">
        <v>236</v>
      </c>
      <c r="N1843" s="2">
        <v>5.7096774193539996</v>
      </c>
      <c r="O1843" s="2">
        <v>3540</v>
      </c>
      <c r="P1843" s="9" t="str">
        <f t="shared" si="28"/>
        <v>Keep</v>
      </c>
    </row>
    <row r="1844" spans="1:16" x14ac:dyDescent="0.2">
      <c r="A1844" t="s">
        <v>68</v>
      </c>
      <c r="B1844" t="s">
        <v>69</v>
      </c>
      <c r="C1844" t="s">
        <v>74</v>
      </c>
      <c r="D1844" s="1">
        <v>43339.463194440003</v>
      </c>
      <c r="E1844" s="1">
        <v>43342.309027770003</v>
      </c>
      <c r="F1844" t="s">
        <v>17</v>
      </c>
      <c r="G1844">
        <v>76</v>
      </c>
      <c r="H1844" t="s">
        <v>18</v>
      </c>
      <c r="I1844" t="s">
        <v>19</v>
      </c>
      <c r="J1844">
        <v>1050</v>
      </c>
      <c r="K1844" t="s">
        <v>37</v>
      </c>
      <c r="L1844" s="2" t="s">
        <v>186</v>
      </c>
      <c r="M1844">
        <v>193</v>
      </c>
      <c r="N1844" s="2">
        <v>65.909499999999994</v>
      </c>
      <c r="O1844" s="2">
        <v>13181.9</v>
      </c>
      <c r="P1844" s="9" t="str">
        <f t="shared" si="28"/>
        <v>Keep</v>
      </c>
    </row>
    <row r="1845" spans="1:16" x14ac:dyDescent="0.2">
      <c r="A1845" t="s">
        <v>28</v>
      </c>
      <c r="B1845" t="s">
        <v>122</v>
      </c>
      <c r="C1845" t="s">
        <v>142</v>
      </c>
      <c r="D1845" s="1">
        <v>43336.161111109999</v>
      </c>
      <c r="E1845" s="1">
        <v>43342.65972222</v>
      </c>
      <c r="F1845" t="s">
        <v>17</v>
      </c>
      <c r="G1845">
        <v>51</v>
      </c>
      <c r="H1845" t="s">
        <v>18</v>
      </c>
      <c r="I1845" t="s">
        <v>19</v>
      </c>
      <c r="J1845">
        <v>1000</v>
      </c>
      <c r="K1845" t="s">
        <v>20</v>
      </c>
      <c r="L1845" s="2" t="s">
        <v>186</v>
      </c>
      <c r="M1845">
        <v>342</v>
      </c>
      <c r="N1845" s="2">
        <v>153.27758620689599</v>
      </c>
      <c r="O1845" s="2">
        <v>53340.6</v>
      </c>
      <c r="P1845" s="9" t="str">
        <f t="shared" si="28"/>
        <v>Keep</v>
      </c>
    </row>
    <row r="1846" spans="1:16" x14ac:dyDescent="0.2">
      <c r="A1846" t="s">
        <v>14</v>
      </c>
      <c r="B1846" t="s">
        <v>26</v>
      </c>
      <c r="C1846" t="s">
        <v>27</v>
      </c>
      <c r="D1846" s="1">
        <v>43342.365277769997</v>
      </c>
      <c r="E1846" s="1">
        <v>43346.358333329998</v>
      </c>
      <c r="F1846" t="s">
        <v>17</v>
      </c>
      <c r="G1846">
        <v>260</v>
      </c>
      <c r="H1846" t="s">
        <v>18</v>
      </c>
      <c r="I1846" t="s">
        <v>19</v>
      </c>
      <c r="J1846">
        <v>1050</v>
      </c>
      <c r="K1846" t="s">
        <v>37</v>
      </c>
      <c r="L1846" s="2" t="s">
        <v>186</v>
      </c>
      <c r="M1846">
        <v>1329.9999652173899</v>
      </c>
      <c r="N1846" s="2">
        <v>95.833333333333002</v>
      </c>
      <c r="O1846" s="2">
        <v>127458.33333333299</v>
      </c>
      <c r="P1846" s="9" t="str">
        <f t="shared" si="28"/>
        <v>Keep</v>
      </c>
    </row>
    <row r="1847" spans="1:16" x14ac:dyDescent="0.2">
      <c r="A1847" t="s">
        <v>88</v>
      </c>
      <c r="B1847" t="s">
        <v>89</v>
      </c>
      <c r="C1847" t="s">
        <v>117</v>
      </c>
      <c r="D1847" s="1">
        <v>43347.559027770003</v>
      </c>
      <c r="E1847" s="1">
        <v>43350.711111110002</v>
      </c>
      <c r="F1847" t="s">
        <v>17</v>
      </c>
      <c r="G1847">
        <v>45</v>
      </c>
      <c r="H1847" t="s">
        <v>18</v>
      </c>
      <c r="I1847" t="s">
        <v>19</v>
      </c>
      <c r="J1847">
        <v>1060</v>
      </c>
      <c r="K1847" t="s">
        <v>42</v>
      </c>
      <c r="L1847" s="2" t="s">
        <v>186</v>
      </c>
      <c r="M1847">
        <v>434</v>
      </c>
      <c r="N1847" s="2">
        <v>75.650000000000006</v>
      </c>
      <c r="O1847" s="2">
        <v>32832.1</v>
      </c>
      <c r="P1847" s="9" t="str">
        <f t="shared" si="28"/>
        <v>Keep</v>
      </c>
    </row>
    <row r="1848" spans="1:16" x14ac:dyDescent="0.2">
      <c r="A1848" t="s">
        <v>71</v>
      </c>
      <c r="B1848" t="s">
        <v>99</v>
      </c>
      <c r="C1848" t="s">
        <v>381</v>
      </c>
      <c r="D1848" s="1">
        <v>43355.718055550002</v>
      </c>
      <c r="E1848" s="1">
        <v>43359.458333330003</v>
      </c>
      <c r="F1848" t="s">
        <v>17</v>
      </c>
      <c r="G1848">
        <v>90</v>
      </c>
      <c r="H1848" t="s">
        <v>18</v>
      </c>
      <c r="I1848" t="s">
        <v>19</v>
      </c>
      <c r="J1848">
        <v>1080</v>
      </c>
      <c r="K1848" t="s">
        <v>40</v>
      </c>
      <c r="L1848" s="2" t="s">
        <v>335</v>
      </c>
      <c r="M1848">
        <v>589.99996286669102</v>
      </c>
      <c r="N1848" s="2">
        <v>89.012324929971996</v>
      </c>
      <c r="O1848" s="2">
        <v>52962.333333333299</v>
      </c>
      <c r="P1848" s="9" t="str">
        <f t="shared" si="28"/>
        <v>Keep</v>
      </c>
    </row>
    <row r="1849" spans="1:16" x14ac:dyDescent="0.2">
      <c r="A1849" t="s">
        <v>14</v>
      </c>
      <c r="B1849" t="s">
        <v>134</v>
      </c>
      <c r="C1849" t="s">
        <v>135</v>
      </c>
      <c r="D1849" s="1">
        <v>43360.390972219997</v>
      </c>
      <c r="E1849" s="1">
        <v>43360.604166659999</v>
      </c>
      <c r="F1849" t="s">
        <v>340</v>
      </c>
      <c r="G1849">
        <v>96</v>
      </c>
      <c r="H1849" t="s">
        <v>18</v>
      </c>
      <c r="I1849" t="s">
        <v>19</v>
      </c>
      <c r="J1849">
        <v>1000</v>
      </c>
      <c r="K1849" t="s">
        <v>20</v>
      </c>
      <c r="L1849" s="2" t="s">
        <v>186</v>
      </c>
      <c r="M1849">
        <v>109.999348534202</v>
      </c>
      <c r="N1849" s="2">
        <v>2.4471014492749998</v>
      </c>
      <c r="O1849" s="2">
        <v>562.83333333333405</v>
      </c>
      <c r="P1849" s="9" t="str">
        <f t="shared" si="28"/>
        <v>Keep</v>
      </c>
    </row>
    <row r="1850" spans="1:16" x14ac:dyDescent="0.2">
      <c r="A1850" t="s">
        <v>14</v>
      </c>
      <c r="B1850" t="s">
        <v>134</v>
      </c>
      <c r="C1850" t="s">
        <v>135</v>
      </c>
      <c r="D1850" s="1">
        <v>43360.604166659999</v>
      </c>
      <c r="E1850" s="1">
        <v>43360.704861110004</v>
      </c>
      <c r="F1850" t="s">
        <v>340</v>
      </c>
      <c r="G1850">
        <v>97</v>
      </c>
      <c r="H1850" t="s">
        <v>18</v>
      </c>
      <c r="I1850" t="s">
        <v>19</v>
      </c>
      <c r="J1850">
        <v>1000</v>
      </c>
      <c r="K1850" t="s">
        <v>20</v>
      </c>
      <c r="L1850" s="2" t="s">
        <v>186</v>
      </c>
      <c r="M1850">
        <v>59.999999999998998</v>
      </c>
      <c r="N1850" s="2">
        <v>0.63043478260800001</v>
      </c>
      <c r="O1850" s="2">
        <v>145</v>
      </c>
      <c r="P1850" s="9" t="str">
        <f t="shared" si="28"/>
        <v>Keep</v>
      </c>
    </row>
    <row r="1851" spans="1:16" x14ac:dyDescent="0.2">
      <c r="A1851" t="s">
        <v>14</v>
      </c>
      <c r="B1851" t="s">
        <v>134</v>
      </c>
      <c r="C1851" t="s">
        <v>135</v>
      </c>
      <c r="D1851" s="1">
        <v>43360.704861110004</v>
      </c>
      <c r="E1851" s="1">
        <v>43360.958333330003</v>
      </c>
      <c r="F1851" t="s">
        <v>340</v>
      </c>
      <c r="G1851">
        <v>98</v>
      </c>
      <c r="H1851" t="s">
        <v>18</v>
      </c>
      <c r="I1851" t="s">
        <v>19</v>
      </c>
      <c r="J1851">
        <v>1000</v>
      </c>
      <c r="K1851" t="s">
        <v>20</v>
      </c>
      <c r="L1851" s="2" t="s">
        <v>186</v>
      </c>
      <c r="M1851">
        <v>60</v>
      </c>
      <c r="N1851" s="2">
        <v>1.586956521739</v>
      </c>
      <c r="O1851" s="2">
        <v>365</v>
      </c>
      <c r="P1851" s="9" t="str">
        <f t="shared" si="28"/>
        <v>Keep</v>
      </c>
    </row>
    <row r="1852" spans="1:16" x14ac:dyDescent="0.2">
      <c r="A1852" t="s">
        <v>14</v>
      </c>
      <c r="B1852" t="s">
        <v>134</v>
      </c>
      <c r="C1852" t="s">
        <v>135</v>
      </c>
      <c r="D1852" s="1">
        <v>43361.046527769999</v>
      </c>
      <c r="E1852" s="1">
        <v>43366.583333330003</v>
      </c>
      <c r="F1852" t="s">
        <v>34</v>
      </c>
      <c r="G1852">
        <v>99</v>
      </c>
      <c r="H1852" t="s">
        <v>18</v>
      </c>
      <c r="I1852" t="s">
        <v>19</v>
      </c>
      <c r="J1852">
        <v>1000</v>
      </c>
      <c r="K1852" t="s">
        <v>20</v>
      </c>
      <c r="L1852" s="2" t="s">
        <v>186</v>
      </c>
      <c r="M1852">
        <v>225</v>
      </c>
      <c r="N1852" s="2">
        <v>129.994565217391</v>
      </c>
      <c r="O1852" s="2">
        <v>29898.75</v>
      </c>
      <c r="P1852" s="9" t="str">
        <f t="shared" si="28"/>
        <v>Keep</v>
      </c>
    </row>
    <row r="1853" spans="1:16" x14ac:dyDescent="0.2">
      <c r="A1853" t="s">
        <v>71</v>
      </c>
      <c r="B1853" t="s">
        <v>99</v>
      </c>
      <c r="C1853" t="s">
        <v>378</v>
      </c>
      <c r="D1853" s="1">
        <v>43363.183333330002</v>
      </c>
      <c r="E1853" s="1">
        <v>43366.958333330003</v>
      </c>
      <c r="F1853" t="s">
        <v>17</v>
      </c>
      <c r="G1853">
        <v>154</v>
      </c>
      <c r="H1853" t="s">
        <v>18</v>
      </c>
      <c r="I1853" t="s">
        <v>19</v>
      </c>
      <c r="J1853">
        <v>1000</v>
      </c>
      <c r="K1853" t="s">
        <v>20</v>
      </c>
      <c r="L1853" s="2" t="s">
        <v>335</v>
      </c>
      <c r="M1853">
        <v>620</v>
      </c>
      <c r="N1853" s="2">
        <v>90.6</v>
      </c>
      <c r="O1853" s="2">
        <v>56172</v>
      </c>
      <c r="P1853" s="9" t="str">
        <f t="shared" si="28"/>
        <v>Keep</v>
      </c>
    </row>
    <row r="1854" spans="1:16" x14ac:dyDescent="0.2">
      <c r="A1854" t="s">
        <v>61</v>
      </c>
      <c r="B1854" t="s">
        <v>62</v>
      </c>
      <c r="C1854" t="s">
        <v>101</v>
      </c>
      <c r="D1854" s="1">
        <v>43370.744444440003</v>
      </c>
      <c r="E1854" s="1">
        <v>43373.958333330003</v>
      </c>
      <c r="F1854" t="s">
        <v>17</v>
      </c>
      <c r="G1854">
        <v>143</v>
      </c>
      <c r="H1854" t="s">
        <v>18</v>
      </c>
      <c r="I1854" t="s">
        <v>19</v>
      </c>
      <c r="J1854">
        <v>1000</v>
      </c>
      <c r="K1854" t="s">
        <v>20</v>
      </c>
      <c r="L1854" s="2" t="s">
        <v>186</v>
      </c>
      <c r="M1854">
        <v>192.999956784788</v>
      </c>
      <c r="N1854" s="2">
        <v>74.807705192629001</v>
      </c>
      <c r="O1854" s="2">
        <v>14886.733333333301</v>
      </c>
      <c r="P1854" s="9" t="str">
        <f t="shared" si="28"/>
        <v>Keep</v>
      </c>
    </row>
    <row r="1855" spans="1:16" x14ac:dyDescent="0.2">
      <c r="A1855" t="s">
        <v>61</v>
      </c>
      <c r="B1855" t="s">
        <v>62</v>
      </c>
      <c r="C1855" t="s">
        <v>101</v>
      </c>
      <c r="D1855" s="1">
        <v>43373.958333330003</v>
      </c>
      <c r="E1855" s="1">
        <v>43374.120138879996</v>
      </c>
      <c r="F1855" t="s">
        <v>17</v>
      </c>
      <c r="G1855">
        <v>151</v>
      </c>
      <c r="H1855" t="s">
        <v>18</v>
      </c>
      <c r="I1855" t="s">
        <v>19</v>
      </c>
      <c r="J1855">
        <v>1000</v>
      </c>
      <c r="K1855" t="s">
        <v>20</v>
      </c>
      <c r="L1855" s="2" t="s">
        <v>186</v>
      </c>
      <c r="M1855">
        <v>197.00085836909901</v>
      </c>
      <c r="N1855" s="2">
        <v>3.8443048576210002</v>
      </c>
      <c r="O1855" s="2">
        <v>765.01666666666597</v>
      </c>
      <c r="P1855" s="9" t="str">
        <f t="shared" si="28"/>
        <v>Keep</v>
      </c>
    </row>
    <row r="1856" spans="1:16" x14ac:dyDescent="0.2">
      <c r="A1856" t="s">
        <v>14</v>
      </c>
      <c r="B1856" t="s">
        <v>134</v>
      </c>
      <c r="C1856" t="s">
        <v>139</v>
      </c>
      <c r="D1856" s="1">
        <v>43370.490972220003</v>
      </c>
      <c r="E1856" s="1">
        <v>43379.5</v>
      </c>
      <c r="F1856" t="s">
        <v>24</v>
      </c>
      <c r="G1856">
        <v>71</v>
      </c>
      <c r="H1856" t="s">
        <v>18</v>
      </c>
      <c r="I1856" t="s">
        <v>19</v>
      </c>
      <c r="J1856">
        <v>1000</v>
      </c>
      <c r="K1856" t="s">
        <v>20</v>
      </c>
      <c r="L1856" s="2" t="s">
        <v>186</v>
      </c>
      <c r="M1856">
        <v>229.99998458336501</v>
      </c>
      <c r="N1856" s="2">
        <v>211.616312056738</v>
      </c>
      <c r="O1856" s="2">
        <v>49729.833333333299</v>
      </c>
      <c r="P1856" s="9" t="str">
        <f t="shared" si="28"/>
        <v>Keep</v>
      </c>
    </row>
    <row r="1857" spans="1:16" x14ac:dyDescent="0.2">
      <c r="A1857" t="s">
        <v>71</v>
      </c>
      <c r="B1857" t="s">
        <v>99</v>
      </c>
      <c r="C1857" t="s">
        <v>381</v>
      </c>
      <c r="D1857" s="1">
        <v>43377.018750000003</v>
      </c>
      <c r="E1857" s="1">
        <v>43379.848611109999</v>
      </c>
      <c r="F1857" t="s">
        <v>34</v>
      </c>
      <c r="G1857">
        <v>95</v>
      </c>
      <c r="H1857" t="s">
        <v>18</v>
      </c>
      <c r="I1857" t="s">
        <v>19</v>
      </c>
      <c r="J1857">
        <v>1020</v>
      </c>
      <c r="K1857" t="s">
        <v>36</v>
      </c>
      <c r="L1857" s="2" t="s">
        <v>335</v>
      </c>
      <c r="M1857">
        <v>589.99995092024506</v>
      </c>
      <c r="N1857" s="2">
        <v>67.345938375350002</v>
      </c>
      <c r="O1857" s="2">
        <v>40070.833333333299</v>
      </c>
      <c r="P1857" s="9" t="str">
        <f t="shared" si="28"/>
        <v>Keep</v>
      </c>
    </row>
    <row r="1858" spans="1:16" x14ac:dyDescent="0.2">
      <c r="A1858" t="s">
        <v>71</v>
      </c>
      <c r="B1858" t="s">
        <v>99</v>
      </c>
      <c r="C1858" t="s">
        <v>381</v>
      </c>
      <c r="D1858" s="1">
        <v>43384.021527769997</v>
      </c>
      <c r="E1858" s="1">
        <v>43387.678472220003</v>
      </c>
      <c r="F1858" t="s">
        <v>24</v>
      </c>
      <c r="G1858">
        <v>97</v>
      </c>
      <c r="H1858" t="s">
        <v>18</v>
      </c>
      <c r="I1858" t="s">
        <v>19</v>
      </c>
      <c r="J1858">
        <v>1020</v>
      </c>
      <c r="K1858" t="s">
        <v>36</v>
      </c>
      <c r="L1858" s="2" t="s">
        <v>335</v>
      </c>
      <c r="M1858">
        <v>590.00007595898296</v>
      </c>
      <c r="N1858" s="2">
        <v>87.029131652660993</v>
      </c>
      <c r="O1858" s="2">
        <v>51782.333333333401</v>
      </c>
      <c r="P1858" s="9" t="str">
        <f t="shared" si="28"/>
        <v>Keep</v>
      </c>
    </row>
    <row r="1859" spans="1:16" x14ac:dyDescent="0.2">
      <c r="A1859" t="s">
        <v>61</v>
      </c>
      <c r="B1859" t="s">
        <v>62</v>
      </c>
      <c r="C1859" t="s">
        <v>64</v>
      </c>
      <c r="D1859" s="1">
        <v>43384.97083333</v>
      </c>
      <c r="E1859" s="1">
        <v>43387.851388880001</v>
      </c>
      <c r="F1859" t="s">
        <v>24</v>
      </c>
      <c r="G1859">
        <v>172</v>
      </c>
      <c r="H1859" t="s">
        <v>18</v>
      </c>
      <c r="I1859" t="s">
        <v>19</v>
      </c>
      <c r="J1859">
        <v>1000</v>
      </c>
      <c r="K1859" t="s">
        <v>20</v>
      </c>
      <c r="L1859" s="2" t="s">
        <v>186</v>
      </c>
      <c r="M1859">
        <v>132.999951783992</v>
      </c>
      <c r="N1859" s="2">
        <v>46.204690117251999</v>
      </c>
      <c r="O1859" s="2">
        <v>9194.7333333333299</v>
      </c>
      <c r="P1859" s="9" t="str">
        <f t="shared" ref="P1859:P1922" si="29">IF(AND(O1859=O1860,G1859=G1860,E1859=E1860,C1859=C1860),"Duplicate", "Keep")</f>
        <v>Keep</v>
      </c>
    </row>
    <row r="1860" spans="1:16" x14ac:dyDescent="0.2">
      <c r="A1860" t="s">
        <v>81</v>
      </c>
      <c r="B1860" t="s">
        <v>83</v>
      </c>
      <c r="C1860" t="s">
        <v>84</v>
      </c>
      <c r="D1860" s="1">
        <v>43389.981944439998</v>
      </c>
      <c r="E1860" s="1">
        <v>43398.75</v>
      </c>
      <c r="F1860" t="s">
        <v>24</v>
      </c>
      <c r="G1860">
        <v>239</v>
      </c>
      <c r="H1860" t="s">
        <v>18</v>
      </c>
      <c r="I1860" t="s">
        <v>19</v>
      </c>
      <c r="J1860">
        <v>1000</v>
      </c>
      <c r="K1860" t="s">
        <v>20</v>
      </c>
      <c r="L1860" s="2" t="s">
        <v>186</v>
      </c>
      <c r="M1860">
        <v>789.99998415967002</v>
      </c>
      <c r="N1860" s="2">
        <v>210.433333333333</v>
      </c>
      <c r="O1860" s="2">
        <v>166242.33333333299</v>
      </c>
      <c r="P1860" s="9" t="str">
        <f t="shared" si="29"/>
        <v>Keep</v>
      </c>
    </row>
    <row r="1861" spans="1:16" x14ac:dyDescent="0.2">
      <c r="A1861" t="s">
        <v>61</v>
      </c>
      <c r="B1861" t="s">
        <v>62</v>
      </c>
      <c r="C1861" t="s">
        <v>66</v>
      </c>
      <c r="D1861" s="1">
        <v>43397.635416659999</v>
      </c>
      <c r="E1861" s="1">
        <v>43402.120833330002</v>
      </c>
      <c r="F1861" t="s">
        <v>17</v>
      </c>
      <c r="G1861">
        <v>151</v>
      </c>
      <c r="H1861" t="s">
        <v>18</v>
      </c>
      <c r="I1861" t="s">
        <v>19</v>
      </c>
      <c r="J1861">
        <v>1050</v>
      </c>
      <c r="K1861" t="s">
        <v>37</v>
      </c>
      <c r="L1861" s="2" t="s">
        <v>186</v>
      </c>
      <c r="M1861">
        <v>195</v>
      </c>
      <c r="N1861" s="2">
        <v>105.486180904523</v>
      </c>
      <c r="O1861" s="2">
        <v>20991.75</v>
      </c>
      <c r="P1861" s="9" t="str">
        <f t="shared" si="29"/>
        <v>Keep</v>
      </c>
    </row>
    <row r="1862" spans="1:16" x14ac:dyDescent="0.2">
      <c r="A1862" t="s">
        <v>71</v>
      </c>
      <c r="B1862" t="s">
        <v>350</v>
      </c>
      <c r="C1862" t="s">
        <v>361</v>
      </c>
      <c r="D1862" s="1">
        <v>43407.364583330003</v>
      </c>
      <c r="E1862" s="1">
        <v>43408.25</v>
      </c>
      <c r="F1862" t="s">
        <v>17</v>
      </c>
      <c r="G1862">
        <v>185</v>
      </c>
      <c r="H1862" t="s">
        <v>18</v>
      </c>
      <c r="I1862" t="s">
        <v>19</v>
      </c>
      <c r="J1862">
        <v>1080</v>
      </c>
      <c r="K1862" t="s">
        <v>40</v>
      </c>
      <c r="L1862" s="2" t="s">
        <v>335</v>
      </c>
      <c r="M1862">
        <v>405</v>
      </c>
      <c r="N1862" s="2">
        <v>20.990853658536</v>
      </c>
      <c r="O1862" s="2">
        <v>8606.25</v>
      </c>
      <c r="P1862" s="9" t="str">
        <f t="shared" si="29"/>
        <v>Keep</v>
      </c>
    </row>
    <row r="1863" spans="1:16" x14ac:dyDescent="0.2">
      <c r="A1863" t="s">
        <v>28</v>
      </c>
      <c r="B1863" t="s">
        <v>78</v>
      </c>
      <c r="C1863" t="s">
        <v>79</v>
      </c>
      <c r="D1863" s="1">
        <v>43405.047222219997</v>
      </c>
      <c r="E1863" s="1">
        <v>43408.343055550002</v>
      </c>
      <c r="F1863" t="s">
        <v>24</v>
      </c>
      <c r="G1863">
        <v>113</v>
      </c>
      <c r="H1863" t="s">
        <v>18</v>
      </c>
      <c r="I1863" t="s">
        <v>19</v>
      </c>
      <c r="J1863">
        <v>1000</v>
      </c>
      <c r="K1863" t="s">
        <v>20</v>
      </c>
      <c r="L1863" s="2" t="s">
        <v>186</v>
      </c>
      <c r="M1863">
        <v>675</v>
      </c>
      <c r="N1863" s="2">
        <v>79.099999999999994</v>
      </c>
      <c r="O1863" s="2">
        <v>53392.5</v>
      </c>
      <c r="P1863" s="9" t="str">
        <f t="shared" si="29"/>
        <v>Keep</v>
      </c>
    </row>
    <row r="1864" spans="1:16" x14ac:dyDescent="0.2">
      <c r="A1864" t="s">
        <v>61</v>
      </c>
      <c r="B1864" t="s">
        <v>62</v>
      </c>
      <c r="C1864" t="s">
        <v>66</v>
      </c>
      <c r="D1864" s="1">
        <v>43419.393750000003</v>
      </c>
      <c r="E1864" s="1">
        <v>43420.990277769997</v>
      </c>
      <c r="F1864" t="s">
        <v>17</v>
      </c>
      <c r="G1864">
        <v>163</v>
      </c>
      <c r="H1864" t="s">
        <v>18</v>
      </c>
      <c r="I1864" t="s">
        <v>19</v>
      </c>
      <c r="J1864">
        <v>1060</v>
      </c>
      <c r="K1864" t="s">
        <v>42</v>
      </c>
      <c r="L1864" s="2" t="s">
        <v>186</v>
      </c>
      <c r="M1864">
        <v>196.99991300565401</v>
      </c>
      <c r="N1864" s="2">
        <v>37.931574539362998</v>
      </c>
      <c r="O1864" s="2">
        <v>7548.3833333333296</v>
      </c>
      <c r="P1864" s="9" t="str">
        <f t="shared" si="29"/>
        <v>Keep</v>
      </c>
    </row>
    <row r="1865" spans="1:16" x14ac:dyDescent="0.2">
      <c r="A1865" t="s">
        <v>88</v>
      </c>
      <c r="B1865" t="s">
        <v>107</v>
      </c>
      <c r="C1865" t="s">
        <v>111</v>
      </c>
      <c r="D1865" s="1">
        <v>43423.792361109998</v>
      </c>
      <c r="E1865" s="1">
        <v>43427.916666659999</v>
      </c>
      <c r="F1865" t="s">
        <v>17</v>
      </c>
      <c r="G1865">
        <v>127</v>
      </c>
      <c r="H1865" t="s">
        <v>18</v>
      </c>
      <c r="I1865" t="s">
        <v>19</v>
      </c>
      <c r="J1865">
        <v>1040</v>
      </c>
      <c r="K1865" t="s">
        <v>67</v>
      </c>
      <c r="L1865" s="2" t="s">
        <v>186</v>
      </c>
      <c r="M1865">
        <v>167.00003367570301</v>
      </c>
      <c r="N1865" s="2">
        <v>98.983333333332993</v>
      </c>
      <c r="O1865" s="2">
        <v>16530.2166666667</v>
      </c>
      <c r="P1865" s="9" t="str">
        <f t="shared" si="29"/>
        <v>Keep</v>
      </c>
    </row>
    <row r="1866" spans="1:16" x14ac:dyDescent="0.2">
      <c r="A1866" t="s">
        <v>14</v>
      </c>
      <c r="B1866" t="s">
        <v>26</v>
      </c>
      <c r="C1866" t="s">
        <v>27</v>
      </c>
      <c r="D1866" s="1">
        <v>43426.029166660002</v>
      </c>
      <c r="E1866" s="1">
        <v>43430.543055549999</v>
      </c>
      <c r="F1866" t="s">
        <v>24</v>
      </c>
      <c r="G1866">
        <v>322</v>
      </c>
      <c r="H1866" t="s">
        <v>18</v>
      </c>
      <c r="I1866" t="s">
        <v>19</v>
      </c>
      <c r="J1866">
        <v>1000</v>
      </c>
      <c r="K1866" t="s">
        <v>20</v>
      </c>
      <c r="L1866" s="2" t="s">
        <v>186</v>
      </c>
      <c r="M1866">
        <v>1329.9999692307699</v>
      </c>
      <c r="N1866" s="2">
        <v>108.333333333333</v>
      </c>
      <c r="O1866" s="2">
        <v>144083.33333333299</v>
      </c>
      <c r="P1866" s="9" t="str">
        <f t="shared" si="29"/>
        <v>Keep</v>
      </c>
    </row>
    <row r="1867" spans="1:16" x14ac:dyDescent="0.2">
      <c r="A1867" t="s">
        <v>68</v>
      </c>
      <c r="B1867" t="s">
        <v>69</v>
      </c>
      <c r="C1867" t="s">
        <v>98</v>
      </c>
      <c r="D1867" s="1">
        <v>43431.464583330002</v>
      </c>
      <c r="E1867" s="1">
        <v>43435</v>
      </c>
      <c r="F1867" t="s">
        <v>17</v>
      </c>
      <c r="G1867">
        <v>127</v>
      </c>
      <c r="H1867" t="s">
        <v>18</v>
      </c>
      <c r="I1867" t="s">
        <v>19</v>
      </c>
      <c r="J1867">
        <v>1050</v>
      </c>
      <c r="K1867" t="s">
        <v>37</v>
      </c>
      <c r="L1867" s="2" t="s">
        <v>186</v>
      </c>
      <c r="M1867">
        <v>199</v>
      </c>
      <c r="N1867" s="2">
        <v>84.425749999999994</v>
      </c>
      <c r="O1867" s="2">
        <v>16885.150000000001</v>
      </c>
      <c r="P1867" s="9" t="str">
        <f t="shared" si="29"/>
        <v>Keep</v>
      </c>
    </row>
    <row r="1868" spans="1:16" x14ac:dyDescent="0.2">
      <c r="A1868" t="s">
        <v>68</v>
      </c>
      <c r="B1868" t="s">
        <v>69</v>
      </c>
      <c r="C1868" t="s">
        <v>98</v>
      </c>
      <c r="D1868" s="1">
        <v>43435</v>
      </c>
      <c r="E1868" s="1">
        <v>43435.669444439998</v>
      </c>
      <c r="F1868" t="s">
        <v>17</v>
      </c>
      <c r="G1868">
        <v>128</v>
      </c>
      <c r="H1868" t="s">
        <v>18</v>
      </c>
      <c r="I1868" t="s">
        <v>19</v>
      </c>
      <c r="J1868">
        <v>1050</v>
      </c>
      <c r="K1868" t="s">
        <v>37</v>
      </c>
      <c r="L1868" s="2" t="s">
        <v>186</v>
      </c>
      <c r="M1868">
        <v>199.99979253111999</v>
      </c>
      <c r="N1868" s="2">
        <v>16.066666666665999</v>
      </c>
      <c r="O1868" s="2">
        <v>3213.3333333333298</v>
      </c>
      <c r="P1868" s="9" t="str">
        <f t="shared" si="29"/>
        <v>Keep</v>
      </c>
    </row>
    <row r="1869" spans="1:16" x14ac:dyDescent="0.2">
      <c r="A1869" t="s">
        <v>28</v>
      </c>
      <c r="B1869" t="s">
        <v>109</v>
      </c>
      <c r="C1869" t="s">
        <v>110</v>
      </c>
      <c r="D1869" s="1">
        <v>43440.138888879999</v>
      </c>
      <c r="E1869" s="1">
        <v>43440.152777770003</v>
      </c>
      <c r="F1869" t="s">
        <v>340</v>
      </c>
      <c r="G1869">
        <v>46</v>
      </c>
      <c r="H1869" t="s">
        <v>18</v>
      </c>
      <c r="I1869" t="s">
        <v>19</v>
      </c>
      <c r="J1869">
        <v>1080</v>
      </c>
      <c r="K1869" t="s">
        <v>40</v>
      </c>
      <c r="L1869" s="2" t="s">
        <v>186</v>
      </c>
      <c r="M1869">
        <v>120</v>
      </c>
      <c r="N1869" s="2">
        <v>0.243902439024</v>
      </c>
      <c r="O1869" s="2">
        <v>40</v>
      </c>
      <c r="P1869" s="9" t="str">
        <f t="shared" si="29"/>
        <v>Keep</v>
      </c>
    </row>
    <row r="1870" spans="1:16" x14ac:dyDescent="0.2">
      <c r="A1870" t="s">
        <v>68</v>
      </c>
      <c r="B1870" t="s">
        <v>69</v>
      </c>
      <c r="C1870" t="s">
        <v>74</v>
      </c>
      <c r="D1870" s="1">
        <v>43436.181944440003</v>
      </c>
      <c r="E1870" s="1">
        <v>43441.918749999997</v>
      </c>
      <c r="F1870" t="s">
        <v>17</v>
      </c>
      <c r="G1870">
        <v>107</v>
      </c>
      <c r="H1870" t="s">
        <v>18</v>
      </c>
      <c r="I1870" t="s">
        <v>19</v>
      </c>
      <c r="J1870">
        <v>1000</v>
      </c>
      <c r="K1870" t="s">
        <v>20</v>
      </c>
      <c r="L1870" s="2" t="s">
        <v>186</v>
      </c>
      <c r="M1870">
        <v>200.00002421014401</v>
      </c>
      <c r="N1870" s="2">
        <v>137.683333333333</v>
      </c>
      <c r="O1870" s="2">
        <v>27536.666666666701</v>
      </c>
      <c r="P1870" s="9" t="str">
        <f t="shared" si="29"/>
        <v>Keep</v>
      </c>
    </row>
    <row r="1871" spans="1:16" x14ac:dyDescent="0.2">
      <c r="A1871" t="s">
        <v>68</v>
      </c>
      <c r="B1871" t="s">
        <v>69</v>
      </c>
      <c r="C1871" t="s">
        <v>98</v>
      </c>
      <c r="D1871" s="1">
        <v>43442.029861110001</v>
      </c>
      <c r="E1871" s="1">
        <v>43445.767361110004</v>
      </c>
      <c r="F1871" t="s">
        <v>24</v>
      </c>
      <c r="G1871">
        <v>145</v>
      </c>
      <c r="H1871" t="s">
        <v>18</v>
      </c>
      <c r="I1871" t="s">
        <v>19</v>
      </c>
      <c r="J1871">
        <v>1000</v>
      </c>
      <c r="K1871" t="s">
        <v>20</v>
      </c>
      <c r="L1871" s="2" t="s">
        <v>186</v>
      </c>
      <c r="M1871">
        <v>200</v>
      </c>
      <c r="N1871" s="2">
        <v>89.7</v>
      </c>
      <c r="O1871" s="2">
        <v>17940</v>
      </c>
      <c r="P1871" s="9" t="str">
        <f t="shared" si="29"/>
        <v>Keep</v>
      </c>
    </row>
    <row r="1872" spans="1:16" x14ac:dyDescent="0.2">
      <c r="A1872" t="s">
        <v>71</v>
      </c>
      <c r="B1872" t="s">
        <v>99</v>
      </c>
      <c r="C1872" t="s">
        <v>100</v>
      </c>
      <c r="D1872" s="1">
        <v>43441.945833329999</v>
      </c>
      <c r="E1872" s="1">
        <v>43446.606944439998</v>
      </c>
      <c r="F1872" t="s">
        <v>24</v>
      </c>
      <c r="G1872">
        <v>115</v>
      </c>
      <c r="H1872" t="s">
        <v>18</v>
      </c>
      <c r="I1872" t="s">
        <v>19</v>
      </c>
      <c r="J1872">
        <v>1020</v>
      </c>
      <c r="K1872" t="s">
        <v>36</v>
      </c>
      <c r="L1872" s="2" t="s">
        <v>186</v>
      </c>
      <c r="M1872">
        <v>595.00002979737803</v>
      </c>
      <c r="N1872" s="2">
        <v>111.866666666667</v>
      </c>
      <c r="O1872" s="2">
        <v>66560.666666666701</v>
      </c>
      <c r="P1872" s="9" t="str">
        <f t="shared" si="29"/>
        <v>Keep</v>
      </c>
    </row>
    <row r="1873" spans="1:16" x14ac:dyDescent="0.2">
      <c r="A1873" t="s">
        <v>28</v>
      </c>
      <c r="B1873" t="s">
        <v>109</v>
      </c>
      <c r="C1873" t="s">
        <v>110</v>
      </c>
      <c r="D1873" s="1">
        <v>43440.152777770003</v>
      </c>
      <c r="E1873" s="1">
        <v>43446.75</v>
      </c>
      <c r="F1873" t="s">
        <v>17</v>
      </c>
      <c r="G1873">
        <v>47</v>
      </c>
      <c r="H1873" t="s">
        <v>18</v>
      </c>
      <c r="I1873" t="s">
        <v>19</v>
      </c>
      <c r="J1873">
        <v>1080</v>
      </c>
      <c r="K1873" t="s">
        <v>40</v>
      </c>
      <c r="L1873" s="2" t="s">
        <v>186</v>
      </c>
      <c r="M1873">
        <v>164.00002105263201</v>
      </c>
      <c r="N1873" s="2">
        <v>158.333333333333</v>
      </c>
      <c r="O1873" s="2">
        <v>25966.666666666701</v>
      </c>
      <c r="P1873" s="9" t="str">
        <f t="shared" si="29"/>
        <v>Keep</v>
      </c>
    </row>
    <row r="1874" spans="1:16" x14ac:dyDescent="0.2">
      <c r="A1874" t="s">
        <v>68</v>
      </c>
      <c r="B1874" t="s">
        <v>69</v>
      </c>
      <c r="C1874" t="s">
        <v>80</v>
      </c>
      <c r="D1874" s="1">
        <v>43442.749305550002</v>
      </c>
      <c r="E1874" s="1">
        <v>43447.398611110002</v>
      </c>
      <c r="F1874" t="s">
        <v>17</v>
      </c>
      <c r="G1874">
        <v>114</v>
      </c>
      <c r="H1874" t="s">
        <v>18</v>
      </c>
      <c r="I1874" t="s">
        <v>19</v>
      </c>
      <c r="J1874">
        <v>1000</v>
      </c>
      <c r="K1874" t="s">
        <v>20</v>
      </c>
      <c r="L1874" s="2" t="s">
        <v>186</v>
      </c>
      <c r="M1874">
        <v>199.99994025392101</v>
      </c>
      <c r="N1874" s="2">
        <v>111.583333333333</v>
      </c>
      <c r="O1874" s="2">
        <v>22316.666666666701</v>
      </c>
      <c r="P1874" s="9" t="str">
        <f t="shared" si="29"/>
        <v>Keep</v>
      </c>
    </row>
    <row r="1875" spans="1:16" x14ac:dyDescent="0.2">
      <c r="A1875" t="s">
        <v>81</v>
      </c>
      <c r="B1875" t="s">
        <v>83</v>
      </c>
      <c r="C1875" t="s">
        <v>95</v>
      </c>
      <c r="D1875" s="1">
        <v>43448.916666659999</v>
      </c>
      <c r="E1875" s="1">
        <v>43452.320833329999</v>
      </c>
      <c r="F1875" t="s">
        <v>17</v>
      </c>
      <c r="G1875">
        <v>157</v>
      </c>
      <c r="H1875" t="s">
        <v>18</v>
      </c>
      <c r="I1875" t="s">
        <v>19</v>
      </c>
      <c r="J1875">
        <v>1050</v>
      </c>
      <c r="K1875" t="s">
        <v>37</v>
      </c>
      <c r="L1875" s="2" t="s">
        <v>186</v>
      </c>
      <c r="M1875">
        <v>770</v>
      </c>
      <c r="N1875" s="2">
        <v>81.7</v>
      </c>
      <c r="O1875" s="2">
        <v>62909</v>
      </c>
      <c r="P1875" s="9" t="str">
        <f t="shared" si="29"/>
        <v>Keep</v>
      </c>
    </row>
    <row r="1876" spans="1:16" x14ac:dyDescent="0.2">
      <c r="A1876" t="s">
        <v>68</v>
      </c>
      <c r="B1876" t="s">
        <v>69</v>
      </c>
      <c r="C1876" t="s">
        <v>75</v>
      </c>
      <c r="D1876" s="1">
        <v>43455.042361109998</v>
      </c>
      <c r="E1876" s="1">
        <v>43458.195138880001</v>
      </c>
      <c r="F1876" t="s">
        <v>24</v>
      </c>
      <c r="G1876">
        <v>123</v>
      </c>
      <c r="H1876" t="s">
        <v>18</v>
      </c>
      <c r="I1876" t="s">
        <v>19</v>
      </c>
      <c r="J1876">
        <v>1000</v>
      </c>
      <c r="K1876" t="s">
        <v>20</v>
      </c>
      <c r="L1876" s="2" t="s">
        <v>186</v>
      </c>
      <c r="M1876">
        <v>200.000088105727</v>
      </c>
      <c r="N1876" s="2">
        <v>75.666666666666003</v>
      </c>
      <c r="O1876" s="2">
        <v>15133.333333333299</v>
      </c>
      <c r="P1876" s="9" t="str">
        <f t="shared" si="29"/>
        <v>Keep</v>
      </c>
    </row>
    <row r="1877" spans="1:16" x14ac:dyDescent="0.2">
      <c r="A1877" t="s">
        <v>68</v>
      </c>
      <c r="B1877" t="s">
        <v>69</v>
      </c>
      <c r="C1877" t="s">
        <v>80</v>
      </c>
      <c r="D1877" s="1">
        <v>43457.018750000003</v>
      </c>
      <c r="E1877" s="1">
        <v>43458.854166659999</v>
      </c>
      <c r="F1877" t="s">
        <v>24</v>
      </c>
      <c r="G1877">
        <v>117</v>
      </c>
      <c r="H1877" t="s">
        <v>18</v>
      </c>
      <c r="I1877" t="s">
        <v>19</v>
      </c>
      <c r="J1877">
        <v>1000</v>
      </c>
      <c r="K1877" t="s">
        <v>20</v>
      </c>
      <c r="L1877" s="2" t="s">
        <v>186</v>
      </c>
      <c r="M1877">
        <v>200</v>
      </c>
      <c r="N1877" s="2">
        <v>44.05</v>
      </c>
      <c r="O1877" s="2">
        <v>8810</v>
      </c>
      <c r="P1877" s="9" t="str">
        <f t="shared" si="29"/>
        <v>Keep</v>
      </c>
    </row>
    <row r="1878" spans="1:16" x14ac:dyDescent="0.2">
      <c r="A1878" t="s">
        <v>61</v>
      </c>
      <c r="B1878" t="s">
        <v>62</v>
      </c>
      <c r="C1878" t="s">
        <v>77</v>
      </c>
      <c r="D1878" s="1">
        <v>43463.404861110001</v>
      </c>
      <c r="E1878" s="1">
        <v>43465.144444439997</v>
      </c>
      <c r="F1878" t="s">
        <v>17</v>
      </c>
      <c r="G1878">
        <v>172</v>
      </c>
      <c r="H1878" t="s">
        <v>18</v>
      </c>
      <c r="I1878" t="s">
        <v>19</v>
      </c>
      <c r="J1878">
        <v>1050</v>
      </c>
      <c r="K1878" t="s">
        <v>37</v>
      </c>
      <c r="L1878" s="2" t="s">
        <v>186</v>
      </c>
      <c r="M1878">
        <v>198</v>
      </c>
      <c r="N1878" s="2">
        <v>41.540201005024997</v>
      </c>
      <c r="O1878" s="2">
        <v>8266.5</v>
      </c>
      <c r="P1878" s="9" t="str">
        <f t="shared" si="29"/>
        <v>Keep</v>
      </c>
    </row>
    <row r="1879" spans="1:16" x14ac:dyDescent="0.2">
      <c r="A1879" t="s">
        <v>28</v>
      </c>
      <c r="B1879" t="s">
        <v>122</v>
      </c>
      <c r="C1879" t="s">
        <v>388</v>
      </c>
      <c r="D1879" s="1">
        <v>43139.592361110001</v>
      </c>
      <c r="E1879" s="1">
        <v>43466</v>
      </c>
      <c r="F1879" t="s">
        <v>17</v>
      </c>
      <c r="G1879">
        <v>1</v>
      </c>
      <c r="H1879" t="s">
        <v>18</v>
      </c>
      <c r="I1879" t="s">
        <v>19</v>
      </c>
      <c r="J1879">
        <v>1000</v>
      </c>
      <c r="K1879" t="s">
        <v>20</v>
      </c>
      <c r="L1879" s="2" t="s">
        <v>335</v>
      </c>
      <c r="M1879">
        <v>71.000000425506997</v>
      </c>
      <c r="N1879" s="2">
        <v>7833.7833333333301</v>
      </c>
      <c r="O1879" s="2">
        <v>556198.61666666705</v>
      </c>
      <c r="P1879" s="9" t="str">
        <f t="shared" si="29"/>
        <v>Keep</v>
      </c>
    </row>
    <row r="1880" spans="1:16" x14ac:dyDescent="0.2">
      <c r="A1880" t="s">
        <v>68</v>
      </c>
      <c r="B1880" t="s">
        <v>69</v>
      </c>
      <c r="C1880" t="s">
        <v>80</v>
      </c>
      <c r="D1880" s="1">
        <v>43472.568749999999</v>
      </c>
      <c r="E1880" s="1">
        <v>43474.368750000001</v>
      </c>
      <c r="F1880" t="s">
        <v>17</v>
      </c>
      <c r="G1880">
        <v>6</v>
      </c>
      <c r="H1880" t="s">
        <v>18</v>
      </c>
      <c r="I1880" t="s">
        <v>19</v>
      </c>
      <c r="J1880">
        <v>1050</v>
      </c>
      <c r="K1880" t="s">
        <v>37</v>
      </c>
      <c r="L1880" s="2" t="s">
        <v>186</v>
      </c>
      <c r="M1880">
        <v>200</v>
      </c>
      <c r="N1880" s="2">
        <v>43.2</v>
      </c>
      <c r="O1880" s="2">
        <v>8640</v>
      </c>
      <c r="P1880" s="9" t="str">
        <f t="shared" si="29"/>
        <v>Keep</v>
      </c>
    </row>
    <row r="1881" spans="1:16" x14ac:dyDescent="0.2">
      <c r="A1881" t="s">
        <v>21</v>
      </c>
      <c r="B1881" t="s">
        <v>22</v>
      </c>
      <c r="C1881" t="s">
        <v>23</v>
      </c>
      <c r="D1881" s="1">
        <v>43477.21875</v>
      </c>
      <c r="E1881" s="1">
        <v>43484.681944440003</v>
      </c>
      <c r="F1881" t="s">
        <v>24</v>
      </c>
      <c r="G1881">
        <v>8</v>
      </c>
      <c r="H1881" t="s">
        <v>18</v>
      </c>
      <c r="I1881" t="s">
        <v>19</v>
      </c>
      <c r="J1881">
        <v>1005</v>
      </c>
      <c r="K1881" t="s">
        <v>41</v>
      </c>
      <c r="L1881" s="2" t="s">
        <v>186</v>
      </c>
      <c r="M1881">
        <v>1320</v>
      </c>
      <c r="N1881" s="2">
        <v>179.11666666666699</v>
      </c>
      <c r="O1881" s="2">
        <v>236434</v>
      </c>
      <c r="P1881" s="9" t="str">
        <f t="shared" si="29"/>
        <v>Keep</v>
      </c>
    </row>
    <row r="1882" spans="1:16" x14ac:dyDescent="0.2">
      <c r="A1882" t="s">
        <v>68</v>
      </c>
      <c r="B1882" t="s">
        <v>69</v>
      </c>
      <c r="C1882" t="s">
        <v>74</v>
      </c>
      <c r="D1882" s="1">
        <v>43492.274305550003</v>
      </c>
      <c r="E1882" s="1">
        <v>43494.40625</v>
      </c>
      <c r="F1882" t="s">
        <v>17</v>
      </c>
      <c r="G1882">
        <v>18</v>
      </c>
      <c r="H1882" t="s">
        <v>18</v>
      </c>
      <c r="I1882" t="s">
        <v>19</v>
      </c>
      <c r="J1882">
        <v>1030</v>
      </c>
      <c r="K1882" t="s">
        <v>72</v>
      </c>
      <c r="L1882" s="2" t="s">
        <v>186</v>
      </c>
      <c r="M1882">
        <v>199.99993485342</v>
      </c>
      <c r="N1882" s="2">
        <v>51.166666666666003</v>
      </c>
      <c r="O1882" s="2">
        <v>10233.333333333299</v>
      </c>
      <c r="P1882" s="9" t="str">
        <f t="shared" si="29"/>
        <v>Keep</v>
      </c>
    </row>
    <row r="1883" spans="1:16" x14ac:dyDescent="0.2">
      <c r="A1883" t="s">
        <v>88</v>
      </c>
      <c r="B1883" t="s">
        <v>105</v>
      </c>
      <c r="C1883" t="s">
        <v>106</v>
      </c>
      <c r="D1883" s="1">
        <v>43495.324999999997</v>
      </c>
      <c r="E1883" s="1">
        <v>43495.345138880002</v>
      </c>
      <c r="F1883" t="s">
        <v>340</v>
      </c>
      <c r="G1883">
        <v>9</v>
      </c>
      <c r="H1883" t="s">
        <v>18</v>
      </c>
      <c r="I1883" t="s">
        <v>19</v>
      </c>
      <c r="J1883">
        <v>1050</v>
      </c>
      <c r="K1883" t="s">
        <v>37</v>
      </c>
      <c r="L1883" s="2" t="s">
        <v>186</v>
      </c>
      <c r="M1883">
        <v>108.993103448276</v>
      </c>
      <c r="N1883" s="2">
        <v>0.112331201137</v>
      </c>
      <c r="O1883" s="2">
        <v>52.683333333333003</v>
      </c>
      <c r="P1883" s="9" t="str">
        <f t="shared" si="29"/>
        <v>Keep</v>
      </c>
    </row>
    <row r="1884" spans="1:16" x14ac:dyDescent="0.2">
      <c r="A1884" t="s">
        <v>88</v>
      </c>
      <c r="B1884" t="s">
        <v>105</v>
      </c>
      <c r="C1884" t="s">
        <v>106</v>
      </c>
      <c r="D1884" s="1">
        <v>43495.345138880002</v>
      </c>
      <c r="E1884" s="1">
        <v>43496</v>
      </c>
      <c r="F1884" t="s">
        <v>340</v>
      </c>
      <c r="G1884">
        <v>10</v>
      </c>
      <c r="H1884" t="s">
        <v>18</v>
      </c>
      <c r="I1884" t="s">
        <v>19</v>
      </c>
      <c r="J1884">
        <v>1050</v>
      </c>
      <c r="K1884" t="s">
        <v>37</v>
      </c>
      <c r="L1884" s="2" t="s">
        <v>186</v>
      </c>
      <c r="M1884">
        <v>219</v>
      </c>
      <c r="N1884" s="2">
        <v>7.3389125799570003</v>
      </c>
      <c r="O1884" s="2">
        <v>3441.95</v>
      </c>
      <c r="P1884" s="9" t="str">
        <f t="shared" si="29"/>
        <v>Keep</v>
      </c>
    </row>
    <row r="1885" spans="1:16" x14ac:dyDescent="0.2">
      <c r="A1885" t="s">
        <v>68</v>
      </c>
      <c r="B1885" t="s">
        <v>69</v>
      </c>
      <c r="C1885" t="s">
        <v>80</v>
      </c>
      <c r="D1885" s="1">
        <v>43496.640972219997</v>
      </c>
      <c r="E1885" s="1">
        <v>43497</v>
      </c>
      <c r="F1885" t="s">
        <v>17</v>
      </c>
      <c r="G1885">
        <v>7</v>
      </c>
      <c r="H1885" t="s">
        <v>18</v>
      </c>
      <c r="I1885" t="s">
        <v>19</v>
      </c>
      <c r="J1885">
        <v>1060</v>
      </c>
      <c r="K1885" t="s">
        <v>42</v>
      </c>
      <c r="L1885" s="2" t="s">
        <v>186</v>
      </c>
      <c r="M1885">
        <v>199.99961315280501</v>
      </c>
      <c r="N1885" s="2">
        <v>8.6166666666659992</v>
      </c>
      <c r="O1885" s="2">
        <v>1723.3333333333301</v>
      </c>
      <c r="P1885" s="9" t="str">
        <f t="shared" si="29"/>
        <v>Keep</v>
      </c>
    </row>
    <row r="1886" spans="1:16" x14ac:dyDescent="0.2">
      <c r="A1886" t="s">
        <v>88</v>
      </c>
      <c r="B1886" t="s">
        <v>105</v>
      </c>
      <c r="C1886" t="s">
        <v>106</v>
      </c>
      <c r="D1886" s="1">
        <v>43496.06597222</v>
      </c>
      <c r="E1886" s="1">
        <v>43498.942361109999</v>
      </c>
      <c r="F1886" t="s">
        <v>34</v>
      </c>
      <c r="G1886">
        <v>11</v>
      </c>
      <c r="H1886" t="s">
        <v>18</v>
      </c>
      <c r="I1886" t="s">
        <v>19</v>
      </c>
      <c r="J1886">
        <v>1050</v>
      </c>
      <c r="K1886" t="s">
        <v>37</v>
      </c>
      <c r="L1886" s="2" t="s">
        <v>186</v>
      </c>
      <c r="M1886">
        <v>469.00009657170398</v>
      </c>
      <c r="N1886" s="2">
        <v>69.033333333333005</v>
      </c>
      <c r="O1886" s="2">
        <v>32376.633333333401</v>
      </c>
      <c r="P1886" s="9" t="str">
        <f t="shared" si="29"/>
        <v>Keep</v>
      </c>
    </row>
    <row r="1887" spans="1:16" x14ac:dyDescent="0.2">
      <c r="A1887" t="s">
        <v>81</v>
      </c>
      <c r="B1887" t="s">
        <v>83</v>
      </c>
      <c r="C1887" t="s">
        <v>84</v>
      </c>
      <c r="D1887" s="1">
        <v>43496.504166660001</v>
      </c>
      <c r="E1887" s="1">
        <v>43500.25555555</v>
      </c>
      <c r="F1887" t="s">
        <v>32</v>
      </c>
      <c r="G1887">
        <v>17</v>
      </c>
      <c r="H1887" t="s">
        <v>18</v>
      </c>
      <c r="I1887" t="s">
        <v>19</v>
      </c>
      <c r="J1887">
        <v>1000</v>
      </c>
      <c r="K1887" t="s">
        <v>20</v>
      </c>
      <c r="L1887" s="2" t="s">
        <v>186</v>
      </c>
      <c r="M1887">
        <v>789.99996297667496</v>
      </c>
      <c r="N1887" s="2">
        <v>90.033333333333005</v>
      </c>
      <c r="O1887" s="2">
        <v>71126.333333333299</v>
      </c>
      <c r="P1887" s="9" t="str">
        <f t="shared" si="29"/>
        <v>Keep</v>
      </c>
    </row>
    <row r="1888" spans="1:16" x14ac:dyDescent="0.2">
      <c r="A1888" t="s">
        <v>68</v>
      </c>
      <c r="B1888" t="s">
        <v>69</v>
      </c>
      <c r="C1888" t="s">
        <v>80</v>
      </c>
      <c r="D1888" s="1">
        <v>43497</v>
      </c>
      <c r="E1888" s="1">
        <v>43500.667361109998</v>
      </c>
      <c r="F1888" t="s">
        <v>17</v>
      </c>
      <c r="G1888">
        <v>8</v>
      </c>
      <c r="H1888" t="s">
        <v>18</v>
      </c>
      <c r="I1888" t="s">
        <v>19</v>
      </c>
      <c r="J1888">
        <v>1060</v>
      </c>
      <c r="K1888" t="s">
        <v>42</v>
      </c>
      <c r="L1888" s="2" t="s">
        <v>186</v>
      </c>
      <c r="M1888">
        <v>199.99996212838499</v>
      </c>
      <c r="N1888" s="2">
        <v>88.016666666665998</v>
      </c>
      <c r="O1888" s="2">
        <v>17603.333333333299</v>
      </c>
      <c r="P1888" s="9" t="str">
        <f t="shared" si="29"/>
        <v>Keep</v>
      </c>
    </row>
    <row r="1889" spans="1:16" x14ac:dyDescent="0.2">
      <c r="A1889" t="s">
        <v>68</v>
      </c>
      <c r="B1889" t="s">
        <v>69</v>
      </c>
      <c r="C1889" t="s">
        <v>75</v>
      </c>
      <c r="D1889" s="1">
        <v>43504.465972220001</v>
      </c>
      <c r="E1889" s="1">
        <v>43506.016666659998</v>
      </c>
      <c r="F1889" t="s">
        <v>17</v>
      </c>
      <c r="G1889">
        <v>11</v>
      </c>
      <c r="H1889" t="s">
        <v>18</v>
      </c>
      <c r="I1889" t="s">
        <v>19</v>
      </c>
      <c r="J1889">
        <v>1000</v>
      </c>
      <c r="K1889" t="s">
        <v>20</v>
      </c>
      <c r="L1889" s="2" t="s">
        <v>186</v>
      </c>
      <c r="M1889">
        <v>199.999910434393</v>
      </c>
      <c r="N1889" s="2">
        <v>37.216666666666001</v>
      </c>
      <c r="O1889" s="2">
        <v>7443.3333333333303</v>
      </c>
      <c r="P1889" s="9" t="str">
        <f t="shared" si="29"/>
        <v>Keep</v>
      </c>
    </row>
    <row r="1890" spans="1:16" x14ac:dyDescent="0.2">
      <c r="A1890" t="s">
        <v>14</v>
      </c>
      <c r="B1890" t="s">
        <v>15</v>
      </c>
      <c r="C1890" t="s">
        <v>16</v>
      </c>
      <c r="D1890" s="1">
        <v>43508.729861109998</v>
      </c>
      <c r="E1890" s="1">
        <v>43513</v>
      </c>
      <c r="F1890" t="s">
        <v>17</v>
      </c>
      <c r="G1890">
        <v>4</v>
      </c>
      <c r="H1890" t="s">
        <v>18</v>
      </c>
      <c r="I1890" t="s">
        <v>19</v>
      </c>
      <c r="J1890">
        <v>1000</v>
      </c>
      <c r="K1890" t="s">
        <v>20</v>
      </c>
      <c r="L1890" s="2" t="s">
        <v>186</v>
      </c>
      <c r="M1890">
        <v>1320</v>
      </c>
      <c r="N1890" s="2">
        <v>102.48333333333299</v>
      </c>
      <c r="O1890" s="2">
        <v>135278</v>
      </c>
      <c r="P1890" s="9" t="str">
        <f t="shared" si="29"/>
        <v>Keep</v>
      </c>
    </row>
    <row r="1891" spans="1:16" x14ac:dyDescent="0.2">
      <c r="A1891" t="s">
        <v>68</v>
      </c>
      <c r="B1891" t="s">
        <v>69</v>
      </c>
      <c r="C1891" t="s">
        <v>80</v>
      </c>
      <c r="D1891" s="1">
        <v>43509.65972222</v>
      </c>
      <c r="E1891" s="1">
        <v>43513.609027769999</v>
      </c>
      <c r="F1891" t="s">
        <v>17</v>
      </c>
      <c r="G1891">
        <v>21</v>
      </c>
      <c r="H1891" t="s">
        <v>18</v>
      </c>
      <c r="I1891" t="s">
        <v>19</v>
      </c>
      <c r="J1891">
        <v>1060</v>
      </c>
      <c r="K1891" t="s">
        <v>42</v>
      </c>
      <c r="L1891" s="2" t="s">
        <v>186</v>
      </c>
      <c r="M1891">
        <v>199.99992966414601</v>
      </c>
      <c r="N1891" s="2">
        <v>94.783333333333005</v>
      </c>
      <c r="O1891" s="2">
        <v>18956.666666666701</v>
      </c>
      <c r="P1891" s="9" t="str">
        <f t="shared" si="29"/>
        <v>Keep</v>
      </c>
    </row>
    <row r="1892" spans="1:16" x14ac:dyDescent="0.2">
      <c r="A1892" t="s">
        <v>28</v>
      </c>
      <c r="B1892" t="s">
        <v>78</v>
      </c>
      <c r="C1892" t="s">
        <v>79</v>
      </c>
      <c r="D1892" s="1">
        <v>43513.095138880002</v>
      </c>
      <c r="E1892" s="1">
        <v>43517.986805549997</v>
      </c>
      <c r="F1892" t="s">
        <v>17</v>
      </c>
      <c r="G1892">
        <v>26</v>
      </c>
      <c r="H1892" t="s">
        <v>18</v>
      </c>
      <c r="I1892" t="s">
        <v>19</v>
      </c>
      <c r="J1892">
        <v>1080</v>
      </c>
      <c r="K1892" t="s">
        <v>40</v>
      </c>
      <c r="L1892" s="2" t="s">
        <v>186</v>
      </c>
      <c r="M1892">
        <v>675</v>
      </c>
      <c r="N1892" s="2">
        <v>117.4</v>
      </c>
      <c r="O1892" s="2">
        <v>79245</v>
      </c>
      <c r="P1892" s="9" t="str">
        <f t="shared" si="29"/>
        <v>Keep</v>
      </c>
    </row>
    <row r="1893" spans="1:16" x14ac:dyDescent="0.2">
      <c r="A1893" t="s">
        <v>71</v>
      </c>
      <c r="B1893" t="s">
        <v>99</v>
      </c>
      <c r="C1893" t="s">
        <v>100</v>
      </c>
      <c r="D1893" s="1">
        <v>43512.523611110002</v>
      </c>
      <c r="E1893" s="1">
        <v>43520.223611109999</v>
      </c>
      <c r="F1893" t="s">
        <v>32</v>
      </c>
      <c r="G1893">
        <v>17</v>
      </c>
      <c r="H1893" t="s">
        <v>18</v>
      </c>
      <c r="I1893" t="s">
        <v>19</v>
      </c>
      <c r="J1893">
        <v>1000</v>
      </c>
      <c r="K1893" t="s">
        <v>20</v>
      </c>
      <c r="L1893" s="2" t="s">
        <v>186</v>
      </c>
      <c r="M1893">
        <v>595</v>
      </c>
      <c r="N1893" s="2">
        <v>184.8</v>
      </c>
      <c r="O1893" s="2">
        <v>109956</v>
      </c>
      <c r="P1893" s="9" t="str">
        <f t="shared" si="29"/>
        <v>Keep</v>
      </c>
    </row>
    <row r="1894" spans="1:16" x14ac:dyDescent="0.2">
      <c r="A1894" t="s">
        <v>68</v>
      </c>
      <c r="B1894" t="s">
        <v>69</v>
      </c>
      <c r="C1894" t="s">
        <v>98</v>
      </c>
      <c r="D1894" s="1">
        <v>43520.484027769999</v>
      </c>
      <c r="E1894" s="1">
        <v>43523.320833329999</v>
      </c>
      <c r="F1894" t="s">
        <v>17</v>
      </c>
      <c r="G1894">
        <v>33</v>
      </c>
      <c r="H1894" t="s">
        <v>18</v>
      </c>
      <c r="I1894" t="s">
        <v>19</v>
      </c>
      <c r="J1894">
        <v>1000</v>
      </c>
      <c r="K1894" t="s">
        <v>20</v>
      </c>
      <c r="L1894" s="2" t="s">
        <v>186</v>
      </c>
      <c r="M1894">
        <v>200.00004895960799</v>
      </c>
      <c r="N1894" s="2">
        <v>68.083333333333002</v>
      </c>
      <c r="O1894" s="2">
        <v>13616.666666666701</v>
      </c>
      <c r="P1894" s="9" t="str">
        <f t="shared" si="29"/>
        <v>Keep</v>
      </c>
    </row>
    <row r="1895" spans="1:16" x14ac:dyDescent="0.2">
      <c r="A1895" t="s">
        <v>28</v>
      </c>
      <c r="B1895" t="s">
        <v>122</v>
      </c>
      <c r="C1895" t="s">
        <v>142</v>
      </c>
      <c r="D1895" s="1">
        <v>43523</v>
      </c>
      <c r="E1895" s="1">
        <v>43523.951388879999</v>
      </c>
      <c r="F1895" t="s">
        <v>24</v>
      </c>
      <c r="G1895">
        <v>4</v>
      </c>
      <c r="H1895" t="s">
        <v>18</v>
      </c>
      <c r="I1895" t="s">
        <v>19</v>
      </c>
      <c r="J1895">
        <v>1080</v>
      </c>
      <c r="K1895" t="s">
        <v>40</v>
      </c>
      <c r="L1895" s="2" t="s">
        <v>186</v>
      </c>
      <c r="M1895">
        <v>344.00014598540201</v>
      </c>
      <c r="N1895" s="2">
        <v>22.833333333333002</v>
      </c>
      <c r="O1895" s="2">
        <v>7854.6666666666697</v>
      </c>
      <c r="P1895" s="9" t="str">
        <f t="shared" si="29"/>
        <v>Keep</v>
      </c>
    </row>
    <row r="1896" spans="1:16" x14ac:dyDescent="0.2">
      <c r="A1896" t="s">
        <v>68</v>
      </c>
      <c r="B1896" t="s">
        <v>69</v>
      </c>
      <c r="C1896" t="s">
        <v>98</v>
      </c>
      <c r="D1896" s="1">
        <v>43525.10277777</v>
      </c>
      <c r="E1896" s="1">
        <v>43528.541666659999</v>
      </c>
      <c r="F1896" t="s">
        <v>17</v>
      </c>
      <c r="G1896">
        <v>47</v>
      </c>
      <c r="H1896" t="s">
        <v>18</v>
      </c>
      <c r="I1896" t="s">
        <v>19</v>
      </c>
      <c r="J1896">
        <v>1000</v>
      </c>
      <c r="K1896" t="s">
        <v>20</v>
      </c>
      <c r="L1896" s="2" t="s">
        <v>186</v>
      </c>
      <c r="M1896">
        <v>200.00004038772201</v>
      </c>
      <c r="N1896" s="2">
        <v>82.533333333333005</v>
      </c>
      <c r="O1896" s="2">
        <v>16506.666666666701</v>
      </c>
      <c r="P1896" s="9" t="str">
        <f t="shared" si="29"/>
        <v>Keep</v>
      </c>
    </row>
    <row r="1897" spans="1:16" x14ac:dyDescent="0.2">
      <c r="A1897" t="s">
        <v>28</v>
      </c>
      <c r="B1897" t="s">
        <v>122</v>
      </c>
      <c r="C1897" t="s">
        <v>142</v>
      </c>
      <c r="D1897" s="1">
        <v>43528.027777770003</v>
      </c>
      <c r="E1897" s="1">
        <v>43532.708333330003</v>
      </c>
      <c r="F1897" t="s">
        <v>32</v>
      </c>
      <c r="G1897">
        <v>6</v>
      </c>
      <c r="H1897" t="s">
        <v>18</v>
      </c>
      <c r="I1897" t="s">
        <v>19</v>
      </c>
      <c r="J1897">
        <v>1000</v>
      </c>
      <c r="K1897" t="s">
        <v>20</v>
      </c>
      <c r="L1897" s="2" t="s">
        <v>186</v>
      </c>
      <c r="M1897">
        <v>342</v>
      </c>
      <c r="N1897" s="2">
        <v>111.68023255814001</v>
      </c>
      <c r="O1897" s="2">
        <v>38418</v>
      </c>
      <c r="P1897" s="9" t="str">
        <f t="shared" si="29"/>
        <v>Keep</v>
      </c>
    </row>
    <row r="1898" spans="1:16" x14ac:dyDescent="0.2">
      <c r="A1898" t="s">
        <v>71</v>
      </c>
      <c r="B1898" t="s">
        <v>350</v>
      </c>
      <c r="C1898" t="s">
        <v>351</v>
      </c>
      <c r="D1898" s="1">
        <v>43533.507638880001</v>
      </c>
      <c r="E1898" s="1">
        <v>43536.625</v>
      </c>
      <c r="F1898" t="s">
        <v>17</v>
      </c>
      <c r="G1898">
        <v>17</v>
      </c>
      <c r="H1898" t="s">
        <v>18</v>
      </c>
      <c r="I1898" t="s">
        <v>19</v>
      </c>
      <c r="J1898">
        <v>1000</v>
      </c>
      <c r="K1898" t="s">
        <v>20</v>
      </c>
      <c r="L1898" s="2" t="s">
        <v>335</v>
      </c>
      <c r="M1898">
        <v>780</v>
      </c>
      <c r="N1898" s="2">
        <v>74.816666666665995</v>
      </c>
      <c r="O1898" s="2">
        <v>58357</v>
      </c>
      <c r="P1898" s="9" t="str">
        <f t="shared" si="29"/>
        <v>Keep</v>
      </c>
    </row>
    <row r="1899" spans="1:16" x14ac:dyDescent="0.2">
      <c r="A1899" t="s">
        <v>71</v>
      </c>
      <c r="B1899" t="s">
        <v>350</v>
      </c>
      <c r="C1899" t="s">
        <v>351</v>
      </c>
      <c r="D1899" s="1">
        <v>43536.625</v>
      </c>
      <c r="E1899" s="1">
        <v>43538.25</v>
      </c>
      <c r="F1899" t="s">
        <v>24</v>
      </c>
      <c r="G1899">
        <v>18</v>
      </c>
      <c r="H1899" t="s">
        <v>18</v>
      </c>
      <c r="I1899" t="s">
        <v>19</v>
      </c>
      <c r="J1899">
        <v>1000</v>
      </c>
      <c r="K1899" t="s">
        <v>20</v>
      </c>
      <c r="L1899" s="2" t="s">
        <v>335</v>
      </c>
      <c r="M1899">
        <v>780</v>
      </c>
      <c r="N1899" s="2">
        <v>39</v>
      </c>
      <c r="O1899" s="2">
        <v>30420</v>
      </c>
      <c r="P1899" s="9" t="str">
        <f t="shared" si="29"/>
        <v>Keep</v>
      </c>
    </row>
    <row r="1900" spans="1:16" x14ac:dyDescent="0.2">
      <c r="A1900" t="s">
        <v>28</v>
      </c>
      <c r="B1900" t="s">
        <v>109</v>
      </c>
      <c r="C1900" t="s">
        <v>110</v>
      </c>
      <c r="D1900" s="1">
        <v>43542.497222220001</v>
      </c>
      <c r="E1900" s="1">
        <v>43546.420833329998</v>
      </c>
      <c r="F1900" t="s">
        <v>17</v>
      </c>
      <c r="G1900">
        <v>8</v>
      </c>
      <c r="H1900" t="s">
        <v>18</v>
      </c>
      <c r="I1900" t="s">
        <v>19</v>
      </c>
      <c r="J1900">
        <v>1000</v>
      </c>
      <c r="K1900" t="s">
        <v>20</v>
      </c>
      <c r="L1900" s="2" t="s">
        <v>186</v>
      </c>
      <c r="M1900">
        <v>163.99996460176999</v>
      </c>
      <c r="N1900" s="2">
        <v>94.166666666666003</v>
      </c>
      <c r="O1900" s="2">
        <v>15443.333333333299</v>
      </c>
      <c r="P1900" s="9" t="str">
        <f t="shared" si="29"/>
        <v>Keep</v>
      </c>
    </row>
    <row r="1901" spans="1:16" x14ac:dyDescent="0.2">
      <c r="A1901" t="s">
        <v>28</v>
      </c>
      <c r="B1901" t="s">
        <v>122</v>
      </c>
      <c r="C1901" t="s">
        <v>142</v>
      </c>
      <c r="D1901" s="1">
        <v>43532.708333330003</v>
      </c>
      <c r="E1901" s="1">
        <v>43546.589583330002</v>
      </c>
      <c r="F1901" t="s">
        <v>24</v>
      </c>
      <c r="G1901">
        <v>7</v>
      </c>
      <c r="H1901" t="s">
        <v>18</v>
      </c>
      <c r="I1901" t="s">
        <v>19</v>
      </c>
      <c r="J1901">
        <v>1000</v>
      </c>
      <c r="K1901" t="s">
        <v>20</v>
      </c>
      <c r="L1901" s="2" t="s">
        <v>186</v>
      </c>
      <c r="M1901">
        <v>342</v>
      </c>
      <c r="N1901" s="2">
        <v>331.21308139534898</v>
      </c>
      <c r="O1901" s="2">
        <v>113937.3</v>
      </c>
      <c r="P1901" s="9" t="str">
        <f t="shared" si="29"/>
        <v>Keep</v>
      </c>
    </row>
    <row r="1902" spans="1:16" x14ac:dyDescent="0.2">
      <c r="A1902" t="s">
        <v>71</v>
      </c>
      <c r="B1902" t="s">
        <v>99</v>
      </c>
      <c r="C1902" t="s">
        <v>100</v>
      </c>
      <c r="D1902" s="1">
        <v>43541.576388879999</v>
      </c>
      <c r="E1902" s="1">
        <v>43548.7</v>
      </c>
      <c r="F1902" t="s">
        <v>17</v>
      </c>
      <c r="G1902">
        <v>21</v>
      </c>
      <c r="H1902" t="s">
        <v>18</v>
      </c>
      <c r="I1902" t="s">
        <v>19</v>
      </c>
      <c r="J1902">
        <v>1000</v>
      </c>
      <c r="K1902" t="s">
        <v>20</v>
      </c>
      <c r="L1902" s="2" t="s">
        <v>186</v>
      </c>
      <c r="M1902">
        <v>595.00001949697798</v>
      </c>
      <c r="N1902" s="2">
        <v>170.96666666666701</v>
      </c>
      <c r="O1902" s="2">
        <v>101725.16666666701</v>
      </c>
      <c r="P1902" s="9" t="str">
        <f t="shared" si="29"/>
        <v>Keep</v>
      </c>
    </row>
    <row r="1903" spans="1:16" x14ac:dyDescent="0.2">
      <c r="A1903" t="s">
        <v>143</v>
      </c>
      <c r="B1903" t="s">
        <v>144</v>
      </c>
      <c r="C1903" t="s">
        <v>145</v>
      </c>
      <c r="D1903" s="1">
        <v>43547.834027769997</v>
      </c>
      <c r="E1903" s="1">
        <v>43551.676388879998</v>
      </c>
      <c r="F1903" t="s">
        <v>17</v>
      </c>
      <c r="G1903">
        <v>7</v>
      </c>
      <c r="H1903" t="s">
        <v>18</v>
      </c>
      <c r="I1903" t="s">
        <v>19</v>
      </c>
      <c r="J1903">
        <v>1080</v>
      </c>
      <c r="K1903" t="s">
        <v>40</v>
      </c>
      <c r="L1903" s="2" t="s">
        <v>186</v>
      </c>
      <c r="M1903">
        <v>650.00007229351195</v>
      </c>
      <c r="N1903" s="2">
        <v>92.216666666666001</v>
      </c>
      <c r="O1903" s="2">
        <v>59940.833333333401</v>
      </c>
      <c r="P1903" s="9" t="str">
        <f t="shared" si="29"/>
        <v>Keep</v>
      </c>
    </row>
    <row r="1904" spans="1:16" x14ac:dyDescent="0.2">
      <c r="A1904" t="s">
        <v>68</v>
      </c>
      <c r="B1904" t="s">
        <v>69</v>
      </c>
      <c r="C1904" t="s">
        <v>74</v>
      </c>
      <c r="D1904" s="1">
        <v>43560.859027769999</v>
      </c>
      <c r="E1904" s="1">
        <v>43562.565277770002</v>
      </c>
      <c r="F1904" t="s">
        <v>17</v>
      </c>
      <c r="G1904">
        <v>37</v>
      </c>
      <c r="H1904" t="s">
        <v>18</v>
      </c>
      <c r="I1904" t="s">
        <v>19</v>
      </c>
      <c r="J1904">
        <v>1000</v>
      </c>
      <c r="K1904" t="s">
        <v>20</v>
      </c>
      <c r="L1904" s="2" t="s">
        <v>186</v>
      </c>
      <c r="M1904">
        <v>199</v>
      </c>
      <c r="N1904" s="2">
        <v>40.745249999999999</v>
      </c>
      <c r="O1904" s="2">
        <v>8149.0499999999902</v>
      </c>
      <c r="P1904" s="9" t="str">
        <f t="shared" si="29"/>
        <v>Keep</v>
      </c>
    </row>
    <row r="1905" spans="1:16" x14ac:dyDescent="0.2">
      <c r="A1905" t="s">
        <v>28</v>
      </c>
      <c r="B1905" t="s">
        <v>130</v>
      </c>
      <c r="C1905" t="s">
        <v>131</v>
      </c>
      <c r="D1905" s="1">
        <v>43524.916666659999</v>
      </c>
      <c r="E1905" s="1">
        <v>43566.56597222</v>
      </c>
      <c r="F1905" t="s">
        <v>380</v>
      </c>
      <c r="G1905">
        <v>1</v>
      </c>
      <c r="H1905" t="s">
        <v>18</v>
      </c>
      <c r="I1905" t="s">
        <v>19</v>
      </c>
      <c r="J1905">
        <v>1080</v>
      </c>
      <c r="K1905" t="s">
        <v>40</v>
      </c>
      <c r="L1905" s="2" t="s">
        <v>186</v>
      </c>
      <c r="M1905">
        <v>108</v>
      </c>
      <c r="N1905" s="2">
        <v>999.58333333333303</v>
      </c>
      <c r="O1905" s="2">
        <v>107955</v>
      </c>
      <c r="P1905" s="9" t="str">
        <f t="shared" si="29"/>
        <v>Keep</v>
      </c>
    </row>
    <row r="1906" spans="1:16" x14ac:dyDescent="0.2">
      <c r="A1906" t="s">
        <v>28</v>
      </c>
      <c r="B1906" t="s">
        <v>109</v>
      </c>
      <c r="C1906" t="s">
        <v>110</v>
      </c>
      <c r="D1906" s="1">
        <v>43562.96875</v>
      </c>
      <c r="E1906" s="1">
        <v>43566.75</v>
      </c>
      <c r="F1906" t="s">
        <v>24</v>
      </c>
      <c r="G1906">
        <v>11</v>
      </c>
      <c r="H1906" t="s">
        <v>18</v>
      </c>
      <c r="I1906" t="s">
        <v>19</v>
      </c>
      <c r="J1906">
        <v>1080</v>
      </c>
      <c r="K1906" t="s">
        <v>40</v>
      </c>
      <c r="L1906" s="2" t="s">
        <v>186</v>
      </c>
      <c r="M1906">
        <v>164</v>
      </c>
      <c r="N1906" s="2">
        <v>90.75</v>
      </c>
      <c r="O1906" s="2">
        <v>14883</v>
      </c>
      <c r="P1906" s="9" t="str">
        <f t="shared" si="29"/>
        <v>Keep</v>
      </c>
    </row>
    <row r="1907" spans="1:16" x14ac:dyDescent="0.2">
      <c r="A1907" t="s">
        <v>68</v>
      </c>
      <c r="B1907" t="s">
        <v>69</v>
      </c>
      <c r="C1907" t="s">
        <v>70</v>
      </c>
      <c r="D1907" s="1">
        <v>43606.523611110002</v>
      </c>
      <c r="E1907" s="1">
        <v>43609.28125</v>
      </c>
      <c r="F1907" t="s">
        <v>17</v>
      </c>
      <c r="G1907">
        <v>64</v>
      </c>
      <c r="H1907" t="s">
        <v>18</v>
      </c>
      <c r="I1907" t="s">
        <v>19</v>
      </c>
      <c r="J1907">
        <v>1050</v>
      </c>
      <c r="K1907" t="s">
        <v>37</v>
      </c>
      <c r="L1907" s="2" t="s">
        <v>186</v>
      </c>
      <c r="M1907">
        <v>198</v>
      </c>
      <c r="N1907" s="2">
        <v>65.521500000000003</v>
      </c>
      <c r="O1907" s="2">
        <v>13104.3</v>
      </c>
      <c r="P1907" s="9" t="str">
        <f t="shared" si="29"/>
        <v>Keep</v>
      </c>
    </row>
    <row r="1908" spans="1:16" x14ac:dyDescent="0.2">
      <c r="A1908" t="s">
        <v>68</v>
      </c>
      <c r="B1908" t="s">
        <v>69</v>
      </c>
      <c r="C1908" t="s">
        <v>74</v>
      </c>
      <c r="D1908" s="1">
        <v>43605.979166659999</v>
      </c>
      <c r="E1908" s="1">
        <v>43609.66319444</v>
      </c>
      <c r="F1908" t="s">
        <v>24</v>
      </c>
      <c r="G1908">
        <v>47</v>
      </c>
      <c r="H1908" t="s">
        <v>18</v>
      </c>
      <c r="I1908" t="s">
        <v>19</v>
      </c>
      <c r="J1908">
        <v>1000</v>
      </c>
      <c r="K1908" t="s">
        <v>20</v>
      </c>
      <c r="L1908" s="2" t="s">
        <v>186</v>
      </c>
      <c r="M1908">
        <v>198</v>
      </c>
      <c r="N1908" s="2">
        <v>87.532499999999999</v>
      </c>
      <c r="O1908" s="2">
        <v>17506.5</v>
      </c>
      <c r="P1908" s="9" t="str">
        <f t="shared" si="29"/>
        <v>Keep</v>
      </c>
    </row>
    <row r="1909" spans="1:16" x14ac:dyDescent="0.2">
      <c r="A1909" t="s">
        <v>28</v>
      </c>
      <c r="B1909" t="s">
        <v>122</v>
      </c>
      <c r="C1909" t="s">
        <v>142</v>
      </c>
      <c r="D1909" s="1">
        <v>43596.800694439997</v>
      </c>
      <c r="E1909" s="1">
        <v>43616.584722220003</v>
      </c>
      <c r="F1909" t="s">
        <v>17</v>
      </c>
      <c r="G1909">
        <v>18</v>
      </c>
      <c r="H1909" t="s">
        <v>18</v>
      </c>
      <c r="I1909" t="s">
        <v>19</v>
      </c>
      <c r="J1909">
        <v>1050</v>
      </c>
      <c r="K1909" t="s">
        <v>37</v>
      </c>
      <c r="L1909" s="2" t="s">
        <v>186</v>
      </c>
      <c r="M1909">
        <v>338.00001404050698</v>
      </c>
      <c r="N1909" s="2">
        <v>466.53498062015501</v>
      </c>
      <c r="O1909" s="2">
        <v>160488.03333333301</v>
      </c>
      <c r="P1909" s="9" t="str">
        <f t="shared" si="29"/>
        <v>Keep</v>
      </c>
    </row>
    <row r="1910" spans="1:16" x14ac:dyDescent="0.2">
      <c r="A1910" t="s">
        <v>71</v>
      </c>
      <c r="B1910" t="s">
        <v>350</v>
      </c>
      <c r="C1910" t="s">
        <v>351</v>
      </c>
      <c r="D1910" s="1">
        <v>43614.666666659999</v>
      </c>
      <c r="E1910" s="1">
        <v>43619.916666659999</v>
      </c>
      <c r="F1910" t="s">
        <v>17</v>
      </c>
      <c r="G1910">
        <v>27</v>
      </c>
      <c r="H1910" t="s">
        <v>18</v>
      </c>
      <c r="I1910" t="s">
        <v>19</v>
      </c>
      <c r="J1910">
        <v>1000</v>
      </c>
      <c r="K1910" t="s">
        <v>20</v>
      </c>
      <c r="L1910" s="2" t="s">
        <v>335</v>
      </c>
      <c r="M1910">
        <v>780</v>
      </c>
      <c r="N1910" s="2">
        <v>126</v>
      </c>
      <c r="O1910" s="2">
        <v>98280</v>
      </c>
      <c r="P1910" s="9" t="str">
        <f t="shared" si="29"/>
        <v>Keep</v>
      </c>
    </row>
    <row r="1911" spans="1:16" x14ac:dyDescent="0.2">
      <c r="A1911" t="s">
        <v>28</v>
      </c>
      <c r="B1911" t="s">
        <v>130</v>
      </c>
      <c r="C1911" t="s">
        <v>131</v>
      </c>
      <c r="D1911" s="1">
        <v>43613.652083330002</v>
      </c>
      <c r="E1911" s="1">
        <v>43621.493055550003</v>
      </c>
      <c r="F1911" t="s">
        <v>17</v>
      </c>
      <c r="G1911">
        <v>4</v>
      </c>
      <c r="H1911" t="s">
        <v>18</v>
      </c>
      <c r="I1911" t="s">
        <v>19</v>
      </c>
      <c r="J1911">
        <v>1000</v>
      </c>
      <c r="K1911" t="s">
        <v>20</v>
      </c>
      <c r="L1911" s="2" t="s">
        <v>186</v>
      </c>
      <c r="M1911">
        <v>108</v>
      </c>
      <c r="N1911" s="2">
        <v>188.183333333333</v>
      </c>
      <c r="O1911" s="2">
        <v>20323.8</v>
      </c>
      <c r="P1911" s="9" t="str">
        <f t="shared" si="29"/>
        <v>Keep</v>
      </c>
    </row>
    <row r="1912" spans="1:16" x14ac:dyDescent="0.2">
      <c r="A1912" t="s">
        <v>88</v>
      </c>
      <c r="B1912" t="s">
        <v>107</v>
      </c>
      <c r="C1912" t="s">
        <v>111</v>
      </c>
      <c r="D1912" s="1">
        <v>43617.161111109999</v>
      </c>
      <c r="E1912" s="1">
        <v>43621.601388880001</v>
      </c>
      <c r="F1912" t="s">
        <v>17</v>
      </c>
      <c r="G1912">
        <v>26</v>
      </c>
      <c r="H1912" t="s">
        <v>18</v>
      </c>
      <c r="I1912" t="s">
        <v>19</v>
      </c>
      <c r="J1912">
        <v>1040</v>
      </c>
      <c r="K1912" t="s">
        <v>67</v>
      </c>
      <c r="L1912" s="2" t="s">
        <v>186</v>
      </c>
      <c r="M1912">
        <v>164.00006255864901</v>
      </c>
      <c r="N1912" s="2">
        <v>106.566666666667</v>
      </c>
      <c r="O1912" s="2">
        <v>17476.933333333302</v>
      </c>
      <c r="P1912" s="9" t="str">
        <f t="shared" si="29"/>
        <v>Keep</v>
      </c>
    </row>
    <row r="1913" spans="1:16" x14ac:dyDescent="0.2">
      <c r="A1913" t="s">
        <v>68</v>
      </c>
      <c r="B1913" t="s">
        <v>69</v>
      </c>
      <c r="C1913" t="s">
        <v>98</v>
      </c>
      <c r="D1913" s="1">
        <v>43621.700694439998</v>
      </c>
      <c r="E1913" s="1">
        <v>43626.692361109999</v>
      </c>
      <c r="F1913" t="s">
        <v>17</v>
      </c>
      <c r="G1913">
        <v>62</v>
      </c>
      <c r="H1913" t="s">
        <v>18</v>
      </c>
      <c r="I1913" t="s">
        <v>19</v>
      </c>
      <c r="J1913">
        <v>1000</v>
      </c>
      <c r="K1913" t="s">
        <v>20</v>
      </c>
      <c r="L1913" s="2" t="s">
        <v>186</v>
      </c>
      <c r="M1913">
        <v>196</v>
      </c>
      <c r="N1913" s="2">
        <v>117.404</v>
      </c>
      <c r="O1913" s="2">
        <v>23480.799999999999</v>
      </c>
      <c r="P1913" s="9" t="str">
        <f t="shared" si="29"/>
        <v>Keep</v>
      </c>
    </row>
    <row r="1914" spans="1:16" x14ac:dyDescent="0.2">
      <c r="A1914" t="s">
        <v>28</v>
      </c>
      <c r="B1914" t="s">
        <v>130</v>
      </c>
      <c r="C1914" t="s">
        <v>391</v>
      </c>
      <c r="D1914" s="1">
        <v>43621.468055550002</v>
      </c>
      <c r="E1914" s="1">
        <v>43627.627777770002</v>
      </c>
      <c r="F1914" t="s">
        <v>17</v>
      </c>
      <c r="G1914">
        <v>8</v>
      </c>
      <c r="H1914" t="s">
        <v>18</v>
      </c>
      <c r="I1914" t="s">
        <v>19</v>
      </c>
      <c r="J1914">
        <v>1000</v>
      </c>
      <c r="K1914" t="s">
        <v>20</v>
      </c>
      <c r="L1914" s="2" t="s">
        <v>335</v>
      </c>
      <c r="M1914">
        <v>25.000045095828</v>
      </c>
      <c r="N1914" s="2">
        <v>147.833333333333</v>
      </c>
      <c r="O1914" s="2">
        <v>3695.8333333333298</v>
      </c>
      <c r="P1914" s="9" t="str">
        <f t="shared" si="29"/>
        <v>Keep</v>
      </c>
    </row>
    <row r="1915" spans="1:16" x14ac:dyDescent="0.2">
      <c r="A1915" t="s">
        <v>28</v>
      </c>
      <c r="B1915" t="s">
        <v>122</v>
      </c>
      <c r="C1915" t="s">
        <v>379</v>
      </c>
      <c r="D1915" s="1">
        <v>43619.958333330003</v>
      </c>
      <c r="E1915" s="1">
        <v>43629.708333330003</v>
      </c>
      <c r="F1915" t="s">
        <v>24</v>
      </c>
      <c r="G1915">
        <v>8</v>
      </c>
      <c r="H1915" t="s">
        <v>18</v>
      </c>
      <c r="I1915" t="s">
        <v>19</v>
      </c>
      <c r="J1915">
        <v>1000</v>
      </c>
      <c r="K1915" t="s">
        <v>20</v>
      </c>
      <c r="L1915" s="2" t="s">
        <v>335</v>
      </c>
      <c r="M1915">
        <v>27</v>
      </c>
      <c r="N1915" s="2">
        <v>234</v>
      </c>
      <c r="O1915" s="2">
        <v>6318</v>
      </c>
      <c r="P1915" s="9" t="str">
        <f t="shared" si="29"/>
        <v>Keep</v>
      </c>
    </row>
    <row r="1916" spans="1:16" x14ac:dyDescent="0.2">
      <c r="A1916" t="s">
        <v>61</v>
      </c>
      <c r="B1916" t="s">
        <v>62</v>
      </c>
      <c r="C1916" t="s">
        <v>63</v>
      </c>
      <c r="D1916" s="1">
        <v>43630.991666659997</v>
      </c>
      <c r="E1916" s="1">
        <v>43633.745833330002</v>
      </c>
      <c r="F1916" t="s">
        <v>24</v>
      </c>
      <c r="G1916">
        <v>133</v>
      </c>
      <c r="H1916" t="s">
        <v>18</v>
      </c>
      <c r="I1916" t="s">
        <v>19</v>
      </c>
      <c r="J1916">
        <v>1000</v>
      </c>
      <c r="K1916" t="s">
        <v>20</v>
      </c>
      <c r="L1916" s="2" t="s">
        <v>186</v>
      </c>
      <c r="M1916">
        <v>192</v>
      </c>
      <c r="N1916" s="2">
        <v>63.774874371858999</v>
      </c>
      <c r="O1916" s="2">
        <v>12691.2</v>
      </c>
      <c r="P1916" s="9" t="str">
        <f t="shared" si="29"/>
        <v>Keep</v>
      </c>
    </row>
    <row r="1917" spans="1:16" x14ac:dyDescent="0.2">
      <c r="A1917" t="s">
        <v>28</v>
      </c>
      <c r="B1917" t="s">
        <v>130</v>
      </c>
      <c r="C1917" t="s">
        <v>391</v>
      </c>
      <c r="D1917" s="1">
        <v>43628.389583329998</v>
      </c>
      <c r="E1917" s="1">
        <v>43640.546527769999</v>
      </c>
      <c r="F1917" t="s">
        <v>17</v>
      </c>
      <c r="G1917">
        <v>10</v>
      </c>
      <c r="H1917" t="s">
        <v>18</v>
      </c>
      <c r="I1917" t="s">
        <v>19</v>
      </c>
      <c r="J1917">
        <v>1090</v>
      </c>
      <c r="K1917" t="s">
        <v>35</v>
      </c>
      <c r="L1917" s="2" t="s">
        <v>335</v>
      </c>
      <c r="M1917">
        <v>25.000011424654002</v>
      </c>
      <c r="N1917" s="2">
        <v>291.76666666666699</v>
      </c>
      <c r="O1917" s="2">
        <v>7294.1666666666697</v>
      </c>
      <c r="P1917" s="9" t="str">
        <f t="shared" si="29"/>
        <v>Keep</v>
      </c>
    </row>
    <row r="1918" spans="1:16" x14ac:dyDescent="0.2">
      <c r="A1918" t="s">
        <v>28</v>
      </c>
      <c r="B1918" t="s">
        <v>78</v>
      </c>
      <c r="C1918" t="s">
        <v>79</v>
      </c>
      <c r="D1918" s="1">
        <v>43657.769444439997</v>
      </c>
      <c r="E1918" s="1">
        <v>43658.041666659999</v>
      </c>
      <c r="F1918" t="s">
        <v>340</v>
      </c>
      <c r="G1918">
        <v>75</v>
      </c>
      <c r="H1918" t="s">
        <v>18</v>
      </c>
      <c r="I1918" t="s">
        <v>19</v>
      </c>
      <c r="J1918">
        <v>1050</v>
      </c>
      <c r="K1918" t="s">
        <v>37</v>
      </c>
      <c r="L1918" s="2" t="s">
        <v>186</v>
      </c>
      <c r="M1918">
        <v>275.00051020408199</v>
      </c>
      <c r="N1918" s="2">
        <v>2.661728395061</v>
      </c>
      <c r="O1918" s="2">
        <v>1796.6666666666699</v>
      </c>
      <c r="P1918" s="9" t="str">
        <f t="shared" si="29"/>
        <v>Keep</v>
      </c>
    </row>
    <row r="1919" spans="1:16" x14ac:dyDescent="0.2">
      <c r="A1919" t="s">
        <v>88</v>
      </c>
      <c r="B1919" t="s">
        <v>107</v>
      </c>
      <c r="C1919" t="s">
        <v>111</v>
      </c>
      <c r="D1919" s="1">
        <v>43653.220138880002</v>
      </c>
      <c r="E1919" s="1">
        <v>43659.56944444</v>
      </c>
      <c r="F1919" t="s">
        <v>17</v>
      </c>
      <c r="G1919">
        <v>29</v>
      </c>
      <c r="H1919" t="s">
        <v>18</v>
      </c>
      <c r="I1919" t="s">
        <v>19</v>
      </c>
      <c r="J1919">
        <v>1050</v>
      </c>
      <c r="K1919" t="s">
        <v>37</v>
      </c>
      <c r="L1919" s="2" t="s">
        <v>186</v>
      </c>
      <c r="M1919">
        <v>163.99995625068399</v>
      </c>
      <c r="N1919" s="2">
        <v>152.38333333333301</v>
      </c>
      <c r="O1919" s="2">
        <v>24990.866666666701</v>
      </c>
      <c r="P1919" s="9" t="str">
        <f t="shared" si="29"/>
        <v>Keep</v>
      </c>
    </row>
    <row r="1920" spans="1:16" x14ac:dyDescent="0.2">
      <c r="A1920" t="s">
        <v>28</v>
      </c>
      <c r="B1920" t="s">
        <v>78</v>
      </c>
      <c r="C1920" t="s">
        <v>79</v>
      </c>
      <c r="D1920" s="1">
        <v>43658.041666659999</v>
      </c>
      <c r="E1920" s="1">
        <v>43663.398611110002</v>
      </c>
      <c r="F1920" t="s">
        <v>32</v>
      </c>
      <c r="G1920">
        <v>76</v>
      </c>
      <c r="H1920" t="s">
        <v>18</v>
      </c>
      <c r="I1920" t="s">
        <v>19</v>
      </c>
      <c r="J1920">
        <v>1050</v>
      </c>
      <c r="K1920" t="s">
        <v>37</v>
      </c>
      <c r="L1920" s="2" t="s">
        <v>186</v>
      </c>
      <c r="M1920">
        <v>675</v>
      </c>
      <c r="N1920" s="2">
        <v>128.566666666667</v>
      </c>
      <c r="O1920" s="2">
        <v>86782.5</v>
      </c>
      <c r="P1920" s="9" t="str">
        <f t="shared" si="29"/>
        <v>Keep</v>
      </c>
    </row>
    <row r="1921" spans="1:16" x14ac:dyDescent="0.2">
      <c r="A1921" t="s">
        <v>28</v>
      </c>
      <c r="B1921" t="s">
        <v>130</v>
      </c>
      <c r="C1921" t="s">
        <v>131</v>
      </c>
      <c r="D1921" s="1">
        <v>43658.295833329998</v>
      </c>
      <c r="E1921" s="1">
        <v>43663.625</v>
      </c>
      <c r="F1921" t="s">
        <v>17</v>
      </c>
      <c r="G1921">
        <v>12</v>
      </c>
      <c r="H1921" t="s">
        <v>18</v>
      </c>
      <c r="I1921" t="s">
        <v>19</v>
      </c>
      <c r="J1921">
        <v>1080</v>
      </c>
      <c r="K1921" t="s">
        <v>40</v>
      </c>
      <c r="L1921" s="2" t="s">
        <v>186</v>
      </c>
      <c r="M1921">
        <v>108</v>
      </c>
      <c r="N1921" s="2">
        <v>127.9</v>
      </c>
      <c r="O1921" s="2">
        <v>13813.2</v>
      </c>
      <c r="P1921" s="9" t="str">
        <f t="shared" si="29"/>
        <v>Keep</v>
      </c>
    </row>
    <row r="1922" spans="1:16" x14ac:dyDescent="0.2">
      <c r="A1922" t="s">
        <v>28</v>
      </c>
      <c r="B1922" t="s">
        <v>130</v>
      </c>
      <c r="C1922" t="s">
        <v>131</v>
      </c>
      <c r="D1922" s="1">
        <v>43670.291666659999</v>
      </c>
      <c r="E1922" s="1">
        <v>43671.71875</v>
      </c>
      <c r="F1922" t="s">
        <v>17</v>
      </c>
      <c r="G1922">
        <v>15</v>
      </c>
      <c r="H1922" t="s">
        <v>18</v>
      </c>
      <c r="I1922" t="s">
        <v>19</v>
      </c>
      <c r="J1922">
        <v>1080</v>
      </c>
      <c r="K1922" t="s">
        <v>40</v>
      </c>
      <c r="L1922" s="2" t="s">
        <v>186</v>
      </c>
      <c r="M1922">
        <v>108</v>
      </c>
      <c r="N1922" s="2">
        <v>34.25</v>
      </c>
      <c r="O1922" s="2">
        <v>3699</v>
      </c>
      <c r="P1922" s="9" t="str">
        <f t="shared" si="29"/>
        <v>Keep</v>
      </c>
    </row>
    <row r="1923" spans="1:16" x14ac:dyDescent="0.2">
      <c r="A1923" t="s">
        <v>28</v>
      </c>
      <c r="B1923" t="s">
        <v>109</v>
      </c>
      <c r="C1923" t="s">
        <v>121</v>
      </c>
      <c r="D1923" s="1">
        <v>43669.025000000001</v>
      </c>
      <c r="E1923" s="1">
        <v>43672.583333330003</v>
      </c>
      <c r="F1923" t="s">
        <v>17</v>
      </c>
      <c r="G1923">
        <v>43</v>
      </c>
      <c r="H1923" t="s">
        <v>18</v>
      </c>
      <c r="I1923" t="s">
        <v>19</v>
      </c>
      <c r="J1923">
        <v>1090</v>
      </c>
      <c r="K1923" t="s">
        <v>35</v>
      </c>
      <c r="L1923" s="2" t="s">
        <v>186</v>
      </c>
      <c r="M1923">
        <v>353</v>
      </c>
      <c r="N1923" s="2">
        <v>83.739444444444004</v>
      </c>
      <c r="O1923" s="2">
        <v>30146.2</v>
      </c>
      <c r="P1923" s="9" t="str">
        <f t="shared" ref="P1923:P1986" si="30">IF(AND(O1923=O1924,G1923=G1924,E1923=E1924,C1923=C1924),"Duplicate", "Keep")</f>
        <v>Keep</v>
      </c>
    </row>
    <row r="1924" spans="1:16" x14ac:dyDescent="0.2">
      <c r="A1924" t="s">
        <v>68</v>
      </c>
      <c r="B1924" t="s">
        <v>69</v>
      </c>
      <c r="C1924" t="s">
        <v>80</v>
      </c>
      <c r="D1924" s="1">
        <v>43671.522222220003</v>
      </c>
      <c r="E1924" s="1">
        <v>43675.367361110002</v>
      </c>
      <c r="F1924" t="s">
        <v>17</v>
      </c>
      <c r="G1924">
        <v>49</v>
      </c>
      <c r="H1924" t="s">
        <v>18</v>
      </c>
      <c r="I1924" t="s">
        <v>19</v>
      </c>
      <c r="J1924">
        <v>1055</v>
      </c>
      <c r="K1924" t="s">
        <v>146</v>
      </c>
      <c r="L1924" s="2" t="s">
        <v>186</v>
      </c>
      <c r="M1924">
        <v>193.00007224128601</v>
      </c>
      <c r="N1924" s="2">
        <v>89.053416666665996</v>
      </c>
      <c r="O1924" s="2">
        <v>17810.683333333302</v>
      </c>
      <c r="P1924" s="9" t="str">
        <f t="shared" si="30"/>
        <v>Keep</v>
      </c>
    </row>
    <row r="1925" spans="1:16" x14ac:dyDescent="0.2">
      <c r="A1925" t="s">
        <v>61</v>
      </c>
      <c r="B1925" t="s">
        <v>62</v>
      </c>
      <c r="C1925" t="s">
        <v>63</v>
      </c>
      <c r="D1925" s="1">
        <v>43670.894444439997</v>
      </c>
      <c r="E1925" s="1">
        <v>43676.495833330002</v>
      </c>
      <c r="F1925" t="s">
        <v>24</v>
      </c>
      <c r="G1925">
        <v>134</v>
      </c>
      <c r="H1925" t="s">
        <v>18</v>
      </c>
      <c r="I1925" t="s">
        <v>19</v>
      </c>
      <c r="J1925">
        <v>1000</v>
      </c>
      <c r="K1925" t="s">
        <v>20</v>
      </c>
      <c r="L1925" s="2" t="s">
        <v>186</v>
      </c>
      <c r="M1925">
        <v>189.99997520456199</v>
      </c>
      <c r="N1925" s="2">
        <v>128.353433835846</v>
      </c>
      <c r="O1925" s="2">
        <v>25542.333333333299</v>
      </c>
      <c r="P1925" s="9" t="str">
        <f t="shared" si="30"/>
        <v>Keep</v>
      </c>
    </row>
    <row r="1926" spans="1:16" x14ac:dyDescent="0.2">
      <c r="A1926" t="s">
        <v>28</v>
      </c>
      <c r="B1926" t="s">
        <v>102</v>
      </c>
      <c r="C1926" t="s">
        <v>129</v>
      </c>
      <c r="D1926" s="1">
        <v>43673.677083330003</v>
      </c>
      <c r="E1926" s="1">
        <v>43676.708333330003</v>
      </c>
      <c r="F1926" t="s">
        <v>17</v>
      </c>
      <c r="G1926">
        <v>39</v>
      </c>
      <c r="H1926" t="s">
        <v>18</v>
      </c>
      <c r="I1926" t="s">
        <v>19</v>
      </c>
      <c r="J1926">
        <v>1030</v>
      </c>
      <c r="K1926" t="s">
        <v>72</v>
      </c>
      <c r="L1926" s="2" t="s">
        <v>186</v>
      </c>
      <c r="M1926">
        <v>528</v>
      </c>
      <c r="N1926" s="2">
        <v>72.75</v>
      </c>
      <c r="O1926" s="2">
        <v>38412</v>
      </c>
      <c r="P1926" s="9" t="str">
        <f t="shared" si="30"/>
        <v>Keep</v>
      </c>
    </row>
    <row r="1927" spans="1:16" x14ac:dyDescent="0.2">
      <c r="A1927" t="s">
        <v>143</v>
      </c>
      <c r="B1927" t="s">
        <v>144</v>
      </c>
      <c r="C1927" t="s">
        <v>145</v>
      </c>
      <c r="D1927" s="1">
        <v>43678.952777769999</v>
      </c>
      <c r="E1927" s="1">
        <v>43682.195833329999</v>
      </c>
      <c r="F1927" t="s">
        <v>24</v>
      </c>
      <c r="G1927">
        <v>26</v>
      </c>
      <c r="H1927" t="s">
        <v>18</v>
      </c>
      <c r="I1927" t="s">
        <v>19</v>
      </c>
      <c r="J1927">
        <v>1000</v>
      </c>
      <c r="K1927" t="s">
        <v>20</v>
      </c>
      <c r="L1927" s="2" t="s">
        <v>186</v>
      </c>
      <c r="M1927">
        <v>650.00004282655198</v>
      </c>
      <c r="N1927" s="2">
        <v>77.833333333333002</v>
      </c>
      <c r="O1927" s="2">
        <v>50591.666666666701</v>
      </c>
      <c r="P1927" s="9" t="str">
        <f t="shared" si="30"/>
        <v>Keep</v>
      </c>
    </row>
    <row r="1928" spans="1:16" x14ac:dyDescent="0.2">
      <c r="A1928" t="s">
        <v>28</v>
      </c>
      <c r="B1928" t="s">
        <v>130</v>
      </c>
      <c r="C1928" t="s">
        <v>131</v>
      </c>
      <c r="D1928" s="1">
        <v>43681.886111109998</v>
      </c>
      <c r="E1928" s="1">
        <v>43682.4375</v>
      </c>
      <c r="F1928" t="s">
        <v>24</v>
      </c>
      <c r="G1928">
        <v>20</v>
      </c>
      <c r="H1928" t="s">
        <v>18</v>
      </c>
      <c r="I1928" t="s">
        <v>19</v>
      </c>
      <c r="J1928">
        <v>1080</v>
      </c>
      <c r="K1928" t="s">
        <v>40</v>
      </c>
      <c r="L1928" s="2" t="s">
        <v>186</v>
      </c>
      <c r="M1928">
        <v>108</v>
      </c>
      <c r="N1928" s="2">
        <v>13.233333333333</v>
      </c>
      <c r="O1928" s="2">
        <v>1429.2</v>
      </c>
      <c r="P1928" s="9" t="str">
        <f t="shared" si="30"/>
        <v>Keep</v>
      </c>
    </row>
    <row r="1929" spans="1:16" x14ac:dyDescent="0.2">
      <c r="A1929" t="s">
        <v>14</v>
      </c>
      <c r="B1929" t="s">
        <v>15</v>
      </c>
      <c r="C1929" t="s">
        <v>16</v>
      </c>
      <c r="D1929" s="1">
        <v>43679.010416659999</v>
      </c>
      <c r="E1929" s="1">
        <v>43682.453472219997</v>
      </c>
      <c r="F1929" t="s">
        <v>24</v>
      </c>
      <c r="G1929">
        <v>33</v>
      </c>
      <c r="H1929" t="s">
        <v>18</v>
      </c>
      <c r="I1929" t="s">
        <v>19</v>
      </c>
      <c r="J1929">
        <v>1090</v>
      </c>
      <c r="K1929" t="s">
        <v>35</v>
      </c>
      <c r="L1929" s="2" t="s">
        <v>186</v>
      </c>
      <c r="M1929">
        <v>1305</v>
      </c>
      <c r="N1929" s="2">
        <v>81.694318181818005</v>
      </c>
      <c r="O1929" s="2">
        <v>107836.5</v>
      </c>
      <c r="P1929" s="9" t="str">
        <f t="shared" si="30"/>
        <v>Keep</v>
      </c>
    </row>
    <row r="1930" spans="1:16" x14ac:dyDescent="0.2">
      <c r="A1930" t="s">
        <v>81</v>
      </c>
      <c r="B1930" t="s">
        <v>83</v>
      </c>
      <c r="C1930" t="s">
        <v>84</v>
      </c>
      <c r="D1930" s="1">
        <v>43677.015277769999</v>
      </c>
      <c r="E1930" s="1">
        <v>43684.715277770003</v>
      </c>
      <c r="F1930" t="s">
        <v>24</v>
      </c>
      <c r="G1930">
        <v>114</v>
      </c>
      <c r="H1930" t="s">
        <v>18</v>
      </c>
      <c r="I1930" t="s">
        <v>19</v>
      </c>
      <c r="J1930">
        <v>1000</v>
      </c>
      <c r="K1930" t="s">
        <v>20</v>
      </c>
      <c r="L1930" s="2" t="s">
        <v>186</v>
      </c>
      <c r="M1930">
        <v>790</v>
      </c>
      <c r="N1930" s="2">
        <v>184.8</v>
      </c>
      <c r="O1930" s="2">
        <v>145992</v>
      </c>
      <c r="P1930" s="9" t="str">
        <f t="shared" si="30"/>
        <v>Keep</v>
      </c>
    </row>
    <row r="1931" spans="1:16" x14ac:dyDescent="0.2">
      <c r="A1931" t="s">
        <v>68</v>
      </c>
      <c r="B1931" t="s">
        <v>69</v>
      </c>
      <c r="C1931" t="s">
        <v>80</v>
      </c>
      <c r="D1931" s="1">
        <v>43679.317361109999</v>
      </c>
      <c r="E1931" s="1">
        <v>43686.016666659998</v>
      </c>
      <c r="F1931" t="s">
        <v>17</v>
      </c>
      <c r="G1931">
        <v>59</v>
      </c>
      <c r="H1931" t="s">
        <v>18</v>
      </c>
      <c r="I1931" t="s">
        <v>19</v>
      </c>
      <c r="J1931">
        <v>1000</v>
      </c>
      <c r="K1931" t="s">
        <v>20</v>
      </c>
      <c r="L1931" s="2" t="s">
        <v>186</v>
      </c>
      <c r="M1931">
        <v>192.99997926816599</v>
      </c>
      <c r="N1931" s="2">
        <v>155.155916666667</v>
      </c>
      <c r="O1931" s="2">
        <v>31031.183333333302</v>
      </c>
      <c r="P1931" s="9" t="str">
        <f t="shared" si="30"/>
        <v>Keep</v>
      </c>
    </row>
    <row r="1932" spans="1:16" x14ac:dyDescent="0.2">
      <c r="A1932" t="s">
        <v>61</v>
      </c>
      <c r="B1932" t="s">
        <v>62</v>
      </c>
      <c r="C1932" t="s">
        <v>77</v>
      </c>
      <c r="D1932" s="1">
        <v>43684.468055550002</v>
      </c>
      <c r="E1932" s="1">
        <v>43686.958333330003</v>
      </c>
      <c r="F1932" t="s">
        <v>17</v>
      </c>
      <c r="G1932">
        <v>112</v>
      </c>
      <c r="H1932" t="s">
        <v>18</v>
      </c>
      <c r="I1932" t="s">
        <v>19</v>
      </c>
      <c r="J1932">
        <v>1000</v>
      </c>
      <c r="K1932" t="s">
        <v>20</v>
      </c>
      <c r="L1932" s="2" t="s">
        <v>186</v>
      </c>
      <c r="M1932">
        <v>190.00005577244801</v>
      </c>
      <c r="N1932" s="2">
        <v>57.063651591289002</v>
      </c>
      <c r="O1932" s="2">
        <v>11355.666666666701</v>
      </c>
      <c r="P1932" s="9" t="str">
        <f t="shared" si="30"/>
        <v>Keep</v>
      </c>
    </row>
    <row r="1933" spans="1:16" x14ac:dyDescent="0.2">
      <c r="A1933" t="s">
        <v>68</v>
      </c>
      <c r="B1933" t="s">
        <v>69</v>
      </c>
      <c r="C1933" t="s">
        <v>74</v>
      </c>
      <c r="D1933" s="1">
        <v>43684.976388880001</v>
      </c>
      <c r="E1933" s="1">
        <v>43689.132638880001</v>
      </c>
      <c r="F1933" t="s">
        <v>24</v>
      </c>
      <c r="G1933">
        <v>89</v>
      </c>
      <c r="H1933" t="s">
        <v>18</v>
      </c>
      <c r="I1933" t="s">
        <v>19</v>
      </c>
      <c r="J1933">
        <v>1035</v>
      </c>
      <c r="K1933" t="s">
        <v>39</v>
      </c>
      <c r="L1933" s="2" t="s">
        <v>186</v>
      </c>
      <c r="M1933">
        <v>193</v>
      </c>
      <c r="N1933" s="2">
        <v>96.258750000000006</v>
      </c>
      <c r="O1933" s="2">
        <v>19251.75</v>
      </c>
      <c r="P1933" s="9" t="str">
        <f t="shared" si="30"/>
        <v>Keep</v>
      </c>
    </row>
    <row r="1934" spans="1:16" x14ac:dyDescent="0.2">
      <c r="A1934" t="s">
        <v>68</v>
      </c>
      <c r="B1934" t="s">
        <v>69</v>
      </c>
      <c r="C1934" t="s">
        <v>98</v>
      </c>
      <c r="D1934" s="1">
        <v>43686.336111110002</v>
      </c>
      <c r="E1934" s="1">
        <v>43694.631249999999</v>
      </c>
      <c r="F1934" t="s">
        <v>17</v>
      </c>
      <c r="G1934">
        <v>79</v>
      </c>
      <c r="H1934" t="s">
        <v>18</v>
      </c>
      <c r="I1934" t="s">
        <v>19</v>
      </c>
      <c r="J1934">
        <v>1000</v>
      </c>
      <c r="K1934" t="s">
        <v>20</v>
      </c>
      <c r="L1934" s="2" t="s">
        <v>186</v>
      </c>
      <c r="M1934">
        <v>192.999983256593</v>
      </c>
      <c r="N1934" s="2">
        <v>192.11541666666699</v>
      </c>
      <c r="O1934" s="2">
        <v>38423.083333333299</v>
      </c>
      <c r="P1934" s="9" t="str">
        <f t="shared" si="30"/>
        <v>Keep</v>
      </c>
    </row>
    <row r="1935" spans="1:16" x14ac:dyDescent="0.2">
      <c r="A1935" t="s">
        <v>88</v>
      </c>
      <c r="B1935" t="s">
        <v>107</v>
      </c>
      <c r="C1935" t="s">
        <v>111</v>
      </c>
      <c r="D1935" s="1">
        <v>43698.088888879996</v>
      </c>
      <c r="E1935" s="1">
        <v>43701.343055550002</v>
      </c>
      <c r="F1935" t="s">
        <v>17</v>
      </c>
      <c r="G1935">
        <v>43</v>
      </c>
      <c r="H1935" t="s">
        <v>18</v>
      </c>
      <c r="I1935" t="s">
        <v>19</v>
      </c>
      <c r="J1935">
        <v>1050</v>
      </c>
      <c r="K1935" t="s">
        <v>37</v>
      </c>
      <c r="L1935" s="2" t="s">
        <v>186</v>
      </c>
      <c r="M1935">
        <v>164</v>
      </c>
      <c r="N1935" s="2">
        <v>78.099999999999994</v>
      </c>
      <c r="O1935" s="2">
        <v>12808.4</v>
      </c>
      <c r="P1935" s="9" t="str">
        <f t="shared" si="30"/>
        <v>Keep</v>
      </c>
    </row>
    <row r="1936" spans="1:16" x14ac:dyDescent="0.2">
      <c r="A1936" t="s">
        <v>28</v>
      </c>
      <c r="B1936" t="s">
        <v>130</v>
      </c>
      <c r="C1936" t="s">
        <v>131</v>
      </c>
      <c r="D1936" s="1">
        <v>43703.375</v>
      </c>
      <c r="E1936" s="1">
        <v>43706.277777770003</v>
      </c>
      <c r="F1936" t="s">
        <v>24</v>
      </c>
      <c r="G1936">
        <v>25</v>
      </c>
      <c r="H1936" t="s">
        <v>18</v>
      </c>
      <c r="I1936" t="s">
        <v>19</v>
      </c>
      <c r="J1936">
        <v>1080</v>
      </c>
      <c r="K1936" t="s">
        <v>40</v>
      </c>
      <c r="L1936" s="2" t="s">
        <v>186</v>
      </c>
      <c r="M1936">
        <v>108</v>
      </c>
      <c r="N1936" s="2">
        <v>69.666666666666003</v>
      </c>
      <c r="O1936" s="2">
        <v>7524</v>
      </c>
      <c r="P1936" s="9" t="str">
        <f t="shared" si="30"/>
        <v>Keep</v>
      </c>
    </row>
    <row r="1937" spans="1:16" x14ac:dyDescent="0.2">
      <c r="A1937" t="s">
        <v>61</v>
      </c>
      <c r="B1937" t="s">
        <v>62</v>
      </c>
      <c r="C1937" t="s">
        <v>64</v>
      </c>
      <c r="D1937" s="1">
        <v>43703.981944439998</v>
      </c>
      <c r="E1937" s="1">
        <v>43708.958333330003</v>
      </c>
      <c r="F1937" t="s">
        <v>24</v>
      </c>
      <c r="G1937">
        <v>168</v>
      </c>
      <c r="H1937" t="s">
        <v>18</v>
      </c>
      <c r="I1937" t="s">
        <v>19</v>
      </c>
      <c r="J1937">
        <v>1000</v>
      </c>
      <c r="K1937" t="s">
        <v>20</v>
      </c>
      <c r="L1937" s="2" t="s">
        <v>186</v>
      </c>
      <c r="M1937">
        <v>189.99997209042701</v>
      </c>
      <c r="N1937" s="2">
        <v>114.03182579564501</v>
      </c>
      <c r="O1937" s="2">
        <v>22692.333333333299</v>
      </c>
      <c r="P1937" s="9" t="str">
        <f t="shared" si="30"/>
        <v>Keep</v>
      </c>
    </row>
    <row r="1938" spans="1:16" x14ac:dyDescent="0.2">
      <c r="A1938" t="s">
        <v>61</v>
      </c>
      <c r="B1938" t="s">
        <v>62</v>
      </c>
      <c r="C1938" t="s">
        <v>64</v>
      </c>
      <c r="D1938" s="1">
        <v>43708.958333330003</v>
      </c>
      <c r="E1938" s="1">
        <v>43709.712500000001</v>
      </c>
      <c r="F1938" t="s">
        <v>24</v>
      </c>
      <c r="G1938">
        <v>198</v>
      </c>
      <c r="H1938" t="s">
        <v>18</v>
      </c>
      <c r="I1938" t="s">
        <v>19</v>
      </c>
      <c r="J1938">
        <v>1000</v>
      </c>
      <c r="K1938" t="s">
        <v>20</v>
      </c>
      <c r="L1938" s="2" t="s">
        <v>186</v>
      </c>
      <c r="M1938">
        <v>191</v>
      </c>
      <c r="N1938" s="2">
        <v>17.372361809045</v>
      </c>
      <c r="O1938" s="2">
        <v>3457.1</v>
      </c>
      <c r="P1938" s="9" t="str">
        <f t="shared" si="30"/>
        <v>Keep</v>
      </c>
    </row>
    <row r="1939" spans="1:16" x14ac:dyDescent="0.2">
      <c r="A1939" t="s">
        <v>68</v>
      </c>
      <c r="B1939" t="s">
        <v>69</v>
      </c>
      <c r="C1939" t="s">
        <v>98</v>
      </c>
      <c r="D1939" s="1">
        <v>43716.063194440001</v>
      </c>
      <c r="E1939" s="1">
        <v>43717.610416659998</v>
      </c>
      <c r="F1939" t="s">
        <v>17</v>
      </c>
      <c r="G1939">
        <v>104</v>
      </c>
      <c r="H1939" t="s">
        <v>18</v>
      </c>
      <c r="I1939" t="s">
        <v>19</v>
      </c>
      <c r="J1939">
        <v>1000</v>
      </c>
      <c r="K1939" t="s">
        <v>20</v>
      </c>
      <c r="L1939" s="2" t="s">
        <v>186</v>
      </c>
      <c r="M1939">
        <v>195</v>
      </c>
      <c r="N1939" s="2">
        <v>36.204999999999998</v>
      </c>
      <c r="O1939" s="2">
        <v>7241</v>
      </c>
      <c r="P1939" s="9" t="str">
        <f t="shared" si="30"/>
        <v>Keep</v>
      </c>
    </row>
    <row r="1940" spans="1:16" x14ac:dyDescent="0.2">
      <c r="A1940" t="s">
        <v>28</v>
      </c>
      <c r="B1940" t="s">
        <v>130</v>
      </c>
      <c r="C1940" t="s">
        <v>131</v>
      </c>
      <c r="D1940" s="1">
        <v>43724.375</v>
      </c>
      <c r="E1940" s="1">
        <v>43726.486111110004</v>
      </c>
      <c r="F1940" t="s">
        <v>17</v>
      </c>
      <c r="G1940">
        <v>30</v>
      </c>
      <c r="H1940" t="s">
        <v>18</v>
      </c>
      <c r="I1940" t="s">
        <v>19</v>
      </c>
      <c r="J1940">
        <v>1080</v>
      </c>
      <c r="K1940" t="s">
        <v>40</v>
      </c>
      <c r="L1940" s="2" t="s">
        <v>186</v>
      </c>
      <c r="M1940">
        <v>108</v>
      </c>
      <c r="N1940" s="2">
        <v>50.666666666666003</v>
      </c>
      <c r="O1940" s="2">
        <v>5472</v>
      </c>
      <c r="P1940" s="9" t="str">
        <f t="shared" si="30"/>
        <v>Keep</v>
      </c>
    </row>
    <row r="1941" spans="1:16" x14ac:dyDescent="0.2">
      <c r="A1941" t="s">
        <v>68</v>
      </c>
      <c r="B1941" t="s">
        <v>69</v>
      </c>
      <c r="C1941" t="s">
        <v>80</v>
      </c>
      <c r="D1941" s="1">
        <v>43728.603472219998</v>
      </c>
      <c r="E1941" s="1">
        <v>43731.675694439997</v>
      </c>
      <c r="F1941" t="s">
        <v>17</v>
      </c>
      <c r="G1941">
        <v>73</v>
      </c>
      <c r="H1941" t="s">
        <v>18</v>
      </c>
      <c r="I1941" t="s">
        <v>19</v>
      </c>
      <c r="J1941">
        <v>1040</v>
      </c>
      <c r="K1941" t="s">
        <v>67</v>
      </c>
      <c r="L1941" s="2" t="s">
        <v>186</v>
      </c>
      <c r="M1941">
        <v>195</v>
      </c>
      <c r="N1941" s="2">
        <v>71.89</v>
      </c>
      <c r="O1941" s="2">
        <v>14378</v>
      </c>
      <c r="P1941" s="9" t="str">
        <f t="shared" si="30"/>
        <v>Keep</v>
      </c>
    </row>
    <row r="1942" spans="1:16" x14ac:dyDescent="0.2">
      <c r="A1942" t="s">
        <v>81</v>
      </c>
      <c r="B1942" t="s">
        <v>83</v>
      </c>
      <c r="C1942" t="s">
        <v>95</v>
      </c>
      <c r="D1942" s="1">
        <v>43728.154166660002</v>
      </c>
      <c r="E1942" s="1">
        <v>43734.34722222</v>
      </c>
      <c r="F1942" t="s">
        <v>17</v>
      </c>
      <c r="G1942">
        <v>79</v>
      </c>
      <c r="H1942" t="s">
        <v>18</v>
      </c>
      <c r="I1942" t="s">
        <v>19</v>
      </c>
      <c r="J1942">
        <v>1000</v>
      </c>
      <c r="K1942" t="s">
        <v>20</v>
      </c>
      <c r="L1942" s="2" t="s">
        <v>186</v>
      </c>
      <c r="M1942">
        <v>770.00002242655296</v>
      </c>
      <c r="N1942" s="2">
        <v>148.63333333333301</v>
      </c>
      <c r="O1942" s="2">
        <v>114447.66666666701</v>
      </c>
      <c r="P1942" s="9" t="str">
        <f t="shared" si="30"/>
        <v>Keep</v>
      </c>
    </row>
    <row r="1943" spans="1:16" x14ac:dyDescent="0.2">
      <c r="A1943" t="s">
        <v>14</v>
      </c>
      <c r="B1943" t="s">
        <v>26</v>
      </c>
      <c r="C1943" t="s">
        <v>104</v>
      </c>
      <c r="D1943" s="1">
        <v>43732.020138879998</v>
      </c>
      <c r="E1943" s="1">
        <v>43737.191666660001</v>
      </c>
      <c r="F1943" t="s">
        <v>24</v>
      </c>
      <c r="G1943">
        <v>95</v>
      </c>
      <c r="H1943" t="s">
        <v>18</v>
      </c>
      <c r="I1943" t="s">
        <v>19</v>
      </c>
      <c r="J1943">
        <v>1040</v>
      </c>
      <c r="K1943" t="s">
        <v>67</v>
      </c>
      <c r="L1943" s="2" t="s">
        <v>186</v>
      </c>
      <c r="M1943">
        <v>799.999973143548</v>
      </c>
      <c r="N1943" s="2">
        <v>124.116666666667</v>
      </c>
      <c r="O1943" s="2">
        <v>99293.333333333299</v>
      </c>
      <c r="P1943" s="9" t="str">
        <f t="shared" si="30"/>
        <v>Keep</v>
      </c>
    </row>
    <row r="1944" spans="1:16" x14ac:dyDescent="0.2">
      <c r="A1944" t="s">
        <v>68</v>
      </c>
      <c r="B1944" t="s">
        <v>69</v>
      </c>
      <c r="C1944" t="s">
        <v>80</v>
      </c>
      <c r="D1944" s="1">
        <v>43741.729861109998</v>
      </c>
      <c r="E1944" s="1">
        <v>43744.690277770002</v>
      </c>
      <c r="F1944" t="s">
        <v>17</v>
      </c>
      <c r="G1944">
        <v>82</v>
      </c>
      <c r="H1944" t="s">
        <v>18</v>
      </c>
      <c r="I1944" t="s">
        <v>19</v>
      </c>
      <c r="J1944">
        <v>1000</v>
      </c>
      <c r="K1944" t="s">
        <v>20</v>
      </c>
      <c r="L1944" s="2" t="s">
        <v>186</v>
      </c>
      <c r="M1944">
        <v>198</v>
      </c>
      <c r="N1944" s="2">
        <v>70.339500000000001</v>
      </c>
      <c r="O1944" s="2">
        <v>14067.9</v>
      </c>
      <c r="P1944" s="9" t="str">
        <f t="shared" si="30"/>
        <v>Keep</v>
      </c>
    </row>
    <row r="1945" spans="1:16" x14ac:dyDescent="0.2">
      <c r="A1945" t="s">
        <v>28</v>
      </c>
      <c r="B1945" t="s">
        <v>130</v>
      </c>
      <c r="C1945" t="s">
        <v>136</v>
      </c>
      <c r="D1945" s="1">
        <v>43746.838194440003</v>
      </c>
      <c r="E1945" s="1">
        <v>43746.838888879996</v>
      </c>
      <c r="F1945" t="s">
        <v>24</v>
      </c>
      <c r="G1945">
        <v>27</v>
      </c>
      <c r="H1945" t="s">
        <v>18</v>
      </c>
      <c r="I1945" t="s">
        <v>19</v>
      </c>
      <c r="J1945">
        <v>1080</v>
      </c>
      <c r="K1945" t="s">
        <v>40</v>
      </c>
      <c r="L1945" s="2" t="s">
        <v>186</v>
      </c>
      <c r="M1945">
        <v>109.2</v>
      </c>
      <c r="N1945" s="2">
        <v>1.6666666665999998E-2</v>
      </c>
      <c r="O1945" s="2">
        <v>1.8166666666660001</v>
      </c>
      <c r="P1945" s="9" t="str">
        <f t="shared" si="30"/>
        <v>Keep</v>
      </c>
    </row>
    <row r="1946" spans="1:16" x14ac:dyDescent="0.2">
      <c r="A1946" t="s">
        <v>71</v>
      </c>
      <c r="B1946" t="s">
        <v>350</v>
      </c>
      <c r="C1946" t="s">
        <v>351</v>
      </c>
      <c r="D1946" s="1">
        <v>43743.031944440001</v>
      </c>
      <c r="E1946" s="1">
        <v>43746.958333330003</v>
      </c>
      <c r="F1946" t="s">
        <v>17</v>
      </c>
      <c r="G1946">
        <v>53</v>
      </c>
      <c r="H1946" t="s">
        <v>18</v>
      </c>
      <c r="I1946" t="s">
        <v>19</v>
      </c>
      <c r="J1946">
        <v>1090</v>
      </c>
      <c r="K1946" t="s">
        <v>35</v>
      </c>
      <c r="L1946" s="2" t="s">
        <v>335</v>
      </c>
      <c r="M1946">
        <v>780</v>
      </c>
      <c r="N1946" s="2">
        <v>94.233333333332993</v>
      </c>
      <c r="O1946" s="2">
        <v>73502</v>
      </c>
      <c r="P1946" s="9" t="str">
        <f t="shared" si="30"/>
        <v>Keep</v>
      </c>
    </row>
    <row r="1947" spans="1:16" x14ac:dyDescent="0.2">
      <c r="A1947" t="s">
        <v>28</v>
      </c>
      <c r="B1947" t="s">
        <v>130</v>
      </c>
      <c r="C1947" t="s">
        <v>136</v>
      </c>
      <c r="D1947" s="1">
        <v>43746.838888879996</v>
      </c>
      <c r="E1947" s="1">
        <v>43748.451388879999</v>
      </c>
      <c r="F1947" t="s">
        <v>24</v>
      </c>
      <c r="G1947">
        <v>28</v>
      </c>
      <c r="H1947" t="s">
        <v>18</v>
      </c>
      <c r="I1947" t="s">
        <v>19</v>
      </c>
      <c r="J1947">
        <v>1080</v>
      </c>
      <c r="K1947" t="s">
        <v>40</v>
      </c>
      <c r="L1947" s="2" t="s">
        <v>186</v>
      </c>
      <c r="M1947">
        <v>109</v>
      </c>
      <c r="N1947" s="2">
        <v>38.700000000000003</v>
      </c>
      <c r="O1947" s="2">
        <v>4218.3</v>
      </c>
      <c r="P1947" s="9" t="str">
        <f t="shared" si="30"/>
        <v>Keep</v>
      </c>
    </row>
    <row r="1948" spans="1:16" x14ac:dyDescent="0.2">
      <c r="A1948" t="s">
        <v>88</v>
      </c>
      <c r="B1948" t="s">
        <v>107</v>
      </c>
      <c r="C1948" t="s">
        <v>111</v>
      </c>
      <c r="D1948" s="1">
        <v>43752.561805550002</v>
      </c>
      <c r="E1948" s="1">
        <v>43756.012499999997</v>
      </c>
      <c r="F1948" t="s">
        <v>17</v>
      </c>
      <c r="G1948">
        <v>60</v>
      </c>
      <c r="H1948" t="s">
        <v>18</v>
      </c>
      <c r="I1948" t="s">
        <v>19</v>
      </c>
      <c r="J1948">
        <v>1050</v>
      </c>
      <c r="K1948" t="s">
        <v>37</v>
      </c>
      <c r="L1948" s="2" t="s">
        <v>186</v>
      </c>
      <c r="M1948">
        <v>163.999959750453</v>
      </c>
      <c r="N1948" s="2">
        <v>82.816666666665995</v>
      </c>
      <c r="O1948" s="2">
        <v>13581.9333333333</v>
      </c>
      <c r="P1948" s="9" t="str">
        <f t="shared" si="30"/>
        <v>Keep</v>
      </c>
    </row>
    <row r="1949" spans="1:16" x14ac:dyDescent="0.2">
      <c r="A1949" t="s">
        <v>68</v>
      </c>
      <c r="B1949" t="s">
        <v>69</v>
      </c>
      <c r="C1949" t="s">
        <v>80</v>
      </c>
      <c r="D1949" s="1">
        <v>43754.515972219997</v>
      </c>
      <c r="E1949" s="1">
        <v>43757.00347222</v>
      </c>
      <c r="F1949" t="s">
        <v>17</v>
      </c>
      <c r="G1949">
        <v>84</v>
      </c>
      <c r="H1949" t="s">
        <v>18</v>
      </c>
      <c r="I1949" t="s">
        <v>19</v>
      </c>
      <c r="J1949">
        <v>1000</v>
      </c>
      <c r="K1949" t="s">
        <v>20</v>
      </c>
      <c r="L1949" s="2" t="s">
        <v>186</v>
      </c>
      <c r="M1949">
        <v>198</v>
      </c>
      <c r="N1949" s="2">
        <v>59.103000000000002</v>
      </c>
      <c r="O1949" s="2">
        <v>11820.6</v>
      </c>
      <c r="P1949" s="9" t="str">
        <f t="shared" si="30"/>
        <v>Keep</v>
      </c>
    </row>
    <row r="1950" spans="1:16" x14ac:dyDescent="0.2">
      <c r="A1950" t="s">
        <v>28</v>
      </c>
      <c r="B1950" t="s">
        <v>130</v>
      </c>
      <c r="C1950" t="s">
        <v>131</v>
      </c>
      <c r="D1950" s="1">
        <v>43755.333333330003</v>
      </c>
      <c r="E1950" s="1">
        <v>43760.347916660001</v>
      </c>
      <c r="F1950" t="s">
        <v>24</v>
      </c>
      <c r="G1950">
        <v>34</v>
      </c>
      <c r="H1950" t="s">
        <v>18</v>
      </c>
      <c r="I1950" t="s">
        <v>19</v>
      </c>
      <c r="J1950">
        <v>1080</v>
      </c>
      <c r="K1950" t="s">
        <v>40</v>
      </c>
      <c r="L1950" s="2" t="s">
        <v>186</v>
      </c>
      <c r="M1950">
        <v>108</v>
      </c>
      <c r="N1950" s="2">
        <v>120.35</v>
      </c>
      <c r="O1950" s="2">
        <v>12997.8</v>
      </c>
      <c r="P1950" s="9" t="str">
        <f t="shared" si="30"/>
        <v>Keep</v>
      </c>
    </row>
    <row r="1951" spans="1:16" x14ac:dyDescent="0.2">
      <c r="A1951" t="s">
        <v>68</v>
      </c>
      <c r="B1951" t="s">
        <v>69</v>
      </c>
      <c r="C1951" t="s">
        <v>70</v>
      </c>
      <c r="D1951" s="1">
        <v>43762.245138879996</v>
      </c>
      <c r="E1951" s="1">
        <v>43764.709027769997</v>
      </c>
      <c r="F1951" t="s">
        <v>17</v>
      </c>
      <c r="G1951">
        <v>101</v>
      </c>
      <c r="H1951" t="s">
        <v>18</v>
      </c>
      <c r="I1951" t="s">
        <v>19</v>
      </c>
      <c r="J1951">
        <v>1040</v>
      </c>
      <c r="K1951" t="s">
        <v>67</v>
      </c>
      <c r="L1951" s="2" t="s">
        <v>186</v>
      </c>
      <c r="M1951">
        <v>198</v>
      </c>
      <c r="N1951" s="2">
        <v>58.542000000000002</v>
      </c>
      <c r="O1951" s="2">
        <v>11708.4</v>
      </c>
      <c r="P1951" s="9" t="str">
        <f t="shared" si="30"/>
        <v>Keep</v>
      </c>
    </row>
    <row r="1952" spans="1:16" x14ac:dyDescent="0.2">
      <c r="A1952" t="s">
        <v>28</v>
      </c>
      <c r="B1952" t="s">
        <v>109</v>
      </c>
      <c r="C1952" t="s">
        <v>126</v>
      </c>
      <c r="D1952" s="1">
        <v>43763.388888879999</v>
      </c>
      <c r="E1952" s="1">
        <v>43769.53125</v>
      </c>
      <c r="F1952" t="s">
        <v>17</v>
      </c>
      <c r="G1952">
        <v>58</v>
      </c>
      <c r="H1952" t="s">
        <v>18</v>
      </c>
      <c r="I1952" t="s">
        <v>19</v>
      </c>
      <c r="J1952">
        <v>1090</v>
      </c>
      <c r="K1952" t="s">
        <v>35</v>
      </c>
      <c r="L1952" s="2" t="s">
        <v>186</v>
      </c>
      <c r="M1952">
        <v>355.00002261164502</v>
      </c>
      <c r="N1952" s="2">
        <v>143.37785388127901</v>
      </c>
      <c r="O1952" s="2">
        <v>52332.916666666701</v>
      </c>
      <c r="P1952" s="9" t="str">
        <f t="shared" si="30"/>
        <v>Keep</v>
      </c>
    </row>
    <row r="1953" spans="1:16" x14ac:dyDescent="0.2">
      <c r="A1953" t="s">
        <v>68</v>
      </c>
      <c r="B1953" t="s">
        <v>69</v>
      </c>
      <c r="C1953" t="s">
        <v>80</v>
      </c>
      <c r="D1953" s="1">
        <v>43767.507638880001</v>
      </c>
      <c r="E1953" s="1">
        <v>43774.486805549997</v>
      </c>
      <c r="F1953" t="s">
        <v>17</v>
      </c>
      <c r="G1953">
        <v>87</v>
      </c>
      <c r="H1953" t="s">
        <v>18</v>
      </c>
      <c r="I1953" t="s">
        <v>19</v>
      </c>
      <c r="J1953">
        <v>1000</v>
      </c>
      <c r="K1953" t="s">
        <v>20</v>
      </c>
      <c r="L1953" s="2" t="s">
        <v>186</v>
      </c>
      <c r="M1953">
        <v>198</v>
      </c>
      <c r="N1953" s="2">
        <v>165.82499999999999</v>
      </c>
      <c r="O1953" s="2">
        <v>33165</v>
      </c>
      <c r="P1953" s="9" t="str">
        <f t="shared" si="30"/>
        <v>Keep</v>
      </c>
    </row>
    <row r="1954" spans="1:16" x14ac:dyDescent="0.2">
      <c r="A1954" t="s">
        <v>28</v>
      </c>
      <c r="B1954" t="s">
        <v>130</v>
      </c>
      <c r="C1954" t="s">
        <v>131</v>
      </c>
      <c r="D1954" s="1">
        <v>43771.958333330003</v>
      </c>
      <c r="E1954" s="1">
        <v>43775.635416659999</v>
      </c>
      <c r="F1954" t="s">
        <v>24</v>
      </c>
      <c r="G1954">
        <v>37</v>
      </c>
      <c r="H1954" t="s">
        <v>18</v>
      </c>
      <c r="I1954" t="s">
        <v>19</v>
      </c>
      <c r="J1954">
        <v>1080</v>
      </c>
      <c r="K1954" t="s">
        <v>40</v>
      </c>
      <c r="L1954" s="2" t="s">
        <v>186</v>
      </c>
      <c r="M1954">
        <v>108</v>
      </c>
      <c r="N1954" s="2">
        <v>88.25</v>
      </c>
      <c r="O1954" s="2">
        <v>9531</v>
      </c>
      <c r="P1954" s="9" t="str">
        <f t="shared" si="30"/>
        <v>Keep</v>
      </c>
    </row>
    <row r="1955" spans="1:16" x14ac:dyDescent="0.2">
      <c r="A1955" t="s">
        <v>71</v>
      </c>
      <c r="B1955" t="s">
        <v>350</v>
      </c>
      <c r="C1955" t="s">
        <v>351</v>
      </c>
      <c r="D1955" s="1">
        <v>43784.368055550003</v>
      </c>
      <c r="E1955" s="1">
        <v>43787.452777769999</v>
      </c>
      <c r="F1955" t="s">
        <v>17</v>
      </c>
      <c r="G1955">
        <v>56</v>
      </c>
      <c r="H1955" t="s">
        <v>18</v>
      </c>
      <c r="I1955" t="s">
        <v>19</v>
      </c>
      <c r="J1955">
        <v>1050</v>
      </c>
      <c r="K1955" t="s">
        <v>37</v>
      </c>
      <c r="L1955" s="2" t="s">
        <v>335</v>
      </c>
      <c r="M1955">
        <v>779.99999999999898</v>
      </c>
      <c r="N1955" s="2">
        <v>74.033333333333005</v>
      </c>
      <c r="O1955" s="2">
        <v>57746</v>
      </c>
      <c r="P1955" s="9" t="str">
        <f t="shared" si="30"/>
        <v>Keep</v>
      </c>
    </row>
    <row r="1956" spans="1:16" x14ac:dyDescent="0.2">
      <c r="A1956" t="s">
        <v>61</v>
      </c>
      <c r="B1956" t="s">
        <v>62</v>
      </c>
      <c r="C1956" t="s">
        <v>66</v>
      </c>
      <c r="D1956" s="1">
        <v>43785.09583333</v>
      </c>
      <c r="E1956" s="1">
        <v>43788.204861110004</v>
      </c>
      <c r="F1956" t="s">
        <v>17</v>
      </c>
      <c r="G1956">
        <v>162</v>
      </c>
      <c r="H1956" t="s">
        <v>18</v>
      </c>
      <c r="I1956" t="s">
        <v>19</v>
      </c>
      <c r="J1956">
        <v>1030</v>
      </c>
      <c r="K1956" t="s">
        <v>72</v>
      </c>
      <c r="L1956" s="2" t="s">
        <v>186</v>
      </c>
      <c r="M1956">
        <v>196.99995532722801</v>
      </c>
      <c r="N1956" s="2">
        <v>73.866750418760006</v>
      </c>
      <c r="O1956" s="2">
        <v>14699.483333333301</v>
      </c>
      <c r="P1956" s="9" t="str">
        <f t="shared" si="30"/>
        <v>Keep</v>
      </c>
    </row>
    <row r="1957" spans="1:16" x14ac:dyDescent="0.2">
      <c r="A1957" t="s">
        <v>143</v>
      </c>
      <c r="B1957" t="s">
        <v>144</v>
      </c>
      <c r="C1957" t="s">
        <v>145</v>
      </c>
      <c r="D1957" s="1">
        <v>43787.25</v>
      </c>
      <c r="E1957" s="1">
        <v>43788.760416659999</v>
      </c>
      <c r="F1957" t="s">
        <v>24</v>
      </c>
      <c r="G1957">
        <v>52</v>
      </c>
      <c r="H1957" t="s">
        <v>18</v>
      </c>
      <c r="I1957" t="s">
        <v>19</v>
      </c>
      <c r="J1957">
        <v>1050</v>
      </c>
      <c r="K1957" t="s">
        <v>37</v>
      </c>
      <c r="L1957" s="2" t="s">
        <v>186</v>
      </c>
      <c r="M1957">
        <v>650</v>
      </c>
      <c r="N1957" s="2">
        <v>36.25</v>
      </c>
      <c r="O1957" s="2">
        <v>23562.5</v>
      </c>
      <c r="P1957" s="9" t="str">
        <f t="shared" si="30"/>
        <v>Keep</v>
      </c>
    </row>
    <row r="1958" spans="1:16" x14ac:dyDescent="0.2">
      <c r="A1958" t="s">
        <v>68</v>
      </c>
      <c r="B1958" t="s">
        <v>69</v>
      </c>
      <c r="C1958" t="s">
        <v>80</v>
      </c>
      <c r="D1958" s="1">
        <v>43793.384722219998</v>
      </c>
      <c r="E1958" s="1">
        <v>43795.333333330003</v>
      </c>
      <c r="F1958" t="s">
        <v>17</v>
      </c>
      <c r="G1958">
        <v>98</v>
      </c>
      <c r="H1958" t="s">
        <v>18</v>
      </c>
      <c r="I1958" t="s">
        <v>19</v>
      </c>
      <c r="J1958">
        <v>1050</v>
      </c>
      <c r="K1958" t="s">
        <v>37</v>
      </c>
      <c r="L1958" s="2" t="s">
        <v>186</v>
      </c>
      <c r="M1958">
        <v>199.000071275837</v>
      </c>
      <c r="N1958" s="2">
        <v>46.532833333333002</v>
      </c>
      <c r="O1958" s="2">
        <v>9306.5666666666693</v>
      </c>
      <c r="P1958" s="9" t="str">
        <f t="shared" si="30"/>
        <v>Keep</v>
      </c>
    </row>
    <row r="1959" spans="1:16" x14ac:dyDescent="0.2">
      <c r="A1959" t="s">
        <v>68</v>
      </c>
      <c r="B1959" t="s">
        <v>69</v>
      </c>
      <c r="C1959" t="s">
        <v>80</v>
      </c>
      <c r="D1959" s="1">
        <v>43796.434722220001</v>
      </c>
      <c r="E1959" s="1">
        <v>43798.63194444</v>
      </c>
      <c r="F1959" t="s">
        <v>17</v>
      </c>
      <c r="G1959">
        <v>100</v>
      </c>
      <c r="H1959" t="s">
        <v>18</v>
      </c>
      <c r="I1959" t="s">
        <v>19</v>
      </c>
      <c r="J1959">
        <v>1040</v>
      </c>
      <c r="K1959" t="s">
        <v>67</v>
      </c>
      <c r="L1959" s="2" t="s">
        <v>186</v>
      </c>
      <c r="M1959">
        <v>199.00012642224999</v>
      </c>
      <c r="N1959" s="2">
        <v>52.469666666666001</v>
      </c>
      <c r="O1959" s="2">
        <v>10493.9333333333</v>
      </c>
      <c r="P1959" s="9" t="str">
        <f t="shared" si="30"/>
        <v>Keep</v>
      </c>
    </row>
    <row r="1960" spans="1:16" x14ac:dyDescent="0.2">
      <c r="A1960" t="s">
        <v>81</v>
      </c>
      <c r="B1960" t="s">
        <v>83</v>
      </c>
      <c r="C1960" t="s">
        <v>95</v>
      </c>
      <c r="D1960" s="1">
        <v>43797.185416660002</v>
      </c>
      <c r="E1960" s="1">
        <v>43801.583333330003</v>
      </c>
      <c r="F1960" t="s">
        <v>17</v>
      </c>
      <c r="G1960">
        <v>110</v>
      </c>
      <c r="H1960" t="s">
        <v>18</v>
      </c>
      <c r="I1960" t="s">
        <v>19</v>
      </c>
      <c r="J1960">
        <v>1080</v>
      </c>
      <c r="K1960" t="s">
        <v>40</v>
      </c>
      <c r="L1960" s="2" t="s">
        <v>186</v>
      </c>
      <c r="M1960">
        <v>770</v>
      </c>
      <c r="N1960" s="2">
        <v>105.55</v>
      </c>
      <c r="O1960" s="2">
        <v>81273.5</v>
      </c>
      <c r="P1960" s="9" t="str">
        <f t="shared" si="30"/>
        <v>Keep</v>
      </c>
    </row>
    <row r="1961" spans="1:16" x14ac:dyDescent="0.2">
      <c r="A1961" t="s">
        <v>14</v>
      </c>
      <c r="B1961" t="s">
        <v>26</v>
      </c>
      <c r="C1961" t="s">
        <v>27</v>
      </c>
      <c r="D1961" s="1">
        <v>43803.88055555</v>
      </c>
      <c r="E1961" s="1">
        <v>43810.72222222</v>
      </c>
      <c r="F1961" t="s">
        <v>32</v>
      </c>
      <c r="G1961">
        <v>96</v>
      </c>
      <c r="H1961" t="s">
        <v>18</v>
      </c>
      <c r="I1961" t="s">
        <v>19</v>
      </c>
      <c r="J1961">
        <v>1060</v>
      </c>
      <c r="K1961" t="s">
        <v>42</v>
      </c>
      <c r="L1961" s="2" t="s">
        <v>186</v>
      </c>
      <c r="M1961">
        <v>1330</v>
      </c>
      <c r="N1961" s="2">
        <v>164.2</v>
      </c>
      <c r="O1961" s="2">
        <v>218386</v>
      </c>
      <c r="P1961" s="9" t="str">
        <f t="shared" si="30"/>
        <v>Keep</v>
      </c>
    </row>
    <row r="1962" spans="1:16" x14ac:dyDescent="0.2">
      <c r="A1962" t="s">
        <v>28</v>
      </c>
      <c r="B1962" t="s">
        <v>122</v>
      </c>
      <c r="C1962" t="s">
        <v>142</v>
      </c>
      <c r="D1962" s="1">
        <v>43763.875</v>
      </c>
      <c r="E1962" s="1">
        <v>43812.75</v>
      </c>
      <c r="F1962" t="s">
        <v>380</v>
      </c>
      <c r="G1962">
        <v>49</v>
      </c>
      <c r="H1962" t="s">
        <v>18</v>
      </c>
      <c r="I1962" t="s">
        <v>19</v>
      </c>
      <c r="J1962">
        <v>1000</v>
      </c>
      <c r="K1962" t="s">
        <v>20</v>
      </c>
      <c r="L1962" s="2" t="s">
        <v>186</v>
      </c>
      <c r="M1962">
        <v>342</v>
      </c>
      <c r="N1962" s="2">
        <v>1166.18023255814</v>
      </c>
      <c r="O1962" s="2">
        <v>401166</v>
      </c>
      <c r="P1962" s="9" t="str">
        <f t="shared" si="30"/>
        <v>Keep</v>
      </c>
    </row>
    <row r="1963" spans="1:16" x14ac:dyDescent="0.2">
      <c r="A1963" t="s">
        <v>61</v>
      </c>
      <c r="B1963" t="s">
        <v>62</v>
      </c>
      <c r="C1963" t="s">
        <v>101</v>
      </c>
      <c r="D1963" s="1">
        <v>43811.258333329999</v>
      </c>
      <c r="E1963" s="1">
        <v>43813.75</v>
      </c>
      <c r="F1963" t="s">
        <v>17</v>
      </c>
      <c r="G1963">
        <v>106</v>
      </c>
      <c r="H1963" t="s">
        <v>18</v>
      </c>
      <c r="I1963" t="s">
        <v>19</v>
      </c>
      <c r="J1963">
        <v>1000</v>
      </c>
      <c r="K1963" t="s">
        <v>20</v>
      </c>
      <c r="L1963" s="2" t="s">
        <v>186</v>
      </c>
      <c r="M1963">
        <v>199</v>
      </c>
      <c r="N1963" s="2">
        <v>59.8</v>
      </c>
      <c r="O1963" s="2">
        <v>11900.2</v>
      </c>
      <c r="P1963" s="9" t="str">
        <f t="shared" si="30"/>
        <v>Keep</v>
      </c>
    </row>
    <row r="1964" spans="1:16" x14ac:dyDescent="0.2">
      <c r="A1964" t="s">
        <v>68</v>
      </c>
      <c r="B1964" t="s">
        <v>69</v>
      </c>
      <c r="C1964" t="s">
        <v>80</v>
      </c>
      <c r="D1964" s="1">
        <v>43830.042361109998</v>
      </c>
      <c r="E1964" s="1">
        <v>43831</v>
      </c>
      <c r="F1964" t="s">
        <v>24</v>
      </c>
      <c r="G1964">
        <v>105</v>
      </c>
      <c r="H1964" t="s">
        <v>18</v>
      </c>
      <c r="I1964" t="s">
        <v>19</v>
      </c>
      <c r="J1964">
        <v>1030</v>
      </c>
      <c r="K1964" t="s">
        <v>72</v>
      </c>
      <c r="L1964" s="2" t="s">
        <v>186</v>
      </c>
      <c r="M1964">
        <v>200.00014503263299</v>
      </c>
      <c r="N1964" s="2">
        <v>22.983333333333</v>
      </c>
      <c r="O1964" s="2">
        <v>4596.6666666666697</v>
      </c>
      <c r="P1964" s="9" t="str">
        <f t="shared" si="30"/>
        <v>Keep</v>
      </c>
    </row>
    <row r="1965" spans="1:16" x14ac:dyDescent="0.2">
      <c r="A1965" t="s">
        <v>68</v>
      </c>
      <c r="B1965" t="s">
        <v>69</v>
      </c>
      <c r="C1965" t="s">
        <v>80</v>
      </c>
      <c r="D1965" s="1">
        <v>43831</v>
      </c>
      <c r="E1965" s="1">
        <v>43834.204861110004</v>
      </c>
      <c r="F1965" t="s">
        <v>24</v>
      </c>
      <c r="G1965">
        <v>1</v>
      </c>
      <c r="H1965" t="s">
        <v>18</v>
      </c>
      <c r="I1965" t="s">
        <v>19</v>
      </c>
      <c r="J1965">
        <v>1030</v>
      </c>
      <c r="K1965" t="s">
        <v>72</v>
      </c>
      <c r="L1965" s="2" t="s">
        <v>186</v>
      </c>
      <c r="M1965">
        <v>199.999956663055</v>
      </c>
      <c r="N1965" s="2">
        <v>76.916666666666003</v>
      </c>
      <c r="O1965" s="2">
        <v>15383.333333333299</v>
      </c>
      <c r="P1965" s="9" t="str">
        <f t="shared" si="30"/>
        <v>Keep</v>
      </c>
    </row>
    <row r="1966" spans="1:16" x14ac:dyDescent="0.2">
      <c r="A1966" t="s">
        <v>68</v>
      </c>
      <c r="B1966" t="s">
        <v>69</v>
      </c>
      <c r="C1966" t="s">
        <v>70</v>
      </c>
      <c r="D1966" s="1">
        <v>43832.559722220001</v>
      </c>
      <c r="E1966" s="1">
        <v>43835.237500000003</v>
      </c>
      <c r="F1966" t="s">
        <v>17</v>
      </c>
      <c r="G1966">
        <v>1</v>
      </c>
      <c r="H1966" t="s">
        <v>18</v>
      </c>
      <c r="I1966" t="s">
        <v>19</v>
      </c>
      <c r="J1966">
        <v>1050</v>
      </c>
      <c r="K1966" t="s">
        <v>37</v>
      </c>
      <c r="L1966" s="2" t="s">
        <v>186</v>
      </c>
      <c r="M1966">
        <v>199.99994813277999</v>
      </c>
      <c r="N1966" s="2">
        <v>64.266666666665998</v>
      </c>
      <c r="O1966" s="2">
        <v>12853.333333333299</v>
      </c>
      <c r="P1966" s="9" t="str">
        <f t="shared" si="30"/>
        <v>Keep</v>
      </c>
    </row>
    <row r="1967" spans="1:16" x14ac:dyDescent="0.2">
      <c r="A1967" t="s">
        <v>61</v>
      </c>
      <c r="B1967" t="s">
        <v>62</v>
      </c>
      <c r="C1967" t="s">
        <v>66</v>
      </c>
      <c r="D1967" s="1">
        <v>43832.025694440003</v>
      </c>
      <c r="E1967" s="1">
        <v>43835.25347222</v>
      </c>
      <c r="F1967" t="s">
        <v>24</v>
      </c>
      <c r="G1967">
        <v>87</v>
      </c>
      <c r="H1967" t="s">
        <v>18</v>
      </c>
      <c r="I1967" t="s">
        <v>19</v>
      </c>
      <c r="J1967">
        <v>1000</v>
      </c>
      <c r="K1967" t="s">
        <v>20</v>
      </c>
      <c r="L1967" s="2" t="s">
        <v>186</v>
      </c>
      <c r="M1967">
        <v>198.99991394148</v>
      </c>
      <c r="N1967" s="2">
        <v>77.466666666666001</v>
      </c>
      <c r="O1967" s="2">
        <v>15415.8666666667</v>
      </c>
      <c r="P1967" s="9" t="str">
        <f t="shared" si="30"/>
        <v>Keep</v>
      </c>
    </row>
    <row r="1968" spans="1:16" x14ac:dyDescent="0.2">
      <c r="A1968" t="s">
        <v>61</v>
      </c>
      <c r="B1968" t="s">
        <v>62</v>
      </c>
      <c r="C1968" t="s">
        <v>101</v>
      </c>
      <c r="D1968" s="1">
        <v>43839.025000000001</v>
      </c>
      <c r="E1968" s="1">
        <v>43842.178472220003</v>
      </c>
      <c r="F1968" t="s">
        <v>24</v>
      </c>
      <c r="G1968">
        <v>80</v>
      </c>
      <c r="H1968" t="s">
        <v>18</v>
      </c>
      <c r="I1968" t="s">
        <v>19</v>
      </c>
      <c r="J1968">
        <v>1000</v>
      </c>
      <c r="K1968" t="s">
        <v>20</v>
      </c>
      <c r="L1968" s="2" t="s">
        <v>186</v>
      </c>
      <c r="M1968">
        <v>198.99995595683799</v>
      </c>
      <c r="N1968" s="2">
        <v>75.683333333332996</v>
      </c>
      <c r="O1968" s="2">
        <v>15060.983333333301</v>
      </c>
      <c r="P1968" s="9" t="str">
        <f t="shared" si="30"/>
        <v>Keep</v>
      </c>
    </row>
    <row r="1969" spans="1:16" x14ac:dyDescent="0.2">
      <c r="A1969" t="s">
        <v>68</v>
      </c>
      <c r="B1969" t="s">
        <v>69</v>
      </c>
      <c r="C1969" t="s">
        <v>80</v>
      </c>
      <c r="D1969" s="1">
        <v>43861.993055550003</v>
      </c>
      <c r="E1969" s="1">
        <v>43862</v>
      </c>
      <c r="F1969" t="s">
        <v>24</v>
      </c>
      <c r="G1969">
        <v>3</v>
      </c>
      <c r="H1969" t="s">
        <v>18</v>
      </c>
      <c r="I1969" t="s">
        <v>19</v>
      </c>
      <c r="J1969">
        <v>1060</v>
      </c>
      <c r="K1969" t="s">
        <v>42</v>
      </c>
      <c r="L1969" s="2" t="s">
        <v>186</v>
      </c>
      <c r="M1969">
        <v>199.98</v>
      </c>
      <c r="N1969" s="2">
        <v>0.166666666666</v>
      </c>
      <c r="O1969" s="2">
        <v>33.333333333333002</v>
      </c>
      <c r="P1969" s="9" t="str">
        <f t="shared" si="30"/>
        <v>Keep</v>
      </c>
    </row>
    <row r="1970" spans="1:16" x14ac:dyDescent="0.2">
      <c r="A1970" t="s">
        <v>68</v>
      </c>
      <c r="B1970" t="s">
        <v>69</v>
      </c>
      <c r="C1970" t="s">
        <v>80</v>
      </c>
      <c r="D1970" s="1">
        <v>43862</v>
      </c>
      <c r="E1970" s="1">
        <v>43863.363194439997</v>
      </c>
      <c r="F1970" t="s">
        <v>24</v>
      </c>
      <c r="G1970">
        <v>10</v>
      </c>
      <c r="H1970" t="s">
        <v>18</v>
      </c>
      <c r="I1970" t="s">
        <v>19</v>
      </c>
      <c r="J1970">
        <v>1060</v>
      </c>
      <c r="K1970" t="s">
        <v>42</v>
      </c>
      <c r="L1970" s="2" t="s">
        <v>186</v>
      </c>
      <c r="M1970">
        <v>199.99989811513001</v>
      </c>
      <c r="N1970" s="2">
        <v>32.716666666666001</v>
      </c>
      <c r="O1970" s="2">
        <v>6543.3333333333303</v>
      </c>
      <c r="P1970" s="9" t="str">
        <f t="shared" si="30"/>
        <v>Keep</v>
      </c>
    </row>
    <row r="1971" spans="1:16" x14ac:dyDescent="0.2">
      <c r="A1971" t="s">
        <v>14</v>
      </c>
      <c r="B1971" t="s">
        <v>26</v>
      </c>
      <c r="C1971" t="s">
        <v>116</v>
      </c>
      <c r="D1971" s="1">
        <v>43861.347916660001</v>
      </c>
      <c r="E1971" s="1">
        <v>43866.772222220003</v>
      </c>
      <c r="F1971" t="s">
        <v>17</v>
      </c>
      <c r="G1971">
        <v>12</v>
      </c>
      <c r="H1971" t="s">
        <v>18</v>
      </c>
      <c r="I1971" t="s">
        <v>19</v>
      </c>
      <c r="J1971">
        <v>1080</v>
      </c>
      <c r="K1971" t="s">
        <v>40</v>
      </c>
      <c r="L1971" s="2" t="s">
        <v>186</v>
      </c>
      <c r="M1971">
        <v>800.000025604916</v>
      </c>
      <c r="N1971" s="2">
        <v>130.183333333333</v>
      </c>
      <c r="O1971" s="2">
        <v>104146.66666666701</v>
      </c>
      <c r="P1971" s="9" t="str">
        <f t="shared" si="30"/>
        <v>Keep</v>
      </c>
    </row>
    <row r="1972" spans="1:16" x14ac:dyDescent="0.2">
      <c r="A1972" t="s">
        <v>88</v>
      </c>
      <c r="B1972" t="s">
        <v>132</v>
      </c>
      <c r="C1972" t="s">
        <v>133</v>
      </c>
      <c r="D1972" s="1">
        <v>43862.333333330003</v>
      </c>
      <c r="E1972" s="1">
        <v>43868.682638879996</v>
      </c>
      <c r="F1972" t="s">
        <v>24</v>
      </c>
      <c r="H1972" t="s">
        <v>94</v>
      </c>
      <c r="I1972" t="s">
        <v>92</v>
      </c>
      <c r="J1972">
        <v>6012</v>
      </c>
      <c r="K1972" t="s">
        <v>123</v>
      </c>
      <c r="L1972" s="2" t="s">
        <v>186</v>
      </c>
      <c r="M1972">
        <v>80.000021874658003</v>
      </c>
      <c r="N1972" s="2">
        <v>152.38333333333301</v>
      </c>
      <c r="O1972" s="2"/>
      <c r="P1972" s="9" t="str">
        <f t="shared" si="30"/>
        <v>Keep</v>
      </c>
    </row>
    <row r="1973" spans="1:16" x14ac:dyDescent="0.2">
      <c r="A1973" t="s">
        <v>88</v>
      </c>
      <c r="B1973" t="s">
        <v>132</v>
      </c>
      <c r="C1973" t="s">
        <v>133</v>
      </c>
      <c r="D1973" s="1">
        <v>43862.333333330003</v>
      </c>
      <c r="E1973" s="1">
        <v>43868.682638879996</v>
      </c>
      <c r="F1973" t="s">
        <v>24</v>
      </c>
      <c r="G1973">
        <v>5</v>
      </c>
      <c r="H1973" t="s">
        <v>91</v>
      </c>
      <c r="I1973" t="s">
        <v>92</v>
      </c>
      <c r="J1973">
        <v>6012</v>
      </c>
      <c r="K1973" t="s">
        <v>123</v>
      </c>
      <c r="L1973" s="2" t="s">
        <v>186</v>
      </c>
      <c r="M1973">
        <v>80.000021874658003</v>
      </c>
      <c r="N1973" s="2">
        <v>152.38333333333301</v>
      </c>
      <c r="O1973" s="2">
        <v>12190.666666666701</v>
      </c>
      <c r="P1973" s="9" t="str">
        <f t="shared" si="30"/>
        <v>Keep</v>
      </c>
    </row>
    <row r="1974" spans="1:16" x14ac:dyDescent="0.2">
      <c r="A1974" t="s">
        <v>88</v>
      </c>
      <c r="B1974" t="s">
        <v>132</v>
      </c>
      <c r="C1974" t="s">
        <v>385</v>
      </c>
      <c r="D1974" s="1">
        <v>43862.333333330003</v>
      </c>
      <c r="E1974" s="1">
        <v>43868.682638879996</v>
      </c>
      <c r="F1974" t="s">
        <v>390</v>
      </c>
      <c r="H1974" t="s">
        <v>91</v>
      </c>
      <c r="I1974" t="s">
        <v>92</v>
      </c>
      <c r="J1974">
        <v>6012</v>
      </c>
      <c r="K1974" t="s">
        <v>123</v>
      </c>
      <c r="L1974" s="2" t="s">
        <v>186</v>
      </c>
      <c r="M1974">
        <v>44.000021874658003</v>
      </c>
      <c r="N1974" s="2">
        <v>76.191666666665995</v>
      </c>
      <c r="O1974" s="2"/>
      <c r="P1974" s="9" t="str">
        <f t="shared" si="30"/>
        <v>Keep</v>
      </c>
    </row>
    <row r="1975" spans="1:16" x14ac:dyDescent="0.2">
      <c r="A1975" t="s">
        <v>88</v>
      </c>
      <c r="B1975" t="s">
        <v>132</v>
      </c>
      <c r="C1975" t="s">
        <v>385</v>
      </c>
      <c r="D1975" s="1">
        <v>43862.333333330003</v>
      </c>
      <c r="E1975" s="1">
        <v>43868.682638879996</v>
      </c>
      <c r="F1975" t="s">
        <v>390</v>
      </c>
      <c r="G1975">
        <v>5</v>
      </c>
      <c r="H1975" t="s">
        <v>94</v>
      </c>
      <c r="I1975" t="s">
        <v>92</v>
      </c>
      <c r="J1975">
        <v>6012</v>
      </c>
      <c r="K1975" t="s">
        <v>123</v>
      </c>
      <c r="L1975" s="2" t="s">
        <v>186</v>
      </c>
      <c r="M1975">
        <v>44.000021874658003</v>
      </c>
      <c r="N1975" s="2">
        <v>76.191666666665995</v>
      </c>
      <c r="O1975" s="2">
        <v>6704.8666666666704</v>
      </c>
      <c r="P1975" s="9" t="str">
        <f t="shared" si="30"/>
        <v>Keep</v>
      </c>
    </row>
    <row r="1976" spans="1:16" x14ac:dyDescent="0.2">
      <c r="A1976" t="s">
        <v>68</v>
      </c>
      <c r="B1976" t="s">
        <v>69</v>
      </c>
      <c r="C1976" t="s">
        <v>80</v>
      </c>
      <c r="D1976" s="1">
        <v>43875.414583329999</v>
      </c>
      <c r="E1976" s="1">
        <v>43877.106249999997</v>
      </c>
      <c r="F1976" t="s">
        <v>17</v>
      </c>
      <c r="G1976">
        <v>17</v>
      </c>
      <c r="H1976" t="s">
        <v>18</v>
      </c>
      <c r="I1976" t="s">
        <v>19</v>
      </c>
      <c r="J1976">
        <v>1040</v>
      </c>
      <c r="K1976" t="s">
        <v>67</v>
      </c>
      <c r="L1976" s="2" t="s">
        <v>186</v>
      </c>
      <c r="M1976">
        <v>200</v>
      </c>
      <c r="N1976" s="2">
        <v>40.6</v>
      </c>
      <c r="O1976" s="2">
        <v>8120</v>
      </c>
      <c r="P1976" s="9" t="str">
        <f t="shared" si="30"/>
        <v>Keep</v>
      </c>
    </row>
    <row r="1977" spans="1:16" x14ac:dyDescent="0.2">
      <c r="A1977" t="s">
        <v>68</v>
      </c>
      <c r="B1977" t="s">
        <v>69</v>
      </c>
      <c r="C1977" t="s">
        <v>80</v>
      </c>
      <c r="D1977" s="1">
        <v>43878.354166659999</v>
      </c>
      <c r="E1977" s="1">
        <v>43879.173611110004</v>
      </c>
      <c r="F1977" t="s">
        <v>17</v>
      </c>
      <c r="G1977">
        <v>18</v>
      </c>
      <c r="H1977" t="s">
        <v>18</v>
      </c>
      <c r="I1977" t="s">
        <v>19</v>
      </c>
      <c r="J1977">
        <v>1050</v>
      </c>
      <c r="K1977" t="s">
        <v>37</v>
      </c>
      <c r="L1977" s="2" t="s">
        <v>186</v>
      </c>
      <c r="M1977">
        <v>199.99983050847499</v>
      </c>
      <c r="N1977" s="2">
        <v>19.666666666666</v>
      </c>
      <c r="O1977" s="2">
        <v>3933.3333333333298</v>
      </c>
      <c r="P1977" s="9" t="str">
        <f t="shared" si="30"/>
        <v>Keep</v>
      </c>
    </row>
    <row r="1978" spans="1:16" x14ac:dyDescent="0.2">
      <c r="A1978" t="s">
        <v>61</v>
      </c>
      <c r="B1978" t="s">
        <v>62</v>
      </c>
      <c r="C1978" t="s">
        <v>63</v>
      </c>
      <c r="D1978" s="1">
        <v>43878.986111110004</v>
      </c>
      <c r="E1978" s="1">
        <v>43882.459722220003</v>
      </c>
      <c r="F1978" t="s">
        <v>24</v>
      </c>
      <c r="G1978">
        <v>138</v>
      </c>
      <c r="H1978" t="s">
        <v>18</v>
      </c>
      <c r="I1978" t="s">
        <v>19</v>
      </c>
      <c r="J1978">
        <v>1000</v>
      </c>
      <c r="K1978" t="s">
        <v>20</v>
      </c>
      <c r="L1978" s="2" t="s">
        <v>186</v>
      </c>
      <c r="M1978">
        <v>198.99992003198699</v>
      </c>
      <c r="N1978" s="2">
        <v>83.366666666666006</v>
      </c>
      <c r="O1978" s="2">
        <v>16589.9666666667</v>
      </c>
      <c r="P1978" s="9" t="str">
        <f t="shared" si="30"/>
        <v>Keep</v>
      </c>
    </row>
    <row r="1979" spans="1:16" x14ac:dyDescent="0.2">
      <c r="A1979" t="s">
        <v>68</v>
      </c>
      <c r="B1979" t="s">
        <v>69</v>
      </c>
      <c r="C1979" t="s">
        <v>98</v>
      </c>
      <c r="D1979" s="1">
        <v>43883.024305550003</v>
      </c>
      <c r="E1979" s="1">
        <v>43885.127777770002</v>
      </c>
      <c r="F1979" t="s">
        <v>24</v>
      </c>
      <c r="G1979">
        <v>7</v>
      </c>
      <c r="H1979" t="s">
        <v>18</v>
      </c>
      <c r="I1979" t="s">
        <v>19</v>
      </c>
      <c r="J1979">
        <v>1050</v>
      </c>
      <c r="K1979" t="s">
        <v>37</v>
      </c>
      <c r="L1979" s="2" t="s">
        <v>186</v>
      </c>
      <c r="M1979">
        <v>199.99986794321501</v>
      </c>
      <c r="N1979" s="2">
        <v>50.483333333333</v>
      </c>
      <c r="O1979" s="2">
        <v>10096.666666666701</v>
      </c>
      <c r="P1979" s="9" t="str">
        <f t="shared" si="30"/>
        <v>Keep</v>
      </c>
    </row>
    <row r="1980" spans="1:16" x14ac:dyDescent="0.2">
      <c r="A1980" t="s">
        <v>68</v>
      </c>
      <c r="B1980" t="s">
        <v>69</v>
      </c>
      <c r="C1980" t="s">
        <v>98</v>
      </c>
      <c r="D1980" s="1">
        <v>43891.215277770003</v>
      </c>
      <c r="E1980" s="1">
        <v>43892.916666659999</v>
      </c>
      <c r="F1980" t="s">
        <v>24</v>
      </c>
      <c r="G1980">
        <v>11</v>
      </c>
      <c r="H1980" t="s">
        <v>18</v>
      </c>
      <c r="I1980" t="s">
        <v>19</v>
      </c>
      <c r="J1980">
        <v>1030</v>
      </c>
      <c r="K1980" t="s">
        <v>72</v>
      </c>
      <c r="L1980" s="2" t="s">
        <v>186</v>
      </c>
      <c r="M1980">
        <v>200.00008163265301</v>
      </c>
      <c r="N1980" s="2">
        <v>40.833333333333002</v>
      </c>
      <c r="O1980" s="2">
        <v>8166.6666666666697</v>
      </c>
      <c r="P1980" s="9" t="str">
        <f t="shared" si="30"/>
        <v>Keep</v>
      </c>
    </row>
    <row r="1981" spans="1:16" x14ac:dyDescent="0.2">
      <c r="A1981" t="s">
        <v>68</v>
      </c>
      <c r="B1981" t="s">
        <v>69</v>
      </c>
      <c r="C1981" t="s">
        <v>75</v>
      </c>
      <c r="D1981" s="1">
        <v>43900.516666659998</v>
      </c>
      <c r="E1981" s="1">
        <v>43902.71875</v>
      </c>
      <c r="F1981" t="s">
        <v>17</v>
      </c>
      <c r="G1981">
        <v>13</v>
      </c>
      <c r="H1981" t="s">
        <v>18</v>
      </c>
      <c r="I1981" t="s">
        <v>19</v>
      </c>
      <c r="J1981">
        <v>1000</v>
      </c>
      <c r="K1981" t="s">
        <v>20</v>
      </c>
      <c r="L1981" s="2" t="s">
        <v>186</v>
      </c>
      <c r="M1981">
        <v>200</v>
      </c>
      <c r="N1981" s="2">
        <v>52.85</v>
      </c>
      <c r="O1981" s="2">
        <v>10570</v>
      </c>
      <c r="P1981" s="9" t="str">
        <f t="shared" si="30"/>
        <v>Keep</v>
      </c>
    </row>
    <row r="1982" spans="1:16" x14ac:dyDescent="0.2">
      <c r="A1982" t="s">
        <v>28</v>
      </c>
      <c r="B1982" t="s">
        <v>130</v>
      </c>
      <c r="C1982" t="s">
        <v>136</v>
      </c>
      <c r="D1982" s="1">
        <v>43896.916666659999</v>
      </c>
      <c r="E1982" s="1">
        <v>43910.333333330003</v>
      </c>
      <c r="F1982" t="s">
        <v>380</v>
      </c>
      <c r="G1982">
        <v>7</v>
      </c>
      <c r="H1982" t="s">
        <v>18</v>
      </c>
      <c r="I1982" t="s">
        <v>19</v>
      </c>
      <c r="J1982">
        <v>1080</v>
      </c>
      <c r="K1982" t="s">
        <v>40</v>
      </c>
      <c r="L1982" s="2" t="s">
        <v>186</v>
      </c>
      <c r="M1982">
        <v>109</v>
      </c>
      <c r="N1982" s="2">
        <v>322</v>
      </c>
      <c r="O1982" s="2">
        <v>35098</v>
      </c>
      <c r="P1982" s="9" t="str">
        <f t="shared" si="30"/>
        <v>Keep</v>
      </c>
    </row>
    <row r="1983" spans="1:16" x14ac:dyDescent="0.2">
      <c r="A1983" t="s">
        <v>61</v>
      </c>
      <c r="B1983" t="s">
        <v>62</v>
      </c>
      <c r="C1983" t="s">
        <v>66</v>
      </c>
      <c r="D1983" s="1">
        <v>43913.664583329999</v>
      </c>
      <c r="E1983" s="1">
        <v>43917.634722219998</v>
      </c>
      <c r="F1983" t="s">
        <v>17</v>
      </c>
      <c r="G1983">
        <v>91</v>
      </c>
      <c r="H1983" t="s">
        <v>18</v>
      </c>
      <c r="I1983" t="s">
        <v>19</v>
      </c>
      <c r="J1983">
        <v>1000</v>
      </c>
      <c r="K1983" t="s">
        <v>20</v>
      </c>
      <c r="L1983" s="2" t="s">
        <v>186</v>
      </c>
      <c r="M1983">
        <v>198</v>
      </c>
      <c r="N1983" s="2">
        <v>94.804522613065004</v>
      </c>
      <c r="O1983" s="2">
        <v>18866.099999999999</v>
      </c>
      <c r="P1983" s="9" t="str">
        <f t="shared" si="30"/>
        <v>Keep</v>
      </c>
    </row>
    <row r="1984" spans="1:16" x14ac:dyDescent="0.2">
      <c r="A1984" t="s">
        <v>61</v>
      </c>
      <c r="B1984" t="s">
        <v>62</v>
      </c>
      <c r="C1984" t="s">
        <v>101</v>
      </c>
      <c r="D1984" s="1">
        <v>43930.336111110002</v>
      </c>
      <c r="E1984" s="1">
        <v>43932.195833329999</v>
      </c>
      <c r="F1984" t="s">
        <v>17</v>
      </c>
      <c r="G1984">
        <v>83</v>
      </c>
      <c r="H1984" t="s">
        <v>18</v>
      </c>
      <c r="I1984" t="s">
        <v>19</v>
      </c>
      <c r="J1984">
        <v>1050</v>
      </c>
      <c r="K1984" t="s">
        <v>37</v>
      </c>
      <c r="L1984" s="2" t="s">
        <v>186</v>
      </c>
      <c r="M1984">
        <v>198</v>
      </c>
      <c r="N1984" s="2">
        <v>44.409045226129997</v>
      </c>
      <c r="O1984" s="2">
        <v>8837.4</v>
      </c>
      <c r="P1984" s="9" t="str">
        <f t="shared" si="30"/>
        <v>Keep</v>
      </c>
    </row>
    <row r="1985" spans="1:16" x14ac:dyDescent="0.2">
      <c r="A1985" t="s">
        <v>61</v>
      </c>
      <c r="B1985" t="s">
        <v>62</v>
      </c>
      <c r="C1985" t="s">
        <v>63</v>
      </c>
      <c r="D1985" s="1">
        <v>43933.96875</v>
      </c>
      <c r="E1985" s="1">
        <v>43938.527777770003</v>
      </c>
      <c r="F1985" t="s">
        <v>24</v>
      </c>
      <c r="G1985">
        <v>140</v>
      </c>
      <c r="H1985" t="s">
        <v>18</v>
      </c>
      <c r="I1985" t="s">
        <v>19</v>
      </c>
      <c r="J1985">
        <v>1050</v>
      </c>
      <c r="K1985" t="s">
        <v>37</v>
      </c>
      <c r="L1985" s="2" t="s">
        <v>186</v>
      </c>
      <c r="M1985">
        <v>196.999969535415</v>
      </c>
      <c r="N1985" s="2">
        <v>108.31700167504199</v>
      </c>
      <c r="O1985" s="2">
        <v>21555.083333333299</v>
      </c>
      <c r="P1985" s="9" t="str">
        <f t="shared" si="30"/>
        <v>Keep</v>
      </c>
    </row>
    <row r="1986" spans="1:16" x14ac:dyDescent="0.2">
      <c r="A1986" t="s">
        <v>28</v>
      </c>
      <c r="B1986" t="s">
        <v>130</v>
      </c>
      <c r="C1986" t="s">
        <v>131</v>
      </c>
      <c r="D1986" s="1">
        <v>43917.875</v>
      </c>
      <c r="E1986" s="1">
        <v>43943.520833330003</v>
      </c>
      <c r="F1986" t="s">
        <v>380</v>
      </c>
      <c r="G1986">
        <v>9</v>
      </c>
      <c r="H1986" t="s">
        <v>18</v>
      </c>
      <c r="I1986" t="s">
        <v>19</v>
      </c>
      <c r="J1986">
        <v>1080</v>
      </c>
      <c r="K1986" t="s">
        <v>40</v>
      </c>
      <c r="L1986" s="2" t="s">
        <v>186</v>
      </c>
      <c r="M1986">
        <v>108</v>
      </c>
      <c r="N1986" s="2">
        <v>615.5</v>
      </c>
      <c r="O1986" s="2">
        <v>66474</v>
      </c>
      <c r="P1986" s="9" t="str">
        <f t="shared" si="30"/>
        <v>Keep</v>
      </c>
    </row>
    <row r="1987" spans="1:16" x14ac:dyDescent="0.2">
      <c r="A1987" t="s">
        <v>28</v>
      </c>
      <c r="B1987" t="s">
        <v>122</v>
      </c>
      <c r="C1987" t="s">
        <v>379</v>
      </c>
      <c r="D1987" s="1">
        <v>43629.709027769997</v>
      </c>
      <c r="E1987" s="1">
        <v>43951.958333330003</v>
      </c>
      <c r="F1987" t="s">
        <v>32</v>
      </c>
      <c r="G1987">
        <v>9</v>
      </c>
      <c r="H1987" t="s">
        <v>18</v>
      </c>
      <c r="I1987" t="s">
        <v>19</v>
      </c>
      <c r="J1987">
        <v>1000</v>
      </c>
      <c r="K1987" t="s">
        <v>20</v>
      </c>
      <c r="L1987" s="2" t="s">
        <v>335</v>
      </c>
      <c r="M1987">
        <v>27</v>
      </c>
      <c r="N1987" s="2">
        <v>7014.9833333333299</v>
      </c>
      <c r="O1987" s="2">
        <v>189404.55</v>
      </c>
      <c r="P1987" s="9" t="str">
        <f t="shared" ref="P1987:P2050" si="31">IF(AND(O1987=O1988,G1987=G1988,E1987=E1988,C1987=C1988),"Duplicate", "Keep")</f>
        <v>Keep</v>
      </c>
    </row>
    <row r="1988" spans="1:16" x14ac:dyDescent="0.2">
      <c r="A1988" t="s">
        <v>28</v>
      </c>
      <c r="B1988" t="s">
        <v>122</v>
      </c>
      <c r="C1988" t="s">
        <v>386</v>
      </c>
      <c r="D1988" s="1">
        <v>43637.595138880002</v>
      </c>
      <c r="E1988" s="1">
        <v>43951.958333330003</v>
      </c>
      <c r="F1988" t="s">
        <v>17</v>
      </c>
      <c r="G1988">
        <v>9</v>
      </c>
      <c r="H1988" t="s">
        <v>18</v>
      </c>
      <c r="I1988" t="s">
        <v>19</v>
      </c>
      <c r="J1988">
        <v>1000</v>
      </c>
      <c r="K1988" t="s">
        <v>20</v>
      </c>
      <c r="L1988" s="2" t="s">
        <v>335</v>
      </c>
      <c r="M1988">
        <v>25.999999558189</v>
      </c>
      <c r="N1988" s="2">
        <v>6825.7166666666699</v>
      </c>
      <c r="O1988" s="2">
        <v>177468.63333333301</v>
      </c>
      <c r="P1988" s="9" t="str">
        <f t="shared" si="31"/>
        <v>Keep</v>
      </c>
    </row>
    <row r="1989" spans="1:16" x14ac:dyDescent="0.2">
      <c r="A1989" t="s">
        <v>28</v>
      </c>
      <c r="B1989" t="s">
        <v>130</v>
      </c>
      <c r="C1989" t="s">
        <v>131</v>
      </c>
      <c r="D1989" s="1">
        <v>43962.25</v>
      </c>
      <c r="E1989" s="1">
        <v>43965.320138880001</v>
      </c>
      <c r="F1989" t="s">
        <v>24</v>
      </c>
      <c r="G1989">
        <v>12</v>
      </c>
      <c r="H1989" t="s">
        <v>18</v>
      </c>
      <c r="I1989" t="s">
        <v>19</v>
      </c>
      <c r="J1989">
        <v>1080</v>
      </c>
      <c r="K1989" t="s">
        <v>40</v>
      </c>
      <c r="L1989" s="2" t="s">
        <v>186</v>
      </c>
      <c r="M1989">
        <v>108</v>
      </c>
      <c r="N1989" s="2">
        <v>73.683333333332996</v>
      </c>
      <c r="O1989" s="2">
        <v>7957.8</v>
      </c>
      <c r="P1989" s="9" t="str">
        <f t="shared" si="31"/>
        <v>Keep</v>
      </c>
    </row>
    <row r="1990" spans="1:16" x14ac:dyDescent="0.2">
      <c r="A1990" t="s">
        <v>28</v>
      </c>
      <c r="B1990" t="s">
        <v>109</v>
      </c>
      <c r="C1990" t="s">
        <v>121</v>
      </c>
      <c r="D1990" s="1">
        <v>43962.366666659997</v>
      </c>
      <c r="E1990" s="1">
        <v>43971</v>
      </c>
      <c r="F1990" t="s">
        <v>17</v>
      </c>
      <c r="G1990">
        <v>14</v>
      </c>
      <c r="H1990" t="s">
        <v>18</v>
      </c>
      <c r="I1990" t="s">
        <v>19</v>
      </c>
      <c r="J1990">
        <v>1000</v>
      </c>
      <c r="K1990" t="s">
        <v>20</v>
      </c>
      <c r="L1990" s="2" t="s">
        <v>186</v>
      </c>
      <c r="M1990">
        <v>353</v>
      </c>
      <c r="N1990" s="2">
        <v>203.171111111111</v>
      </c>
      <c r="O1990" s="2">
        <v>73141.600000000006</v>
      </c>
      <c r="P1990" s="9" t="str">
        <f t="shared" si="31"/>
        <v>Keep</v>
      </c>
    </row>
    <row r="1991" spans="1:16" x14ac:dyDescent="0.2">
      <c r="A1991" t="s">
        <v>61</v>
      </c>
      <c r="B1991" t="s">
        <v>62</v>
      </c>
      <c r="C1991" t="s">
        <v>101</v>
      </c>
      <c r="D1991" s="1">
        <v>43976.583333330003</v>
      </c>
      <c r="E1991" s="1">
        <v>43976.9</v>
      </c>
      <c r="F1991" t="s">
        <v>340</v>
      </c>
      <c r="G1991">
        <v>12</v>
      </c>
      <c r="H1991" t="s">
        <v>18</v>
      </c>
      <c r="I1991" t="s">
        <v>19</v>
      </c>
      <c r="J1991">
        <v>1000</v>
      </c>
      <c r="K1991" t="s">
        <v>20</v>
      </c>
      <c r="L1991" s="2" t="s">
        <v>186</v>
      </c>
      <c r="M1991">
        <v>28.289473684210002</v>
      </c>
      <c r="N1991" s="2">
        <v>1.080422110552</v>
      </c>
      <c r="O1991" s="2">
        <v>215.00399999999999</v>
      </c>
      <c r="P1991" s="9" t="str">
        <f t="shared" si="31"/>
        <v>Keep</v>
      </c>
    </row>
    <row r="1992" spans="1:16" x14ac:dyDescent="0.2">
      <c r="A1992" t="s">
        <v>61</v>
      </c>
      <c r="B1992" t="s">
        <v>62</v>
      </c>
      <c r="C1992" t="s">
        <v>101</v>
      </c>
      <c r="D1992" s="1">
        <v>43976.9</v>
      </c>
      <c r="E1992" s="1">
        <v>43978.87708333</v>
      </c>
      <c r="F1992" t="s">
        <v>17</v>
      </c>
      <c r="G1992">
        <v>89</v>
      </c>
      <c r="H1992" t="s">
        <v>18</v>
      </c>
      <c r="I1992" t="s">
        <v>19</v>
      </c>
      <c r="J1992">
        <v>1030</v>
      </c>
      <c r="K1992" t="s">
        <v>72</v>
      </c>
      <c r="L1992" s="2" t="s">
        <v>186</v>
      </c>
      <c r="M1992">
        <v>197</v>
      </c>
      <c r="N1992" s="2">
        <v>46.973115577888997</v>
      </c>
      <c r="O1992" s="2">
        <v>9347.65</v>
      </c>
      <c r="P1992" s="9" t="str">
        <f t="shared" si="31"/>
        <v>Keep</v>
      </c>
    </row>
    <row r="1993" spans="1:16" x14ac:dyDescent="0.2">
      <c r="A1993" t="s">
        <v>28</v>
      </c>
      <c r="B1993" t="s">
        <v>130</v>
      </c>
      <c r="C1993" t="s">
        <v>136</v>
      </c>
      <c r="D1993" s="1">
        <v>43972.958333330003</v>
      </c>
      <c r="E1993" s="1">
        <v>43991.463888879996</v>
      </c>
      <c r="F1993" t="s">
        <v>24</v>
      </c>
      <c r="G1993">
        <v>11</v>
      </c>
      <c r="H1993" t="s">
        <v>18</v>
      </c>
      <c r="I1993" t="s">
        <v>19</v>
      </c>
      <c r="J1993">
        <v>1080</v>
      </c>
      <c r="K1993" t="s">
        <v>40</v>
      </c>
      <c r="L1993" s="2" t="s">
        <v>186</v>
      </c>
      <c r="M1993">
        <v>108.999992494746</v>
      </c>
      <c r="N1993" s="2">
        <v>444.13333333333298</v>
      </c>
      <c r="O1993" s="2">
        <v>48410.533333333296</v>
      </c>
      <c r="P1993" s="9" t="str">
        <f t="shared" si="31"/>
        <v>Keep</v>
      </c>
    </row>
    <row r="1994" spans="1:16" x14ac:dyDescent="0.2">
      <c r="A1994" t="s">
        <v>28</v>
      </c>
      <c r="B1994" t="s">
        <v>124</v>
      </c>
      <c r="C1994" t="s">
        <v>125</v>
      </c>
      <c r="D1994" s="1">
        <v>43998.122222220001</v>
      </c>
      <c r="E1994" s="1">
        <v>44001.347916660001</v>
      </c>
      <c r="F1994" t="s">
        <v>34</v>
      </c>
      <c r="G1994">
        <v>24</v>
      </c>
      <c r="H1994" t="s">
        <v>18</v>
      </c>
      <c r="I1994" t="s">
        <v>19</v>
      </c>
      <c r="J1994">
        <v>1080</v>
      </c>
      <c r="K1994" t="s">
        <v>40</v>
      </c>
      <c r="L1994" s="2" t="s">
        <v>186</v>
      </c>
      <c r="M1994">
        <v>516</v>
      </c>
      <c r="N1994" s="2">
        <v>77.416666666666003</v>
      </c>
      <c r="O1994" s="2">
        <v>39947</v>
      </c>
      <c r="P1994" s="9" t="str">
        <f t="shared" si="31"/>
        <v>Keep</v>
      </c>
    </row>
    <row r="1995" spans="1:16" x14ac:dyDescent="0.2">
      <c r="A1995" t="s">
        <v>28</v>
      </c>
      <c r="B1995" t="s">
        <v>124</v>
      </c>
      <c r="C1995" t="s">
        <v>125</v>
      </c>
      <c r="D1995" s="1">
        <v>44001.347916660001</v>
      </c>
      <c r="E1995" s="1">
        <v>44002.338194440003</v>
      </c>
      <c r="F1995" t="s">
        <v>17</v>
      </c>
      <c r="G1995">
        <v>25</v>
      </c>
      <c r="H1995" t="s">
        <v>18</v>
      </c>
      <c r="I1995" t="s">
        <v>19</v>
      </c>
      <c r="J1995">
        <v>1080</v>
      </c>
      <c r="K1995" t="s">
        <v>40</v>
      </c>
      <c r="L1995" s="2" t="s">
        <v>186</v>
      </c>
      <c r="M1995">
        <v>516</v>
      </c>
      <c r="N1995" s="2">
        <v>23.766666666666001</v>
      </c>
      <c r="O1995" s="2">
        <v>12263.6</v>
      </c>
      <c r="P1995" s="9" t="str">
        <f t="shared" si="31"/>
        <v>Keep</v>
      </c>
    </row>
    <row r="1996" spans="1:16" x14ac:dyDescent="0.2">
      <c r="A1996" t="s">
        <v>81</v>
      </c>
      <c r="B1996" t="s">
        <v>83</v>
      </c>
      <c r="C1996" t="s">
        <v>84</v>
      </c>
      <c r="D1996" s="1">
        <v>44003.644444439997</v>
      </c>
      <c r="E1996" s="1">
        <v>44010.961111110002</v>
      </c>
      <c r="F1996" t="s">
        <v>24</v>
      </c>
      <c r="G1996">
        <v>63</v>
      </c>
      <c r="H1996" t="s">
        <v>18</v>
      </c>
      <c r="I1996" t="s">
        <v>19</v>
      </c>
      <c r="J1996">
        <v>1000</v>
      </c>
      <c r="K1996" t="s">
        <v>20</v>
      </c>
      <c r="L1996" s="2" t="s">
        <v>186</v>
      </c>
      <c r="M1996">
        <v>790</v>
      </c>
      <c r="N1996" s="2">
        <v>175.6</v>
      </c>
      <c r="O1996" s="2">
        <v>138724</v>
      </c>
      <c r="P1996" s="9" t="str">
        <f t="shared" si="31"/>
        <v>Keep</v>
      </c>
    </row>
    <row r="1997" spans="1:16" x14ac:dyDescent="0.2">
      <c r="A1997" t="s">
        <v>61</v>
      </c>
      <c r="B1997" t="s">
        <v>62</v>
      </c>
      <c r="C1997" t="s">
        <v>77</v>
      </c>
      <c r="D1997" s="1">
        <v>44012.457638879998</v>
      </c>
      <c r="E1997" s="1">
        <v>44012.958333330003</v>
      </c>
      <c r="F1997" t="s">
        <v>17</v>
      </c>
      <c r="G1997">
        <v>122</v>
      </c>
      <c r="H1997" t="s">
        <v>18</v>
      </c>
      <c r="I1997" t="s">
        <v>19</v>
      </c>
      <c r="J1997">
        <v>1000</v>
      </c>
      <c r="K1997" t="s">
        <v>20</v>
      </c>
      <c r="L1997" s="2" t="s">
        <v>186</v>
      </c>
      <c r="M1997">
        <v>191.99999999999901</v>
      </c>
      <c r="N1997" s="2">
        <v>11.593969849245999</v>
      </c>
      <c r="O1997" s="2">
        <v>2307.1999999999998</v>
      </c>
      <c r="P1997" s="9" t="str">
        <f t="shared" si="31"/>
        <v>Keep</v>
      </c>
    </row>
    <row r="1998" spans="1:16" x14ac:dyDescent="0.2">
      <c r="A1998" t="s">
        <v>88</v>
      </c>
      <c r="B1998" t="s">
        <v>105</v>
      </c>
      <c r="C1998" t="s">
        <v>106</v>
      </c>
      <c r="D1998" s="1">
        <v>44007.583333330003</v>
      </c>
      <c r="E1998" s="1">
        <v>44014.4375</v>
      </c>
      <c r="F1998" t="s">
        <v>17</v>
      </c>
      <c r="G1998">
        <v>19</v>
      </c>
      <c r="H1998" t="s">
        <v>18</v>
      </c>
      <c r="I1998" t="s">
        <v>19</v>
      </c>
      <c r="J1998">
        <v>1000</v>
      </c>
      <c r="K1998" t="s">
        <v>20</v>
      </c>
      <c r="L1998" s="2" t="s">
        <v>186</v>
      </c>
      <c r="M1998">
        <v>469</v>
      </c>
      <c r="N1998" s="2">
        <v>164.5</v>
      </c>
      <c r="O1998" s="2">
        <v>77150.5</v>
      </c>
      <c r="P1998" s="9" t="str">
        <f t="shared" si="31"/>
        <v>Keep</v>
      </c>
    </row>
    <row r="1999" spans="1:16" x14ac:dyDescent="0.2">
      <c r="A1999" t="s">
        <v>61</v>
      </c>
      <c r="B1999" t="s">
        <v>62</v>
      </c>
      <c r="C1999" t="s">
        <v>77</v>
      </c>
      <c r="D1999" s="1">
        <v>44012.958333330003</v>
      </c>
      <c r="E1999" s="1">
        <v>44015.09375</v>
      </c>
      <c r="F1999" t="s">
        <v>17</v>
      </c>
      <c r="G1999">
        <v>123</v>
      </c>
      <c r="H1999" t="s">
        <v>18</v>
      </c>
      <c r="I1999" t="s">
        <v>19</v>
      </c>
      <c r="J1999">
        <v>1000</v>
      </c>
      <c r="K1999" t="s">
        <v>20</v>
      </c>
      <c r="L1999" s="2" t="s">
        <v>186</v>
      </c>
      <c r="M1999">
        <v>190</v>
      </c>
      <c r="N1999" s="2">
        <v>48.93216080402</v>
      </c>
      <c r="O1999" s="2">
        <v>9737.5</v>
      </c>
      <c r="P1999" s="9" t="str">
        <f t="shared" si="31"/>
        <v>Keep</v>
      </c>
    </row>
    <row r="2000" spans="1:16" x14ac:dyDescent="0.2">
      <c r="A2000" t="s">
        <v>14</v>
      </c>
      <c r="B2000" t="s">
        <v>26</v>
      </c>
      <c r="C2000" t="s">
        <v>27</v>
      </c>
      <c r="D2000" s="1">
        <v>44009.999305550002</v>
      </c>
      <c r="E2000" s="1">
        <v>44015.958333330003</v>
      </c>
      <c r="F2000" t="s">
        <v>24</v>
      </c>
      <c r="G2000">
        <v>98</v>
      </c>
      <c r="H2000" t="s">
        <v>18</v>
      </c>
      <c r="I2000" t="s">
        <v>19</v>
      </c>
      <c r="J2000">
        <v>1020</v>
      </c>
      <c r="K2000" t="s">
        <v>36</v>
      </c>
      <c r="L2000" s="2" t="s">
        <v>186</v>
      </c>
      <c r="M2000">
        <v>1330.0000233073099</v>
      </c>
      <c r="N2000" s="2">
        <v>143.01666666666699</v>
      </c>
      <c r="O2000" s="2">
        <v>190212.16666666701</v>
      </c>
      <c r="P2000" s="9" t="str">
        <f t="shared" si="31"/>
        <v>Keep</v>
      </c>
    </row>
    <row r="2001" spans="1:16" x14ac:dyDescent="0.2">
      <c r="A2001" t="s">
        <v>28</v>
      </c>
      <c r="B2001" t="s">
        <v>124</v>
      </c>
      <c r="C2001" t="s">
        <v>125</v>
      </c>
      <c r="D2001" s="1">
        <v>44013.34722222</v>
      </c>
      <c r="E2001" s="1">
        <v>44015.958333330003</v>
      </c>
      <c r="F2001" t="s">
        <v>340</v>
      </c>
      <c r="G2001">
        <v>31</v>
      </c>
      <c r="H2001" t="s">
        <v>18</v>
      </c>
      <c r="I2001" t="s">
        <v>19</v>
      </c>
      <c r="J2001">
        <v>1080</v>
      </c>
      <c r="K2001" t="s">
        <v>40</v>
      </c>
      <c r="L2001" s="2" t="s">
        <v>186</v>
      </c>
      <c r="M2001">
        <v>22.000053191488998</v>
      </c>
      <c r="N2001" s="2">
        <v>2.6718346253230001</v>
      </c>
      <c r="O2001" s="2">
        <v>1378.6666666666699</v>
      </c>
      <c r="P2001" s="9" t="str">
        <f t="shared" si="31"/>
        <v>Keep</v>
      </c>
    </row>
    <row r="2002" spans="1:16" x14ac:dyDescent="0.2">
      <c r="A2002" t="s">
        <v>71</v>
      </c>
      <c r="B2002" t="s">
        <v>99</v>
      </c>
      <c r="C2002" t="s">
        <v>100</v>
      </c>
      <c r="D2002" s="1">
        <v>44013.00694444</v>
      </c>
      <c r="E2002" s="1">
        <v>44017.116666659997</v>
      </c>
      <c r="F2002" t="s">
        <v>24</v>
      </c>
      <c r="G2002">
        <v>27</v>
      </c>
      <c r="H2002" t="s">
        <v>18</v>
      </c>
      <c r="I2002" t="s">
        <v>19</v>
      </c>
      <c r="J2002">
        <v>1030</v>
      </c>
      <c r="K2002" t="s">
        <v>72</v>
      </c>
      <c r="L2002" s="2" t="s">
        <v>186</v>
      </c>
      <c r="M2002">
        <v>585</v>
      </c>
      <c r="N2002" s="2">
        <v>96.975630252100004</v>
      </c>
      <c r="O2002" s="2">
        <v>57700.5</v>
      </c>
      <c r="P2002" s="9" t="str">
        <f t="shared" si="31"/>
        <v>Keep</v>
      </c>
    </row>
    <row r="2003" spans="1:16" x14ac:dyDescent="0.2">
      <c r="A2003" t="s">
        <v>88</v>
      </c>
      <c r="B2003" t="s">
        <v>112</v>
      </c>
      <c r="C2003" t="s">
        <v>113</v>
      </c>
      <c r="D2003" s="1">
        <v>44017.404166660002</v>
      </c>
      <c r="E2003" s="1">
        <v>44017.988194439997</v>
      </c>
      <c r="F2003" t="s">
        <v>340</v>
      </c>
      <c r="G2003">
        <v>11</v>
      </c>
      <c r="H2003" t="s">
        <v>18</v>
      </c>
      <c r="I2003" t="s">
        <v>19</v>
      </c>
      <c r="J2003">
        <v>1050</v>
      </c>
      <c r="K2003" t="s">
        <v>37</v>
      </c>
      <c r="L2003" s="2" t="s">
        <v>186</v>
      </c>
      <c r="M2003">
        <v>302.99999999999898</v>
      </c>
      <c r="N2003" s="2">
        <v>9.3753863134650004</v>
      </c>
      <c r="O2003" s="2">
        <v>4247.05</v>
      </c>
      <c r="P2003" s="9" t="str">
        <f t="shared" si="31"/>
        <v>Keep</v>
      </c>
    </row>
    <row r="2004" spans="1:16" x14ac:dyDescent="0.2">
      <c r="A2004" t="s">
        <v>28</v>
      </c>
      <c r="B2004" t="s">
        <v>124</v>
      </c>
      <c r="C2004" t="s">
        <v>125</v>
      </c>
      <c r="D2004" s="1">
        <v>44016.022916659997</v>
      </c>
      <c r="E2004" s="1">
        <v>44019.339583330002</v>
      </c>
      <c r="F2004" t="s">
        <v>24</v>
      </c>
      <c r="G2004">
        <v>32</v>
      </c>
      <c r="H2004" t="s">
        <v>18</v>
      </c>
      <c r="I2004" t="s">
        <v>19</v>
      </c>
      <c r="J2004">
        <v>1080</v>
      </c>
      <c r="K2004" t="s">
        <v>40</v>
      </c>
      <c r="L2004" s="2" t="s">
        <v>186</v>
      </c>
      <c r="M2004">
        <v>516</v>
      </c>
      <c r="N2004" s="2">
        <v>79.599999999999994</v>
      </c>
      <c r="O2004" s="2">
        <v>41073.599999999999</v>
      </c>
      <c r="P2004" s="9" t="str">
        <f t="shared" si="31"/>
        <v>Keep</v>
      </c>
    </row>
    <row r="2005" spans="1:16" x14ac:dyDescent="0.2">
      <c r="A2005" t="s">
        <v>21</v>
      </c>
      <c r="B2005" t="s">
        <v>22</v>
      </c>
      <c r="C2005" t="s">
        <v>23</v>
      </c>
      <c r="D2005" s="1">
        <v>44019.142361110004</v>
      </c>
      <c r="E2005" s="1">
        <v>44019.958333330003</v>
      </c>
      <c r="F2005" t="s">
        <v>340</v>
      </c>
      <c r="G2005">
        <v>53</v>
      </c>
      <c r="H2005" t="s">
        <v>18</v>
      </c>
      <c r="I2005" t="s">
        <v>19</v>
      </c>
      <c r="J2005">
        <v>1050</v>
      </c>
      <c r="K2005" t="s">
        <v>37</v>
      </c>
      <c r="L2005" s="2" t="s">
        <v>186</v>
      </c>
      <c r="M2005">
        <v>750.00000000000102</v>
      </c>
      <c r="N2005" s="2">
        <v>11.126893939393</v>
      </c>
      <c r="O2005" s="2">
        <v>14687.5</v>
      </c>
      <c r="P2005" s="9" t="str">
        <f t="shared" si="31"/>
        <v>Keep</v>
      </c>
    </row>
    <row r="2006" spans="1:16" x14ac:dyDescent="0.2">
      <c r="A2006" t="s">
        <v>68</v>
      </c>
      <c r="B2006" t="s">
        <v>69</v>
      </c>
      <c r="C2006" t="s">
        <v>70</v>
      </c>
      <c r="D2006" s="1">
        <v>44015.665972219998</v>
      </c>
      <c r="E2006" s="1">
        <v>44020.448611109998</v>
      </c>
      <c r="F2006" t="s">
        <v>17</v>
      </c>
      <c r="G2006">
        <v>33</v>
      </c>
      <c r="H2006" t="s">
        <v>18</v>
      </c>
      <c r="I2006" t="s">
        <v>19</v>
      </c>
      <c r="J2006">
        <v>1020</v>
      </c>
      <c r="K2006" t="s">
        <v>36</v>
      </c>
      <c r="L2006" s="2" t="s">
        <v>186</v>
      </c>
      <c r="M2006">
        <v>193.00005808044099</v>
      </c>
      <c r="N2006" s="2">
        <v>110.765916666667</v>
      </c>
      <c r="O2006" s="2">
        <v>22153.183333333302</v>
      </c>
      <c r="P2006" s="9" t="str">
        <f t="shared" si="31"/>
        <v>Keep</v>
      </c>
    </row>
    <row r="2007" spans="1:16" x14ac:dyDescent="0.2">
      <c r="A2007" t="s">
        <v>28</v>
      </c>
      <c r="B2007" t="s">
        <v>130</v>
      </c>
      <c r="C2007" t="s">
        <v>131</v>
      </c>
      <c r="D2007" s="1">
        <v>44018.958333330003</v>
      </c>
      <c r="E2007" s="1">
        <v>44020.583333330003</v>
      </c>
      <c r="F2007" t="s">
        <v>24</v>
      </c>
      <c r="G2007">
        <v>15</v>
      </c>
      <c r="H2007" t="s">
        <v>18</v>
      </c>
      <c r="I2007" t="s">
        <v>19</v>
      </c>
      <c r="J2007">
        <v>1080</v>
      </c>
      <c r="K2007" t="s">
        <v>40</v>
      </c>
      <c r="L2007" s="2" t="s">
        <v>186</v>
      </c>
      <c r="M2007">
        <v>108</v>
      </c>
      <c r="N2007" s="2">
        <v>39</v>
      </c>
      <c r="O2007" s="2">
        <v>4212</v>
      </c>
      <c r="P2007" s="9" t="str">
        <f t="shared" si="31"/>
        <v>Keep</v>
      </c>
    </row>
    <row r="2008" spans="1:16" x14ac:dyDescent="0.2">
      <c r="A2008" t="s">
        <v>88</v>
      </c>
      <c r="B2008" t="s">
        <v>112</v>
      </c>
      <c r="C2008" t="s">
        <v>113</v>
      </c>
      <c r="D2008" s="1">
        <v>44017.988194439997</v>
      </c>
      <c r="E2008" s="1">
        <v>44023.328472219997</v>
      </c>
      <c r="F2008" t="s">
        <v>17</v>
      </c>
      <c r="G2008">
        <v>12</v>
      </c>
      <c r="H2008" t="s">
        <v>18</v>
      </c>
      <c r="I2008" t="s">
        <v>19</v>
      </c>
      <c r="J2008">
        <v>1050</v>
      </c>
      <c r="K2008" t="s">
        <v>37</v>
      </c>
      <c r="L2008" s="2" t="s">
        <v>186</v>
      </c>
      <c r="M2008">
        <v>453</v>
      </c>
      <c r="N2008" s="2">
        <v>128.166666666667</v>
      </c>
      <c r="O2008" s="2">
        <v>58059.5</v>
      </c>
      <c r="P2008" s="9" t="str">
        <f t="shared" si="31"/>
        <v>Keep</v>
      </c>
    </row>
    <row r="2009" spans="1:16" x14ac:dyDescent="0.2">
      <c r="A2009" t="s">
        <v>14</v>
      </c>
      <c r="B2009" t="s">
        <v>134</v>
      </c>
      <c r="C2009" t="s">
        <v>135</v>
      </c>
      <c r="D2009" s="1">
        <v>44010.959027769997</v>
      </c>
      <c r="E2009" s="1">
        <v>44023.621527770003</v>
      </c>
      <c r="F2009" t="s">
        <v>17</v>
      </c>
      <c r="G2009">
        <v>16</v>
      </c>
      <c r="H2009" t="s">
        <v>18</v>
      </c>
      <c r="I2009" t="s">
        <v>19</v>
      </c>
      <c r="J2009">
        <v>1000</v>
      </c>
      <c r="K2009" t="s">
        <v>20</v>
      </c>
      <c r="L2009" s="2" t="s">
        <v>186</v>
      </c>
      <c r="M2009">
        <v>225</v>
      </c>
      <c r="N2009" s="2">
        <v>297.29347826086899</v>
      </c>
      <c r="O2009" s="2">
        <v>68377.5</v>
      </c>
      <c r="P2009" s="9" t="str">
        <f t="shared" si="31"/>
        <v>Keep</v>
      </c>
    </row>
    <row r="2010" spans="1:16" x14ac:dyDescent="0.2">
      <c r="A2010" t="s">
        <v>88</v>
      </c>
      <c r="B2010" t="s">
        <v>112</v>
      </c>
      <c r="C2010" t="s">
        <v>137</v>
      </c>
      <c r="D2010" s="1">
        <v>44024.588194440003</v>
      </c>
      <c r="E2010" s="1">
        <v>44025.610416659998</v>
      </c>
      <c r="F2010" t="s">
        <v>17</v>
      </c>
      <c r="G2010">
        <v>27</v>
      </c>
      <c r="H2010" t="s">
        <v>18</v>
      </c>
      <c r="I2010" t="s">
        <v>19</v>
      </c>
      <c r="J2010">
        <v>1000</v>
      </c>
      <c r="K2010" t="s">
        <v>20</v>
      </c>
      <c r="L2010" s="2" t="s">
        <v>186</v>
      </c>
      <c r="M2010">
        <v>447.99986413043501</v>
      </c>
      <c r="N2010" s="2">
        <v>24.533333333333001</v>
      </c>
      <c r="O2010" s="2">
        <v>10990.9333333333</v>
      </c>
      <c r="P2010" s="9" t="str">
        <f t="shared" si="31"/>
        <v>Keep</v>
      </c>
    </row>
    <row r="2011" spans="1:16" x14ac:dyDescent="0.2">
      <c r="A2011" t="s">
        <v>68</v>
      </c>
      <c r="B2011" t="s">
        <v>69</v>
      </c>
      <c r="C2011" t="s">
        <v>98</v>
      </c>
      <c r="D2011" s="1">
        <v>44025.483333329998</v>
      </c>
      <c r="E2011" s="1">
        <v>44027.675694439997</v>
      </c>
      <c r="F2011" t="s">
        <v>17</v>
      </c>
      <c r="G2011">
        <v>22</v>
      </c>
      <c r="H2011" t="s">
        <v>18</v>
      </c>
      <c r="I2011" t="s">
        <v>19</v>
      </c>
      <c r="J2011">
        <v>1060</v>
      </c>
      <c r="K2011" t="s">
        <v>42</v>
      </c>
      <c r="L2011" s="2" t="s">
        <v>186</v>
      </c>
      <c r="M2011">
        <v>193.00006335128299</v>
      </c>
      <c r="N2011" s="2">
        <v>50.775083333333001</v>
      </c>
      <c r="O2011" s="2">
        <v>10155.016666666699</v>
      </c>
      <c r="P2011" s="9" t="str">
        <f t="shared" si="31"/>
        <v>Keep</v>
      </c>
    </row>
    <row r="2012" spans="1:16" x14ac:dyDescent="0.2">
      <c r="A2012" t="s">
        <v>21</v>
      </c>
      <c r="B2012" t="s">
        <v>22</v>
      </c>
      <c r="C2012" t="s">
        <v>23</v>
      </c>
      <c r="D2012" s="1">
        <v>44020.16180555</v>
      </c>
      <c r="E2012" s="1">
        <v>44028.625</v>
      </c>
      <c r="F2012" t="s">
        <v>34</v>
      </c>
      <c r="G2012">
        <v>54</v>
      </c>
      <c r="H2012" t="s">
        <v>18</v>
      </c>
      <c r="I2012" t="s">
        <v>19</v>
      </c>
      <c r="J2012">
        <v>1050</v>
      </c>
      <c r="K2012" t="s">
        <v>37</v>
      </c>
      <c r="L2012" s="2" t="s">
        <v>186</v>
      </c>
      <c r="M2012">
        <v>1315.0000164109299</v>
      </c>
      <c r="N2012" s="2">
        <v>202.347285353535</v>
      </c>
      <c r="O2012" s="2">
        <v>267098.41666666698</v>
      </c>
      <c r="P2012" s="9" t="str">
        <f t="shared" si="31"/>
        <v>Keep</v>
      </c>
    </row>
    <row r="2013" spans="1:16" x14ac:dyDescent="0.2">
      <c r="A2013" t="s">
        <v>28</v>
      </c>
      <c r="B2013" t="s">
        <v>102</v>
      </c>
      <c r="C2013" t="s">
        <v>129</v>
      </c>
      <c r="D2013" s="1">
        <v>44023.243055550003</v>
      </c>
      <c r="E2013" s="1">
        <v>44028.708333330003</v>
      </c>
      <c r="F2013" t="s">
        <v>17</v>
      </c>
      <c r="G2013">
        <v>26</v>
      </c>
      <c r="H2013" t="s">
        <v>18</v>
      </c>
      <c r="I2013" t="s">
        <v>19</v>
      </c>
      <c r="J2013">
        <v>1050</v>
      </c>
      <c r="K2013" t="s">
        <v>37</v>
      </c>
      <c r="L2013" s="2" t="s">
        <v>186</v>
      </c>
      <c r="M2013">
        <v>528</v>
      </c>
      <c r="N2013" s="2">
        <v>131.166666666667</v>
      </c>
      <c r="O2013" s="2">
        <v>69256</v>
      </c>
      <c r="P2013" s="9" t="str">
        <f t="shared" si="31"/>
        <v>Keep</v>
      </c>
    </row>
    <row r="2014" spans="1:16" x14ac:dyDescent="0.2">
      <c r="A2014" t="s">
        <v>14</v>
      </c>
      <c r="B2014" t="s">
        <v>134</v>
      </c>
      <c r="C2014" t="s">
        <v>135</v>
      </c>
      <c r="D2014" s="1">
        <v>44025.829861110004</v>
      </c>
      <c r="E2014" s="1">
        <v>44029.216666660002</v>
      </c>
      <c r="F2014" t="s">
        <v>17</v>
      </c>
      <c r="G2014">
        <v>18</v>
      </c>
      <c r="H2014" t="s">
        <v>18</v>
      </c>
      <c r="I2014" t="s">
        <v>19</v>
      </c>
      <c r="J2014">
        <v>1000</v>
      </c>
      <c r="K2014" t="s">
        <v>20</v>
      </c>
      <c r="L2014" s="2" t="s">
        <v>186</v>
      </c>
      <c r="M2014">
        <v>225</v>
      </c>
      <c r="N2014" s="2">
        <v>79.516304347825994</v>
      </c>
      <c r="O2014" s="2">
        <v>18288.75</v>
      </c>
      <c r="P2014" s="9" t="str">
        <f t="shared" si="31"/>
        <v>Keep</v>
      </c>
    </row>
    <row r="2015" spans="1:16" x14ac:dyDescent="0.2">
      <c r="A2015" t="s">
        <v>14</v>
      </c>
      <c r="B2015" t="s">
        <v>26</v>
      </c>
      <c r="C2015" t="s">
        <v>27</v>
      </c>
      <c r="D2015" s="1">
        <v>44024.979166659999</v>
      </c>
      <c r="E2015" s="1">
        <v>44029.25</v>
      </c>
      <c r="F2015" t="s">
        <v>17</v>
      </c>
      <c r="G2015">
        <v>100</v>
      </c>
      <c r="H2015" t="s">
        <v>18</v>
      </c>
      <c r="I2015" t="s">
        <v>19</v>
      </c>
      <c r="J2015">
        <v>1020</v>
      </c>
      <c r="K2015" t="s">
        <v>36</v>
      </c>
      <c r="L2015" s="2" t="s">
        <v>186</v>
      </c>
      <c r="M2015">
        <v>1330</v>
      </c>
      <c r="N2015" s="2">
        <v>102.5</v>
      </c>
      <c r="O2015" s="2">
        <v>136325</v>
      </c>
      <c r="P2015" s="9" t="str">
        <f t="shared" si="31"/>
        <v>Keep</v>
      </c>
    </row>
    <row r="2016" spans="1:16" x14ac:dyDescent="0.2">
      <c r="A2016" t="s">
        <v>61</v>
      </c>
      <c r="B2016" t="s">
        <v>62</v>
      </c>
      <c r="C2016" t="s">
        <v>101</v>
      </c>
      <c r="D2016" s="1">
        <v>44029.572916659999</v>
      </c>
      <c r="E2016" s="1">
        <v>44036.404166660002</v>
      </c>
      <c r="F2016" t="s">
        <v>17</v>
      </c>
      <c r="G2016">
        <v>90</v>
      </c>
      <c r="H2016" t="s">
        <v>18</v>
      </c>
      <c r="I2016" t="s">
        <v>19</v>
      </c>
      <c r="J2016">
        <v>1000</v>
      </c>
      <c r="K2016" t="s">
        <v>20</v>
      </c>
      <c r="L2016" s="2" t="s">
        <v>186</v>
      </c>
      <c r="M2016">
        <v>191</v>
      </c>
      <c r="N2016" s="2">
        <v>157.359045226131</v>
      </c>
      <c r="O2016" s="2">
        <v>31314.45</v>
      </c>
      <c r="P2016" s="9" t="str">
        <f t="shared" si="31"/>
        <v>Keep</v>
      </c>
    </row>
    <row r="2017" spans="1:16" x14ac:dyDescent="0.2">
      <c r="A2017" t="s">
        <v>61</v>
      </c>
      <c r="B2017" t="s">
        <v>62</v>
      </c>
      <c r="C2017" t="s">
        <v>63</v>
      </c>
      <c r="D2017" s="1">
        <v>44033</v>
      </c>
      <c r="E2017" s="1">
        <v>44037.027777770003</v>
      </c>
      <c r="F2017" t="s">
        <v>24</v>
      </c>
      <c r="G2017">
        <v>147</v>
      </c>
      <c r="H2017" t="s">
        <v>18</v>
      </c>
      <c r="I2017" t="s">
        <v>19</v>
      </c>
      <c r="J2017">
        <v>1000</v>
      </c>
      <c r="K2017" t="s">
        <v>20</v>
      </c>
      <c r="L2017" s="2" t="s">
        <v>186</v>
      </c>
      <c r="M2017">
        <v>190.00003448275899</v>
      </c>
      <c r="N2017" s="2">
        <v>92.294807370184003</v>
      </c>
      <c r="O2017" s="2">
        <v>18366.666666666701</v>
      </c>
      <c r="P2017" s="9" t="str">
        <f t="shared" si="31"/>
        <v>Keep</v>
      </c>
    </row>
    <row r="2018" spans="1:16" x14ac:dyDescent="0.2">
      <c r="A2018" t="s">
        <v>61</v>
      </c>
      <c r="B2018" t="s">
        <v>62</v>
      </c>
      <c r="C2018" t="s">
        <v>66</v>
      </c>
      <c r="D2018" s="1">
        <v>44031.68958333</v>
      </c>
      <c r="E2018" s="1">
        <v>44037.883333329999</v>
      </c>
      <c r="F2018" t="s">
        <v>17</v>
      </c>
      <c r="G2018">
        <v>102</v>
      </c>
      <c r="H2018" t="s">
        <v>18</v>
      </c>
      <c r="I2018" t="s">
        <v>19</v>
      </c>
      <c r="J2018">
        <v>1060</v>
      </c>
      <c r="K2018" t="s">
        <v>42</v>
      </c>
      <c r="L2018" s="2" t="s">
        <v>186</v>
      </c>
      <c r="M2018">
        <v>190</v>
      </c>
      <c r="N2018" s="2">
        <v>141.92713567839201</v>
      </c>
      <c r="O2018" s="2">
        <v>28243.5</v>
      </c>
      <c r="P2018" s="9" t="str">
        <f t="shared" si="31"/>
        <v>Keep</v>
      </c>
    </row>
    <row r="2019" spans="1:16" x14ac:dyDescent="0.2">
      <c r="A2019" t="s">
        <v>14</v>
      </c>
      <c r="B2019" t="s">
        <v>26</v>
      </c>
      <c r="C2019" t="s">
        <v>116</v>
      </c>
      <c r="D2019" s="1">
        <v>44038.361111110004</v>
      </c>
      <c r="E2019" s="1">
        <v>44038.565277770002</v>
      </c>
      <c r="F2019" t="s">
        <v>340</v>
      </c>
      <c r="G2019">
        <v>105</v>
      </c>
      <c r="H2019" t="s">
        <v>18</v>
      </c>
      <c r="I2019" t="s">
        <v>19</v>
      </c>
      <c r="J2019">
        <v>1090</v>
      </c>
      <c r="K2019" t="s">
        <v>35</v>
      </c>
      <c r="L2019" s="2" t="s">
        <v>186</v>
      </c>
      <c r="M2019">
        <v>250</v>
      </c>
      <c r="N2019" s="2">
        <v>1.53125</v>
      </c>
      <c r="O2019" s="2">
        <v>1225</v>
      </c>
      <c r="P2019" s="9" t="str">
        <f t="shared" si="31"/>
        <v>Keep</v>
      </c>
    </row>
    <row r="2020" spans="1:16" x14ac:dyDescent="0.2">
      <c r="A2020" t="s">
        <v>14</v>
      </c>
      <c r="B2020" t="s">
        <v>26</v>
      </c>
      <c r="C2020" t="s">
        <v>116</v>
      </c>
      <c r="D2020" s="1">
        <v>44039.166666659999</v>
      </c>
      <c r="E2020" s="1">
        <v>44040.75</v>
      </c>
      <c r="F2020" t="s">
        <v>359</v>
      </c>
      <c r="G2020">
        <v>107</v>
      </c>
      <c r="H2020" t="s">
        <v>18</v>
      </c>
      <c r="I2020" t="s">
        <v>19</v>
      </c>
      <c r="J2020">
        <v>1060</v>
      </c>
      <c r="K2020" t="s">
        <v>42</v>
      </c>
      <c r="L2020" s="2" t="s">
        <v>186</v>
      </c>
      <c r="M2020">
        <v>275</v>
      </c>
      <c r="N2020" s="2">
        <v>13.0625</v>
      </c>
      <c r="O2020" s="2">
        <v>10450</v>
      </c>
      <c r="P2020" s="9" t="str">
        <f t="shared" si="31"/>
        <v>Keep</v>
      </c>
    </row>
    <row r="2021" spans="1:16" x14ac:dyDescent="0.2">
      <c r="A2021" t="s">
        <v>14</v>
      </c>
      <c r="B2021" t="s">
        <v>26</v>
      </c>
      <c r="C2021" t="s">
        <v>104</v>
      </c>
      <c r="D2021" s="1">
        <v>44037.545138879999</v>
      </c>
      <c r="E2021" s="1">
        <v>44040.958333330003</v>
      </c>
      <c r="F2021" t="s">
        <v>17</v>
      </c>
      <c r="G2021">
        <v>63</v>
      </c>
      <c r="H2021" t="s">
        <v>18</v>
      </c>
      <c r="I2021" t="s">
        <v>19</v>
      </c>
      <c r="J2021">
        <v>1080</v>
      </c>
      <c r="K2021" t="s">
        <v>40</v>
      </c>
      <c r="L2021" s="2" t="s">
        <v>186</v>
      </c>
      <c r="M2021">
        <v>799.99995930824002</v>
      </c>
      <c r="N2021" s="2">
        <v>81.916666666666003</v>
      </c>
      <c r="O2021" s="2">
        <v>65533.333333333299</v>
      </c>
      <c r="P2021" s="9" t="str">
        <f t="shared" si="31"/>
        <v>Keep</v>
      </c>
    </row>
    <row r="2022" spans="1:16" x14ac:dyDescent="0.2">
      <c r="A2022" t="s">
        <v>14</v>
      </c>
      <c r="B2022" t="s">
        <v>26</v>
      </c>
      <c r="C2022" t="s">
        <v>116</v>
      </c>
      <c r="D2022" s="1">
        <v>44040.768750000003</v>
      </c>
      <c r="E2022" s="1">
        <v>44043.958333330003</v>
      </c>
      <c r="F2022" t="s">
        <v>32</v>
      </c>
      <c r="G2022">
        <v>108</v>
      </c>
      <c r="H2022" t="s">
        <v>18</v>
      </c>
      <c r="I2022" t="s">
        <v>19</v>
      </c>
      <c r="J2022">
        <v>1060</v>
      </c>
      <c r="K2022" t="s">
        <v>42</v>
      </c>
      <c r="L2022" s="2" t="s">
        <v>186</v>
      </c>
      <c r="M2022">
        <v>800</v>
      </c>
      <c r="N2022" s="2">
        <v>76.55</v>
      </c>
      <c r="O2022" s="2">
        <v>61240</v>
      </c>
      <c r="P2022" s="9" t="str">
        <f t="shared" si="31"/>
        <v>Keep</v>
      </c>
    </row>
    <row r="2023" spans="1:16" x14ac:dyDescent="0.2">
      <c r="A2023" t="s">
        <v>68</v>
      </c>
      <c r="B2023" t="s">
        <v>69</v>
      </c>
      <c r="C2023" t="s">
        <v>73</v>
      </c>
      <c r="D2023" s="1">
        <v>44046.373611110001</v>
      </c>
      <c r="E2023" s="1">
        <v>44049.022916659997</v>
      </c>
      <c r="F2023" t="s">
        <v>17</v>
      </c>
      <c r="G2023">
        <v>30</v>
      </c>
      <c r="H2023" t="s">
        <v>18</v>
      </c>
      <c r="I2023" t="s">
        <v>19</v>
      </c>
      <c r="J2023">
        <v>1000</v>
      </c>
      <c r="K2023" t="s">
        <v>20</v>
      </c>
      <c r="L2023" s="2" t="s">
        <v>186</v>
      </c>
      <c r="M2023">
        <v>192.99994757536101</v>
      </c>
      <c r="N2023" s="2">
        <v>61.357916666666</v>
      </c>
      <c r="O2023" s="2">
        <v>12271.583333333299</v>
      </c>
      <c r="P2023" s="9" t="str">
        <f t="shared" si="31"/>
        <v>Keep</v>
      </c>
    </row>
    <row r="2024" spans="1:16" x14ac:dyDescent="0.2">
      <c r="A2024" t="s">
        <v>14</v>
      </c>
      <c r="B2024" t="s">
        <v>134</v>
      </c>
      <c r="C2024" t="s">
        <v>135</v>
      </c>
      <c r="D2024" s="1">
        <v>44039.583333330003</v>
      </c>
      <c r="E2024" s="1">
        <v>44049.668749999997</v>
      </c>
      <c r="F2024" t="s">
        <v>17</v>
      </c>
      <c r="G2024">
        <v>23</v>
      </c>
      <c r="H2024" t="s">
        <v>18</v>
      </c>
      <c r="I2024" t="s">
        <v>19</v>
      </c>
      <c r="J2024">
        <v>1000</v>
      </c>
      <c r="K2024" t="s">
        <v>20</v>
      </c>
      <c r="L2024" s="2" t="s">
        <v>186</v>
      </c>
      <c r="M2024">
        <v>225</v>
      </c>
      <c r="N2024" s="2">
        <v>236.78804347826099</v>
      </c>
      <c r="O2024" s="2">
        <v>54461.25</v>
      </c>
      <c r="P2024" s="9" t="str">
        <f t="shared" si="31"/>
        <v>Keep</v>
      </c>
    </row>
    <row r="2025" spans="1:16" x14ac:dyDescent="0.2">
      <c r="A2025" t="s">
        <v>88</v>
      </c>
      <c r="B2025" t="s">
        <v>89</v>
      </c>
      <c r="C2025" t="s">
        <v>120</v>
      </c>
      <c r="D2025" s="1">
        <v>44047.813194440001</v>
      </c>
      <c r="E2025" s="1">
        <v>44049.958333330003</v>
      </c>
      <c r="F2025" t="s">
        <v>340</v>
      </c>
      <c r="H2025" t="s">
        <v>94</v>
      </c>
      <c r="I2025" t="s">
        <v>92</v>
      </c>
      <c r="J2025">
        <v>6005</v>
      </c>
      <c r="K2025" t="s">
        <v>147</v>
      </c>
      <c r="L2025" s="2" t="s">
        <v>186</v>
      </c>
      <c r="M2025">
        <v>38.000064745872002</v>
      </c>
      <c r="N2025" s="2">
        <v>13.974047619047001</v>
      </c>
      <c r="O2025" s="2"/>
      <c r="P2025" s="9" t="str">
        <f t="shared" si="31"/>
        <v>Keep</v>
      </c>
    </row>
    <row r="2026" spans="1:16" x14ac:dyDescent="0.2">
      <c r="A2026" t="s">
        <v>88</v>
      </c>
      <c r="B2026" t="s">
        <v>89</v>
      </c>
      <c r="C2026" t="s">
        <v>120</v>
      </c>
      <c r="D2026" s="1">
        <v>44047.813194440001</v>
      </c>
      <c r="E2026" s="1">
        <v>44049.958333330003</v>
      </c>
      <c r="F2026" t="s">
        <v>340</v>
      </c>
      <c r="G2026">
        <v>55</v>
      </c>
      <c r="H2026" t="s">
        <v>91</v>
      </c>
      <c r="I2026" t="s">
        <v>92</v>
      </c>
      <c r="J2026">
        <v>6005</v>
      </c>
      <c r="K2026" t="s">
        <v>147</v>
      </c>
      <c r="L2026" s="2" t="s">
        <v>186</v>
      </c>
      <c r="M2026">
        <v>38.000064745872002</v>
      </c>
      <c r="N2026" s="2">
        <v>13.974047619047001</v>
      </c>
      <c r="O2026" s="2">
        <v>1956.36666666667</v>
      </c>
      <c r="P2026" s="9" t="str">
        <f t="shared" si="31"/>
        <v>Keep</v>
      </c>
    </row>
    <row r="2027" spans="1:16" x14ac:dyDescent="0.2">
      <c r="A2027" t="s">
        <v>14</v>
      </c>
      <c r="B2027" t="s">
        <v>15</v>
      </c>
      <c r="C2027" t="s">
        <v>16</v>
      </c>
      <c r="D2027" s="1">
        <v>44046.034027770002</v>
      </c>
      <c r="E2027" s="1">
        <v>44050.958333330003</v>
      </c>
      <c r="F2027" t="s">
        <v>24</v>
      </c>
      <c r="G2027">
        <v>36</v>
      </c>
      <c r="H2027" t="s">
        <v>18</v>
      </c>
      <c r="I2027" t="s">
        <v>19</v>
      </c>
      <c r="J2027">
        <v>1000</v>
      </c>
      <c r="K2027" t="s">
        <v>20</v>
      </c>
      <c r="L2027" s="2" t="s">
        <v>186</v>
      </c>
      <c r="M2027">
        <v>1305</v>
      </c>
      <c r="N2027" s="2">
        <v>116.840340909091</v>
      </c>
      <c r="O2027" s="2">
        <v>154229.25</v>
      </c>
      <c r="P2027" s="9" t="str">
        <f t="shared" si="31"/>
        <v>Keep</v>
      </c>
    </row>
    <row r="2028" spans="1:16" x14ac:dyDescent="0.2">
      <c r="A2028" t="s">
        <v>68</v>
      </c>
      <c r="B2028" t="s">
        <v>69</v>
      </c>
      <c r="C2028" t="s">
        <v>70</v>
      </c>
      <c r="D2028" s="1">
        <v>44049.645138879998</v>
      </c>
      <c r="E2028" s="1">
        <v>44053.5</v>
      </c>
      <c r="F2028" t="s">
        <v>17</v>
      </c>
      <c r="G2028">
        <v>37</v>
      </c>
      <c r="H2028" t="s">
        <v>18</v>
      </c>
      <c r="I2028" t="s">
        <v>19</v>
      </c>
      <c r="J2028">
        <v>1000</v>
      </c>
      <c r="K2028" t="s">
        <v>20</v>
      </c>
      <c r="L2028" s="2" t="s">
        <v>186</v>
      </c>
      <c r="M2028">
        <v>193.00003602954399</v>
      </c>
      <c r="N2028" s="2">
        <v>89.278583333333003</v>
      </c>
      <c r="O2028" s="2">
        <v>17855.7166666667</v>
      </c>
      <c r="P2028" s="9" t="str">
        <f t="shared" si="31"/>
        <v>Keep</v>
      </c>
    </row>
    <row r="2029" spans="1:16" x14ac:dyDescent="0.2">
      <c r="A2029" t="s">
        <v>88</v>
      </c>
      <c r="B2029" t="s">
        <v>89</v>
      </c>
      <c r="C2029" t="s">
        <v>118</v>
      </c>
      <c r="D2029" s="1">
        <v>44047.813194440001</v>
      </c>
      <c r="E2029" s="1">
        <v>44055.972916660001</v>
      </c>
      <c r="F2029" t="s">
        <v>17</v>
      </c>
      <c r="H2029" t="s">
        <v>91</v>
      </c>
      <c r="I2029" t="s">
        <v>92</v>
      </c>
      <c r="J2029">
        <v>6005</v>
      </c>
      <c r="K2029" t="s">
        <v>147</v>
      </c>
      <c r="L2029" s="2" t="s">
        <v>186</v>
      </c>
      <c r="M2029">
        <v>144</v>
      </c>
      <c r="N2029" s="2">
        <v>170.90909090909099</v>
      </c>
      <c r="O2029" s="2"/>
      <c r="P2029" s="9" t="str">
        <f t="shared" si="31"/>
        <v>Keep</v>
      </c>
    </row>
    <row r="2030" spans="1:16" x14ac:dyDescent="0.2">
      <c r="A2030" t="s">
        <v>88</v>
      </c>
      <c r="B2030" t="s">
        <v>89</v>
      </c>
      <c r="C2030" t="s">
        <v>118</v>
      </c>
      <c r="D2030" s="1">
        <v>44047.813194440001</v>
      </c>
      <c r="E2030" s="1">
        <v>44055.972916660001</v>
      </c>
      <c r="F2030" t="s">
        <v>17</v>
      </c>
      <c r="G2030">
        <v>45</v>
      </c>
      <c r="H2030" t="s">
        <v>94</v>
      </c>
      <c r="I2030" t="s">
        <v>92</v>
      </c>
      <c r="J2030">
        <v>6005</v>
      </c>
      <c r="K2030" t="s">
        <v>147</v>
      </c>
      <c r="L2030" s="2" t="s">
        <v>186</v>
      </c>
      <c r="M2030">
        <v>144</v>
      </c>
      <c r="N2030" s="2">
        <v>170.90909090909099</v>
      </c>
      <c r="O2030" s="2">
        <v>28200</v>
      </c>
      <c r="P2030" s="9" t="str">
        <f t="shared" si="31"/>
        <v>Keep</v>
      </c>
    </row>
    <row r="2031" spans="1:16" x14ac:dyDescent="0.2">
      <c r="A2031" t="s">
        <v>88</v>
      </c>
      <c r="B2031" t="s">
        <v>89</v>
      </c>
      <c r="C2031" t="s">
        <v>120</v>
      </c>
      <c r="D2031" s="1">
        <v>44049.958333330003</v>
      </c>
      <c r="E2031" s="1">
        <v>44056.22083333</v>
      </c>
      <c r="F2031" t="s">
        <v>24</v>
      </c>
      <c r="H2031" t="s">
        <v>91</v>
      </c>
      <c r="I2031" t="s">
        <v>92</v>
      </c>
      <c r="J2031">
        <v>6005</v>
      </c>
      <c r="K2031" t="s">
        <v>147</v>
      </c>
      <c r="L2031" s="2" t="s">
        <v>186</v>
      </c>
      <c r="M2031">
        <v>130</v>
      </c>
      <c r="N2031" s="2">
        <v>139.564285714286</v>
      </c>
      <c r="O2031" s="2"/>
      <c r="P2031" s="9" t="str">
        <f t="shared" si="31"/>
        <v>Keep</v>
      </c>
    </row>
    <row r="2032" spans="1:16" x14ac:dyDescent="0.2">
      <c r="A2032" t="s">
        <v>88</v>
      </c>
      <c r="B2032" t="s">
        <v>89</v>
      </c>
      <c r="C2032" t="s">
        <v>120</v>
      </c>
      <c r="D2032" s="1">
        <v>44049.958333330003</v>
      </c>
      <c r="E2032" s="1">
        <v>44056.22083333</v>
      </c>
      <c r="F2032" t="s">
        <v>24</v>
      </c>
      <c r="G2032">
        <v>56</v>
      </c>
      <c r="H2032" t="s">
        <v>94</v>
      </c>
      <c r="I2032" t="s">
        <v>92</v>
      </c>
      <c r="J2032">
        <v>6005</v>
      </c>
      <c r="K2032" t="s">
        <v>147</v>
      </c>
      <c r="L2032" s="2" t="s">
        <v>186</v>
      </c>
      <c r="M2032">
        <v>130</v>
      </c>
      <c r="N2032" s="2">
        <v>139.564285714286</v>
      </c>
      <c r="O2032" s="2">
        <v>19539</v>
      </c>
      <c r="P2032" s="9" t="str">
        <f t="shared" si="31"/>
        <v>Keep</v>
      </c>
    </row>
    <row r="2033" spans="1:16" x14ac:dyDescent="0.2">
      <c r="A2033" t="s">
        <v>88</v>
      </c>
      <c r="B2033" t="s">
        <v>89</v>
      </c>
      <c r="C2033" t="s">
        <v>90</v>
      </c>
      <c r="D2033" s="1">
        <v>44049.958333330003</v>
      </c>
      <c r="E2033" s="1">
        <v>44056.762499999997</v>
      </c>
      <c r="F2033" t="s">
        <v>24</v>
      </c>
      <c r="H2033" t="s">
        <v>94</v>
      </c>
      <c r="I2033" t="s">
        <v>92</v>
      </c>
      <c r="J2033">
        <v>6005</v>
      </c>
      <c r="K2033" t="s">
        <v>147</v>
      </c>
      <c r="L2033" s="2" t="s">
        <v>186</v>
      </c>
      <c r="M2033">
        <v>148</v>
      </c>
      <c r="N2033" s="2">
        <v>146.475151515151</v>
      </c>
      <c r="O2033" s="2"/>
      <c r="P2033" s="9" t="str">
        <f t="shared" si="31"/>
        <v>Keep</v>
      </c>
    </row>
    <row r="2034" spans="1:16" x14ac:dyDescent="0.2">
      <c r="A2034" t="s">
        <v>88</v>
      </c>
      <c r="B2034" t="s">
        <v>89</v>
      </c>
      <c r="C2034" t="s">
        <v>90</v>
      </c>
      <c r="D2034" s="1">
        <v>44049.958333330003</v>
      </c>
      <c r="E2034" s="1">
        <v>44056.762499999997</v>
      </c>
      <c r="F2034" t="s">
        <v>24</v>
      </c>
      <c r="G2034">
        <v>43</v>
      </c>
      <c r="H2034" t="s">
        <v>91</v>
      </c>
      <c r="I2034" t="s">
        <v>92</v>
      </c>
      <c r="J2034">
        <v>6005</v>
      </c>
      <c r="K2034" t="s">
        <v>147</v>
      </c>
      <c r="L2034" s="2" t="s">
        <v>186</v>
      </c>
      <c r="M2034">
        <v>148</v>
      </c>
      <c r="N2034" s="2">
        <v>146.475151515151</v>
      </c>
      <c r="O2034" s="2">
        <v>24168.400000000001</v>
      </c>
      <c r="P2034" s="9" t="str">
        <f t="shared" si="31"/>
        <v>Keep</v>
      </c>
    </row>
    <row r="2035" spans="1:16" x14ac:dyDescent="0.2">
      <c r="A2035" t="s">
        <v>68</v>
      </c>
      <c r="B2035" t="s">
        <v>69</v>
      </c>
      <c r="C2035" t="s">
        <v>80</v>
      </c>
      <c r="D2035" s="1">
        <v>44057.519444439997</v>
      </c>
      <c r="E2035" s="1">
        <v>44060.541666659999</v>
      </c>
      <c r="F2035" t="s">
        <v>17</v>
      </c>
      <c r="G2035">
        <v>45</v>
      </c>
      <c r="H2035" t="s">
        <v>18</v>
      </c>
      <c r="I2035" t="s">
        <v>19</v>
      </c>
      <c r="J2035">
        <v>1030</v>
      </c>
      <c r="K2035" t="s">
        <v>72</v>
      </c>
      <c r="L2035" s="2" t="s">
        <v>186</v>
      </c>
      <c r="M2035">
        <v>192.999954044118</v>
      </c>
      <c r="N2035" s="2">
        <v>69.994666666666006</v>
      </c>
      <c r="O2035" s="2">
        <v>13998.9333333333</v>
      </c>
      <c r="P2035" s="9" t="str">
        <f t="shared" si="31"/>
        <v>Keep</v>
      </c>
    </row>
    <row r="2036" spans="1:16" x14ac:dyDescent="0.2">
      <c r="A2036" t="s">
        <v>61</v>
      </c>
      <c r="B2036" t="s">
        <v>62</v>
      </c>
      <c r="C2036" t="s">
        <v>101</v>
      </c>
      <c r="D2036" s="1">
        <v>44058.579166659998</v>
      </c>
      <c r="E2036" s="1">
        <v>44061.29027777</v>
      </c>
      <c r="F2036" t="s">
        <v>17</v>
      </c>
      <c r="G2036">
        <v>91</v>
      </c>
      <c r="H2036" t="s">
        <v>18</v>
      </c>
      <c r="I2036" t="s">
        <v>19</v>
      </c>
      <c r="J2036">
        <v>1000</v>
      </c>
      <c r="K2036" t="s">
        <v>20</v>
      </c>
      <c r="L2036" s="2" t="s">
        <v>186</v>
      </c>
      <c r="M2036">
        <v>192</v>
      </c>
      <c r="N2036" s="2">
        <v>62.777889447235999</v>
      </c>
      <c r="O2036" s="2">
        <v>12492.8</v>
      </c>
      <c r="P2036" s="9" t="str">
        <f t="shared" si="31"/>
        <v>Keep</v>
      </c>
    </row>
    <row r="2037" spans="1:16" x14ac:dyDescent="0.2">
      <c r="A2037" t="s">
        <v>28</v>
      </c>
      <c r="B2037" t="s">
        <v>130</v>
      </c>
      <c r="C2037" t="s">
        <v>131</v>
      </c>
      <c r="D2037" s="1">
        <v>44056.588194440003</v>
      </c>
      <c r="E2037" s="1">
        <v>44062.262499999997</v>
      </c>
      <c r="F2037" t="s">
        <v>17</v>
      </c>
      <c r="G2037">
        <v>17</v>
      </c>
      <c r="H2037" t="s">
        <v>18</v>
      </c>
      <c r="I2037" t="s">
        <v>19</v>
      </c>
      <c r="J2037">
        <v>1080</v>
      </c>
      <c r="K2037" t="s">
        <v>40</v>
      </c>
      <c r="L2037" s="2" t="s">
        <v>186</v>
      </c>
      <c r="M2037">
        <v>108</v>
      </c>
      <c r="N2037" s="2">
        <v>136.183333333333</v>
      </c>
      <c r="O2037" s="2">
        <v>14707.8</v>
      </c>
      <c r="P2037" s="9" t="str">
        <f t="shared" si="31"/>
        <v>Keep</v>
      </c>
    </row>
    <row r="2038" spans="1:16" x14ac:dyDescent="0.2">
      <c r="A2038" t="s">
        <v>85</v>
      </c>
      <c r="B2038" t="s">
        <v>86</v>
      </c>
      <c r="C2038" t="s">
        <v>87</v>
      </c>
      <c r="D2038" s="1">
        <v>44061.539583329999</v>
      </c>
      <c r="E2038" s="1">
        <v>44064.331944439997</v>
      </c>
      <c r="F2038" t="s">
        <v>32</v>
      </c>
      <c r="G2038">
        <v>19</v>
      </c>
      <c r="H2038" t="s">
        <v>18</v>
      </c>
      <c r="I2038" t="s">
        <v>19</v>
      </c>
      <c r="J2038">
        <v>1000</v>
      </c>
      <c r="K2038" t="s">
        <v>20</v>
      </c>
      <c r="L2038" s="2" t="s">
        <v>186</v>
      </c>
      <c r="M2038">
        <v>645.30007460830598</v>
      </c>
      <c r="N2038" s="2">
        <v>67.016666666665998</v>
      </c>
      <c r="O2038" s="2">
        <v>43245.855000000003</v>
      </c>
      <c r="P2038" s="9" t="str">
        <f t="shared" si="31"/>
        <v>Keep</v>
      </c>
    </row>
    <row r="2039" spans="1:16" x14ac:dyDescent="0.2">
      <c r="A2039" t="s">
        <v>88</v>
      </c>
      <c r="B2039" t="s">
        <v>107</v>
      </c>
      <c r="C2039" t="s">
        <v>108</v>
      </c>
      <c r="D2039" s="1">
        <v>44072.230555549999</v>
      </c>
      <c r="E2039" s="1">
        <v>44084.567361109999</v>
      </c>
      <c r="F2039" t="s">
        <v>17</v>
      </c>
      <c r="G2039">
        <v>43</v>
      </c>
      <c r="H2039" t="s">
        <v>18</v>
      </c>
      <c r="I2039" t="s">
        <v>19</v>
      </c>
      <c r="J2039">
        <v>1000</v>
      </c>
      <c r="K2039" t="s">
        <v>20</v>
      </c>
      <c r="L2039" s="2" t="s">
        <v>186</v>
      </c>
      <c r="M2039">
        <v>157.999977483816</v>
      </c>
      <c r="N2039" s="2">
        <v>296.08333333333297</v>
      </c>
      <c r="O2039" s="2">
        <v>46781.166666666701</v>
      </c>
      <c r="P2039" s="9" t="str">
        <f t="shared" si="31"/>
        <v>Keep</v>
      </c>
    </row>
    <row r="2040" spans="1:16" x14ac:dyDescent="0.2">
      <c r="A2040" t="s">
        <v>14</v>
      </c>
      <c r="B2040" t="s">
        <v>15</v>
      </c>
      <c r="C2040" t="s">
        <v>16</v>
      </c>
      <c r="D2040" s="1">
        <v>44082.93958333</v>
      </c>
      <c r="E2040" s="1">
        <v>44086.12847222</v>
      </c>
      <c r="F2040" t="s">
        <v>32</v>
      </c>
      <c r="G2040">
        <v>43</v>
      </c>
      <c r="H2040" t="s">
        <v>18</v>
      </c>
      <c r="I2040" t="s">
        <v>19</v>
      </c>
      <c r="J2040">
        <v>1050</v>
      </c>
      <c r="K2040" t="s">
        <v>37</v>
      </c>
      <c r="L2040" s="2" t="s">
        <v>186</v>
      </c>
      <c r="M2040">
        <v>1314.9999564459899</v>
      </c>
      <c r="N2040" s="2">
        <v>76.243434343434004</v>
      </c>
      <c r="O2040" s="2">
        <v>100641.33333333299</v>
      </c>
      <c r="P2040" s="9" t="str">
        <f t="shared" si="31"/>
        <v>Keep</v>
      </c>
    </row>
    <row r="2041" spans="1:16" x14ac:dyDescent="0.2">
      <c r="A2041" t="s">
        <v>28</v>
      </c>
      <c r="B2041" t="s">
        <v>114</v>
      </c>
      <c r="C2041" t="s">
        <v>115</v>
      </c>
      <c r="D2041" s="1">
        <v>44089.25</v>
      </c>
      <c r="E2041" s="1">
        <v>44098.647222220003</v>
      </c>
      <c r="F2041" t="s">
        <v>24</v>
      </c>
      <c r="G2041">
        <v>21</v>
      </c>
      <c r="H2041" t="s">
        <v>18</v>
      </c>
      <c r="I2041" t="s">
        <v>19</v>
      </c>
      <c r="J2041">
        <v>1000</v>
      </c>
      <c r="K2041" t="s">
        <v>20</v>
      </c>
      <c r="L2041" s="2" t="s">
        <v>186</v>
      </c>
      <c r="M2041">
        <v>110.000014779781</v>
      </c>
      <c r="N2041" s="2">
        <v>225.53333333333299</v>
      </c>
      <c r="O2041" s="2">
        <v>24808.666666666701</v>
      </c>
      <c r="P2041" s="9" t="str">
        <f t="shared" si="31"/>
        <v>Keep</v>
      </c>
    </row>
    <row r="2042" spans="1:16" x14ac:dyDescent="0.2">
      <c r="A2042" t="s">
        <v>88</v>
      </c>
      <c r="B2042" t="s">
        <v>107</v>
      </c>
      <c r="C2042" t="s">
        <v>111</v>
      </c>
      <c r="D2042" s="1">
        <v>44090.293749999997</v>
      </c>
      <c r="E2042" s="1">
        <v>44098.661111109999</v>
      </c>
      <c r="F2042" t="s">
        <v>17</v>
      </c>
      <c r="G2042">
        <v>35</v>
      </c>
      <c r="H2042" t="s">
        <v>18</v>
      </c>
      <c r="I2042" t="s">
        <v>19</v>
      </c>
      <c r="J2042">
        <v>1080</v>
      </c>
      <c r="K2042" t="s">
        <v>40</v>
      </c>
      <c r="L2042" s="2" t="s">
        <v>186</v>
      </c>
      <c r="M2042">
        <v>163.99998340111199</v>
      </c>
      <c r="N2042" s="2">
        <v>200.816666666667</v>
      </c>
      <c r="O2042" s="2">
        <v>32933.933333333298</v>
      </c>
      <c r="P2042" s="9" t="str">
        <f t="shared" si="31"/>
        <v>Keep</v>
      </c>
    </row>
    <row r="2043" spans="1:16" x14ac:dyDescent="0.2">
      <c r="A2043" t="s">
        <v>14</v>
      </c>
      <c r="B2043" t="s">
        <v>134</v>
      </c>
      <c r="C2043" t="s">
        <v>139</v>
      </c>
      <c r="D2043" s="1">
        <v>44097.59722222</v>
      </c>
      <c r="E2043" s="1">
        <v>44105.75208333</v>
      </c>
      <c r="F2043" t="s">
        <v>17</v>
      </c>
      <c r="G2043">
        <v>42</v>
      </c>
      <c r="H2043" t="s">
        <v>18</v>
      </c>
      <c r="I2043" t="s">
        <v>19</v>
      </c>
      <c r="J2043">
        <v>1000</v>
      </c>
      <c r="K2043" t="s">
        <v>20</v>
      </c>
      <c r="L2043" s="2" t="s">
        <v>186</v>
      </c>
      <c r="M2043">
        <v>229.999982968577</v>
      </c>
      <c r="N2043" s="2">
        <v>191.552482269504</v>
      </c>
      <c r="O2043" s="2">
        <v>45014.833333333299</v>
      </c>
      <c r="P2043" s="9" t="str">
        <f t="shared" si="31"/>
        <v>Keep</v>
      </c>
    </row>
    <row r="2044" spans="1:16" x14ac:dyDescent="0.2">
      <c r="A2044" t="s">
        <v>68</v>
      </c>
      <c r="B2044" t="s">
        <v>69</v>
      </c>
      <c r="C2044" t="s">
        <v>80</v>
      </c>
      <c r="D2044" s="1">
        <v>44112.386111109998</v>
      </c>
      <c r="E2044" s="1">
        <v>44115.94652777</v>
      </c>
      <c r="F2044" t="s">
        <v>17</v>
      </c>
      <c r="G2044">
        <v>58</v>
      </c>
      <c r="H2044" t="s">
        <v>18</v>
      </c>
      <c r="I2044" t="s">
        <v>19</v>
      </c>
      <c r="J2044">
        <v>1030</v>
      </c>
      <c r="K2044" t="s">
        <v>72</v>
      </c>
      <c r="L2044" s="2" t="s">
        <v>186</v>
      </c>
      <c r="M2044">
        <v>198</v>
      </c>
      <c r="N2044" s="2">
        <v>84.595500000000001</v>
      </c>
      <c r="O2044" s="2">
        <v>16919.099999999999</v>
      </c>
      <c r="P2044" s="9" t="str">
        <f t="shared" si="31"/>
        <v>Keep</v>
      </c>
    </row>
    <row r="2045" spans="1:16" x14ac:dyDescent="0.2">
      <c r="A2045" t="s">
        <v>28</v>
      </c>
      <c r="B2045" t="s">
        <v>109</v>
      </c>
      <c r="C2045" t="s">
        <v>110</v>
      </c>
      <c r="D2045" s="1">
        <v>44105.75902777</v>
      </c>
      <c r="E2045" s="1">
        <v>44119.326388879999</v>
      </c>
      <c r="F2045" t="s">
        <v>17</v>
      </c>
      <c r="G2045">
        <v>22</v>
      </c>
      <c r="H2045" t="s">
        <v>18</v>
      </c>
      <c r="I2045" t="s">
        <v>19</v>
      </c>
      <c r="J2045">
        <v>1080</v>
      </c>
      <c r="K2045" t="s">
        <v>40</v>
      </c>
      <c r="L2045" s="2" t="s">
        <v>186</v>
      </c>
      <c r="M2045">
        <v>164.000020473972</v>
      </c>
      <c r="N2045" s="2">
        <v>325.61666666666702</v>
      </c>
      <c r="O2045" s="2">
        <v>53401.133333333302</v>
      </c>
      <c r="P2045" s="9" t="str">
        <f t="shared" si="31"/>
        <v>Keep</v>
      </c>
    </row>
    <row r="2046" spans="1:16" x14ac:dyDescent="0.2">
      <c r="A2046" t="s">
        <v>28</v>
      </c>
      <c r="B2046" t="s">
        <v>109</v>
      </c>
      <c r="C2046" t="s">
        <v>126</v>
      </c>
      <c r="D2046" s="1">
        <v>44116.236805549997</v>
      </c>
      <c r="E2046" s="1">
        <v>44128.208333330003</v>
      </c>
      <c r="F2046" t="s">
        <v>17</v>
      </c>
      <c r="G2046">
        <v>58</v>
      </c>
      <c r="H2046" t="s">
        <v>18</v>
      </c>
      <c r="I2046" t="s">
        <v>19</v>
      </c>
      <c r="J2046">
        <v>1000</v>
      </c>
      <c r="K2046" t="s">
        <v>20</v>
      </c>
      <c r="L2046" s="2" t="s">
        <v>186</v>
      </c>
      <c r="M2046">
        <v>355.00001160160099</v>
      </c>
      <c r="N2046" s="2">
        <v>279.44497716895</v>
      </c>
      <c r="O2046" s="2">
        <v>101997.41666666701</v>
      </c>
      <c r="P2046" s="9" t="str">
        <f t="shared" si="31"/>
        <v>Keep</v>
      </c>
    </row>
    <row r="2047" spans="1:16" x14ac:dyDescent="0.2">
      <c r="A2047" t="s">
        <v>28</v>
      </c>
      <c r="B2047" t="s">
        <v>109</v>
      </c>
      <c r="C2047" t="s">
        <v>126</v>
      </c>
      <c r="D2047" s="1">
        <v>44128.809027770003</v>
      </c>
      <c r="E2047" s="1">
        <v>44135.50694444</v>
      </c>
      <c r="F2047" t="s">
        <v>17</v>
      </c>
      <c r="G2047">
        <v>60</v>
      </c>
      <c r="H2047" t="s">
        <v>18</v>
      </c>
      <c r="I2047" t="s">
        <v>19</v>
      </c>
      <c r="J2047">
        <v>1000</v>
      </c>
      <c r="K2047" t="s">
        <v>20</v>
      </c>
      <c r="L2047" s="2" t="s">
        <v>186</v>
      </c>
      <c r="M2047">
        <v>355</v>
      </c>
      <c r="N2047" s="2">
        <v>156.34589041095899</v>
      </c>
      <c r="O2047" s="2">
        <v>57066.25</v>
      </c>
      <c r="P2047" s="9" t="str">
        <f t="shared" si="31"/>
        <v>Keep</v>
      </c>
    </row>
    <row r="2048" spans="1:16" x14ac:dyDescent="0.2">
      <c r="A2048" t="s">
        <v>28</v>
      </c>
      <c r="B2048" t="s">
        <v>78</v>
      </c>
      <c r="C2048" t="s">
        <v>79</v>
      </c>
      <c r="D2048" s="1">
        <v>44149.336111110002</v>
      </c>
      <c r="E2048" s="1">
        <v>44150</v>
      </c>
      <c r="F2048" t="s">
        <v>340</v>
      </c>
      <c r="G2048">
        <v>78</v>
      </c>
      <c r="H2048" t="s">
        <v>18</v>
      </c>
      <c r="I2048" t="s">
        <v>19</v>
      </c>
      <c r="J2048">
        <v>1040</v>
      </c>
      <c r="K2048" t="s">
        <v>67</v>
      </c>
      <c r="L2048" s="2" t="s">
        <v>186</v>
      </c>
      <c r="M2048">
        <v>24.999790794978999</v>
      </c>
      <c r="N2048" s="2">
        <v>0.59012345679</v>
      </c>
      <c r="O2048" s="2">
        <v>398.33333333333297</v>
      </c>
      <c r="P2048" s="9" t="str">
        <f t="shared" si="31"/>
        <v>Keep</v>
      </c>
    </row>
    <row r="2049" spans="1:16" x14ac:dyDescent="0.2">
      <c r="A2049" t="s">
        <v>28</v>
      </c>
      <c r="B2049" t="s">
        <v>78</v>
      </c>
      <c r="C2049" t="s">
        <v>79</v>
      </c>
      <c r="D2049" s="1">
        <v>44150.118750000001</v>
      </c>
      <c r="E2049" s="1">
        <v>44154.60069444</v>
      </c>
      <c r="F2049" t="s">
        <v>34</v>
      </c>
      <c r="G2049">
        <v>81</v>
      </c>
      <c r="H2049" t="s">
        <v>18</v>
      </c>
      <c r="I2049" t="s">
        <v>19</v>
      </c>
      <c r="J2049">
        <v>1040</v>
      </c>
      <c r="K2049" t="s">
        <v>67</v>
      </c>
      <c r="L2049" s="2" t="s">
        <v>186</v>
      </c>
      <c r="M2049">
        <v>675</v>
      </c>
      <c r="N2049" s="2">
        <v>107.566666666667</v>
      </c>
      <c r="O2049" s="2">
        <v>72607.5</v>
      </c>
      <c r="P2049" s="9" t="str">
        <f t="shared" si="31"/>
        <v>Keep</v>
      </c>
    </row>
    <row r="2050" spans="1:16" x14ac:dyDescent="0.2">
      <c r="A2050" t="s">
        <v>28</v>
      </c>
      <c r="B2050" t="s">
        <v>130</v>
      </c>
      <c r="C2050" t="s">
        <v>131</v>
      </c>
      <c r="D2050" s="1">
        <v>44137.25</v>
      </c>
      <c r="E2050" s="1">
        <v>44158.552083330003</v>
      </c>
      <c r="F2050" t="s">
        <v>24</v>
      </c>
      <c r="G2050">
        <v>24</v>
      </c>
      <c r="H2050" t="s">
        <v>18</v>
      </c>
      <c r="I2050" t="s">
        <v>19</v>
      </c>
      <c r="J2050">
        <v>1040</v>
      </c>
      <c r="K2050" t="s">
        <v>67</v>
      </c>
      <c r="L2050" s="2" t="s">
        <v>186</v>
      </c>
      <c r="M2050">
        <v>108</v>
      </c>
      <c r="N2050" s="2">
        <v>511.25</v>
      </c>
      <c r="O2050" s="2">
        <v>55215</v>
      </c>
      <c r="P2050" s="9" t="str">
        <f t="shared" si="31"/>
        <v>Keep</v>
      </c>
    </row>
    <row r="2051" spans="1:16" x14ac:dyDescent="0.2">
      <c r="A2051" t="s">
        <v>14</v>
      </c>
      <c r="B2051" t="s">
        <v>15</v>
      </c>
      <c r="C2051" t="s">
        <v>16</v>
      </c>
      <c r="D2051" s="1">
        <v>44153.174305549997</v>
      </c>
      <c r="E2051" s="1">
        <v>44161.709027769997</v>
      </c>
      <c r="F2051" t="s">
        <v>32</v>
      </c>
      <c r="G2051">
        <v>57</v>
      </c>
      <c r="H2051" t="s">
        <v>18</v>
      </c>
      <c r="I2051" t="s">
        <v>19</v>
      </c>
      <c r="J2051">
        <v>1050</v>
      </c>
      <c r="K2051" t="s">
        <v>37</v>
      </c>
      <c r="L2051" s="2" t="s">
        <v>186</v>
      </c>
      <c r="M2051">
        <v>1320</v>
      </c>
      <c r="N2051" s="2">
        <v>204.833333333333</v>
      </c>
      <c r="O2051" s="2">
        <v>270380</v>
      </c>
      <c r="P2051" s="9" t="str">
        <f t="shared" ref="P2051:P2114" si="32">IF(AND(O2051=O2052,G2051=G2052,E2051=E2052,C2051=C2052),"Duplicate", "Keep")</f>
        <v>Keep</v>
      </c>
    </row>
    <row r="2052" spans="1:16" x14ac:dyDescent="0.2">
      <c r="A2052" t="s">
        <v>68</v>
      </c>
      <c r="B2052" t="s">
        <v>69</v>
      </c>
      <c r="C2052" t="s">
        <v>80</v>
      </c>
      <c r="D2052" s="1">
        <v>44166.329166659998</v>
      </c>
      <c r="E2052" s="1">
        <v>44169.015972219997</v>
      </c>
      <c r="F2052" t="s">
        <v>17</v>
      </c>
      <c r="G2052">
        <v>69</v>
      </c>
      <c r="H2052" t="s">
        <v>18</v>
      </c>
      <c r="I2052" t="s">
        <v>19</v>
      </c>
      <c r="J2052">
        <v>1040</v>
      </c>
      <c r="K2052" t="s">
        <v>67</v>
      </c>
      <c r="L2052" s="2" t="s">
        <v>186</v>
      </c>
      <c r="M2052">
        <v>200.000051692944</v>
      </c>
      <c r="N2052" s="2">
        <v>64.483333333332993</v>
      </c>
      <c r="O2052" s="2">
        <v>12896.666666666701</v>
      </c>
      <c r="P2052" s="9" t="str">
        <f t="shared" si="32"/>
        <v>Keep</v>
      </c>
    </row>
    <row r="2053" spans="1:16" x14ac:dyDescent="0.2">
      <c r="A2053" t="s">
        <v>28</v>
      </c>
      <c r="B2053" t="s">
        <v>124</v>
      </c>
      <c r="C2053" t="s">
        <v>125</v>
      </c>
      <c r="D2053" s="1">
        <v>44160.402083330002</v>
      </c>
      <c r="E2053" s="1">
        <v>44170.131249999999</v>
      </c>
      <c r="F2053" t="s">
        <v>32</v>
      </c>
      <c r="G2053">
        <v>89</v>
      </c>
      <c r="H2053" t="s">
        <v>18</v>
      </c>
      <c r="I2053" t="s">
        <v>19</v>
      </c>
      <c r="J2053">
        <v>1080</v>
      </c>
      <c r="K2053" t="s">
        <v>40</v>
      </c>
      <c r="L2053" s="2" t="s">
        <v>186</v>
      </c>
      <c r="M2053">
        <v>516</v>
      </c>
      <c r="N2053" s="2">
        <v>233.5</v>
      </c>
      <c r="O2053" s="2">
        <v>120486</v>
      </c>
      <c r="P2053" s="9" t="str">
        <f t="shared" si="32"/>
        <v>Keep</v>
      </c>
    </row>
    <row r="2054" spans="1:16" x14ac:dyDescent="0.2">
      <c r="A2054" t="s">
        <v>28</v>
      </c>
      <c r="B2054" t="s">
        <v>109</v>
      </c>
      <c r="C2054" t="s">
        <v>110</v>
      </c>
      <c r="D2054" s="1">
        <v>44172.442361109999</v>
      </c>
      <c r="E2054" s="1">
        <v>44178.532638880002</v>
      </c>
      <c r="F2054" t="s">
        <v>17</v>
      </c>
      <c r="G2054">
        <v>30</v>
      </c>
      <c r="H2054" t="s">
        <v>18</v>
      </c>
      <c r="I2054" t="s">
        <v>19</v>
      </c>
      <c r="J2054">
        <v>1080</v>
      </c>
      <c r="K2054" t="s">
        <v>40</v>
      </c>
      <c r="L2054" s="2" t="s">
        <v>186</v>
      </c>
      <c r="M2054">
        <v>164.00004561003399</v>
      </c>
      <c r="N2054" s="2">
        <v>146.166666666667</v>
      </c>
      <c r="O2054" s="2">
        <v>23971.333333333299</v>
      </c>
      <c r="P2054" s="9" t="str">
        <f t="shared" si="32"/>
        <v>Keep</v>
      </c>
    </row>
    <row r="2055" spans="1:16" x14ac:dyDescent="0.2">
      <c r="A2055" t="s">
        <v>28</v>
      </c>
      <c r="B2055" t="s">
        <v>78</v>
      </c>
      <c r="C2055" t="s">
        <v>79</v>
      </c>
      <c r="D2055" s="1">
        <v>44183.168749999997</v>
      </c>
      <c r="E2055" s="1">
        <v>44186.313194440001</v>
      </c>
      <c r="F2055" t="s">
        <v>24</v>
      </c>
      <c r="G2055">
        <v>100</v>
      </c>
      <c r="H2055" t="s">
        <v>18</v>
      </c>
      <c r="I2055" t="s">
        <v>19</v>
      </c>
      <c r="J2055">
        <v>1090</v>
      </c>
      <c r="K2055" t="s">
        <v>35</v>
      </c>
      <c r="L2055" s="2" t="s">
        <v>186</v>
      </c>
      <c r="M2055">
        <v>675</v>
      </c>
      <c r="N2055" s="2">
        <v>75.466666666666001</v>
      </c>
      <c r="O2055" s="2">
        <v>50940</v>
      </c>
      <c r="P2055" s="9" t="str">
        <f t="shared" si="32"/>
        <v>Keep</v>
      </c>
    </row>
    <row r="2056" spans="1:16" x14ac:dyDescent="0.2">
      <c r="A2056" t="s">
        <v>68</v>
      </c>
      <c r="B2056" t="s">
        <v>69</v>
      </c>
      <c r="C2056" t="s">
        <v>74</v>
      </c>
      <c r="D2056" s="1">
        <v>44186.025694440003</v>
      </c>
      <c r="E2056" s="1">
        <v>44189.101388880001</v>
      </c>
      <c r="F2056" t="s">
        <v>24</v>
      </c>
      <c r="G2056">
        <v>58</v>
      </c>
      <c r="H2056" t="s">
        <v>18</v>
      </c>
      <c r="I2056" t="s">
        <v>19</v>
      </c>
      <c r="J2056">
        <v>1000</v>
      </c>
      <c r="K2056" t="s">
        <v>20</v>
      </c>
      <c r="L2056" s="2" t="s">
        <v>186</v>
      </c>
      <c r="M2056">
        <v>200.00009031384101</v>
      </c>
      <c r="N2056" s="2">
        <v>73.816666666665995</v>
      </c>
      <c r="O2056" s="2">
        <v>14763.333333333299</v>
      </c>
      <c r="P2056" s="9" t="str">
        <f t="shared" si="32"/>
        <v>Keep</v>
      </c>
    </row>
    <row r="2057" spans="1:16" x14ac:dyDescent="0.2">
      <c r="A2057" t="s">
        <v>28</v>
      </c>
      <c r="B2057" t="s">
        <v>109</v>
      </c>
      <c r="C2057" t="s">
        <v>110</v>
      </c>
      <c r="D2057" s="1">
        <v>44201.25</v>
      </c>
      <c r="E2057" s="1">
        <v>44204.639583329998</v>
      </c>
      <c r="F2057" t="s">
        <v>17</v>
      </c>
      <c r="G2057">
        <v>2</v>
      </c>
      <c r="H2057" t="s">
        <v>18</v>
      </c>
      <c r="I2057" t="s">
        <v>19</v>
      </c>
      <c r="J2057">
        <v>1080</v>
      </c>
      <c r="K2057" t="s">
        <v>40</v>
      </c>
      <c r="L2057" s="2" t="s">
        <v>186</v>
      </c>
      <c r="M2057">
        <v>164</v>
      </c>
      <c r="N2057" s="2">
        <v>81.349999999999994</v>
      </c>
      <c r="O2057" s="2">
        <v>13341.4</v>
      </c>
      <c r="P2057" s="9" t="str">
        <f t="shared" si="32"/>
        <v>Keep</v>
      </c>
    </row>
    <row r="2058" spans="1:16" x14ac:dyDescent="0.2">
      <c r="A2058" t="s">
        <v>14</v>
      </c>
      <c r="B2058" t="s">
        <v>26</v>
      </c>
      <c r="C2058" t="s">
        <v>27</v>
      </c>
      <c r="D2058" s="1">
        <v>44204.666666659999</v>
      </c>
      <c r="E2058" s="1">
        <v>44207.054861110002</v>
      </c>
      <c r="F2058" t="s">
        <v>17</v>
      </c>
      <c r="G2058">
        <v>3</v>
      </c>
      <c r="H2058" t="s">
        <v>18</v>
      </c>
      <c r="I2058" t="s">
        <v>19</v>
      </c>
      <c r="J2058">
        <v>1000</v>
      </c>
      <c r="K2058" t="s">
        <v>20</v>
      </c>
      <c r="L2058" s="2" t="s">
        <v>186</v>
      </c>
      <c r="M2058">
        <v>1330.1000290782199</v>
      </c>
      <c r="N2058" s="2">
        <v>57.316666666666002</v>
      </c>
      <c r="O2058" s="2">
        <v>76236.898333333302</v>
      </c>
      <c r="P2058" s="9" t="str">
        <f t="shared" si="32"/>
        <v>Keep</v>
      </c>
    </row>
    <row r="2059" spans="1:16" x14ac:dyDescent="0.2">
      <c r="A2059" t="s">
        <v>28</v>
      </c>
      <c r="B2059" t="s">
        <v>114</v>
      </c>
      <c r="C2059" t="s">
        <v>389</v>
      </c>
      <c r="D2059" s="1">
        <v>44210.625</v>
      </c>
      <c r="E2059" s="1">
        <v>44212.10069444</v>
      </c>
      <c r="F2059" t="s">
        <v>340</v>
      </c>
      <c r="H2059" t="s">
        <v>94</v>
      </c>
      <c r="I2059" t="s">
        <v>92</v>
      </c>
      <c r="J2059">
        <v>6090</v>
      </c>
      <c r="K2059" t="s">
        <v>119</v>
      </c>
      <c r="L2059" s="2" t="s">
        <v>186</v>
      </c>
      <c r="M2059">
        <v>97.000094117646995</v>
      </c>
      <c r="N2059" s="2">
        <v>17.800086355785002</v>
      </c>
      <c r="O2059" s="2"/>
      <c r="P2059" s="9" t="str">
        <f t="shared" si="32"/>
        <v>Keep</v>
      </c>
    </row>
    <row r="2060" spans="1:16" x14ac:dyDescent="0.2">
      <c r="A2060" t="s">
        <v>28</v>
      </c>
      <c r="B2060" t="s">
        <v>114</v>
      </c>
      <c r="C2060" t="s">
        <v>389</v>
      </c>
      <c r="D2060" s="1">
        <v>44210.625</v>
      </c>
      <c r="E2060" s="1">
        <v>44212.10069444</v>
      </c>
      <c r="F2060" t="s">
        <v>340</v>
      </c>
      <c r="G2060">
        <v>2</v>
      </c>
      <c r="H2060" t="s">
        <v>91</v>
      </c>
      <c r="I2060" t="s">
        <v>92</v>
      </c>
      <c r="J2060">
        <v>6090</v>
      </c>
      <c r="K2060" t="s">
        <v>119</v>
      </c>
      <c r="L2060" s="2" t="s">
        <v>186</v>
      </c>
      <c r="M2060">
        <v>97.000094117646995</v>
      </c>
      <c r="N2060" s="2">
        <v>17.800086355785002</v>
      </c>
      <c r="O2060" s="2">
        <v>3435.4166666666702</v>
      </c>
      <c r="P2060" s="9" t="str">
        <f t="shared" si="32"/>
        <v>Keep</v>
      </c>
    </row>
    <row r="2061" spans="1:16" x14ac:dyDescent="0.2">
      <c r="A2061" t="s">
        <v>68</v>
      </c>
      <c r="B2061" t="s">
        <v>69</v>
      </c>
      <c r="C2061" t="s">
        <v>70</v>
      </c>
      <c r="D2061" s="1">
        <v>44213.277777770003</v>
      </c>
      <c r="E2061" s="1">
        <v>44215</v>
      </c>
      <c r="F2061" t="s">
        <v>17</v>
      </c>
      <c r="G2061">
        <v>1</v>
      </c>
      <c r="H2061" t="s">
        <v>18</v>
      </c>
      <c r="I2061" t="s">
        <v>19</v>
      </c>
      <c r="J2061">
        <v>1000</v>
      </c>
      <c r="K2061" t="s">
        <v>20</v>
      </c>
      <c r="L2061" s="2" t="s">
        <v>186</v>
      </c>
      <c r="M2061">
        <v>200.00008064516101</v>
      </c>
      <c r="N2061" s="2">
        <v>41.333333333333002</v>
      </c>
      <c r="O2061" s="2">
        <v>8266.6666666666697</v>
      </c>
      <c r="P2061" s="9" t="str">
        <f t="shared" si="32"/>
        <v>Keep</v>
      </c>
    </row>
    <row r="2062" spans="1:16" x14ac:dyDescent="0.2">
      <c r="A2062" t="s">
        <v>68</v>
      </c>
      <c r="B2062" t="s">
        <v>69</v>
      </c>
      <c r="C2062" t="s">
        <v>75</v>
      </c>
      <c r="D2062" s="1">
        <v>44214.47083333</v>
      </c>
      <c r="E2062" s="1">
        <v>44216.618750000001</v>
      </c>
      <c r="F2062" t="s">
        <v>17</v>
      </c>
      <c r="G2062">
        <v>1</v>
      </c>
      <c r="H2062" t="s">
        <v>18</v>
      </c>
      <c r="I2062" t="s">
        <v>19</v>
      </c>
      <c r="J2062">
        <v>1060</v>
      </c>
      <c r="K2062" t="s">
        <v>42</v>
      </c>
      <c r="L2062" s="2" t="s">
        <v>186</v>
      </c>
      <c r="M2062">
        <v>200</v>
      </c>
      <c r="N2062" s="2">
        <v>51.55</v>
      </c>
      <c r="O2062" s="2">
        <v>10310</v>
      </c>
      <c r="P2062" s="9" t="str">
        <f t="shared" si="32"/>
        <v>Keep</v>
      </c>
    </row>
    <row r="2063" spans="1:16" x14ac:dyDescent="0.2">
      <c r="A2063" t="s">
        <v>61</v>
      </c>
      <c r="B2063" t="s">
        <v>62</v>
      </c>
      <c r="C2063" t="s">
        <v>66</v>
      </c>
      <c r="D2063" s="1">
        <v>44212.577777769999</v>
      </c>
      <c r="E2063" s="1">
        <v>44218.2</v>
      </c>
      <c r="F2063" t="s">
        <v>17</v>
      </c>
      <c r="G2063">
        <v>112</v>
      </c>
      <c r="H2063" t="s">
        <v>18</v>
      </c>
      <c r="I2063" t="s">
        <v>19</v>
      </c>
      <c r="J2063">
        <v>1000</v>
      </c>
      <c r="K2063" t="s">
        <v>20</v>
      </c>
      <c r="L2063" s="2" t="s">
        <v>186</v>
      </c>
      <c r="M2063">
        <v>198.99997529644301</v>
      </c>
      <c r="N2063" s="2">
        <v>134.933333333333</v>
      </c>
      <c r="O2063" s="2">
        <v>26851.733333333301</v>
      </c>
      <c r="P2063" s="9" t="str">
        <f t="shared" si="32"/>
        <v>Keep</v>
      </c>
    </row>
    <row r="2064" spans="1:16" x14ac:dyDescent="0.2">
      <c r="A2064" t="s">
        <v>68</v>
      </c>
      <c r="B2064" t="s">
        <v>69</v>
      </c>
      <c r="C2064" t="s">
        <v>98</v>
      </c>
      <c r="D2064" s="1">
        <v>44218.682638879996</v>
      </c>
      <c r="E2064" s="1">
        <v>44220.12708333</v>
      </c>
      <c r="F2064" t="s">
        <v>17</v>
      </c>
      <c r="G2064">
        <v>2</v>
      </c>
      <c r="H2064" t="s">
        <v>18</v>
      </c>
      <c r="I2064" t="s">
        <v>19</v>
      </c>
      <c r="J2064">
        <v>1055</v>
      </c>
      <c r="K2064" t="s">
        <v>146</v>
      </c>
      <c r="L2064" s="2" t="s">
        <v>186</v>
      </c>
      <c r="M2064">
        <v>199.99990384615401</v>
      </c>
      <c r="N2064" s="2">
        <v>34.666666666666003</v>
      </c>
      <c r="O2064" s="2">
        <v>6933.3333333333303</v>
      </c>
      <c r="P2064" s="9" t="str">
        <f t="shared" si="32"/>
        <v>Keep</v>
      </c>
    </row>
    <row r="2065" spans="1:16" x14ac:dyDescent="0.2">
      <c r="A2065" t="s">
        <v>68</v>
      </c>
      <c r="B2065" t="s">
        <v>69</v>
      </c>
      <c r="C2065" t="s">
        <v>80</v>
      </c>
      <c r="D2065" s="1">
        <v>44221.690277770002</v>
      </c>
      <c r="E2065" s="1">
        <v>44223</v>
      </c>
      <c r="F2065" t="s">
        <v>17</v>
      </c>
      <c r="G2065">
        <v>1</v>
      </c>
      <c r="H2065" t="s">
        <v>18</v>
      </c>
      <c r="I2065" t="s">
        <v>19</v>
      </c>
      <c r="J2065">
        <v>1000</v>
      </c>
      <c r="K2065" t="s">
        <v>20</v>
      </c>
      <c r="L2065" s="2" t="s">
        <v>186</v>
      </c>
      <c r="M2065">
        <v>200.000106044539</v>
      </c>
      <c r="N2065" s="2">
        <v>31.433333333333</v>
      </c>
      <c r="O2065" s="2">
        <v>6286.6666666666697</v>
      </c>
      <c r="P2065" s="9" t="str">
        <f t="shared" si="32"/>
        <v>Keep</v>
      </c>
    </row>
    <row r="2066" spans="1:16" x14ac:dyDescent="0.2">
      <c r="A2066" t="s">
        <v>68</v>
      </c>
      <c r="B2066" t="s">
        <v>69</v>
      </c>
      <c r="C2066" t="s">
        <v>80</v>
      </c>
      <c r="D2066" s="1">
        <v>44231.468055550002</v>
      </c>
      <c r="E2066" s="1">
        <v>44235.233333329998</v>
      </c>
      <c r="F2066" t="s">
        <v>17</v>
      </c>
      <c r="G2066">
        <v>15</v>
      </c>
      <c r="H2066" t="s">
        <v>18</v>
      </c>
      <c r="I2066" t="s">
        <v>19</v>
      </c>
      <c r="J2066">
        <v>1030</v>
      </c>
      <c r="K2066" t="s">
        <v>72</v>
      </c>
      <c r="L2066" s="2" t="s">
        <v>186</v>
      </c>
      <c r="M2066">
        <v>199.99996311324199</v>
      </c>
      <c r="N2066" s="2">
        <v>90.366666666666006</v>
      </c>
      <c r="O2066" s="2">
        <v>18073.333333333299</v>
      </c>
      <c r="P2066" s="9" t="str">
        <f t="shared" si="32"/>
        <v>Keep</v>
      </c>
    </row>
    <row r="2067" spans="1:16" x14ac:dyDescent="0.2">
      <c r="A2067" t="s">
        <v>28</v>
      </c>
      <c r="B2067" t="s">
        <v>78</v>
      </c>
      <c r="C2067" t="s">
        <v>79</v>
      </c>
      <c r="D2067" s="1">
        <v>44235.754861109999</v>
      </c>
      <c r="E2067" s="1">
        <v>44239.054166659997</v>
      </c>
      <c r="F2067" t="s">
        <v>34</v>
      </c>
      <c r="G2067">
        <v>55</v>
      </c>
      <c r="H2067" t="s">
        <v>18</v>
      </c>
      <c r="I2067" t="s">
        <v>19</v>
      </c>
      <c r="J2067">
        <v>1000</v>
      </c>
      <c r="K2067" t="s">
        <v>20</v>
      </c>
      <c r="L2067" s="2" t="s">
        <v>186</v>
      </c>
      <c r="M2067">
        <v>675</v>
      </c>
      <c r="N2067" s="2">
        <v>79.183333333332996</v>
      </c>
      <c r="O2067" s="2">
        <v>53448.75</v>
      </c>
      <c r="P2067" s="9" t="str">
        <f t="shared" si="32"/>
        <v>Keep</v>
      </c>
    </row>
    <row r="2068" spans="1:16" x14ac:dyDescent="0.2">
      <c r="A2068" t="s">
        <v>61</v>
      </c>
      <c r="B2068" t="s">
        <v>62</v>
      </c>
      <c r="C2068" t="s">
        <v>64</v>
      </c>
      <c r="D2068" s="1">
        <v>44236.059722220001</v>
      </c>
      <c r="E2068" s="1">
        <v>44240.90833333</v>
      </c>
      <c r="F2068" t="s">
        <v>24</v>
      </c>
      <c r="G2068">
        <v>41</v>
      </c>
      <c r="H2068" t="s">
        <v>18</v>
      </c>
      <c r="I2068" t="s">
        <v>19</v>
      </c>
      <c r="J2068">
        <v>1060</v>
      </c>
      <c r="K2068" t="s">
        <v>42</v>
      </c>
      <c r="L2068" s="2" t="s">
        <v>186</v>
      </c>
      <c r="M2068">
        <v>199.00002864508701</v>
      </c>
      <c r="N2068" s="2">
        <v>116.366666666667</v>
      </c>
      <c r="O2068" s="2">
        <v>23156.9666666667</v>
      </c>
      <c r="P2068" s="9" t="str">
        <f t="shared" si="32"/>
        <v>Keep</v>
      </c>
    </row>
    <row r="2069" spans="1:16" x14ac:dyDescent="0.2">
      <c r="A2069" t="s">
        <v>61</v>
      </c>
      <c r="B2069" t="s">
        <v>62</v>
      </c>
      <c r="C2069" t="s">
        <v>66</v>
      </c>
      <c r="D2069" s="1">
        <v>44239.013194439998</v>
      </c>
      <c r="E2069" s="1">
        <v>44241.544444439998</v>
      </c>
      <c r="F2069" t="s">
        <v>24</v>
      </c>
      <c r="G2069">
        <v>116</v>
      </c>
      <c r="H2069" t="s">
        <v>18</v>
      </c>
      <c r="I2069" t="s">
        <v>19</v>
      </c>
      <c r="J2069">
        <v>1060</v>
      </c>
      <c r="K2069" t="s">
        <v>42</v>
      </c>
      <c r="L2069" s="2" t="s">
        <v>186</v>
      </c>
      <c r="M2069">
        <v>199</v>
      </c>
      <c r="N2069" s="2">
        <v>60.75</v>
      </c>
      <c r="O2069" s="2">
        <v>12089.25</v>
      </c>
      <c r="P2069" s="9" t="str">
        <f t="shared" si="32"/>
        <v>Keep</v>
      </c>
    </row>
    <row r="2070" spans="1:16" x14ac:dyDescent="0.2">
      <c r="A2070" t="s">
        <v>28</v>
      </c>
      <c r="B2070" t="s">
        <v>130</v>
      </c>
      <c r="C2070" t="s">
        <v>131</v>
      </c>
      <c r="D2070" s="1">
        <v>44244.021527769997</v>
      </c>
      <c r="E2070" s="1">
        <v>44245.038888880001</v>
      </c>
      <c r="F2070" t="s">
        <v>17</v>
      </c>
      <c r="G2070">
        <v>5</v>
      </c>
      <c r="H2070" t="s">
        <v>18</v>
      </c>
      <c r="I2070" t="s">
        <v>19</v>
      </c>
      <c r="J2070">
        <v>1080</v>
      </c>
      <c r="K2070" t="s">
        <v>40</v>
      </c>
      <c r="L2070" s="2" t="s">
        <v>186</v>
      </c>
      <c r="M2070">
        <v>108</v>
      </c>
      <c r="N2070" s="2">
        <v>24.416666666666</v>
      </c>
      <c r="O2070" s="2">
        <v>2637</v>
      </c>
      <c r="P2070" s="9" t="str">
        <f t="shared" si="32"/>
        <v>Keep</v>
      </c>
    </row>
    <row r="2071" spans="1:16" x14ac:dyDescent="0.2">
      <c r="A2071" t="s">
        <v>28</v>
      </c>
      <c r="B2071" t="s">
        <v>130</v>
      </c>
      <c r="C2071" t="s">
        <v>131</v>
      </c>
      <c r="D2071" s="1">
        <v>44247.375</v>
      </c>
      <c r="E2071" s="1">
        <v>44248.016666659998</v>
      </c>
      <c r="F2071" t="s">
        <v>340</v>
      </c>
      <c r="G2071">
        <v>10</v>
      </c>
      <c r="H2071" t="s">
        <v>18</v>
      </c>
      <c r="I2071" t="s">
        <v>19</v>
      </c>
      <c r="J2071">
        <v>1000</v>
      </c>
      <c r="K2071" t="s">
        <v>20</v>
      </c>
      <c r="L2071" s="2" t="s">
        <v>186</v>
      </c>
      <c r="M2071">
        <v>73</v>
      </c>
      <c r="N2071" s="2">
        <v>10.409259259259001</v>
      </c>
      <c r="O2071" s="2">
        <v>1124.2</v>
      </c>
      <c r="P2071" s="9" t="str">
        <f t="shared" si="32"/>
        <v>Keep</v>
      </c>
    </row>
    <row r="2072" spans="1:16" x14ac:dyDescent="0.2">
      <c r="A2072" t="s">
        <v>61</v>
      </c>
      <c r="B2072" t="s">
        <v>62</v>
      </c>
      <c r="C2072" t="s">
        <v>101</v>
      </c>
      <c r="D2072" s="1">
        <v>44246.061111110001</v>
      </c>
      <c r="E2072" s="1">
        <v>44250.324999999997</v>
      </c>
      <c r="F2072" t="s">
        <v>24</v>
      </c>
      <c r="G2072">
        <v>97</v>
      </c>
      <c r="H2072" t="s">
        <v>18</v>
      </c>
      <c r="I2072" t="s">
        <v>19</v>
      </c>
      <c r="J2072">
        <v>1000</v>
      </c>
      <c r="K2072" t="s">
        <v>20</v>
      </c>
      <c r="L2072" s="2" t="s">
        <v>186</v>
      </c>
      <c r="M2072">
        <v>198.99996742670999</v>
      </c>
      <c r="N2072" s="2">
        <v>102.333333333333</v>
      </c>
      <c r="O2072" s="2">
        <v>20364.333333333299</v>
      </c>
      <c r="P2072" s="9" t="str">
        <f t="shared" si="32"/>
        <v>Keep</v>
      </c>
    </row>
    <row r="2073" spans="1:16" x14ac:dyDescent="0.2">
      <c r="A2073" t="s">
        <v>28</v>
      </c>
      <c r="B2073" t="s">
        <v>130</v>
      </c>
      <c r="C2073" t="s">
        <v>131</v>
      </c>
      <c r="D2073" s="1">
        <v>44248.016666659998</v>
      </c>
      <c r="E2073" s="1">
        <v>44253.541666659999</v>
      </c>
      <c r="F2073" t="s">
        <v>24</v>
      </c>
      <c r="G2073">
        <v>11</v>
      </c>
      <c r="H2073" t="s">
        <v>18</v>
      </c>
      <c r="I2073" t="s">
        <v>19</v>
      </c>
      <c r="J2073">
        <v>1000</v>
      </c>
      <c r="K2073" t="s">
        <v>20</v>
      </c>
      <c r="L2073" s="2" t="s">
        <v>186</v>
      </c>
      <c r="M2073">
        <v>108</v>
      </c>
      <c r="N2073" s="2">
        <v>132.6</v>
      </c>
      <c r="O2073" s="2">
        <v>14320.8</v>
      </c>
      <c r="P2073" s="9" t="str">
        <f t="shared" si="32"/>
        <v>Keep</v>
      </c>
    </row>
    <row r="2074" spans="1:16" x14ac:dyDescent="0.2">
      <c r="A2074" t="s">
        <v>68</v>
      </c>
      <c r="B2074" t="s">
        <v>69</v>
      </c>
      <c r="C2074" t="s">
        <v>70</v>
      </c>
      <c r="D2074" s="1">
        <v>44253.025694440003</v>
      </c>
      <c r="E2074" s="1">
        <v>44255.859027769999</v>
      </c>
      <c r="F2074" t="s">
        <v>24</v>
      </c>
      <c r="G2074">
        <v>14</v>
      </c>
      <c r="H2074" t="s">
        <v>18</v>
      </c>
      <c r="I2074" t="s">
        <v>19</v>
      </c>
      <c r="J2074">
        <v>1000</v>
      </c>
      <c r="K2074" t="s">
        <v>20</v>
      </c>
      <c r="L2074" s="2" t="s">
        <v>186</v>
      </c>
      <c r="M2074">
        <v>200</v>
      </c>
      <c r="N2074" s="2">
        <v>68</v>
      </c>
      <c r="O2074" s="2">
        <v>13600</v>
      </c>
      <c r="P2074" s="9" t="str">
        <f t="shared" si="32"/>
        <v>Keep</v>
      </c>
    </row>
    <row r="2075" spans="1:16" x14ac:dyDescent="0.2">
      <c r="A2075" t="s">
        <v>81</v>
      </c>
      <c r="B2075" t="s">
        <v>83</v>
      </c>
      <c r="C2075" t="s">
        <v>95</v>
      </c>
      <c r="D2075" s="1">
        <v>44254.654166660002</v>
      </c>
      <c r="E2075" s="1">
        <v>44256</v>
      </c>
      <c r="F2075" t="s">
        <v>34</v>
      </c>
      <c r="G2075">
        <v>40</v>
      </c>
      <c r="H2075" t="s">
        <v>18</v>
      </c>
      <c r="I2075" t="s">
        <v>19</v>
      </c>
      <c r="J2075">
        <v>1000</v>
      </c>
      <c r="K2075" t="s">
        <v>20</v>
      </c>
      <c r="L2075" s="2" t="s">
        <v>186</v>
      </c>
      <c r="M2075">
        <v>770.1</v>
      </c>
      <c r="N2075" s="2">
        <v>32.299999999999997</v>
      </c>
      <c r="O2075" s="2">
        <v>24874.23</v>
      </c>
      <c r="P2075" s="9" t="str">
        <f t="shared" si="32"/>
        <v>Keep</v>
      </c>
    </row>
    <row r="2076" spans="1:16" x14ac:dyDescent="0.2">
      <c r="A2076" t="s">
        <v>28</v>
      </c>
      <c r="B2076" t="s">
        <v>78</v>
      </c>
      <c r="C2076" t="s">
        <v>79</v>
      </c>
      <c r="D2076" s="1">
        <v>44256.679861110002</v>
      </c>
      <c r="E2076" s="1">
        <v>44259.895833330003</v>
      </c>
      <c r="F2076" t="s">
        <v>17</v>
      </c>
      <c r="G2076">
        <v>75</v>
      </c>
      <c r="H2076" t="s">
        <v>18</v>
      </c>
      <c r="I2076" t="s">
        <v>19</v>
      </c>
      <c r="J2076">
        <v>1000</v>
      </c>
      <c r="K2076" t="s">
        <v>20</v>
      </c>
      <c r="L2076" s="2" t="s">
        <v>186</v>
      </c>
      <c r="M2076">
        <v>675</v>
      </c>
      <c r="N2076" s="2">
        <v>77.183333333332996</v>
      </c>
      <c r="O2076" s="2">
        <v>52098.75</v>
      </c>
      <c r="P2076" s="9" t="str">
        <f t="shared" si="32"/>
        <v>Keep</v>
      </c>
    </row>
    <row r="2077" spans="1:16" x14ac:dyDescent="0.2">
      <c r="A2077" t="s">
        <v>81</v>
      </c>
      <c r="B2077" t="s">
        <v>83</v>
      </c>
      <c r="C2077" t="s">
        <v>95</v>
      </c>
      <c r="D2077" s="1">
        <v>44256</v>
      </c>
      <c r="E2077" s="1">
        <v>44262.708333330003</v>
      </c>
      <c r="F2077" t="s">
        <v>24</v>
      </c>
      <c r="G2077">
        <v>41</v>
      </c>
      <c r="H2077" t="s">
        <v>18</v>
      </c>
      <c r="I2077" t="s">
        <v>19</v>
      </c>
      <c r="J2077">
        <v>1000</v>
      </c>
      <c r="K2077" t="s">
        <v>20</v>
      </c>
      <c r="L2077" s="2" t="s">
        <v>186</v>
      </c>
      <c r="M2077">
        <v>770.1</v>
      </c>
      <c r="N2077" s="2">
        <v>161</v>
      </c>
      <c r="O2077" s="2">
        <v>123986.1</v>
      </c>
      <c r="P2077" s="9" t="str">
        <f t="shared" si="32"/>
        <v>Keep</v>
      </c>
    </row>
    <row r="2078" spans="1:16" x14ac:dyDescent="0.2">
      <c r="A2078" t="s">
        <v>68</v>
      </c>
      <c r="B2078" t="s">
        <v>69</v>
      </c>
      <c r="C2078" t="s">
        <v>75</v>
      </c>
      <c r="D2078" s="1">
        <v>44267.348611109999</v>
      </c>
      <c r="E2078" s="1">
        <v>44268.166666659999</v>
      </c>
      <c r="F2078" t="s">
        <v>17</v>
      </c>
      <c r="G2078">
        <v>28</v>
      </c>
      <c r="H2078" t="s">
        <v>18</v>
      </c>
      <c r="I2078" t="s">
        <v>19</v>
      </c>
      <c r="J2078">
        <v>1000</v>
      </c>
      <c r="K2078" t="s">
        <v>20</v>
      </c>
      <c r="L2078" s="2" t="s">
        <v>186</v>
      </c>
      <c r="M2078">
        <v>200.00016977928701</v>
      </c>
      <c r="N2078" s="2">
        <v>19.633333333332999</v>
      </c>
      <c r="O2078" s="2">
        <v>3926.6666666666702</v>
      </c>
      <c r="P2078" s="9" t="str">
        <f t="shared" si="32"/>
        <v>Keep</v>
      </c>
    </row>
    <row r="2079" spans="1:16" x14ac:dyDescent="0.2">
      <c r="A2079" t="s">
        <v>71</v>
      </c>
      <c r="B2079" t="s">
        <v>99</v>
      </c>
      <c r="C2079" t="s">
        <v>100</v>
      </c>
      <c r="D2079" s="1">
        <v>44260</v>
      </c>
      <c r="E2079" s="1">
        <v>44269.59375</v>
      </c>
      <c r="F2079" t="s">
        <v>24</v>
      </c>
      <c r="G2079">
        <v>12</v>
      </c>
      <c r="H2079" t="s">
        <v>18</v>
      </c>
      <c r="I2079" t="s">
        <v>19</v>
      </c>
      <c r="J2079">
        <v>1020</v>
      </c>
      <c r="K2079" t="s">
        <v>36</v>
      </c>
      <c r="L2079" s="2" t="s">
        <v>186</v>
      </c>
      <c r="M2079">
        <v>595</v>
      </c>
      <c r="N2079" s="2">
        <v>230.25</v>
      </c>
      <c r="O2079" s="2">
        <v>136998.75</v>
      </c>
      <c r="P2079" s="9" t="str">
        <f t="shared" si="32"/>
        <v>Keep</v>
      </c>
    </row>
    <row r="2080" spans="1:16" x14ac:dyDescent="0.2">
      <c r="A2080" t="s">
        <v>14</v>
      </c>
      <c r="B2080" t="s">
        <v>15</v>
      </c>
      <c r="C2080" t="s">
        <v>16</v>
      </c>
      <c r="D2080" s="1">
        <v>44281.63055555</v>
      </c>
      <c r="E2080" s="1">
        <v>44281.738888879998</v>
      </c>
      <c r="F2080" t="s">
        <v>340</v>
      </c>
      <c r="G2080">
        <v>12</v>
      </c>
      <c r="H2080" t="s">
        <v>18</v>
      </c>
      <c r="I2080" t="s">
        <v>19</v>
      </c>
      <c r="J2080">
        <v>1050</v>
      </c>
      <c r="K2080" t="s">
        <v>37</v>
      </c>
      <c r="L2080" s="2" t="s">
        <v>186</v>
      </c>
      <c r="M2080">
        <v>545</v>
      </c>
      <c r="N2080" s="2">
        <v>1.0734848484840001</v>
      </c>
      <c r="O2080" s="2">
        <v>1417</v>
      </c>
      <c r="P2080" s="9" t="str">
        <f t="shared" si="32"/>
        <v>Keep</v>
      </c>
    </row>
    <row r="2081" spans="1:16" x14ac:dyDescent="0.2">
      <c r="A2081" t="s">
        <v>68</v>
      </c>
      <c r="B2081" t="s">
        <v>69</v>
      </c>
      <c r="C2081" t="s">
        <v>80</v>
      </c>
      <c r="D2081" s="1">
        <v>44280.633333329999</v>
      </c>
      <c r="E2081" s="1">
        <v>44283.9375</v>
      </c>
      <c r="F2081" t="s">
        <v>17</v>
      </c>
      <c r="G2081">
        <v>22</v>
      </c>
      <c r="H2081" t="s">
        <v>18</v>
      </c>
      <c r="I2081" t="s">
        <v>19</v>
      </c>
      <c r="J2081">
        <v>1030</v>
      </c>
      <c r="K2081" t="s">
        <v>72</v>
      </c>
      <c r="L2081" s="2" t="s">
        <v>186</v>
      </c>
      <c r="M2081">
        <v>200</v>
      </c>
      <c r="N2081" s="2">
        <v>79.3</v>
      </c>
      <c r="O2081" s="2">
        <v>15860</v>
      </c>
      <c r="P2081" s="9" t="str">
        <f t="shared" si="32"/>
        <v>Keep</v>
      </c>
    </row>
    <row r="2082" spans="1:16" x14ac:dyDescent="0.2">
      <c r="A2082" t="s">
        <v>14</v>
      </c>
      <c r="B2082" t="s">
        <v>15</v>
      </c>
      <c r="C2082" t="s">
        <v>16</v>
      </c>
      <c r="D2082" s="1">
        <v>44281.738888879998</v>
      </c>
      <c r="E2082" s="1">
        <v>44292.474999999999</v>
      </c>
      <c r="F2082" t="s">
        <v>32</v>
      </c>
      <c r="G2082">
        <v>13</v>
      </c>
      <c r="H2082" t="s">
        <v>18</v>
      </c>
      <c r="I2082" t="s">
        <v>19</v>
      </c>
      <c r="J2082">
        <v>1050</v>
      </c>
      <c r="K2082" t="s">
        <v>37</v>
      </c>
      <c r="L2082" s="2" t="s">
        <v>186</v>
      </c>
      <c r="M2082">
        <v>1320</v>
      </c>
      <c r="N2082" s="2">
        <v>257.66666666666703</v>
      </c>
      <c r="O2082" s="2">
        <v>340120</v>
      </c>
      <c r="P2082" s="9" t="str">
        <f t="shared" si="32"/>
        <v>Keep</v>
      </c>
    </row>
    <row r="2083" spans="1:16" x14ac:dyDescent="0.2">
      <c r="A2083" t="s">
        <v>28</v>
      </c>
      <c r="B2083" t="s">
        <v>130</v>
      </c>
      <c r="C2083" t="s">
        <v>136</v>
      </c>
      <c r="D2083" s="1">
        <v>44292.980555549999</v>
      </c>
      <c r="E2083" s="1">
        <v>44294.552083330003</v>
      </c>
      <c r="F2083" t="s">
        <v>24</v>
      </c>
      <c r="G2083">
        <v>15</v>
      </c>
      <c r="H2083" t="s">
        <v>18</v>
      </c>
      <c r="I2083" t="s">
        <v>19</v>
      </c>
      <c r="J2083">
        <v>1080</v>
      </c>
      <c r="K2083" t="s">
        <v>40</v>
      </c>
      <c r="L2083" s="2" t="s">
        <v>186</v>
      </c>
      <c r="M2083">
        <v>109.00008837825899</v>
      </c>
      <c r="N2083" s="2">
        <v>37.716666666666001</v>
      </c>
      <c r="O2083" s="2">
        <v>4111.1166666666704</v>
      </c>
      <c r="P2083" s="9" t="str">
        <f t="shared" si="32"/>
        <v>Keep</v>
      </c>
    </row>
    <row r="2084" spans="1:16" x14ac:dyDescent="0.2">
      <c r="A2084" t="s">
        <v>71</v>
      </c>
      <c r="B2084" t="s">
        <v>99</v>
      </c>
      <c r="C2084" t="s">
        <v>100</v>
      </c>
      <c r="D2084" s="1">
        <v>44297.607638879999</v>
      </c>
      <c r="E2084" s="1">
        <v>44302.31944444</v>
      </c>
      <c r="F2084" t="s">
        <v>17</v>
      </c>
      <c r="G2084">
        <v>14</v>
      </c>
      <c r="H2084" t="s">
        <v>18</v>
      </c>
      <c r="I2084" t="s">
        <v>19</v>
      </c>
      <c r="J2084">
        <v>1080</v>
      </c>
      <c r="K2084" t="s">
        <v>40</v>
      </c>
      <c r="L2084" s="2" t="s">
        <v>186</v>
      </c>
      <c r="M2084">
        <v>595.00005895357401</v>
      </c>
      <c r="N2084" s="2">
        <v>113.083333333333</v>
      </c>
      <c r="O2084" s="2">
        <v>67284.583333333299</v>
      </c>
      <c r="P2084" s="9" t="str">
        <f t="shared" si="32"/>
        <v>Keep</v>
      </c>
    </row>
    <row r="2085" spans="1:16" x14ac:dyDescent="0.2">
      <c r="A2085" t="s">
        <v>88</v>
      </c>
      <c r="B2085" t="s">
        <v>112</v>
      </c>
      <c r="C2085" t="s">
        <v>137</v>
      </c>
      <c r="D2085" s="1">
        <v>44306.237500000003</v>
      </c>
      <c r="E2085" s="1">
        <v>44306.888194439998</v>
      </c>
      <c r="F2085" t="s">
        <v>31</v>
      </c>
      <c r="G2085">
        <v>16</v>
      </c>
      <c r="H2085" t="s">
        <v>18</v>
      </c>
      <c r="I2085" t="s">
        <v>19</v>
      </c>
      <c r="J2085">
        <v>1090</v>
      </c>
      <c r="K2085" t="s">
        <v>35</v>
      </c>
      <c r="L2085" s="2" t="s">
        <v>186</v>
      </c>
      <c r="M2085">
        <v>448.00021344717101</v>
      </c>
      <c r="N2085" s="2">
        <v>15.616666666665999</v>
      </c>
      <c r="O2085" s="2">
        <v>6996.2666666666601</v>
      </c>
      <c r="P2085" s="9" t="str">
        <f t="shared" si="32"/>
        <v>Keep</v>
      </c>
    </row>
    <row r="2086" spans="1:16" x14ac:dyDescent="0.2">
      <c r="A2086" t="s">
        <v>68</v>
      </c>
      <c r="B2086" t="s">
        <v>69</v>
      </c>
      <c r="C2086" t="s">
        <v>70</v>
      </c>
      <c r="D2086" s="1">
        <v>44315.41527777</v>
      </c>
      <c r="E2086" s="1">
        <v>44316.958333330003</v>
      </c>
      <c r="F2086" t="s">
        <v>17</v>
      </c>
      <c r="G2086">
        <v>19</v>
      </c>
      <c r="H2086" t="s">
        <v>18</v>
      </c>
      <c r="I2086" t="s">
        <v>19</v>
      </c>
      <c r="J2086">
        <v>1000</v>
      </c>
      <c r="K2086" t="s">
        <v>20</v>
      </c>
      <c r="L2086" s="2" t="s">
        <v>186</v>
      </c>
      <c r="M2086">
        <v>198.99990999099899</v>
      </c>
      <c r="N2086" s="2">
        <v>36.848166666666003</v>
      </c>
      <c r="O2086" s="2">
        <v>7369.6333333333296</v>
      </c>
      <c r="P2086" s="9" t="str">
        <f t="shared" si="32"/>
        <v>Keep</v>
      </c>
    </row>
    <row r="2087" spans="1:16" x14ac:dyDescent="0.2">
      <c r="A2087" t="s">
        <v>68</v>
      </c>
      <c r="B2087" t="s">
        <v>69</v>
      </c>
      <c r="C2087" t="s">
        <v>70</v>
      </c>
      <c r="D2087" s="1">
        <v>44316.958333330003</v>
      </c>
      <c r="E2087" s="1">
        <v>44317.041666659999</v>
      </c>
      <c r="F2087" t="s">
        <v>17</v>
      </c>
      <c r="G2087">
        <v>23</v>
      </c>
      <c r="H2087" t="s">
        <v>18</v>
      </c>
      <c r="I2087" t="s">
        <v>19</v>
      </c>
      <c r="J2087">
        <v>1000</v>
      </c>
      <c r="K2087" t="s">
        <v>20</v>
      </c>
      <c r="L2087" s="2" t="s">
        <v>186</v>
      </c>
      <c r="M2087">
        <v>198</v>
      </c>
      <c r="N2087" s="2">
        <v>1.98</v>
      </c>
      <c r="O2087" s="2">
        <v>396</v>
      </c>
      <c r="P2087" s="9" t="str">
        <f t="shared" si="32"/>
        <v>Keep</v>
      </c>
    </row>
    <row r="2088" spans="1:16" x14ac:dyDescent="0.2">
      <c r="A2088" t="s">
        <v>68</v>
      </c>
      <c r="B2088" t="s">
        <v>69</v>
      </c>
      <c r="C2088" t="s">
        <v>74</v>
      </c>
      <c r="D2088" s="1">
        <v>44321.47569444</v>
      </c>
      <c r="E2088" s="1">
        <v>44325.35</v>
      </c>
      <c r="F2088" t="s">
        <v>17</v>
      </c>
      <c r="G2088">
        <v>31</v>
      </c>
      <c r="H2088" t="s">
        <v>18</v>
      </c>
      <c r="I2088" t="s">
        <v>19</v>
      </c>
      <c r="J2088">
        <v>1030</v>
      </c>
      <c r="K2088" t="s">
        <v>72</v>
      </c>
      <c r="L2088" s="2" t="s">
        <v>186</v>
      </c>
      <c r="M2088">
        <v>198</v>
      </c>
      <c r="N2088" s="2">
        <v>92.0535</v>
      </c>
      <c r="O2088" s="2">
        <v>18410.7</v>
      </c>
      <c r="P2088" s="9" t="str">
        <f t="shared" si="32"/>
        <v>Keep</v>
      </c>
    </row>
    <row r="2089" spans="1:16" x14ac:dyDescent="0.2">
      <c r="A2089" t="s">
        <v>68</v>
      </c>
      <c r="B2089" t="s">
        <v>69</v>
      </c>
      <c r="C2089" t="s">
        <v>74</v>
      </c>
      <c r="D2089" s="1">
        <v>44332.674305549997</v>
      </c>
      <c r="E2089" s="1">
        <v>44335.104166659999</v>
      </c>
      <c r="F2089" t="s">
        <v>17</v>
      </c>
      <c r="G2089">
        <v>32</v>
      </c>
      <c r="H2089" t="s">
        <v>18</v>
      </c>
      <c r="I2089" t="s">
        <v>19</v>
      </c>
      <c r="J2089">
        <v>1030</v>
      </c>
      <c r="K2089" t="s">
        <v>72</v>
      </c>
      <c r="L2089" s="2" t="s">
        <v>186</v>
      </c>
      <c r="M2089">
        <v>198</v>
      </c>
      <c r="N2089" s="2">
        <v>57.733499999999999</v>
      </c>
      <c r="O2089" s="2">
        <v>11546.7</v>
      </c>
      <c r="P2089" s="9" t="str">
        <f t="shared" si="32"/>
        <v>Keep</v>
      </c>
    </row>
    <row r="2090" spans="1:16" x14ac:dyDescent="0.2">
      <c r="A2090" t="s">
        <v>14</v>
      </c>
      <c r="B2090" t="s">
        <v>15</v>
      </c>
      <c r="C2090" t="s">
        <v>16</v>
      </c>
      <c r="D2090" s="1">
        <v>44333.588888879996</v>
      </c>
      <c r="E2090" s="1">
        <v>44338.327777769999</v>
      </c>
      <c r="F2090" t="s">
        <v>17</v>
      </c>
      <c r="G2090">
        <v>26</v>
      </c>
      <c r="H2090" t="s">
        <v>18</v>
      </c>
      <c r="I2090" t="s">
        <v>19</v>
      </c>
      <c r="J2090">
        <v>1080</v>
      </c>
      <c r="K2090" t="s">
        <v>40</v>
      </c>
      <c r="L2090" s="2" t="s">
        <v>186</v>
      </c>
      <c r="M2090">
        <v>1320</v>
      </c>
      <c r="N2090" s="2">
        <v>113.73333333333299</v>
      </c>
      <c r="O2090" s="2">
        <v>150128</v>
      </c>
      <c r="P2090" s="9" t="str">
        <f t="shared" si="32"/>
        <v>Keep</v>
      </c>
    </row>
    <row r="2091" spans="1:16" x14ac:dyDescent="0.2">
      <c r="A2091" t="s">
        <v>71</v>
      </c>
      <c r="B2091" t="s">
        <v>99</v>
      </c>
      <c r="C2091" t="s">
        <v>100</v>
      </c>
      <c r="D2091" s="1">
        <v>44330.261805549999</v>
      </c>
      <c r="E2091" s="1">
        <v>44340.359722219997</v>
      </c>
      <c r="F2091" t="s">
        <v>17</v>
      </c>
      <c r="G2091">
        <v>21</v>
      </c>
      <c r="H2091" t="s">
        <v>18</v>
      </c>
      <c r="I2091" t="s">
        <v>19</v>
      </c>
      <c r="J2091">
        <v>1080</v>
      </c>
      <c r="K2091" t="s">
        <v>40</v>
      </c>
      <c r="L2091" s="2" t="s">
        <v>186</v>
      </c>
      <c r="M2091">
        <v>590</v>
      </c>
      <c r="N2091" s="2">
        <v>240.31344537815099</v>
      </c>
      <c r="O2091" s="2">
        <v>142986.5</v>
      </c>
      <c r="P2091" s="9" t="str">
        <f t="shared" si="32"/>
        <v>Keep</v>
      </c>
    </row>
    <row r="2092" spans="1:16" x14ac:dyDescent="0.2">
      <c r="A2092" t="s">
        <v>14</v>
      </c>
      <c r="B2092" t="s">
        <v>26</v>
      </c>
      <c r="C2092" t="s">
        <v>116</v>
      </c>
      <c r="D2092" s="1">
        <v>44342.375</v>
      </c>
      <c r="E2092" s="1">
        <v>44342.466666660002</v>
      </c>
      <c r="F2092" t="s">
        <v>340</v>
      </c>
      <c r="G2092">
        <v>89</v>
      </c>
      <c r="H2092" t="s">
        <v>18</v>
      </c>
      <c r="I2092" t="s">
        <v>19</v>
      </c>
      <c r="J2092">
        <v>1060</v>
      </c>
      <c r="K2092" t="s">
        <v>42</v>
      </c>
      <c r="L2092" s="2" t="s">
        <v>186</v>
      </c>
      <c r="M2092">
        <v>200</v>
      </c>
      <c r="N2092" s="2">
        <v>0.55000000000000004</v>
      </c>
      <c r="O2092" s="2">
        <v>440</v>
      </c>
      <c r="P2092" s="9" t="str">
        <f t="shared" si="32"/>
        <v>Keep</v>
      </c>
    </row>
    <row r="2093" spans="1:16" x14ac:dyDescent="0.2">
      <c r="A2093" t="s">
        <v>14</v>
      </c>
      <c r="B2093" t="s">
        <v>26</v>
      </c>
      <c r="C2093" t="s">
        <v>116</v>
      </c>
      <c r="D2093" s="1">
        <v>44342.54027777</v>
      </c>
      <c r="E2093" s="1">
        <v>44342.897916659997</v>
      </c>
      <c r="F2093" t="s">
        <v>340</v>
      </c>
      <c r="G2093">
        <v>90</v>
      </c>
      <c r="H2093" t="s">
        <v>18</v>
      </c>
      <c r="I2093" t="s">
        <v>19</v>
      </c>
      <c r="J2093">
        <v>1060</v>
      </c>
      <c r="K2093" t="s">
        <v>42</v>
      </c>
      <c r="L2093" s="2" t="s">
        <v>186</v>
      </c>
      <c r="M2093">
        <v>200.00038834951499</v>
      </c>
      <c r="N2093" s="2">
        <v>2.145833333333</v>
      </c>
      <c r="O2093" s="2">
        <v>1716.6666666666699</v>
      </c>
      <c r="P2093" s="9" t="str">
        <f t="shared" si="32"/>
        <v>Keep</v>
      </c>
    </row>
    <row r="2094" spans="1:16" x14ac:dyDescent="0.2">
      <c r="A2094" t="s">
        <v>14</v>
      </c>
      <c r="B2094" t="s">
        <v>26</v>
      </c>
      <c r="C2094" t="s">
        <v>116</v>
      </c>
      <c r="D2094" s="1">
        <v>44342.897916659997</v>
      </c>
      <c r="E2094" s="1">
        <v>44344.708333330003</v>
      </c>
      <c r="F2094" t="s">
        <v>17</v>
      </c>
      <c r="G2094">
        <v>95</v>
      </c>
      <c r="H2094" t="s">
        <v>18</v>
      </c>
      <c r="I2094" t="s">
        <v>19</v>
      </c>
      <c r="J2094">
        <v>1060</v>
      </c>
      <c r="K2094" t="s">
        <v>42</v>
      </c>
      <c r="L2094" s="2" t="s">
        <v>186</v>
      </c>
      <c r="M2094">
        <v>800</v>
      </c>
      <c r="N2094" s="2">
        <v>43.45</v>
      </c>
      <c r="O2094" s="2">
        <v>34760</v>
      </c>
      <c r="P2094" s="9" t="str">
        <f t="shared" si="32"/>
        <v>Keep</v>
      </c>
    </row>
    <row r="2095" spans="1:16" x14ac:dyDescent="0.2">
      <c r="A2095" t="s">
        <v>71</v>
      </c>
      <c r="B2095" t="s">
        <v>99</v>
      </c>
      <c r="C2095" t="s">
        <v>100</v>
      </c>
      <c r="D2095" s="1">
        <v>44343.510416659999</v>
      </c>
      <c r="E2095" s="1">
        <v>44346.583333330003</v>
      </c>
      <c r="F2095" t="s">
        <v>17</v>
      </c>
      <c r="G2095">
        <v>22</v>
      </c>
      <c r="H2095" t="s">
        <v>18</v>
      </c>
      <c r="I2095" t="s">
        <v>19</v>
      </c>
      <c r="J2095">
        <v>1080</v>
      </c>
      <c r="K2095" t="s">
        <v>40</v>
      </c>
      <c r="L2095" s="2" t="s">
        <v>186</v>
      </c>
      <c r="M2095">
        <v>590</v>
      </c>
      <c r="N2095" s="2">
        <v>73.130252100839996</v>
      </c>
      <c r="O2095" s="2">
        <v>43512.5</v>
      </c>
      <c r="P2095" s="9" t="str">
        <f t="shared" si="32"/>
        <v>Keep</v>
      </c>
    </row>
    <row r="2096" spans="1:16" x14ac:dyDescent="0.2">
      <c r="A2096" t="s">
        <v>71</v>
      </c>
      <c r="B2096" t="s">
        <v>99</v>
      </c>
      <c r="C2096" t="s">
        <v>100</v>
      </c>
      <c r="D2096" s="1">
        <v>44346.583333330003</v>
      </c>
      <c r="E2096" s="1">
        <v>44353.445138880001</v>
      </c>
      <c r="F2096" t="s">
        <v>24</v>
      </c>
      <c r="G2096">
        <v>23</v>
      </c>
      <c r="H2096" t="s">
        <v>18</v>
      </c>
      <c r="I2096" t="s">
        <v>19</v>
      </c>
      <c r="J2096">
        <v>1020</v>
      </c>
      <c r="K2096" t="s">
        <v>36</v>
      </c>
      <c r="L2096" s="2" t="s">
        <v>186</v>
      </c>
      <c r="M2096">
        <v>590.00002024086598</v>
      </c>
      <c r="N2096" s="2">
        <v>163.29943977591</v>
      </c>
      <c r="O2096" s="2">
        <v>97163.166666666701</v>
      </c>
      <c r="P2096" s="9" t="str">
        <f t="shared" si="32"/>
        <v>Keep</v>
      </c>
    </row>
    <row r="2097" spans="1:16" x14ac:dyDescent="0.2">
      <c r="A2097" t="s">
        <v>68</v>
      </c>
      <c r="B2097" t="s">
        <v>69</v>
      </c>
      <c r="C2097" t="s">
        <v>73</v>
      </c>
      <c r="D2097" s="1">
        <v>44352.947916659999</v>
      </c>
      <c r="E2097" s="1">
        <v>44353.795833329998</v>
      </c>
      <c r="F2097" t="s">
        <v>17</v>
      </c>
      <c r="G2097">
        <v>25</v>
      </c>
      <c r="H2097" t="s">
        <v>18</v>
      </c>
      <c r="I2097" t="s">
        <v>19</v>
      </c>
      <c r="J2097">
        <v>1000</v>
      </c>
      <c r="K2097" t="s">
        <v>20</v>
      </c>
      <c r="L2097" s="2" t="s">
        <v>186</v>
      </c>
      <c r="M2097">
        <v>196</v>
      </c>
      <c r="N2097" s="2">
        <v>19.943000000000001</v>
      </c>
      <c r="O2097" s="2">
        <v>3988.6</v>
      </c>
      <c r="P2097" s="9" t="str">
        <f t="shared" si="32"/>
        <v>Keep</v>
      </c>
    </row>
    <row r="2098" spans="1:16" x14ac:dyDescent="0.2">
      <c r="A2098" t="s">
        <v>71</v>
      </c>
      <c r="B2098" t="s">
        <v>99</v>
      </c>
      <c r="C2098" t="s">
        <v>100</v>
      </c>
      <c r="D2098" s="1">
        <v>44355.959027769997</v>
      </c>
      <c r="E2098" s="1">
        <v>44361.34722222</v>
      </c>
      <c r="F2098" t="s">
        <v>17</v>
      </c>
      <c r="G2098">
        <v>25</v>
      </c>
      <c r="H2098" t="s">
        <v>18</v>
      </c>
      <c r="I2098" t="s">
        <v>19</v>
      </c>
      <c r="J2098">
        <v>1080</v>
      </c>
      <c r="K2098" t="s">
        <v>40</v>
      </c>
      <c r="L2098" s="2" t="s">
        <v>186</v>
      </c>
      <c r="M2098">
        <v>590.00005155303495</v>
      </c>
      <c r="N2098" s="2">
        <v>128.229971988796</v>
      </c>
      <c r="O2098" s="2">
        <v>76296.833333333299</v>
      </c>
      <c r="P2098" s="9" t="str">
        <f t="shared" si="32"/>
        <v>Keep</v>
      </c>
    </row>
    <row r="2099" spans="1:16" x14ac:dyDescent="0.2">
      <c r="A2099" t="s">
        <v>88</v>
      </c>
      <c r="B2099" t="s">
        <v>107</v>
      </c>
      <c r="C2099" t="s">
        <v>111</v>
      </c>
      <c r="D2099" s="1">
        <v>44365.456944439997</v>
      </c>
      <c r="E2099" s="1">
        <v>44366.803472220003</v>
      </c>
      <c r="F2099" t="s">
        <v>17</v>
      </c>
      <c r="G2099">
        <v>32</v>
      </c>
      <c r="H2099" t="s">
        <v>18</v>
      </c>
      <c r="I2099" t="s">
        <v>19</v>
      </c>
      <c r="J2099">
        <v>1080</v>
      </c>
      <c r="K2099" t="s">
        <v>40</v>
      </c>
      <c r="L2099" s="2" t="s">
        <v>186</v>
      </c>
      <c r="M2099">
        <v>164.000206291903</v>
      </c>
      <c r="N2099" s="2">
        <v>32.316666666666002</v>
      </c>
      <c r="O2099" s="2">
        <v>5299.9333333333398</v>
      </c>
      <c r="P2099" s="9" t="str">
        <f t="shared" si="32"/>
        <v>Keep</v>
      </c>
    </row>
    <row r="2100" spans="1:16" x14ac:dyDescent="0.2">
      <c r="A2100" t="s">
        <v>61</v>
      </c>
      <c r="B2100" t="s">
        <v>62</v>
      </c>
      <c r="C2100" t="s">
        <v>101</v>
      </c>
      <c r="D2100" s="1">
        <v>44363.959722220003</v>
      </c>
      <c r="E2100" s="1">
        <v>44368.392361110004</v>
      </c>
      <c r="F2100" t="s">
        <v>24</v>
      </c>
      <c r="G2100">
        <v>102</v>
      </c>
      <c r="H2100" t="s">
        <v>18</v>
      </c>
      <c r="I2100" t="s">
        <v>19</v>
      </c>
      <c r="J2100">
        <v>1040</v>
      </c>
      <c r="K2100" t="s">
        <v>67</v>
      </c>
      <c r="L2100" s="2" t="s">
        <v>186</v>
      </c>
      <c r="M2100">
        <v>193.99993733354199</v>
      </c>
      <c r="N2100" s="2">
        <v>103.710385259631</v>
      </c>
      <c r="O2100" s="2">
        <v>20638.366666666701</v>
      </c>
      <c r="P2100" s="9" t="str">
        <f t="shared" si="32"/>
        <v>Keep</v>
      </c>
    </row>
    <row r="2101" spans="1:16" x14ac:dyDescent="0.2">
      <c r="A2101" t="s">
        <v>81</v>
      </c>
      <c r="B2101" t="s">
        <v>82</v>
      </c>
      <c r="C2101" t="s">
        <v>138</v>
      </c>
      <c r="D2101" s="1">
        <v>44374.958333330003</v>
      </c>
      <c r="E2101" s="1">
        <v>44377.958333330003</v>
      </c>
      <c r="F2101" t="s">
        <v>17</v>
      </c>
      <c r="G2101">
        <v>47</v>
      </c>
      <c r="H2101" t="s">
        <v>18</v>
      </c>
      <c r="I2101" t="s">
        <v>19</v>
      </c>
      <c r="J2101">
        <v>1000</v>
      </c>
      <c r="K2101" t="s">
        <v>20</v>
      </c>
      <c r="L2101" s="2" t="s">
        <v>186</v>
      </c>
      <c r="M2101">
        <v>295.39999999999998</v>
      </c>
      <c r="N2101" s="2">
        <v>72</v>
      </c>
      <c r="O2101" s="2">
        <v>21268.799999999999</v>
      </c>
      <c r="P2101" s="9" t="str">
        <f t="shared" si="32"/>
        <v>Keep</v>
      </c>
    </row>
    <row r="2102" spans="1:16" x14ac:dyDescent="0.2">
      <c r="A2102" t="s">
        <v>88</v>
      </c>
      <c r="B2102" t="s">
        <v>107</v>
      </c>
      <c r="C2102" t="s">
        <v>111</v>
      </c>
      <c r="D2102" s="1">
        <v>44374.072222219998</v>
      </c>
      <c r="E2102" s="1">
        <v>44378.443749999999</v>
      </c>
      <c r="F2102" t="s">
        <v>17</v>
      </c>
      <c r="G2102">
        <v>35</v>
      </c>
      <c r="H2102" t="s">
        <v>18</v>
      </c>
      <c r="I2102" t="s">
        <v>19</v>
      </c>
      <c r="J2102">
        <v>1050</v>
      </c>
      <c r="K2102" t="s">
        <v>37</v>
      </c>
      <c r="L2102" s="2" t="s">
        <v>186</v>
      </c>
      <c r="M2102">
        <v>163.999968228753</v>
      </c>
      <c r="N2102" s="2">
        <v>104.916666666667</v>
      </c>
      <c r="O2102" s="2">
        <v>17206.333333333299</v>
      </c>
      <c r="P2102" s="9" t="str">
        <f t="shared" si="32"/>
        <v>Keep</v>
      </c>
    </row>
    <row r="2103" spans="1:16" x14ac:dyDescent="0.2">
      <c r="A2103" t="s">
        <v>81</v>
      </c>
      <c r="B2103" t="s">
        <v>82</v>
      </c>
      <c r="C2103" t="s">
        <v>138</v>
      </c>
      <c r="D2103" s="1">
        <v>44377.958333330003</v>
      </c>
      <c r="E2103" s="1">
        <v>44381.842361110001</v>
      </c>
      <c r="F2103" t="s">
        <v>24</v>
      </c>
      <c r="G2103">
        <v>48</v>
      </c>
      <c r="H2103" t="s">
        <v>18</v>
      </c>
      <c r="I2103" t="s">
        <v>19</v>
      </c>
      <c r="J2103">
        <v>1000</v>
      </c>
      <c r="K2103" t="s">
        <v>20</v>
      </c>
      <c r="L2103" s="2" t="s">
        <v>186</v>
      </c>
      <c r="M2103">
        <v>295.39996424101503</v>
      </c>
      <c r="N2103" s="2">
        <v>93.216666666666001</v>
      </c>
      <c r="O2103" s="2">
        <v>27536.203333333298</v>
      </c>
      <c r="P2103" s="9" t="str">
        <f t="shared" si="32"/>
        <v>Keep</v>
      </c>
    </row>
    <row r="2104" spans="1:16" x14ac:dyDescent="0.2">
      <c r="A2104" t="s">
        <v>14</v>
      </c>
      <c r="B2104" t="s">
        <v>26</v>
      </c>
      <c r="C2104" t="s">
        <v>27</v>
      </c>
      <c r="D2104" s="1">
        <v>44400.309722220001</v>
      </c>
      <c r="E2104" s="1">
        <v>44401.221527770002</v>
      </c>
      <c r="F2104" t="s">
        <v>340</v>
      </c>
      <c r="G2104">
        <v>540</v>
      </c>
      <c r="H2104" t="s">
        <v>18</v>
      </c>
      <c r="I2104" t="s">
        <v>19</v>
      </c>
      <c r="J2104">
        <v>1000</v>
      </c>
      <c r="K2104" t="s">
        <v>20</v>
      </c>
      <c r="L2104" s="2" t="s">
        <v>186</v>
      </c>
      <c r="M2104">
        <v>450.10007616146203</v>
      </c>
      <c r="N2104" s="2">
        <v>7.405223918001</v>
      </c>
      <c r="O2104" s="2">
        <v>9849.6883333333299</v>
      </c>
      <c r="P2104" s="9" t="str">
        <f t="shared" si="32"/>
        <v>Keep</v>
      </c>
    </row>
    <row r="2105" spans="1:16" x14ac:dyDescent="0.2">
      <c r="A2105" t="s">
        <v>68</v>
      </c>
      <c r="B2105" t="s">
        <v>69</v>
      </c>
      <c r="C2105" t="s">
        <v>80</v>
      </c>
      <c r="D2105" s="1">
        <v>44405.057638879996</v>
      </c>
      <c r="E2105" s="1">
        <v>44408.545138879999</v>
      </c>
      <c r="F2105" t="s">
        <v>17</v>
      </c>
      <c r="G2105">
        <v>38</v>
      </c>
      <c r="H2105" t="s">
        <v>18</v>
      </c>
      <c r="I2105" t="s">
        <v>19</v>
      </c>
      <c r="J2105">
        <v>1000</v>
      </c>
      <c r="K2105" t="s">
        <v>20</v>
      </c>
      <c r="L2105" s="2" t="s">
        <v>186</v>
      </c>
      <c r="M2105">
        <v>193</v>
      </c>
      <c r="N2105" s="2">
        <v>80.770499999999998</v>
      </c>
      <c r="O2105" s="2">
        <v>16154.1</v>
      </c>
      <c r="P2105" s="9" t="str">
        <f t="shared" si="32"/>
        <v>Keep</v>
      </c>
    </row>
    <row r="2106" spans="1:16" x14ac:dyDescent="0.2">
      <c r="A2106" t="s">
        <v>14</v>
      </c>
      <c r="B2106" t="s">
        <v>26</v>
      </c>
      <c r="C2106" t="s">
        <v>27</v>
      </c>
      <c r="D2106" s="1">
        <v>44401.221527770002</v>
      </c>
      <c r="E2106" s="1">
        <v>44409.37847222</v>
      </c>
      <c r="F2106" t="s">
        <v>24</v>
      </c>
      <c r="G2106">
        <v>542</v>
      </c>
      <c r="H2106" t="s">
        <v>18</v>
      </c>
      <c r="I2106" t="s">
        <v>19</v>
      </c>
      <c r="J2106">
        <v>1000</v>
      </c>
      <c r="K2106" t="s">
        <v>20</v>
      </c>
      <c r="L2106" s="2" t="s">
        <v>186</v>
      </c>
      <c r="M2106">
        <v>1330.0999829729301</v>
      </c>
      <c r="N2106" s="2">
        <v>195.76666666666699</v>
      </c>
      <c r="O2106" s="2">
        <v>260389.243333333</v>
      </c>
      <c r="P2106" s="9" t="str">
        <f t="shared" si="32"/>
        <v>Keep</v>
      </c>
    </row>
    <row r="2107" spans="1:16" x14ac:dyDescent="0.2">
      <c r="A2107" t="s">
        <v>81</v>
      </c>
      <c r="B2107" t="s">
        <v>83</v>
      </c>
      <c r="C2107" t="s">
        <v>95</v>
      </c>
      <c r="D2107" s="1">
        <v>44411.66319444</v>
      </c>
      <c r="E2107" s="1">
        <v>44411.735416659998</v>
      </c>
      <c r="F2107" t="s">
        <v>340</v>
      </c>
      <c r="G2107">
        <v>144</v>
      </c>
      <c r="H2107" t="s">
        <v>18</v>
      </c>
      <c r="I2107" t="s">
        <v>19</v>
      </c>
      <c r="J2107">
        <v>1070</v>
      </c>
      <c r="K2107" t="s">
        <v>33</v>
      </c>
      <c r="L2107" s="2" t="s">
        <v>186</v>
      </c>
      <c r="M2107">
        <v>45.098076923077002</v>
      </c>
      <c r="N2107" s="2">
        <v>0.10151062632500001</v>
      </c>
      <c r="O2107" s="2">
        <v>78.173333333333005</v>
      </c>
      <c r="P2107" s="9" t="str">
        <f t="shared" si="32"/>
        <v>Keep</v>
      </c>
    </row>
    <row r="2108" spans="1:16" x14ac:dyDescent="0.2">
      <c r="A2108" t="s">
        <v>81</v>
      </c>
      <c r="B2108" t="s">
        <v>83</v>
      </c>
      <c r="C2108" t="s">
        <v>95</v>
      </c>
      <c r="D2108" s="1">
        <v>44411.735416659998</v>
      </c>
      <c r="E2108" s="1">
        <v>44411.861111110004</v>
      </c>
      <c r="F2108" t="s">
        <v>340</v>
      </c>
      <c r="G2108">
        <v>146</v>
      </c>
      <c r="H2108" t="s">
        <v>18</v>
      </c>
      <c r="I2108" t="s">
        <v>19</v>
      </c>
      <c r="J2108">
        <v>1070</v>
      </c>
      <c r="K2108" t="s">
        <v>33</v>
      </c>
      <c r="L2108" s="2" t="s">
        <v>186</v>
      </c>
      <c r="M2108">
        <v>400.001104972375</v>
      </c>
      <c r="N2108" s="2">
        <v>1.5668960741019999</v>
      </c>
      <c r="O2108" s="2">
        <v>1206.6666666666699</v>
      </c>
      <c r="P2108" s="9" t="str">
        <f t="shared" si="32"/>
        <v>Keep</v>
      </c>
    </row>
    <row r="2109" spans="1:16" x14ac:dyDescent="0.2">
      <c r="A2109" t="s">
        <v>81</v>
      </c>
      <c r="B2109" t="s">
        <v>83</v>
      </c>
      <c r="C2109" t="s">
        <v>95</v>
      </c>
      <c r="D2109" s="1">
        <v>44411.861111110004</v>
      </c>
      <c r="E2109" s="1">
        <v>44416.85277777</v>
      </c>
      <c r="F2109" t="s">
        <v>32</v>
      </c>
      <c r="G2109">
        <v>145</v>
      </c>
      <c r="H2109" t="s">
        <v>18</v>
      </c>
      <c r="I2109" t="s">
        <v>19</v>
      </c>
      <c r="J2109">
        <v>1070</v>
      </c>
      <c r="K2109" t="s">
        <v>33</v>
      </c>
      <c r="L2109" s="2" t="s">
        <v>186</v>
      </c>
      <c r="M2109">
        <v>770.1</v>
      </c>
      <c r="N2109" s="2">
        <v>119.8</v>
      </c>
      <c r="O2109" s="2">
        <v>92257.98</v>
      </c>
      <c r="P2109" s="9" t="str">
        <f t="shared" si="32"/>
        <v>Keep</v>
      </c>
    </row>
    <row r="2110" spans="1:16" x14ac:dyDescent="0.2">
      <c r="A2110" t="s">
        <v>28</v>
      </c>
      <c r="B2110" t="s">
        <v>109</v>
      </c>
      <c r="C2110" t="s">
        <v>110</v>
      </c>
      <c r="D2110" s="1">
        <v>44410.966666660002</v>
      </c>
      <c r="E2110" s="1">
        <v>44418.208333330003</v>
      </c>
      <c r="F2110" t="s">
        <v>24</v>
      </c>
      <c r="G2110">
        <v>45</v>
      </c>
      <c r="H2110" t="s">
        <v>18</v>
      </c>
      <c r="I2110" t="s">
        <v>19</v>
      </c>
      <c r="J2110">
        <v>1080</v>
      </c>
      <c r="K2110" t="s">
        <v>40</v>
      </c>
      <c r="L2110" s="2" t="s">
        <v>186</v>
      </c>
      <c r="M2110">
        <v>164</v>
      </c>
      <c r="N2110" s="2">
        <v>173.8</v>
      </c>
      <c r="O2110" s="2">
        <v>28503.200000000001</v>
      </c>
      <c r="P2110" s="9" t="str">
        <f t="shared" si="32"/>
        <v>Keep</v>
      </c>
    </row>
    <row r="2111" spans="1:16" x14ac:dyDescent="0.2">
      <c r="A2111" t="s">
        <v>88</v>
      </c>
      <c r="B2111" t="s">
        <v>89</v>
      </c>
      <c r="C2111" t="s">
        <v>118</v>
      </c>
      <c r="D2111" s="1">
        <v>44421.976388880001</v>
      </c>
      <c r="E2111" s="1">
        <v>44428.625</v>
      </c>
      <c r="F2111" t="s">
        <v>24</v>
      </c>
      <c r="H2111" t="s">
        <v>91</v>
      </c>
      <c r="I2111" t="s">
        <v>92</v>
      </c>
      <c r="J2111">
        <v>6011</v>
      </c>
      <c r="K2111" t="s">
        <v>93</v>
      </c>
      <c r="L2111" s="2" t="s">
        <v>186</v>
      </c>
      <c r="M2111">
        <v>144</v>
      </c>
      <c r="N2111" s="2">
        <v>139.25818181818201</v>
      </c>
      <c r="O2111" s="2"/>
      <c r="P2111" s="9" t="str">
        <f t="shared" si="32"/>
        <v>Keep</v>
      </c>
    </row>
    <row r="2112" spans="1:16" x14ac:dyDescent="0.2">
      <c r="A2112" t="s">
        <v>88</v>
      </c>
      <c r="B2112" t="s">
        <v>89</v>
      </c>
      <c r="C2112" t="s">
        <v>118</v>
      </c>
      <c r="D2112" s="1">
        <v>44421.976388880001</v>
      </c>
      <c r="E2112" s="1">
        <v>44428.625</v>
      </c>
      <c r="F2112" t="s">
        <v>24</v>
      </c>
      <c r="G2112">
        <v>39</v>
      </c>
      <c r="H2112" t="s">
        <v>94</v>
      </c>
      <c r="I2112" t="s">
        <v>92</v>
      </c>
      <c r="J2112">
        <v>6011</v>
      </c>
      <c r="K2112" t="s">
        <v>93</v>
      </c>
      <c r="L2112" s="2" t="s">
        <v>186</v>
      </c>
      <c r="M2112">
        <v>144</v>
      </c>
      <c r="N2112" s="2">
        <v>139.25818181818201</v>
      </c>
      <c r="O2112" s="2">
        <v>22977.599999999999</v>
      </c>
      <c r="P2112" s="9" t="str">
        <f t="shared" si="32"/>
        <v>Keep</v>
      </c>
    </row>
    <row r="2113" spans="1:16" x14ac:dyDescent="0.2">
      <c r="A2113" t="s">
        <v>88</v>
      </c>
      <c r="B2113" t="s">
        <v>89</v>
      </c>
      <c r="C2113" t="s">
        <v>90</v>
      </c>
      <c r="D2113" s="1">
        <v>44421.984722219997</v>
      </c>
      <c r="E2113" s="1">
        <v>44428.912499999999</v>
      </c>
      <c r="F2113" t="s">
        <v>24</v>
      </c>
      <c r="H2113" t="s">
        <v>91</v>
      </c>
      <c r="I2113" t="s">
        <v>92</v>
      </c>
      <c r="J2113">
        <v>6011</v>
      </c>
      <c r="K2113" t="s">
        <v>93</v>
      </c>
      <c r="L2113" s="2" t="s">
        <v>186</v>
      </c>
      <c r="M2113">
        <v>148.000020048115</v>
      </c>
      <c r="N2113" s="2">
        <v>149.13616161616201</v>
      </c>
      <c r="O2113" s="2"/>
      <c r="P2113" s="9" t="str">
        <f t="shared" si="32"/>
        <v>Keep</v>
      </c>
    </row>
    <row r="2114" spans="1:16" x14ac:dyDescent="0.2">
      <c r="A2114" t="s">
        <v>88</v>
      </c>
      <c r="B2114" t="s">
        <v>89</v>
      </c>
      <c r="C2114" t="s">
        <v>90</v>
      </c>
      <c r="D2114" s="1">
        <v>44421.984722219997</v>
      </c>
      <c r="E2114" s="1">
        <v>44428.912499999999</v>
      </c>
      <c r="F2114" t="s">
        <v>24</v>
      </c>
      <c r="G2114">
        <v>43</v>
      </c>
      <c r="H2114" t="s">
        <v>94</v>
      </c>
      <c r="I2114" t="s">
        <v>92</v>
      </c>
      <c r="J2114">
        <v>6011</v>
      </c>
      <c r="K2114" t="s">
        <v>93</v>
      </c>
      <c r="L2114" s="2" t="s">
        <v>186</v>
      </c>
      <c r="M2114">
        <v>148.000020048115</v>
      </c>
      <c r="N2114" s="2">
        <v>149.13616161616201</v>
      </c>
      <c r="O2114" s="2">
        <v>24607.4666666667</v>
      </c>
      <c r="P2114" s="9" t="str">
        <f t="shared" si="32"/>
        <v>Keep</v>
      </c>
    </row>
    <row r="2115" spans="1:16" x14ac:dyDescent="0.2">
      <c r="A2115" t="s">
        <v>88</v>
      </c>
      <c r="B2115" t="s">
        <v>89</v>
      </c>
      <c r="C2115" t="s">
        <v>120</v>
      </c>
      <c r="D2115" s="1">
        <v>44421.988194439997</v>
      </c>
      <c r="E2115" s="1">
        <v>44428.933333330002</v>
      </c>
      <c r="F2115" t="s">
        <v>24</v>
      </c>
      <c r="H2115" t="s">
        <v>94</v>
      </c>
      <c r="I2115" t="s">
        <v>92</v>
      </c>
      <c r="J2115">
        <v>6011</v>
      </c>
      <c r="K2115" t="s">
        <v>93</v>
      </c>
      <c r="L2115" s="2" t="s">
        <v>186</v>
      </c>
      <c r="M2115">
        <v>129.999980002</v>
      </c>
      <c r="N2115" s="2">
        <v>154.77738095238101</v>
      </c>
      <c r="O2115" s="2"/>
      <c r="P2115" s="9" t="str">
        <f t="shared" ref="P2115:P2178" si="33">IF(AND(O2115=O2116,G2115=G2116,E2115=E2116,C2115=C2116),"Duplicate", "Keep")</f>
        <v>Keep</v>
      </c>
    </row>
    <row r="2116" spans="1:16" x14ac:dyDescent="0.2">
      <c r="A2116" t="s">
        <v>88</v>
      </c>
      <c r="B2116" t="s">
        <v>89</v>
      </c>
      <c r="C2116" t="s">
        <v>120</v>
      </c>
      <c r="D2116" s="1">
        <v>44421.988194439997</v>
      </c>
      <c r="E2116" s="1">
        <v>44428.933333330002</v>
      </c>
      <c r="F2116" t="s">
        <v>24</v>
      </c>
      <c r="G2116">
        <v>44</v>
      </c>
      <c r="H2116" t="s">
        <v>91</v>
      </c>
      <c r="I2116" t="s">
        <v>92</v>
      </c>
      <c r="J2116">
        <v>6011</v>
      </c>
      <c r="K2116" t="s">
        <v>93</v>
      </c>
      <c r="L2116" s="2" t="s">
        <v>186</v>
      </c>
      <c r="M2116">
        <v>129.999980002</v>
      </c>
      <c r="N2116" s="2">
        <v>154.77738095238101</v>
      </c>
      <c r="O2116" s="2">
        <v>21668.833333333299</v>
      </c>
      <c r="P2116" s="9" t="str">
        <f t="shared" si="33"/>
        <v>Keep</v>
      </c>
    </row>
    <row r="2117" spans="1:16" x14ac:dyDescent="0.2">
      <c r="A2117" t="s">
        <v>14</v>
      </c>
      <c r="B2117" t="s">
        <v>26</v>
      </c>
      <c r="C2117" t="s">
        <v>116</v>
      </c>
      <c r="D2117" s="1">
        <v>44425.734027769999</v>
      </c>
      <c r="E2117" s="1">
        <v>44428.958333330003</v>
      </c>
      <c r="F2117" t="s">
        <v>17</v>
      </c>
      <c r="G2117">
        <v>189</v>
      </c>
      <c r="H2117" t="s">
        <v>18</v>
      </c>
      <c r="I2117" t="s">
        <v>19</v>
      </c>
      <c r="J2117">
        <v>1080</v>
      </c>
      <c r="K2117" t="s">
        <v>40</v>
      </c>
      <c r="L2117" s="2" t="s">
        <v>186</v>
      </c>
      <c r="M2117">
        <v>800.000043075598</v>
      </c>
      <c r="N2117" s="2">
        <v>77.383333333332999</v>
      </c>
      <c r="O2117" s="2">
        <v>61906.666666666701</v>
      </c>
      <c r="P2117" s="9" t="str">
        <f t="shared" si="33"/>
        <v>Keep</v>
      </c>
    </row>
    <row r="2118" spans="1:16" x14ac:dyDescent="0.2">
      <c r="A2118" t="s">
        <v>71</v>
      </c>
      <c r="B2118" t="s">
        <v>99</v>
      </c>
      <c r="C2118" t="s">
        <v>100</v>
      </c>
      <c r="D2118" s="1">
        <v>44423.263888879999</v>
      </c>
      <c r="E2118" s="1">
        <v>44429.37708333</v>
      </c>
      <c r="F2118" t="s">
        <v>17</v>
      </c>
      <c r="G2118">
        <v>35</v>
      </c>
      <c r="H2118" t="s">
        <v>18</v>
      </c>
      <c r="I2118" t="s">
        <v>19</v>
      </c>
      <c r="J2118">
        <v>1000</v>
      </c>
      <c r="K2118" t="s">
        <v>20</v>
      </c>
      <c r="L2118" s="2" t="s">
        <v>186</v>
      </c>
      <c r="M2118">
        <v>585</v>
      </c>
      <c r="N2118" s="2">
        <v>144.25084033613501</v>
      </c>
      <c r="O2118" s="2">
        <v>85829.25</v>
      </c>
      <c r="P2118" s="9" t="str">
        <f t="shared" si="33"/>
        <v>Keep</v>
      </c>
    </row>
    <row r="2119" spans="1:16" x14ac:dyDescent="0.2">
      <c r="A2119" t="s">
        <v>81</v>
      </c>
      <c r="B2119" t="s">
        <v>83</v>
      </c>
      <c r="C2119" t="s">
        <v>95</v>
      </c>
      <c r="D2119" s="1">
        <v>44431.386805549999</v>
      </c>
      <c r="E2119" s="1">
        <v>44431.53680555</v>
      </c>
      <c r="F2119" t="s">
        <v>340</v>
      </c>
      <c r="G2119">
        <v>188</v>
      </c>
      <c r="H2119" t="s">
        <v>18</v>
      </c>
      <c r="I2119" t="s">
        <v>19</v>
      </c>
      <c r="J2119">
        <v>1000</v>
      </c>
      <c r="K2119" t="s">
        <v>20</v>
      </c>
      <c r="L2119" s="2" t="s">
        <v>186</v>
      </c>
      <c r="M2119">
        <v>0</v>
      </c>
      <c r="N2119" s="2">
        <v>0</v>
      </c>
      <c r="O2119" s="2">
        <v>0</v>
      </c>
      <c r="P2119" s="9" t="str">
        <f t="shared" si="33"/>
        <v>Keep</v>
      </c>
    </row>
    <row r="2120" spans="1:16" x14ac:dyDescent="0.2">
      <c r="A2120" t="s">
        <v>68</v>
      </c>
      <c r="B2120" t="s">
        <v>69</v>
      </c>
      <c r="C2120" t="s">
        <v>70</v>
      </c>
      <c r="D2120" s="1">
        <v>44433.763888879999</v>
      </c>
      <c r="E2120" s="1">
        <v>44436.959027769997</v>
      </c>
      <c r="F2120" t="s">
        <v>17</v>
      </c>
      <c r="G2120">
        <v>54</v>
      </c>
      <c r="H2120" t="s">
        <v>18</v>
      </c>
      <c r="I2120" t="s">
        <v>19</v>
      </c>
      <c r="J2120">
        <v>1030</v>
      </c>
      <c r="K2120" t="s">
        <v>72</v>
      </c>
      <c r="L2120" s="2" t="s">
        <v>186</v>
      </c>
      <c r="M2120">
        <v>193.000086937622</v>
      </c>
      <c r="N2120" s="2">
        <v>73.999416666665994</v>
      </c>
      <c r="O2120" s="2">
        <v>14799.8833333333</v>
      </c>
      <c r="P2120" s="9" t="str">
        <f t="shared" si="33"/>
        <v>Keep</v>
      </c>
    </row>
    <row r="2121" spans="1:16" x14ac:dyDescent="0.2">
      <c r="A2121" t="s">
        <v>81</v>
      </c>
      <c r="B2121" t="s">
        <v>83</v>
      </c>
      <c r="C2121" t="s">
        <v>95</v>
      </c>
      <c r="D2121" s="1">
        <v>44431.72083333</v>
      </c>
      <c r="E2121" s="1">
        <v>44440.79027777</v>
      </c>
      <c r="F2121" t="s">
        <v>32</v>
      </c>
      <c r="G2121">
        <v>189</v>
      </c>
      <c r="H2121" t="s">
        <v>18</v>
      </c>
      <c r="I2121" t="s">
        <v>19</v>
      </c>
      <c r="J2121">
        <v>1000</v>
      </c>
      <c r="K2121" t="s">
        <v>20</v>
      </c>
      <c r="L2121" s="2" t="s">
        <v>186</v>
      </c>
      <c r="M2121">
        <v>770.1</v>
      </c>
      <c r="N2121" s="2">
        <v>217.666666666667</v>
      </c>
      <c r="O2121" s="2">
        <v>167625.1</v>
      </c>
      <c r="P2121" s="9" t="str">
        <f t="shared" si="33"/>
        <v>Keep</v>
      </c>
    </row>
    <row r="2122" spans="1:16" x14ac:dyDescent="0.2">
      <c r="A2122" t="s">
        <v>88</v>
      </c>
      <c r="B2122" t="s">
        <v>127</v>
      </c>
      <c r="C2122" t="s">
        <v>392</v>
      </c>
      <c r="D2122" s="1">
        <v>44438.974999999999</v>
      </c>
      <c r="E2122" s="1">
        <v>44441.351388880001</v>
      </c>
      <c r="F2122" t="s">
        <v>32</v>
      </c>
      <c r="G2122">
        <v>49</v>
      </c>
      <c r="H2122" t="s">
        <v>18</v>
      </c>
      <c r="I2122" t="s">
        <v>19</v>
      </c>
      <c r="J2122">
        <v>1000</v>
      </c>
      <c r="K2122" t="s">
        <v>20</v>
      </c>
      <c r="L2122" s="2" t="s">
        <v>186</v>
      </c>
      <c r="M2122">
        <v>311.000058445354</v>
      </c>
      <c r="N2122" s="2">
        <v>57.033333333332997</v>
      </c>
      <c r="O2122" s="2">
        <v>17737.366666666701</v>
      </c>
      <c r="P2122" s="9" t="str">
        <f t="shared" si="33"/>
        <v>Keep</v>
      </c>
    </row>
    <row r="2123" spans="1:16" x14ac:dyDescent="0.2">
      <c r="A2123" t="s">
        <v>88</v>
      </c>
      <c r="B2123" t="s">
        <v>107</v>
      </c>
      <c r="C2123" t="s">
        <v>111</v>
      </c>
      <c r="D2123" s="1">
        <v>44437.127777770002</v>
      </c>
      <c r="E2123" s="1">
        <v>44444.666666659999</v>
      </c>
      <c r="F2123" t="s">
        <v>17</v>
      </c>
      <c r="G2123">
        <v>43</v>
      </c>
      <c r="H2123" t="s">
        <v>18</v>
      </c>
      <c r="I2123" t="s">
        <v>19</v>
      </c>
      <c r="J2123">
        <v>1040</v>
      </c>
      <c r="K2123" t="s">
        <v>67</v>
      </c>
      <c r="L2123" s="2" t="s">
        <v>186</v>
      </c>
      <c r="M2123">
        <v>164.00001842299201</v>
      </c>
      <c r="N2123" s="2">
        <v>180.933333333333</v>
      </c>
      <c r="O2123" s="2">
        <v>29673.066666666698</v>
      </c>
      <c r="P2123" s="9" t="str">
        <f t="shared" si="33"/>
        <v>Keep</v>
      </c>
    </row>
    <row r="2124" spans="1:16" x14ac:dyDescent="0.2">
      <c r="A2124" t="s">
        <v>28</v>
      </c>
      <c r="B2124" t="s">
        <v>109</v>
      </c>
      <c r="C2124" t="s">
        <v>110</v>
      </c>
      <c r="D2124" s="1">
        <v>44445.958333330003</v>
      </c>
      <c r="E2124" s="1">
        <v>44448.458333330003</v>
      </c>
      <c r="F2124" t="s">
        <v>24</v>
      </c>
      <c r="G2124">
        <v>60</v>
      </c>
      <c r="H2124" t="s">
        <v>18</v>
      </c>
      <c r="I2124" t="s">
        <v>19</v>
      </c>
      <c r="J2124">
        <v>1080</v>
      </c>
      <c r="K2124" t="s">
        <v>40</v>
      </c>
      <c r="L2124" s="2" t="s">
        <v>186</v>
      </c>
      <c r="M2124">
        <v>164</v>
      </c>
      <c r="N2124" s="2">
        <v>60</v>
      </c>
      <c r="O2124" s="2">
        <v>9840</v>
      </c>
      <c r="P2124" s="9" t="str">
        <f t="shared" si="33"/>
        <v>Keep</v>
      </c>
    </row>
    <row r="2125" spans="1:16" x14ac:dyDescent="0.2">
      <c r="A2125" t="s">
        <v>14</v>
      </c>
      <c r="B2125" t="s">
        <v>134</v>
      </c>
      <c r="C2125" t="s">
        <v>135</v>
      </c>
      <c r="D2125" s="1">
        <v>44452.539583329999</v>
      </c>
      <c r="E2125" s="1">
        <v>44452.574305549999</v>
      </c>
      <c r="F2125" t="s">
        <v>340</v>
      </c>
      <c r="G2125">
        <v>29</v>
      </c>
      <c r="H2125" t="s">
        <v>18</v>
      </c>
      <c r="I2125" t="s">
        <v>19</v>
      </c>
      <c r="J2125">
        <v>1000</v>
      </c>
      <c r="K2125" t="s">
        <v>20</v>
      </c>
      <c r="L2125" s="2" t="s">
        <v>186</v>
      </c>
      <c r="M2125">
        <v>155.00399999999999</v>
      </c>
      <c r="N2125" s="2">
        <v>0.56159420289799999</v>
      </c>
      <c r="O2125" s="2">
        <v>129.166666666667</v>
      </c>
      <c r="P2125" s="9" t="str">
        <f t="shared" si="33"/>
        <v>Keep</v>
      </c>
    </row>
    <row r="2126" spans="1:16" x14ac:dyDescent="0.2">
      <c r="A2126" t="s">
        <v>14</v>
      </c>
      <c r="B2126" t="s">
        <v>134</v>
      </c>
      <c r="C2126" t="s">
        <v>139</v>
      </c>
      <c r="D2126" s="1">
        <v>44446.558333330002</v>
      </c>
      <c r="E2126" s="1">
        <v>44453.808333330002</v>
      </c>
      <c r="F2126" t="s">
        <v>17</v>
      </c>
      <c r="G2126">
        <v>28</v>
      </c>
      <c r="H2126" t="s">
        <v>18</v>
      </c>
      <c r="I2126" t="s">
        <v>19</v>
      </c>
      <c r="J2126">
        <v>1000</v>
      </c>
      <c r="K2126" t="s">
        <v>20</v>
      </c>
      <c r="L2126" s="2" t="s">
        <v>186</v>
      </c>
      <c r="M2126">
        <v>231.5</v>
      </c>
      <c r="N2126" s="2">
        <v>171.408510638298</v>
      </c>
      <c r="O2126" s="2">
        <v>40281</v>
      </c>
      <c r="P2126" s="9" t="str">
        <f t="shared" si="33"/>
        <v>Keep</v>
      </c>
    </row>
    <row r="2127" spans="1:16" x14ac:dyDescent="0.2">
      <c r="A2127" t="s">
        <v>71</v>
      </c>
      <c r="B2127" t="s">
        <v>99</v>
      </c>
      <c r="C2127" t="s">
        <v>100</v>
      </c>
      <c r="D2127" s="1">
        <v>44453.513888879999</v>
      </c>
      <c r="E2127" s="1">
        <v>44457.354166659999</v>
      </c>
      <c r="F2127" t="s">
        <v>17</v>
      </c>
      <c r="G2127">
        <v>41</v>
      </c>
      <c r="H2127" t="s">
        <v>18</v>
      </c>
      <c r="I2127" t="s">
        <v>19</v>
      </c>
      <c r="J2127">
        <v>1080</v>
      </c>
      <c r="K2127" t="s">
        <v>40</v>
      </c>
      <c r="L2127" s="2" t="s">
        <v>186</v>
      </c>
      <c r="M2127">
        <v>589.99996383363498</v>
      </c>
      <c r="N2127" s="2">
        <v>91.392156862744997</v>
      </c>
      <c r="O2127" s="2">
        <v>54378.333333333299</v>
      </c>
      <c r="P2127" s="9" t="str">
        <f t="shared" si="33"/>
        <v>Keep</v>
      </c>
    </row>
    <row r="2128" spans="1:16" x14ac:dyDescent="0.2">
      <c r="A2128" t="s">
        <v>81</v>
      </c>
      <c r="B2128" t="s">
        <v>83</v>
      </c>
      <c r="C2128" t="s">
        <v>95</v>
      </c>
      <c r="D2128" s="1">
        <v>44455.06597222</v>
      </c>
      <c r="E2128" s="1">
        <v>44459.958333330003</v>
      </c>
      <c r="F2128" t="s">
        <v>17</v>
      </c>
      <c r="G2128">
        <v>206</v>
      </c>
      <c r="H2128" t="s">
        <v>18</v>
      </c>
      <c r="I2128" t="s">
        <v>19</v>
      </c>
      <c r="J2128">
        <v>1035</v>
      </c>
      <c r="K2128" t="s">
        <v>39</v>
      </c>
      <c r="L2128" s="2" t="s">
        <v>186</v>
      </c>
      <c r="M2128">
        <v>770.100042583392</v>
      </c>
      <c r="N2128" s="2">
        <v>117.416666666667</v>
      </c>
      <c r="O2128" s="2">
        <v>90422.574999999997</v>
      </c>
      <c r="P2128" s="9" t="str">
        <f t="shared" si="33"/>
        <v>Keep</v>
      </c>
    </row>
    <row r="2129" spans="1:16" x14ac:dyDescent="0.2">
      <c r="A2129" t="s">
        <v>71</v>
      </c>
      <c r="B2129" t="s">
        <v>99</v>
      </c>
      <c r="C2129" t="s">
        <v>100</v>
      </c>
      <c r="D2129" s="1">
        <v>44460.520833330003</v>
      </c>
      <c r="E2129" s="1">
        <v>44464.922916659998</v>
      </c>
      <c r="F2129" t="s">
        <v>17</v>
      </c>
      <c r="G2129">
        <v>42</v>
      </c>
      <c r="H2129" t="s">
        <v>18</v>
      </c>
      <c r="I2129" t="s">
        <v>19</v>
      </c>
      <c r="J2129">
        <v>1000</v>
      </c>
      <c r="K2129" t="s">
        <v>20</v>
      </c>
      <c r="L2129" s="2" t="s">
        <v>186</v>
      </c>
      <c r="M2129">
        <v>590</v>
      </c>
      <c r="N2129" s="2">
        <v>104.76218487395001</v>
      </c>
      <c r="O2129" s="2">
        <v>62333.5</v>
      </c>
      <c r="P2129" s="9" t="str">
        <f t="shared" si="33"/>
        <v>Keep</v>
      </c>
    </row>
    <row r="2130" spans="1:16" x14ac:dyDescent="0.2">
      <c r="A2130" t="s">
        <v>14</v>
      </c>
      <c r="B2130" t="s">
        <v>134</v>
      </c>
      <c r="C2130" t="s">
        <v>135</v>
      </c>
      <c r="D2130" s="1">
        <v>44452.574305549999</v>
      </c>
      <c r="E2130" s="1">
        <v>44467.7</v>
      </c>
      <c r="F2130" t="s">
        <v>17</v>
      </c>
      <c r="G2130">
        <v>30</v>
      </c>
      <c r="H2130" t="s">
        <v>18</v>
      </c>
      <c r="I2130" t="s">
        <v>19</v>
      </c>
      <c r="J2130">
        <v>1000</v>
      </c>
      <c r="K2130" t="s">
        <v>20</v>
      </c>
      <c r="L2130" s="2" t="s">
        <v>186</v>
      </c>
      <c r="M2130">
        <v>225</v>
      </c>
      <c r="N2130" s="2">
        <v>355.125</v>
      </c>
      <c r="O2130" s="2">
        <v>81678.75</v>
      </c>
      <c r="P2130" s="9" t="str">
        <f t="shared" si="33"/>
        <v>Keep</v>
      </c>
    </row>
    <row r="2131" spans="1:16" x14ac:dyDescent="0.2">
      <c r="A2131" t="s">
        <v>68</v>
      </c>
      <c r="B2131" t="s">
        <v>69</v>
      </c>
      <c r="C2131" t="s">
        <v>80</v>
      </c>
      <c r="D2131" s="1">
        <v>44468.231249999997</v>
      </c>
      <c r="E2131" s="1">
        <v>44469.958333330003</v>
      </c>
      <c r="F2131" t="s">
        <v>17</v>
      </c>
      <c r="G2131">
        <v>61</v>
      </c>
      <c r="H2131" t="s">
        <v>18</v>
      </c>
      <c r="I2131" t="s">
        <v>19</v>
      </c>
      <c r="J2131">
        <v>1030</v>
      </c>
      <c r="K2131" t="s">
        <v>72</v>
      </c>
      <c r="L2131" s="2" t="s">
        <v>186</v>
      </c>
      <c r="M2131">
        <v>195</v>
      </c>
      <c r="N2131" s="2">
        <v>40.41375</v>
      </c>
      <c r="O2131" s="2">
        <v>8082.75</v>
      </c>
      <c r="P2131" s="9" t="str">
        <f t="shared" si="33"/>
        <v>Keep</v>
      </c>
    </row>
    <row r="2132" spans="1:16" x14ac:dyDescent="0.2">
      <c r="A2132" t="s">
        <v>68</v>
      </c>
      <c r="B2132" t="s">
        <v>69</v>
      </c>
      <c r="C2132" t="s">
        <v>80</v>
      </c>
      <c r="D2132" s="1">
        <v>44469.958333330003</v>
      </c>
      <c r="E2132" s="1">
        <v>44471.545138879999</v>
      </c>
      <c r="F2132" t="s">
        <v>17</v>
      </c>
      <c r="G2132">
        <v>68</v>
      </c>
      <c r="H2132" t="s">
        <v>18</v>
      </c>
      <c r="I2132" t="s">
        <v>19</v>
      </c>
      <c r="J2132">
        <v>1030</v>
      </c>
      <c r="K2132" t="s">
        <v>72</v>
      </c>
      <c r="L2132" s="2" t="s">
        <v>186</v>
      </c>
      <c r="M2132">
        <v>198</v>
      </c>
      <c r="N2132" s="2">
        <v>37.702500000000001</v>
      </c>
      <c r="O2132" s="2">
        <v>7540.5</v>
      </c>
      <c r="P2132" s="9" t="str">
        <f t="shared" si="33"/>
        <v>Keep</v>
      </c>
    </row>
    <row r="2133" spans="1:16" x14ac:dyDescent="0.2">
      <c r="A2133" t="s">
        <v>68</v>
      </c>
      <c r="B2133" t="s">
        <v>69</v>
      </c>
      <c r="C2133" t="s">
        <v>98</v>
      </c>
      <c r="D2133" s="1">
        <v>44474.613888879998</v>
      </c>
      <c r="E2133" s="1">
        <v>44475.527777770003</v>
      </c>
      <c r="F2133" t="s">
        <v>17</v>
      </c>
      <c r="G2133">
        <v>152</v>
      </c>
      <c r="H2133" t="s">
        <v>18</v>
      </c>
      <c r="I2133" t="s">
        <v>19</v>
      </c>
      <c r="J2133">
        <v>1030</v>
      </c>
      <c r="K2133" t="s">
        <v>72</v>
      </c>
      <c r="L2133" s="2" t="s">
        <v>186</v>
      </c>
      <c r="M2133">
        <v>198</v>
      </c>
      <c r="N2133" s="2">
        <v>21.713999999999999</v>
      </c>
      <c r="O2133" s="2">
        <v>4342.8</v>
      </c>
      <c r="P2133" s="9" t="str">
        <f t="shared" si="33"/>
        <v>Keep</v>
      </c>
    </row>
    <row r="2134" spans="1:16" x14ac:dyDescent="0.2">
      <c r="A2134" t="s">
        <v>71</v>
      </c>
      <c r="B2134" t="s">
        <v>99</v>
      </c>
      <c r="C2134" t="s">
        <v>100</v>
      </c>
      <c r="D2134" s="1">
        <v>44478.544444439998</v>
      </c>
      <c r="E2134" s="1">
        <v>44482.632638880001</v>
      </c>
      <c r="F2134" t="s">
        <v>17</v>
      </c>
      <c r="G2134">
        <v>45</v>
      </c>
      <c r="H2134" t="s">
        <v>18</v>
      </c>
      <c r="I2134" t="s">
        <v>19</v>
      </c>
      <c r="J2134">
        <v>1080</v>
      </c>
      <c r="K2134" t="s">
        <v>40</v>
      </c>
      <c r="L2134" s="2" t="s">
        <v>186</v>
      </c>
      <c r="M2134">
        <v>590.00006794632304</v>
      </c>
      <c r="N2134" s="2">
        <v>97.292156862745003</v>
      </c>
      <c r="O2134" s="2">
        <v>57888.833333333299</v>
      </c>
      <c r="P2134" s="9" t="str">
        <f t="shared" si="33"/>
        <v>Keep</v>
      </c>
    </row>
    <row r="2135" spans="1:16" x14ac:dyDescent="0.2">
      <c r="A2135" t="s">
        <v>68</v>
      </c>
      <c r="B2135" t="s">
        <v>69</v>
      </c>
      <c r="C2135" t="s">
        <v>80</v>
      </c>
      <c r="D2135" s="1">
        <v>44481.78472222</v>
      </c>
      <c r="E2135" s="1">
        <v>44483.625</v>
      </c>
      <c r="F2135" t="s">
        <v>17</v>
      </c>
      <c r="G2135">
        <v>64</v>
      </c>
      <c r="H2135" t="s">
        <v>18</v>
      </c>
      <c r="I2135" t="s">
        <v>19</v>
      </c>
      <c r="J2135">
        <v>1050</v>
      </c>
      <c r="K2135" t="s">
        <v>37</v>
      </c>
      <c r="L2135" s="2" t="s">
        <v>186</v>
      </c>
      <c r="M2135">
        <v>198</v>
      </c>
      <c r="N2135" s="2">
        <v>43.725000000000001</v>
      </c>
      <c r="O2135" s="2">
        <v>8745</v>
      </c>
      <c r="P2135" s="9" t="str">
        <f t="shared" si="33"/>
        <v>Keep</v>
      </c>
    </row>
    <row r="2136" spans="1:16" x14ac:dyDescent="0.2">
      <c r="A2136" t="s">
        <v>68</v>
      </c>
      <c r="B2136" t="s">
        <v>69</v>
      </c>
      <c r="C2136" t="s">
        <v>74</v>
      </c>
      <c r="D2136" s="1">
        <v>44492.595138880002</v>
      </c>
      <c r="E2136" s="1">
        <v>44493.895138879998</v>
      </c>
      <c r="F2136" t="s">
        <v>17</v>
      </c>
      <c r="G2136">
        <v>83</v>
      </c>
      <c r="H2136" t="s">
        <v>18</v>
      </c>
      <c r="I2136" t="s">
        <v>19</v>
      </c>
      <c r="J2136">
        <v>1080</v>
      </c>
      <c r="K2136" t="s">
        <v>40</v>
      </c>
      <c r="L2136" s="2" t="s">
        <v>186</v>
      </c>
      <c r="M2136">
        <v>198</v>
      </c>
      <c r="N2136" s="2">
        <v>30.888000000000002</v>
      </c>
      <c r="O2136" s="2">
        <v>6177.6</v>
      </c>
      <c r="P2136" s="9" t="str">
        <f t="shared" si="33"/>
        <v>Keep</v>
      </c>
    </row>
    <row r="2137" spans="1:16" x14ac:dyDescent="0.2">
      <c r="A2137" t="s">
        <v>28</v>
      </c>
      <c r="B2137" t="s">
        <v>130</v>
      </c>
      <c r="C2137" t="s">
        <v>136</v>
      </c>
      <c r="D2137" s="1">
        <v>44496.333333330003</v>
      </c>
      <c r="E2137" s="1">
        <v>44498.708333330003</v>
      </c>
      <c r="F2137" t="s">
        <v>24</v>
      </c>
      <c r="G2137">
        <v>38</v>
      </c>
      <c r="H2137" t="s">
        <v>18</v>
      </c>
      <c r="I2137" t="s">
        <v>19</v>
      </c>
      <c r="J2137">
        <v>1080</v>
      </c>
      <c r="K2137" t="s">
        <v>40</v>
      </c>
      <c r="L2137" s="2" t="s">
        <v>186</v>
      </c>
      <c r="M2137">
        <v>109</v>
      </c>
      <c r="N2137" s="2">
        <v>57</v>
      </c>
      <c r="O2137" s="2">
        <v>6213</v>
      </c>
      <c r="P2137" s="9" t="str">
        <f t="shared" si="33"/>
        <v>Keep</v>
      </c>
    </row>
    <row r="2138" spans="1:16" x14ac:dyDescent="0.2">
      <c r="A2138" t="s">
        <v>28</v>
      </c>
      <c r="B2138" t="s">
        <v>109</v>
      </c>
      <c r="C2138" t="s">
        <v>126</v>
      </c>
      <c r="D2138" s="1">
        <v>44500.520833330003</v>
      </c>
      <c r="E2138" s="1">
        <v>44504.416666659999</v>
      </c>
      <c r="F2138" t="s">
        <v>17</v>
      </c>
      <c r="G2138">
        <v>101</v>
      </c>
      <c r="H2138" t="s">
        <v>18</v>
      </c>
      <c r="I2138" t="s">
        <v>19</v>
      </c>
      <c r="J2138">
        <v>1000</v>
      </c>
      <c r="K2138" t="s">
        <v>20</v>
      </c>
      <c r="L2138" s="2" t="s">
        <v>186</v>
      </c>
      <c r="M2138">
        <v>355</v>
      </c>
      <c r="N2138" s="2">
        <v>90.938356164382995</v>
      </c>
      <c r="O2138" s="2">
        <v>33192.5</v>
      </c>
      <c r="P2138" s="9" t="str">
        <f t="shared" si="33"/>
        <v>Keep</v>
      </c>
    </row>
    <row r="2139" spans="1:16" x14ac:dyDescent="0.2">
      <c r="A2139" t="s">
        <v>28</v>
      </c>
      <c r="B2139" t="s">
        <v>78</v>
      </c>
      <c r="C2139" t="s">
        <v>79</v>
      </c>
      <c r="D2139" s="1">
        <v>44510.921527769999</v>
      </c>
      <c r="E2139" s="1">
        <v>44514.890972219997</v>
      </c>
      <c r="F2139" t="s">
        <v>17</v>
      </c>
      <c r="G2139">
        <v>213</v>
      </c>
      <c r="H2139" t="s">
        <v>18</v>
      </c>
      <c r="I2139" t="s">
        <v>19</v>
      </c>
      <c r="J2139">
        <v>1050</v>
      </c>
      <c r="K2139" t="s">
        <v>37</v>
      </c>
      <c r="L2139" s="2" t="s">
        <v>186</v>
      </c>
      <c r="M2139">
        <v>675</v>
      </c>
      <c r="N2139" s="2">
        <v>95.266666666665998</v>
      </c>
      <c r="O2139" s="2">
        <v>64305</v>
      </c>
      <c r="P2139" s="9" t="str">
        <f t="shared" si="33"/>
        <v>Keep</v>
      </c>
    </row>
    <row r="2140" spans="1:16" x14ac:dyDescent="0.2">
      <c r="A2140" t="s">
        <v>28</v>
      </c>
      <c r="B2140" t="s">
        <v>130</v>
      </c>
      <c r="C2140" t="s">
        <v>136</v>
      </c>
      <c r="D2140" s="1">
        <v>44515.25</v>
      </c>
      <c r="E2140" s="1">
        <v>44517.541666659999</v>
      </c>
      <c r="F2140" t="s">
        <v>24</v>
      </c>
      <c r="G2140">
        <v>44</v>
      </c>
      <c r="H2140" t="s">
        <v>18</v>
      </c>
      <c r="I2140" t="s">
        <v>19</v>
      </c>
      <c r="J2140">
        <v>1080</v>
      </c>
      <c r="K2140" t="s">
        <v>40</v>
      </c>
      <c r="L2140" s="2" t="s">
        <v>186</v>
      </c>
      <c r="M2140">
        <v>109</v>
      </c>
      <c r="N2140" s="2">
        <v>55</v>
      </c>
      <c r="O2140" s="2">
        <v>5995</v>
      </c>
      <c r="P2140" s="9" t="str">
        <f t="shared" si="33"/>
        <v>Keep</v>
      </c>
    </row>
    <row r="2141" spans="1:16" x14ac:dyDescent="0.2">
      <c r="A2141" t="s">
        <v>28</v>
      </c>
      <c r="B2141" t="s">
        <v>130</v>
      </c>
      <c r="C2141" t="s">
        <v>131</v>
      </c>
      <c r="D2141" s="1">
        <v>44511.403472220001</v>
      </c>
      <c r="E2141" s="1">
        <v>44519.75</v>
      </c>
      <c r="F2141" t="s">
        <v>17</v>
      </c>
      <c r="G2141">
        <v>35</v>
      </c>
      <c r="H2141" t="s">
        <v>18</v>
      </c>
      <c r="I2141" t="s">
        <v>19</v>
      </c>
      <c r="J2141">
        <v>1070</v>
      </c>
      <c r="K2141" t="s">
        <v>33</v>
      </c>
      <c r="L2141" s="2" t="s">
        <v>186</v>
      </c>
      <c r="M2141">
        <v>108</v>
      </c>
      <c r="N2141" s="2">
        <v>200.316666666667</v>
      </c>
      <c r="O2141" s="2">
        <v>21634.2</v>
      </c>
      <c r="P2141" s="9" t="str">
        <f t="shared" si="33"/>
        <v>Keep</v>
      </c>
    </row>
    <row r="2142" spans="1:16" x14ac:dyDescent="0.2">
      <c r="A2142" t="s">
        <v>68</v>
      </c>
      <c r="B2142" t="s">
        <v>69</v>
      </c>
      <c r="C2142" t="s">
        <v>73</v>
      </c>
      <c r="D2142" s="1">
        <v>44522.313194440001</v>
      </c>
      <c r="E2142" s="1">
        <v>44523.666666659999</v>
      </c>
      <c r="F2142" t="s">
        <v>17</v>
      </c>
      <c r="G2142">
        <v>146</v>
      </c>
      <c r="H2142" t="s">
        <v>18</v>
      </c>
      <c r="I2142" t="s">
        <v>19</v>
      </c>
      <c r="J2142">
        <v>1000</v>
      </c>
      <c r="K2142" t="s">
        <v>20</v>
      </c>
      <c r="L2142" s="2" t="s">
        <v>186</v>
      </c>
      <c r="M2142">
        <v>198.999897383274</v>
      </c>
      <c r="N2142" s="2">
        <v>32.320916666666001</v>
      </c>
      <c r="O2142" s="2">
        <v>6464.1833333333298</v>
      </c>
      <c r="P2142" s="9" t="str">
        <f t="shared" si="33"/>
        <v>Keep</v>
      </c>
    </row>
    <row r="2143" spans="1:16" x14ac:dyDescent="0.2">
      <c r="A2143" t="s">
        <v>68</v>
      </c>
      <c r="B2143" t="s">
        <v>69</v>
      </c>
      <c r="C2143" t="s">
        <v>80</v>
      </c>
      <c r="D2143" s="1">
        <v>44530.04027777</v>
      </c>
      <c r="E2143" s="1">
        <v>44531</v>
      </c>
      <c r="F2143" t="s">
        <v>17</v>
      </c>
      <c r="G2143">
        <v>69</v>
      </c>
      <c r="H2143" t="s">
        <v>18</v>
      </c>
      <c r="I2143" t="s">
        <v>19</v>
      </c>
      <c r="J2143">
        <v>1030</v>
      </c>
      <c r="K2143" t="s">
        <v>72</v>
      </c>
      <c r="L2143" s="2" t="s">
        <v>186</v>
      </c>
      <c r="M2143">
        <v>198.9998552822</v>
      </c>
      <c r="N2143" s="2">
        <v>22.918166666666</v>
      </c>
      <c r="O2143" s="2">
        <v>4583.6333333333296</v>
      </c>
      <c r="P2143" s="9" t="str">
        <f t="shared" si="33"/>
        <v>Keep</v>
      </c>
    </row>
    <row r="2144" spans="1:16" x14ac:dyDescent="0.2">
      <c r="A2144" t="s">
        <v>68</v>
      </c>
      <c r="B2144" t="s">
        <v>69</v>
      </c>
      <c r="C2144" t="s">
        <v>80</v>
      </c>
      <c r="D2144" s="1">
        <v>44531</v>
      </c>
      <c r="E2144" s="1">
        <v>44532.884722219998</v>
      </c>
      <c r="F2144" t="s">
        <v>17</v>
      </c>
      <c r="G2144">
        <v>78</v>
      </c>
      <c r="H2144" t="s">
        <v>18</v>
      </c>
      <c r="I2144" t="s">
        <v>19</v>
      </c>
      <c r="J2144">
        <v>1030</v>
      </c>
      <c r="K2144" t="s">
        <v>72</v>
      </c>
      <c r="L2144" s="2" t="s">
        <v>186</v>
      </c>
      <c r="M2144">
        <v>200.000073691968</v>
      </c>
      <c r="N2144" s="2">
        <v>45.233333333333</v>
      </c>
      <c r="O2144" s="2">
        <v>9046.6666666666697</v>
      </c>
      <c r="P2144" s="9" t="str">
        <f t="shared" si="33"/>
        <v>Keep</v>
      </c>
    </row>
    <row r="2145" spans="1:16" x14ac:dyDescent="0.2">
      <c r="A2145" t="s">
        <v>14</v>
      </c>
      <c r="B2145" t="s">
        <v>134</v>
      </c>
      <c r="C2145" t="s">
        <v>135</v>
      </c>
      <c r="D2145" s="1">
        <v>44519.28333333</v>
      </c>
      <c r="E2145" s="1">
        <v>44538.398611110002</v>
      </c>
      <c r="F2145" t="s">
        <v>17</v>
      </c>
      <c r="G2145">
        <v>37</v>
      </c>
      <c r="H2145" t="s">
        <v>18</v>
      </c>
      <c r="I2145" t="s">
        <v>19</v>
      </c>
      <c r="J2145">
        <v>1000</v>
      </c>
      <c r="K2145" t="s">
        <v>20</v>
      </c>
      <c r="L2145" s="2" t="s">
        <v>186</v>
      </c>
      <c r="M2145">
        <v>229.99999273414201</v>
      </c>
      <c r="N2145" s="2">
        <v>458.76666666666699</v>
      </c>
      <c r="O2145" s="2">
        <v>105516.33333333299</v>
      </c>
      <c r="P2145" s="9" t="str">
        <f t="shared" si="33"/>
        <v>Keep</v>
      </c>
    </row>
    <row r="2146" spans="1:16" x14ac:dyDescent="0.2">
      <c r="A2146" t="s">
        <v>28</v>
      </c>
      <c r="B2146" t="s">
        <v>130</v>
      </c>
      <c r="C2146" t="s">
        <v>131</v>
      </c>
      <c r="D2146" s="1">
        <v>44519.75</v>
      </c>
      <c r="E2146" s="1">
        <v>44539.604166659999</v>
      </c>
      <c r="F2146" t="s">
        <v>24</v>
      </c>
      <c r="G2146">
        <v>36</v>
      </c>
      <c r="H2146" t="s">
        <v>18</v>
      </c>
      <c r="I2146" t="s">
        <v>19</v>
      </c>
      <c r="J2146">
        <v>1000</v>
      </c>
      <c r="K2146" t="s">
        <v>20</v>
      </c>
      <c r="L2146" s="2" t="s">
        <v>186</v>
      </c>
      <c r="M2146">
        <v>108</v>
      </c>
      <c r="N2146" s="2">
        <v>476.5</v>
      </c>
      <c r="O2146" s="2">
        <v>51462</v>
      </c>
      <c r="P2146" s="9" t="str">
        <f t="shared" si="33"/>
        <v>Keep</v>
      </c>
    </row>
    <row r="2147" spans="1:16" x14ac:dyDescent="0.2">
      <c r="A2147" t="s">
        <v>14</v>
      </c>
      <c r="B2147" t="s">
        <v>26</v>
      </c>
      <c r="C2147" t="s">
        <v>27</v>
      </c>
      <c r="D2147" s="1">
        <v>44540.974999999999</v>
      </c>
      <c r="E2147" s="1">
        <v>44548.197916659999</v>
      </c>
      <c r="F2147" t="s">
        <v>17</v>
      </c>
      <c r="G2147">
        <v>772</v>
      </c>
      <c r="H2147" t="s">
        <v>18</v>
      </c>
      <c r="I2147" t="s">
        <v>19</v>
      </c>
      <c r="J2147">
        <v>1000</v>
      </c>
      <c r="K2147" t="s">
        <v>20</v>
      </c>
      <c r="L2147" s="2" t="s">
        <v>186</v>
      </c>
      <c r="M2147">
        <v>1330.10002884338</v>
      </c>
      <c r="N2147" s="2">
        <v>173.35</v>
      </c>
      <c r="O2147" s="2">
        <v>230572.83499999999</v>
      </c>
      <c r="P2147" s="9" t="str">
        <f t="shared" si="33"/>
        <v>Keep</v>
      </c>
    </row>
    <row r="2148" spans="1:16" x14ac:dyDescent="0.2">
      <c r="A2148" t="s">
        <v>68</v>
      </c>
      <c r="B2148" t="s">
        <v>69</v>
      </c>
      <c r="C2148" t="s">
        <v>98</v>
      </c>
      <c r="D2148" s="1">
        <v>44567.031944440001</v>
      </c>
      <c r="E2148" s="1">
        <v>44569.94097222</v>
      </c>
      <c r="F2148" t="s">
        <v>24</v>
      </c>
      <c r="G2148">
        <v>12</v>
      </c>
      <c r="H2148" t="s">
        <v>18</v>
      </c>
      <c r="I2148" t="s">
        <v>19</v>
      </c>
      <c r="J2148">
        <v>1050</v>
      </c>
      <c r="K2148" t="s">
        <v>37</v>
      </c>
      <c r="L2148" s="2" t="s">
        <v>186</v>
      </c>
      <c r="M2148">
        <v>200.000095488184</v>
      </c>
      <c r="N2148" s="2">
        <v>69.816666666665995</v>
      </c>
      <c r="O2148" s="2">
        <v>13963.333333333299</v>
      </c>
      <c r="P2148" s="9" t="str">
        <f t="shared" si="33"/>
        <v>Keep</v>
      </c>
    </row>
    <row r="2149" spans="1:16" x14ac:dyDescent="0.2">
      <c r="A2149" t="s">
        <v>68</v>
      </c>
      <c r="B2149" t="s">
        <v>69</v>
      </c>
      <c r="C2149" t="s">
        <v>80</v>
      </c>
      <c r="D2149" s="1">
        <v>44566.922222219997</v>
      </c>
      <c r="E2149" s="1">
        <v>44570.403472220001</v>
      </c>
      <c r="F2149" t="s">
        <v>17</v>
      </c>
      <c r="G2149">
        <v>12</v>
      </c>
      <c r="H2149" t="s">
        <v>18</v>
      </c>
      <c r="I2149" t="s">
        <v>19</v>
      </c>
      <c r="J2149">
        <v>1030</v>
      </c>
      <c r="K2149" t="s">
        <v>72</v>
      </c>
      <c r="L2149" s="2" t="s">
        <v>186</v>
      </c>
      <c r="M2149">
        <v>200</v>
      </c>
      <c r="N2149" s="2">
        <v>83.55</v>
      </c>
      <c r="O2149" s="2">
        <v>16710</v>
      </c>
      <c r="P2149" s="9" t="str">
        <f t="shared" si="33"/>
        <v>Keep</v>
      </c>
    </row>
    <row r="2150" spans="1:16" x14ac:dyDescent="0.2">
      <c r="A2150" t="s">
        <v>88</v>
      </c>
      <c r="B2150" t="s">
        <v>89</v>
      </c>
      <c r="C2150" t="s">
        <v>118</v>
      </c>
      <c r="D2150" s="1">
        <v>44565</v>
      </c>
      <c r="E2150" s="1">
        <v>44570.463194440003</v>
      </c>
      <c r="F2150" t="s">
        <v>24</v>
      </c>
      <c r="H2150" t="s">
        <v>91</v>
      </c>
      <c r="I2150" t="s">
        <v>92</v>
      </c>
      <c r="J2150">
        <v>6011</v>
      </c>
      <c r="K2150" t="s">
        <v>93</v>
      </c>
      <c r="L2150" s="2" t="s">
        <v>186</v>
      </c>
      <c r="M2150">
        <v>165</v>
      </c>
      <c r="N2150" s="2">
        <v>131.11666666666699</v>
      </c>
      <c r="O2150" s="2"/>
      <c r="P2150" s="9" t="str">
        <f t="shared" si="33"/>
        <v>Keep</v>
      </c>
    </row>
    <row r="2151" spans="1:16" x14ac:dyDescent="0.2">
      <c r="A2151" t="s">
        <v>88</v>
      </c>
      <c r="B2151" t="s">
        <v>89</v>
      </c>
      <c r="C2151" t="s">
        <v>118</v>
      </c>
      <c r="D2151" s="1">
        <v>44565</v>
      </c>
      <c r="E2151" s="1">
        <v>44570.463194440003</v>
      </c>
      <c r="F2151" t="s">
        <v>24</v>
      </c>
      <c r="G2151">
        <v>2</v>
      </c>
      <c r="H2151" t="s">
        <v>94</v>
      </c>
      <c r="I2151" t="s">
        <v>92</v>
      </c>
      <c r="J2151">
        <v>6011</v>
      </c>
      <c r="K2151" t="s">
        <v>93</v>
      </c>
      <c r="L2151" s="2" t="s">
        <v>186</v>
      </c>
      <c r="M2151">
        <v>165</v>
      </c>
      <c r="N2151" s="2">
        <v>131.11666666666699</v>
      </c>
      <c r="O2151" s="2">
        <v>21634.25</v>
      </c>
      <c r="P2151" s="9" t="str">
        <f t="shared" si="33"/>
        <v>Keep</v>
      </c>
    </row>
    <row r="2152" spans="1:16" x14ac:dyDescent="0.2">
      <c r="A2152" t="s">
        <v>88</v>
      </c>
      <c r="B2152" t="s">
        <v>89</v>
      </c>
      <c r="C2152" t="s">
        <v>90</v>
      </c>
      <c r="D2152" s="1">
        <v>44565</v>
      </c>
      <c r="E2152" s="1">
        <v>44570.463194440003</v>
      </c>
      <c r="F2152" t="s">
        <v>24</v>
      </c>
      <c r="H2152" t="s">
        <v>94</v>
      </c>
      <c r="I2152" t="s">
        <v>92</v>
      </c>
      <c r="J2152">
        <v>6011</v>
      </c>
      <c r="K2152" t="s">
        <v>93</v>
      </c>
      <c r="L2152" s="2" t="s">
        <v>186</v>
      </c>
      <c r="M2152">
        <v>165</v>
      </c>
      <c r="N2152" s="2">
        <v>131.11666666666699</v>
      </c>
      <c r="O2152" s="2"/>
      <c r="P2152" s="9" t="str">
        <f t="shared" si="33"/>
        <v>Keep</v>
      </c>
    </row>
    <row r="2153" spans="1:16" x14ac:dyDescent="0.2">
      <c r="A2153" t="s">
        <v>88</v>
      </c>
      <c r="B2153" t="s">
        <v>89</v>
      </c>
      <c r="C2153" t="s">
        <v>90</v>
      </c>
      <c r="D2153" s="1">
        <v>44565</v>
      </c>
      <c r="E2153" s="1">
        <v>44570.463194440003</v>
      </c>
      <c r="F2153" t="s">
        <v>24</v>
      </c>
      <c r="G2153">
        <v>2</v>
      </c>
      <c r="H2153" t="s">
        <v>91</v>
      </c>
      <c r="I2153" t="s">
        <v>92</v>
      </c>
      <c r="J2153">
        <v>6011</v>
      </c>
      <c r="K2153" t="s">
        <v>93</v>
      </c>
      <c r="L2153" s="2" t="s">
        <v>186</v>
      </c>
      <c r="M2153">
        <v>165</v>
      </c>
      <c r="N2153" s="2">
        <v>131.11666666666699</v>
      </c>
      <c r="O2153" s="2">
        <v>21634.25</v>
      </c>
      <c r="P2153" s="9" t="str">
        <f t="shared" si="33"/>
        <v>Keep</v>
      </c>
    </row>
    <row r="2154" spans="1:16" x14ac:dyDescent="0.2">
      <c r="A2154" t="s">
        <v>88</v>
      </c>
      <c r="B2154" t="s">
        <v>89</v>
      </c>
      <c r="C2154" t="s">
        <v>120</v>
      </c>
      <c r="D2154" s="1">
        <v>44565</v>
      </c>
      <c r="E2154" s="1">
        <v>44570.463194440003</v>
      </c>
      <c r="F2154" t="s">
        <v>24</v>
      </c>
      <c r="H2154" t="s">
        <v>91</v>
      </c>
      <c r="I2154" t="s">
        <v>92</v>
      </c>
      <c r="J2154">
        <v>6011</v>
      </c>
      <c r="K2154" t="s">
        <v>93</v>
      </c>
      <c r="L2154" s="2" t="s">
        <v>186</v>
      </c>
      <c r="M2154">
        <v>139.99997457734801</v>
      </c>
      <c r="N2154" s="2">
        <v>131.11666666666699</v>
      </c>
      <c r="O2154" s="2"/>
      <c r="P2154" s="9" t="str">
        <f t="shared" si="33"/>
        <v>Keep</v>
      </c>
    </row>
    <row r="2155" spans="1:16" x14ac:dyDescent="0.2">
      <c r="A2155" t="s">
        <v>88</v>
      </c>
      <c r="B2155" t="s">
        <v>89</v>
      </c>
      <c r="C2155" t="s">
        <v>120</v>
      </c>
      <c r="D2155" s="1">
        <v>44565</v>
      </c>
      <c r="E2155" s="1">
        <v>44570.463194440003</v>
      </c>
      <c r="F2155" t="s">
        <v>24</v>
      </c>
      <c r="G2155">
        <v>5</v>
      </c>
      <c r="H2155" t="s">
        <v>94</v>
      </c>
      <c r="I2155" t="s">
        <v>92</v>
      </c>
      <c r="J2155">
        <v>6011</v>
      </c>
      <c r="K2155" t="s">
        <v>93</v>
      </c>
      <c r="L2155" s="2" t="s">
        <v>186</v>
      </c>
      <c r="M2155">
        <v>139.99997457734801</v>
      </c>
      <c r="N2155" s="2">
        <v>131.11666666666699</v>
      </c>
      <c r="O2155" s="2">
        <v>18356.333333333299</v>
      </c>
      <c r="P2155" s="9" t="str">
        <f t="shared" si="33"/>
        <v>Keep</v>
      </c>
    </row>
    <row r="2156" spans="1:16" x14ac:dyDescent="0.2">
      <c r="A2156" t="s">
        <v>61</v>
      </c>
      <c r="B2156" t="s">
        <v>62</v>
      </c>
      <c r="C2156" t="s">
        <v>101</v>
      </c>
      <c r="D2156" s="1">
        <v>44582.529861110001</v>
      </c>
      <c r="E2156" s="1">
        <v>44585.458333330003</v>
      </c>
      <c r="F2156" t="s">
        <v>17</v>
      </c>
      <c r="G2156">
        <v>105</v>
      </c>
      <c r="H2156" t="s">
        <v>18</v>
      </c>
      <c r="I2156" t="s">
        <v>19</v>
      </c>
      <c r="J2156">
        <v>1075</v>
      </c>
      <c r="K2156" t="s">
        <v>38</v>
      </c>
      <c r="L2156" s="2" t="s">
        <v>186</v>
      </c>
      <c r="M2156">
        <v>198.999952572919</v>
      </c>
      <c r="N2156" s="2">
        <v>70.283333333333005</v>
      </c>
      <c r="O2156" s="2">
        <v>13986.3833333333</v>
      </c>
      <c r="P2156" s="9" t="str">
        <f t="shared" si="33"/>
        <v>Keep</v>
      </c>
    </row>
    <row r="2157" spans="1:16" x14ac:dyDescent="0.2">
      <c r="A2157" t="s">
        <v>61</v>
      </c>
      <c r="B2157" t="s">
        <v>62</v>
      </c>
      <c r="C2157" t="s">
        <v>101</v>
      </c>
      <c r="D2157" s="1">
        <v>44585.458333330003</v>
      </c>
      <c r="E2157" s="1">
        <v>44591.759722219998</v>
      </c>
      <c r="F2157" t="s">
        <v>24</v>
      </c>
      <c r="G2157">
        <v>106</v>
      </c>
      <c r="H2157" t="s">
        <v>18</v>
      </c>
      <c r="I2157" t="s">
        <v>19</v>
      </c>
      <c r="J2157">
        <v>1075</v>
      </c>
      <c r="K2157" t="s">
        <v>38</v>
      </c>
      <c r="L2157" s="2" t="s">
        <v>186</v>
      </c>
      <c r="M2157">
        <v>198.99997795900401</v>
      </c>
      <c r="N2157" s="2">
        <v>151.23333333333301</v>
      </c>
      <c r="O2157" s="2">
        <v>30095.433333333302</v>
      </c>
      <c r="P2157" s="9" t="str">
        <f t="shared" si="33"/>
        <v>Keep</v>
      </c>
    </row>
    <row r="2158" spans="1:16" x14ac:dyDescent="0.2">
      <c r="A2158" t="s">
        <v>68</v>
      </c>
      <c r="B2158" t="s">
        <v>69</v>
      </c>
      <c r="C2158" t="s">
        <v>73</v>
      </c>
      <c r="D2158" s="1">
        <v>44595.87847222</v>
      </c>
      <c r="E2158" s="1">
        <v>44598.66319444</v>
      </c>
      <c r="F2158" t="s">
        <v>17</v>
      </c>
      <c r="G2158">
        <v>10</v>
      </c>
      <c r="H2158" t="s">
        <v>18</v>
      </c>
      <c r="I2158" t="s">
        <v>19</v>
      </c>
      <c r="J2158">
        <v>1030</v>
      </c>
      <c r="K2158" t="s">
        <v>72</v>
      </c>
      <c r="L2158" s="2" t="s">
        <v>186</v>
      </c>
      <c r="M2158">
        <v>199.999900249376</v>
      </c>
      <c r="N2158" s="2">
        <v>66.833333333333002</v>
      </c>
      <c r="O2158" s="2">
        <v>13366.666666666701</v>
      </c>
      <c r="P2158" s="9" t="str">
        <f t="shared" si="33"/>
        <v>Keep</v>
      </c>
    </row>
    <row r="2159" spans="1:16" x14ac:dyDescent="0.2">
      <c r="A2159" t="s">
        <v>14</v>
      </c>
      <c r="B2159" t="s">
        <v>15</v>
      </c>
      <c r="C2159" t="s">
        <v>16</v>
      </c>
      <c r="D2159" s="1">
        <v>44596.104166659999</v>
      </c>
      <c r="E2159" s="1">
        <v>44599.375</v>
      </c>
      <c r="F2159" t="s">
        <v>24</v>
      </c>
      <c r="G2159">
        <v>9</v>
      </c>
      <c r="H2159" t="s">
        <v>18</v>
      </c>
      <c r="I2159" t="s">
        <v>19</v>
      </c>
      <c r="J2159">
        <v>1000</v>
      </c>
      <c r="K2159" t="s">
        <v>20</v>
      </c>
      <c r="L2159" s="2" t="s">
        <v>186</v>
      </c>
      <c r="M2159">
        <v>1320</v>
      </c>
      <c r="N2159" s="2">
        <v>78.5</v>
      </c>
      <c r="O2159" s="2">
        <v>103620</v>
      </c>
      <c r="P2159" s="9" t="str">
        <f t="shared" si="33"/>
        <v>Keep</v>
      </c>
    </row>
    <row r="2160" spans="1:16" x14ac:dyDescent="0.2">
      <c r="A2160" t="s">
        <v>61</v>
      </c>
      <c r="B2160" t="s">
        <v>62</v>
      </c>
      <c r="C2160" t="s">
        <v>63</v>
      </c>
      <c r="D2160" s="1">
        <v>44611.034027770002</v>
      </c>
      <c r="E2160" s="1">
        <v>44615.21875</v>
      </c>
      <c r="F2160" t="s">
        <v>24</v>
      </c>
      <c r="G2160">
        <v>172</v>
      </c>
      <c r="H2160" t="s">
        <v>18</v>
      </c>
      <c r="I2160" t="s">
        <v>19</v>
      </c>
      <c r="J2160">
        <v>1000</v>
      </c>
      <c r="K2160" t="s">
        <v>20</v>
      </c>
      <c r="L2160" s="2" t="s">
        <v>186</v>
      </c>
      <c r="M2160">
        <v>198.99996681048799</v>
      </c>
      <c r="N2160" s="2">
        <v>100.433333333333</v>
      </c>
      <c r="O2160" s="2">
        <v>19986.233333333301</v>
      </c>
      <c r="P2160" s="9" t="str">
        <f t="shared" si="33"/>
        <v>Keep</v>
      </c>
    </row>
    <row r="2161" spans="1:16" x14ac:dyDescent="0.2">
      <c r="A2161" t="s">
        <v>68</v>
      </c>
      <c r="B2161" t="s">
        <v>69</v>
      </c>
      <c r="C2161" t="s">
        <v>80</v>
      </c>
      <c r="D2161" s="1">
        <v>44606.024305550003</v>
      </c>
      <c r="E2161" s="1">
        <v>44621</v>
      </c>
      <c r="F2161" t="s">
        <v>24</v>
      </c>
      <c r="G2161">
        <v>16</v>
      </c>
      <c r="H2161" t="s">
        <v>18</v>
      </c>
      <c r="I2161" t="s">
        <v>19</v>
      </c>
      <c r="J2161">
        <v>1030</v>
      </c>
      <c r="K2161" t="s">
        <v>72</v>
      </c>
      <c r="L2161" s="2" t="s">
        <v>186</v>
      </c>
      <c r="M2161">
        <v>199.99999072571299</v>
      </c>
      <c r="N2161" s="2">
        <v>359.41666666666703</v>
      </c>
      <c r="O2161" s="2">
        <v>71883.333333333299</v>
      </c>
      <c r="P2161" s="9" t="str">
        <f t="shared" si="33"/>
        <v>Keep</v>
      </c>
    </row>
    <row r="2162" spans="1:16" x14ac:dyDescent="0.2">
      <c r="A2162" t="s">
        <v>68</v>
      </c>
      <c r="B2162" t="s">
        <v>69</v>
      </c>
      <c r="C2162" t="s">
        <v>75</v>
      </c>
      <c r="D2162" s="1">
        <v>44622.38055555</v>
      </c>
      <c r="E2162" s="1">
        <v>44624.052083330003</v>
      </c>
      <c r="F2162" t="s">
        <v>17</v>
      </c>
      <c r="G2162">
        <v>18</v>
      </c>
      <c r="H2162" t="s">
        <v>18</v>
      </c>
      <c r="I2162" t="s">
        <v>19</v>
      </c>
      <c r="J2162">
        <v>1000</v>
      </c>
      <c r="K2162" t="s">
        <v>20</v>
      </c>
      <c r="L2162" s="2" t="s">
        <v>186</v>
      </c>
      <c r="M2162">
        <v>199.99991690901501</v>
      </c>
      <c r="N2162" s="2">
        <v>40.116666666665999</v>
      </c>
      <c r="O2162" s="2">
        <v>8023.3333333333303</v>
      </c>
      <c r="P2162" s="9" t="str">
        <f t="shared" si="33"/>
        <v>Keep</v>
      </c>
    </row>
    <row r="2163" spans="1:16" x14ac:dyDescent="0.2">
      <c r="A2163" t="s">
        <v>68</v>
      </c>
      <c r="B2163" t="s">
        <v>69</v>
      </c>
      <c r="C2163" t="s">
        <v>80</v>
      </c>
      <c r="D2163" s="1">
        <v>44621</v>
      </c>
      <c r="E2163" s="1">
        <v>44625.113888879998</v>
      </c>
      <c r="F2163" t="s">
        <v>24</v>
      </c>
      <c r="G2163">
        <v>17</v>
      </c>
      <c r="H2163" t="s">
        <v>18</v>
      </c>
      <c r="I2163" t="s">
        <v>19</v>
      </c>
      <c r="J2163">
        <v>1030</v>
      </c>
      <c r="K2163" t="s">
        <v>72</v>
      </c>
      <c r="L2163" s="2" t="s">
        <v>186</v>
      </c>
      <c r="M2163">
        <v>200.000033760972</v>
      </c>
      <c r="N2163" s="2">
        <v>98.733333333332993</v>
      </c>
      <c r="O2163" s="2">
        <v>19746.666666666701</v>
      </c>
      <c r="P2163" s="9" t="str">
        <f t="shared" si="33"/>
        <v>Keep</v>
      </c>
    </row>
    <row r="2164" spans="1:16" x14ac:dyDescent="0.2">
      <c r="A2164" t="s">
        <v>68</v>
      </c>
      <c r="B2164" t="s">
        <v>69</v>
      </c>
      <c r="C2164" t="s">
        <v>70</v>
      </c>
      <c r="D2164" s="1">
        <v>44631.368750000001</v>
      </c>
      <c r="E2164" s="1">
        <v>44632.693749999999</v>
      </c>
      <c r="F2164" t="s">
        <v>17</v>
      </c>
      <c r="G2164">
        <v>36</v>
      </c>
      <c r="H2164" t="s">
        <v>18</v>
      </c>
      <c r="I2164" t="s">
        <v>19</v>
      </c>
      <c r="J2164">
        <v>1000</v>
      </c>
      <c r="K2164" t="s">
        <v>20</v>
      </c>
      <c r="L2164" s="2" t="s">
        <v>186</v>
      </c>
      <c r="M2164">
        <v>200</v>
      </c>
      <c r="N2164" s="2">
        <v>31.8</v>
      </c>
      <c r="O2164" s="2">
        <v>6360</v>
      </c>
      <c r="P2164" s="9" t="str">
        <f t="shared" si="33"/>
        <v>Keep</v>
      </c>
    </row>
    <row r="2165" spans="1:16" x14ac:dyDescent="0.2">
      <c r="A2165" t="s">
        <v>88</v>
      </c>
      <c r="B2165" t="s">
        <v>107</v>
      </c>
      <c r="C2165" t="s">
        <v>111</v>
      </c>
      <c r="D2165" s="1">
        <v>44642.077777769999</v>
      </c>
      <c r="E2165" s="1">
        <v>44648.958333330003</v>
      </c>
      <c r="F2165" t="s">
        <v>17</v>
      </c>
      <c r="G2165">
        <v>9</v>
      </c>
      <c r="H2165" t="s">
        <v>18</v>
      </c>
      <c r="I2165" t="s">
        <v>19</v>
      </c>
      <c r="J2165">
        <v>1050</v>
      </c>
      <c r="K2165" t="s">
        <v>37</v>
      </c>
      <c r="L2165" s="2" t="s">
        <v>186</v>
      </c>
      <c r="M2165">
        <v>159.999979814292</v>
      </c>
      <c r="N2165" s="2">
        <v>165.13333333333301</v>
      </c>
      <c r="O2165" s="2">
        <v>26421.333333333299</v>
      </c>
      <c r="P2165" s="9" t="str">
        <f t="shared" si="33"/>
        <v>Keep</v>
      </c>
    </row>
    <row r="2166" spans="1:16" x14ac:dyDescent="0.2">
      <c r="A2166" t="s">
        <v>68</v>
      </c>
      <c r="B2166" t="s">
        <v>69</v>
      </c>
      <c r="C2166" t="s">
        <v>98</v>
      </c>
      <c r="D2166" s="1">
        <v>44655.4</v>
      </c>
      <c r="E2166" s="1">
        <v>44656.610416659998</v>
      </c>
      <c r="F2166" t="s">
        <v>17</v>
      </c>
      <c r="G2166">
        <v>47</v>
      </c>
      <c r="H2166" t="s">
        <v>18</v>
      </c>
      <c r="I2166" t="s">
        <v>19</v>
      </c>
      <c r="J2166">
        <v>1000</v>
      </c>
      <c r="K2166" t="s">
        <v>20</v>
      </c>
      <c r="L2166" s="2" t="s">
        <v>186</v>
      </c>
      <c r="M2166">
        <v>199</v>
      </c>
      <c r="N2166" s="2">
        <v>28.90475</v>
      </c>
      <c r="O2166" s="2">
        <v>5780.95</v>
      </c>
      <c r="P2166" s="9" t="str">
        <f t="shared" si="33"/>
        <v>Keep</v>
      </c>
    </row>
    <row r="2167" spans="1:16" x14ac:dyDescent="0.2">
      <c r="A2167" t="s">
        <v>68</v>
      </c>
      <c r="B2167" t="s">
        <v>69</v>
      </c>
      <c r="C2167" t="s">
        <v>73</v>
      </c>
      <c r="D2167" s="1">
        <v>44658.309722220001</v>
      </c>
      <c r="E2167" s="1">
        <v>44660.678472220003</v>
      </c>
      <c r="F2167" t="s">
        <v>17</v>
      </c>
      <c r="G2167">
        <v>28</v>
      </c>
      <c r="H2167" t="s">
        <v>18</v>
      </c>
      <c r="I2167" t="s">
        <v>19</v>
      </c>
      <c r="J2167">
        <v>1030</v>
      </c>
      <c r="K2167" t="s">
        <v>72</v>
      </c>
      <c r="L2167" s="2" t="s">
        <v>186</v>
      </c>
      <c r="M2167">
        <v>199</v>
      </c>
      <c r="N2167" s="2">
        <v>56.565750000000001</v>
      </c>
      <c r="O2167" s="2">
        <v>11313.15</v>
      </c>
      <c r="P2167" s="9" t="str">
        <f t="shared" si="33"/>
        <v>Keep</v>
      </c>
    </row>
    <row r="2168" spans="1:16" x14ac:dyDescent="0.2">
      <c r="A2168" t="s">
        <v>68</v>
      </c>
      <c r="B2168" t="s">
        <v>69</v>
      </c>
      <c r="C2168" t="s">
        <v>80</v>
      </c>
      <c r="D2168" s="1">
        <v>44665.584722220003</v>
      </c>
      <c r="E2168" s="1">
        <v>44667.34375</v>
      </c>
      <c r="F2168" t="s">
        <v>17</v>
      </c>
      <c r="G2168">
        <v>39</v>
      </c>
      <c r="H2168" t="s">
        <v>18</v>
      </c>
      <c r="I2168" t="s">
        <v>19</v>
      </c>
      <c r="J2168">
        <v>1040</v>
      </c>
      <c r="K2168" t="s">
        <v>67</v>
      </c>
      <c r="L2168" s="2" t="s">
        <v>186</v>
      </c>
      <c r="M2168">
        <v>199.00007895775801</v>
      </c>
      <c r="N2168" s="2">
        <v>42.005583333333</v>
      </c>
      <c r="O2168" s="2">
        <v>8401.1166666666704</v>
      </c>
      <c r="P2168" s="9" t="str">
        <f t="shared" si="33"/>
        <v>Keep</v>
      </c>
    </row>
    <row r="2169" spans="1:16" x14ac:dyDescent="0.2">
      <c r="A2169" t="s">
        <v>68</v>
      </c>
      <c r="B2169" t="s">
        <v>69</v>
      </c>
      <c r="C2169" t="s">
        <v>80</v>
      </c>
      <c r="D2169" s="1">
        <v>44668.247916660002</v>
      </c>
      <c r="E2169" s="1">
        <v>44671.053472220003</v>
      </c>
      <c r="F2169" t="s">
        <v>17</v>
      </c>
      <c r="G2169">
        <v>40</v>
      </c>
      <c r="H2169" t="s">
        <v>18</v>
      </c>
      <c r="I2169" t="s">
        <v>19</v>
      </c>
      <c r="J2169">
        <v>1030</v>
      </c>
      <c r="K2169" t="s">
        <v>72</v>
      </c>
      <c r="L2169" s="2" t="s">
        <v>186</v>
      </c>
      <c r="M2169">
        <v>198.99995049505</v>
      </c>
      <c r="N2169" s="2">
        <v>66.996666666666002</v>
      </c>
      <c r="O2169" s="2">
        <v>13399.333333333299</v>
      </c>
      <c r="P2169" s="9" t="str">
        <f t="shared" si="33"/>
        <v>Keep</v>
      </c>
    </row>
    <row r="2170" spans="1:16" x14ac:dyDescent="0.2">
      <c r="A2170" t="s">
        <v>68</v>
      </c>
      <c r="B2170" t="s">
        <v>69</v>
      </c>
      <c r="C2170" t="s">
        <v>75</v>
      </c>
      <c r="D2170" s="1">
        <v>44670.021527769997</v>
      </c>
      <c r="E2170" s="1">
        <v>44673.911111109999</v>
      </c>
      <c r="F2170" t="s">
        <v>17</v>
      </c>
      <c r="G2170">
        <v>38</v>
      </c>
      <c r="H2170" t="s">
        <v>18</v>
      </c>
      <c r="I2170" t="s">
        <v>19</v>
      </c>
      <c r="J2170">
        <v>1030</v>
      </c>
      <c r="K2170" t="s">
        <v>72</v>
      </c>
      <c r="L2170" s="2" t="s">
        <v>186</v>
      </c>
      <c r="M2170">
        <v>199</v>
      </c>
      <c r="N2170" s="2">
        <v>92.883250000000004</v>
      </c>
      <c r="O2170" s="2">
        <v>18576.650000000001</v>
      </c>
      <c r="P2170" s="9" t="str">
        <f t="shared" si="33"/>
        <v>Keep</v>
      </c>
    </row>
    <row r="2171" spans="1:16" x14ac:dyDescent="0.2">
      <c r="A2171" t="s">
        <v>68</v>
      </c>
      <c r="B2171" t="s">
        <v>69</v>
      </c>
      <c r="C2171" t="s">
        <v>80</v>
      </c>
      <c r="D2171" s="1">
        <v>44676.709027769997</v>
      </c>
      <c r="E2171" s="1">
        <v>44678.704861110004</v>
      </c>
      <c r="F2171" t="s">
        <v>17</v>
      </c>
      <c r="G2171">
        <v>41</v>
      </c>
      <c r="H2171" t="s">
        <v>18</v>
      </c>
      <c r="I2171" t="s">
        <v>19</v>
      </c>
      <c r="J2171">
        <v>1040</v>
      </c>
      <c r="K2171" t="s">
        <v>67</v>
      </c>
      <c r="L2171" s="2" t="s">
        <v>186</v>
      </c>
      <c r="M2171">
        <v>199</v>
      </c>
      <c r="N2171" s="2">
        <v>47.660499999999999</v>
      </c>
      <c r="O2171" s="2">
        <v>9532.1</v>
      </c>
      <c r="P2171" s="9" t="str">
        <f t="shared" si="33"/>
        <v>Keep</v>
      </c>
    </row>
    <row r="2172" spans="1:16" x14ac:dyDescent="0.2">
      <c r="A2172" t="s">
        <v>68</v>
      </c>
      <c r="B2172" t="s">
        <v>69</v>
      </c>
      <c r="C2172" t="s">
        <v>74</v>
      </c>
      <c r="D2172" s="1">
        <v>44681.868055550003</v>
      </c>
      <c r="E2172" s="1">
        <v>44681.958333330003</v>
      </c>
      <c r="F2172" t="s">
        <v>17</v>
      </c>
      <c r="G2172">
        <v>27</v>
      </c>
      <c r="H2172" t="s">
        <v>18</v>
      </c>
      <c r="I2172" t="s">
        <v>19</v>
      </c>
      <c r="J2172">
        <v>1030</v>
      </c>
      <c r="K2172" t="s">
        <v>72</v>
      </c>
      <c r="L2172" s="2" t="s">
        <v>186</v>
      </c>
      <c r="M2172">
        <v>199.00153846153799</v>
      </c>
      <c r="N2172" s="2">
        <v>2.1558333333330002</v>
      </c>
      <c r="O2172" s="2">
        <v>431.16666666666703</v>
      </c>
      <c r="P2172" s="9" t="str">
        <f t="shared" si="33"/>
        <v>Keep</v>
      </c>
    </row>
    <row r="2173" spans="1:16" x14ac:dyDescent="0.2">
      <c r="A2173" t="s">
        <v>68</v>
      </c>
      <c r="B2173" t="s">
        <v>69</v>
      </c>
      <c r="C2173" t="s">
        <v>75</v>
      </c>
      <c r="D2173" s="1">
        <v>44673.911111109999</v>
      </c>
      <c r="E2173" s="1">
        <v>44681.958333330003</v>
      </c>
      <c r="F2173" t="s">
        <v>24</v>
      </c>
      <c r="G2173">
        <v>39</v>
      </c>
      <c r="H2173" t="s">
        <v>18</v>
      </c>
      <c r="I2173" t="s">
        <v>19</v>
      </c>
      <c r="J2173">
        <v>1030</v>
      </c>
      <c r="K2173" t="s">
        <v>72</v>
      </c>
      <c r="L2173" s="2" t="s">
        <v>186</v>
      </c>
      <c r="M2173">
        <v>198.999982740766</v>
      </c>
      <c r="N2173" s="2">
        <v>192.167666666667</v>
      </c>
      <c r="O2173" s="2">
        <v>38433.533333333296</v>
      </c>
      <c r="P2173" s="9" t="str">
        <f t="shared" si="33"/>
        <v>Keep</v>
      </c>
    </row>
    <row r="2174" spans="1:16" x14ac:dyDescent="0.2">
      <c r="A2174" t="s">
        <v>68</v>
      </c>
      <c r="B2174" t="s">
        <v>69</v>
      </c>
      <c r="C2174" t="s">
        <v>75</v>
      </c>
      <c r="D2174" s="1">
        <v>44681.958333330003</v>
      </c>
      <c r="E2174" s="1">
        <v>44682.09722222</v>
      </c>
      <c r="F2174" t="s">
        <v>336</v>
      </c>
      <c r="G2174">
        <v>40</v>
      </c>
      <c r="H2174" t="s">
        <v>18</v>
      </c>
      <c r="I2174" t="s">
        <v>19</v>
      </c>
      <c r="J2174">
        <v>1030</v>
      </c>
      <c r="K2174" t="s">
        <v>72</v>
      </c>
      <c r="L2174" s="2" t="s">
        <v>186</v>
      </c>
      <c r="M2174">
        <v>198</v>
      </c>
      <c r="N2174" s="2">
        <v>3.3</v>
      </c>
      <c r="O2174" s="2">
        <v>659.99999999999898</v>
      </c>
      <c r="P2174" s="9" t="str">
        <f t="shared" si="33"/>
        <v>Keep</v>
      </c>
    </row>
    <row r="2175" spans="1:16" x14ac:dyDescent="0.2">
      <c r="A2175" t="s">
        <v>68</v>
      </c>
      <c r="B2175" t="s">
        <v>69</v>
      </c>
      <c r="C2175" t="s">
        <v>74</v>
      </c>
      <c r="D2175" s="1">
        <v>44681.958333330003</v>
      </c>
      <c r="E2175" s="1">
        <v>44683.375</v>
      </c>
      <c r="F2175" t="s">
        <v>17</v>
      </c>
      <c r="G2175">
        <v>28</v>
      </c>
      <c r="H2175" t="s">
        <v>18</v>
      </c>
      <c r="I2175" t="s">
        <v>19</v>
      </c>
      <c r="J2175">
        <v>1030</v>
      </c>
      <c r="K2175" t="s">
        <v>72</v>
      </c>
      <c r="L2175" s="2" t="s">
        <v>186</v>
      </c>
      <c r="M2175">
        <v>198</v>
      </c>
      <c r="N2175" s="2">
        <v>33.659999999999997</v>
      </c>
      <c r="O2175" s="2">
        <v>6732</v>
      </c>
      <c r="P2175" s="9" t="str">
        <f t="shared" si="33"/>
        <v>Keep</v>
      </c>
    </row>
    <row r="2176" spans="1:16" x14ac:dyDescent="0.2">
      <c r="A2176" t="s">
        <v>28</v>
      </c>
      <c r="B2176" t="s">
        <v>78</v>
      </c>
      <c r="C2176" t="s">
        <v>79</v>
      </c>
      <c r="D2176" s="1">
        <v>44685.108333329998</v>
      </c>
      <c r="E2176" s="1">
        <v>44688.69305555</v>
      </c>
      <c r="F2176" t="s">
        <v>17</v>
      </c>
      <c r="G2176">
        <v>57</v>
      </c>
      <c r="H2176" t="s">
        <v>18</v>
      </c>
      <c r="I2176" t="s">
        <v>19</v>
      </c>
      <c r="J2176">
        <v>1070</v>
      </c>
      <c r="K2176" t="s">
        <v>33</v>
      </c>
      <c r="L2176" s="2" t="s">
        <v>186</v>
      </c>
      <c r="M2176">
        <v>675</v>
      </c>
      <c r="N2176" s="2">
        <v>86.033333333333005</v>
      </c>
      <c r="O2176" s="2">
        <v>58072.5</v>
      </c>
      <c r="P2176" s="9" t="str">
        <f t="shared" si="33"/>
        <v>Keep</v>
      </c>
    </row>
    <row r="2177" spans="1:16" x14ac:dyDescent="0.2">
      <c r="A2177" t="s">
        <v>14</v>
      </c>
      <c r="B2177" t="s">
        <v>134</v>
      </c>
      <c r="C2177" t="s">
        <v>139</v>
      </c>
      <c r="D2177" s="1">
        <v>44693.607638879999</v>
      </c>
      <c r="E2177" s="1">
        <v>44697.583333330003</v>
      </c>
      <c r="F2177" t="s">
        <v>17</v>
      </c>
      <c r="G2177">
        <v>11</v>
      </c>
      <c r="H2177" t="s">
        <v>18</v>
      </c>
      <c r="I2177" t="s">
        <v>19</v>
      </c>
      <c r="J2177">
        <v>1020</v>
      </c>
      <c r="K2177" t="s">
        <v>36</v>
      </c>
      <c r="L2177" s="2" t="s">
        <v>186</v>
      </c>
      <c r="M2177">
        <v>235.00003493449799</v>
      </c>
      <c r="N2177" s="2">
        <v>95.416666666666003</v>
      </c>
      <c r="O2177" s="2">
        <v>22422.916666666701</v>
      </c>
      <c r="P2177" s="9" t="str">
        <f t="shared" si="33"/>
        <v>Keep</v>
      </c>
    </row>
    <row r="2178" spans="1:16" x14ac:dyDescent="0.2">
      <c r="A2178" t="s">
        <v>28</v>
      </c>
      <c r="B2178" t="s">
        <v>78</v>
      </c>
      <c r="C2178" t="s">
        <v>79</v>
      </c>
      <c r="D2178" s="1">
        <v>44697.56944444</v>
      </c>
      <c r="E2178" s="1">
        <v>44698.87847222</v>
      </c>
      <c r="F2178" t="s">
        <v>340</v>
      </c>
      <c r="G2178">
        <v>70</v>
      </c>
      <c r="H2178" t="s">
        <v>18</v>
      </c>
      <c r="I2178" t="s">
        <v>19</v>
      </c>
      <c r="J2178">
        <v>1000</v>
      </c>
      <c r="K2178" t="s">
        <v>20</v>
      </c>
      <c r="L2178" s="2" t="s">
        <v>186</v>
      </c>
      <c r="M2178">
        <v>75</v>
      </c>
      <c r="N2178" s="2">
        <v>3.4907407407400002</v>
      </c>
      <c r="O2178" s="2">
        <v>2356.25</v>
      </c>
      <c r="P2178" s="9" t="str">
        <f t="shared" si="33"/>
        <v>Keep</v>
      </c>
    </row>
    <row r="2179" spans="1:16" x14ac:dyDescent="0.2">
      <c r="A2179" t="s">
        <v>28</v>
      </c>
      <c r="B2179" t="s">
        <v>78</v>
      </c>
      <c r="C2179" t="s">
        <v>79</v>
      </c>
      <c r="D2179" s="1">
        <v>44698.87847222</v>
      </c>
      <c r="E2179" s="1">
        <v>44702.020138879998</v>
      </c>
      <c r="F2179" t="s">
        <v>17</v>
      </c>
      <c r="G2179">
        <v>71</v>
      </c>
      <c r="H2179" t="s">
        <v>18</v>
      </c>
      <c r="I2179" t="s">
        <v>19</v>
      </c>
      <c r="J2179">
        <v>1000</v>
      </c>
      <c r="K2179" t="s">
        <v>20</v>
      </c>
      <c r="L2179" s="2" t="s">
        <v>186</v>
      </c>
      <c r="M2179">
        <v>675</v>
      </c>
      <c r="N2179" s="2">
        <v>75.400000000000006</v>
      </c>
      <c r="O2179" s="2">
        <v>50895</v>
      </c>
      <c r="P2179" s="9" t="str">
        <f t="shared" ref="P2179:P2196" si="34">IF(AND(O2179=O2180,G2179=G2180,E2179=E2180,C2179=C2180),"Duplicate", "Keep")</f>
        <v>Keep</v>
      </c>
    </row>
    <row r="2180" spans="1:16" x14ac:dyDescent="0.2">
      <c r="A2180" t="s">
        <v>88</v>
      </c>
      <c r="B2180" t="s">
        <v>105</v>
      </c>
      <c r="C2180" t="s">
        <v>106</v>
      </c>
      <c r="D2180" s="1">
        <v>44697.440277770002</v>
      </c>
      <c r="E2180" s="1">
        <v>44705.219444440001</v>
      </c>
      <c r="F2180" t="s">
        <v>17</v>
      </c>
      <c r="G2180">
        <v>46</v>
      </c>
      <c r="H2180" t="s">
        <v>18</v>
      </c>
      <c r="I2180" t="s">
        <v>19</v>
      </c>
      <c r="J2180">
        <v>1035</v>
      </c>
      <c r="K2180" t="s">
        <v>39</v>
      </c>
      <c r="L2180" s="2" t="s">
        <v>186</v>
      </c>
      <c r="M2180">
        <v>465</v>
      </c>
      <c r="N2180" s="2">
        <v>186.7</v>
      </c>
      <c r="O2180" s="2">
        <v>86815.5</v>
      </c>
      <c r="P2180" s="9" t="str">
        <f t="shared" si="34"/>
        <v>Keep</v>
      </c>
    </row>
    <row r="2181" spans="1:16" x14ac:dyDescent="0.2">
      <c r="A2181" t="s">
        <v>88</v>
      </c>
      <c r="B2181" t="s">
        <v>112</v>
      </c>
      <c r="C2181" t="s">
        <v>113</v>
      </c>
      <c r="D2181" s="1">
        <v>44703.958333330003</v>
      </c>
      <c r="E2181" s="1">
        <v>44705.958333330003</v>
      </c>
      <c r="F2181" t="s">
        <v>24</v>
      </c>
      <c r="G2181">
        <v>22</v>
      </c>
      <c r="H2181" t="s">
        <v>18</v>
      </c>
      <c r="I2181" t="s">
        <v>19</v>
      </c>
      <c r="J2181">
        <v>1090</v>
      </c>
      <c r="K2181" t="s">
        <v>35</v>
      </c>
      <c r="L2181" s="2" t="s">
        <v>186</v>
      </c>
      <c r="M2181">
        <v>448</v>
      </c>
      <c r="N2181" s="2">
        <v>48</v>
      </c>
      <c r="O2181" s="2">
        <v>21504</v>
      </c>
      <c r="P2181" s="9" t="str">
        <f t="shared" si="34"/>
        <v>Keep</v>
      </c>
    </row>
    <row r="2182" spans="1:16" x14ac:dyDescent="0.2">
      <c r="A2182" t="s">
        <v>28</v>
      </c>
      <c r="B2182" t="s">
        <v>130</v>
      </c>
      <c r="C2182" t="s">
        <v>131</v>
      </c>
      <c r="D2182" s="1">
        <v>44704.625</v>
      </c>
      <c r="E2182" s="1">
        <v>44707.447222219998</v>
      </c>
      <c r="F2182" t="s">
        <v>24</v>
      </c>
      <c r="G2182">
        <v>11</v>
      </c>
      <c r="H2182" t="s">
        <v>18</v>
      </c>
      <c r="I2182" t="s">
        <v>19</v>
      </c>
      <c r="J2182">
        <v>1000</v>
      </c>
      <c r="K2182" t="s">
        <v>20</v>
      </c>
      <c r="L2182" s="2" t="s">
        <v>186</v>
      </c>
      <c r="M2182">
        <v>108</v>
      </c>
      <c r="N2182" s="2">
        <v>67.733333333332993</v>
      </c>
      <c r="O2182" s="2">
        <v>7315.2</v>
      </c>
      <c r="P2182" s="9" t="str">
        <f t="shared" si="34"/>
        <v>Keep</v>
      </c>
    </row>
    <row r="2183" spans="1:16" x14ac:dyDescent="0.2">
      <c r="A2183" t="s">
        <v>68</v>
      </c>
      <c r="B2183" t="s">
        <v>69</v>
      </c>
      <c r="C2183" t="s">
        <v>70</v>
      </c>
      <c r="D2183" s="1">
        <v>44708.451388879999</v>
      </c>
      <c r="E2183" s="1">
        <v>44709.888888879999</v>
      </c>
      <c r="F2183" t="s">
        <v>17</v>
      </c>
      <c r="G2183">
        <v>98</v>
      </c>
      <c r="H2183" t="s">
        <v>18</v>
      </c>
      <c r="I2183" t="s">
        <v>19</v>
      </c>
      <c r="J2183">
        <v>1060</v>
      </c>
      <c r="K2183" t="s">
        <v>42</v>
      </c>
      <c r="L2183" s="2" t="s">
        <v>186</v>
      </c>
      <c r="M2183">
        <v>198</v>
      </c>
      <c r="N2183" s="2">
        <v>34.155000000000001</v>
      </c>
      <c r="O2183" s="2">
        <v>6831</v>
      </c>
      <c r="P2183" s="9" t="str">
        <f t="shared" si="34"/>
        <v>Keep</v>
      </c>
    </row>
    <row r="2184" spans="1:16" x14ac:dyDescent="0.2">
      <c r="A2184" t="s">
        <v>68</v>
      </c>
      <c r="B2184" t="s">
        <v>69</v>
      </c>
      <c r="C2184" t="s">
        <v>75</v>
      </c>
      <c r="D2184" s="1">
        <v>44708.416666659999</v>
      </c>
      <c r="E2184" s="1">
        <v>44711.625</v>
      </c>
      <c r="F2184" t="s">
        <v>24</v>
      </c>
      <c r="G2184">
        <v>47</v>
      </c>
      <c r="H2184" t="s">
        <v>18</v>
      </c>
      <c r="I2184" t="s">
        <v>19</v>
      </c>
      <c r="J2184">
        <v>1030</v>
      </c>
      <c r="K2184" t="s">
        <v>72</v>
      </c>
      <c r="L2184" s="2" t="s">
        <v>186</v>
      </c>
      <c r="M2184">
        <v>198</v>
      </c>
      <c r="N2184" s="2">
        <v>76.23</v>
      </c>
      <c r="O2184" s="2">
        <v>15246</v>
      </c>
      <c r="P2184" s="9" t="str">
        <f t="shared" si="34"/>
        <v>Keep</v>
      </c>
    </row>
    <row r="2185" spans="1:16" x14ac:dyDescent="0.2">
      <c r="A2185" t="s">
        <v>68</v>
      </c>
      <c r="B2185" t="s">
        <v>69</v>
      </c>
      <c r="C2185" t="s">
        <v>75</v>
      </c>
      <c r="D2185" s="1">
        <v>44711.625</v>
      </c>
      <c r="E2185" s="1">
        <v>44712.75694444</v>
      </c>
      <c r="F2185" t="s">
        <v>17</v>
      </c>
      <c r="G2185">
        <v>44</v>
      </c>
      <c r="H2185" t="s">
        <v>18</v>
      </c>
      <c r="I2185" t="s">
        <v>19</v>
      </c>
      <c r="J2185">
        <v>1030</v>
      </c>
      <c r="K2185" t="s">
        <v>72</v>
      </c>
      <c r="L2185" s="2" t="s">
        <v>186</v>
      </c>
      <c r="M2185">
        <v>198</v>
      </c>
      <c r="N2185" s="2">
        <v>26.895</v>
      </c>
      <c r="O2185" s="2">
        <v>5379</v>
      </c>
      <c r="P2185" s="9" t="str">
        <f t="shared" si="34"/>
        <v>Keep</v>
      </c>
    </row>
    <row r="2186" spans="1:16" x14ac:dyDescent="0.2">
      <c r="A2186" t="s">
        <v>68</v>
      </c>
      <c r="B2186" t="s">
        <v>69</v>
      </c>
      <c r="C2186" t="s">
        <v>75</v>
      </c>
      <c r="D2186" s="1">
        <v>44712.75694444</v>
      </c>
      <c r="E2186" s="1">
        <v>44712.958333330003</v>
      </c>
      <c r="F2186" t="s">
        <v>17</v>
      </c>
      <c r="G2186">
        <v>45</v>
      </c>
      <c r="H2186" t="s">
        <v>18</v>
      </c>
      <c r="I2186" t="s">
        <v>19</v>
      </c>
      <c r="J2186">
        <v>1030</v>
      </c>
      <c r="K2186" t="s">
        <v>72</v>
      </c>
      <c r="L2186" s="2" t="s">
        <v>186</v>
      </c>
      <c r="M2186">
        <v>198</v>
      </c>
      <c r="N2186" s="2">
        <v>4.7850000000000001</v>
      </c>
      <c r="O2186" s="2">
        <v>956.99999999999898</v>
      </c>
      <c r="P2186" s="9" t="str">
        <f t="shared" si="34"/>
        <v>Keep</v>
      </c>
    </row>
    <row r="2187" spans="1:16" x14ac:dyDescent="0.2">
      <c r="A2187" t="s">
        <v>68</v>
      </c>
      <c r="B2187" t="s">
        <v>69</v>
      </c>
      <c r="C2187" t="s">
        <v>98</v>
      </c>
      <c r="D2187" s="1">
        <v>44712.390972219997</v>
      </c>
      <c r="E2187" s="1">
        <v>44712.958333330003</v>
      </c>
      <c r="F2187" t="s">
        <v>17</v>
      </c>
      <c r="G2187">
        <v>112</v>
      </c>
      <c r="H2187" t="s">
        <v>18</v>
      </c>
      <c r="I2187" t="s">
        <v>19</v>
      </c>
      <c r="J2187">
        <v>1060</v>
      </c>
      <c r="K2187" t="s">
        <v>42</v>
      </c>
      <c r="L2187" s="2" t="s">
        <v>186</v>
      </c>
      <c r="M2187">
        <v>198</v>
      </c>
      <c r="N2187" s="2">
        <v>13.480499999999999</v>
      </c>
      <c r="O2187" s="2">
        <v>2696.1</v>
      </c>
      <c r="P2187" s="9" t="str">
        <f t="shared" si="34"/>
        <v>Keep</v>
      </c>
    </row>
    <row r="2188" spans="1:16" x14ac:dyDescent="0.2">
      <c r="A2188" t="s">
        <v>68</v>
      </c>
      <c r="B2188" t="s">
        <v>69</v>
      </c>
      <c r="C2188" t="s">
        <v>98</v>
      </c>
      <c r="D2188" s="1">
        <v>44712.958333330003</v>
      </c>
      <c r="E2188" s="1">
        <v>44714.106249999997</v>
      </c>
      <c r="F2188" t="s">
        <v>17</v>
      </c>
      <c r="G2188">
        <v>174</v>
      </c>
      <c r="H2188" t="s">
        <v>18</v>
      </c>
      <c r="I2188" t="s">
        <v>19</v>
      </c>
      <c r="J2188">
        <v>1060</v>
      </c>
      <c r="K2188" t="s">
        <v>42</v>
      </c>
      <c r="L2188" s="2" t="s">
        <v>186</v>
      </c>
      <c r="M2188">
        <v>196</v>
      </c>
      <c r="N2188" s="2">
        <v>26.998999999999999</v>
      </c>
      <c r="O2188" s="2">
        <v>5399.8</v>
      </c>
      <c r="P2188" s="9" t="str">
        <f t="shared" si="34"/>
        <v>Keep</v>
      </c>
    </row>
    <row r="2189" spans="1:16" x14ac:dyDescent="0.2">
      <c r="A2189" t="s">
        <v>88</v>
      </c>
      <c r="B2189" t="s">
        <v>89</v>
      </c>
      <c r="C2189" t="s">
        <v>118</v>
      </c>
      <c r="D2189" s="1">
        <v>44713.340972220001</v>
      </c>
      <c r="E2189" s="1">
        <v>44714.864583330003</v>
      </c>
      <c r="F2189" t="s">
        <v>34</v>
      </c>
      <c r="H2189" t="s">
        <v>94</v>
      </c>
      <c r="I2189" t="s">
        <v>92</v>
      </c>
      <c r="J2189">
        <v>6010</v>
      </c>
      <c r="K2189" t="s">
        <v>387</v>
      </c>
      <c r="L2189" s="2" t="s">
        <v>186</v>
      </c>
      <c r="M2189">
        <v>144</v>
      </c>
      <c r="N2189" s="2">
        <v>31.912727272727</v>
      </c>
      <c r="O2189" s="2"/>
      <c r="P2189" s="9" t="str">
        <f t="shared" si="34"/>
        <v>Keep</v>
      </c>
    </row>
    <row r="2190" spans="1:16" x14ac:dyDescent="0.2">
      <c r="A2190" t="s">
        <v>88</v>
      </c>
      <c r="B2190" t="s">
        <v>89</v>
      </c>
      <c r="C2190" t="s">
        <v>118</v>
      </c>
      <c r="D2190" s="1">
        <v>44713.340972220001</v>
      </c>
      <c r="E2190" s="1">
        <v>44714.864583330003</v>
      </c>
      <c r="F2190" t="s">
        <v>34</v>
      </c>
      <c r="G2190">
        <v>22</v>
      </c>
      <c r="H2190" t="s">
        <v>91</v>
      </c>
      <c r="I2190" t="s">
        <v>92</v>
      </c>
      <c r="J2190">
        <v>6010</v>
      </c>
      <c r="K2190" t="s">
        <v>387</v>
      </c>
      <c r="L2190" s="2" t="s">
        <v>186</v>
      </c>
      <c r="M2190">
        <v>144</v>
      </c>
      <c r="N2190" s="2">
        <v>31.912727272727</v>
      </c>
      <c r="O2190" s="2">
        <v>5265.6</v>
      </c>
      <c r="P2190" s="9" t="str">
        <f t="shared" si="34"/>
        <v>Keep</v>
      </c>
    </row>
    <row r="2191" spans="1:16" x14ac:dyDescent="0.2">
      <c r="A2191" t="s">
        <v>88</v>
      </c>
      <c r="B2191" t="s">
        <v>89</v>
      </c>
      <c r="C2191" t="s">
        <v>90</v>
      </c>
      <c r="D2191" s="1">
        <v>44713.923611110004</v>
      </c>
      <c r="E2191" s="1">
        <v>44714.864583330003</v>
      </c>
      <c r="F2191" t="s">
        <v>24</v>
      </c>
      <c r="H2191" t="s">
        <v>91</v>
      </c>
      <c r="I2191" t="s">
        <v>92</v>
      </c>
      <c r="J2191">
        <v>6010</v>
      </c>
      <c r="K2191" t="s">
        <v>387</v>
      </c>
      <c r="L2191" s="2" t="s">
        <v>186</v>
      </c>
      <c r="M2191">
        <v>147.99985239852401</v>
      </c>
      <c r="N2191" s="2">
        <v>20.256565656565002</v>
      </c>
      <c r="O2191" s="2"/>
      <c r="P2191" s="9" t="str">
        <f t="shared" si="34"/>
        <v>Keep</v>
      </c>
    </row>
    <row r="2192" spans="1:16" x14ac:dyDescent="0.2">
      <c r="A2192" t="s">
        <v>88</v>
      </c>
      <c r="B2192" t="s">
        <v>89</v>
      </c>
      <c r="C2192" t="s">
        <v>90</v>
      </c>
      <c r="D2192" s="1">
        <v>44713.923611110004</v>
      </c>
      <c r="E2192" s="1">
        <v>44714.864583330003</v>
      </c>
      <c r="F2192" t="s">
        <v>24</v>
      </c>
      <c r="G2192">
        <v>23</v>
      </c>
      <c r="H2192" t="s">
        <v>94</v>
      </c>
      <c r="I2192" t="s">
        <v>92</v>
      </c>
      <c r="J2192">
        <v>6010</v>
      </c>
      <c r="K2192" t="s">
        <v>387</v>
      </c>
      <c r="L2192" s="2" t="s">
        <v>186</v>
      </c>
      <c r="M2192">
        <v>147.99985239852401</v>
      </c>
      <c r="N2192" s="2">
        <v>20.256565656565002</v>
      </c>
      <c r="O2192" s="2">
        <v>3342.3333333333298</v>
      </c>
      <c r="P2192" s="9" t="str">
        <f t="shared" si="34"/>
        <v>Keep</v>
      </c>
    </row>
    <row r="2193" spans="1:16" x14ac:dyDescent="0.2">
      <c r="A2193" t="s">
        <v>88</v>
      </c>
      <c r="B2193" t="s">
        <v>89</v>
      </c>
      <c r="C2193" t="s">
        <v>120</v>
      </c>
      <c r="D2193" s="1">
        <v>44713.927083330003</v>
      </c>
      <c r="E2193" s="1">
        <v>44714.864583330003</v>
      </c>
      <c r="F2193" t="s">
        <v>24</v>
      </c>
      <c r="H2193" t="s">
        <v>91</v>
      </c>
      <c r="I2193" t="s">
        <v>92</v>
      </c>
      <c r="J2193">
        <v>6010</v>
      </c>
      <c r="K2193" t="s">
        <v>387</v>
      </c>
      <c r="L2193" s="2" t="s">
        <v>186</v>
      </c>
      <c r="M2193">
        <v>130</v>
      </c>
      <c r="N2193" s="2">
        <v>20.892857142857</v>
      </c>
      <c r="O2193" s="2"/>
      <c r="P2193" s="9" t="str">
        <f t="shared" si="34"/>
        <v>Keep</v>
      </c>
    </row>
    <row r="2194" spans="1:16" x14ac:dyDescent="0.2">
      <c r="A2194" t="s">
        <v>88</v>
      </c>
      <c r="B2194" t="s">
        <v>89</v>
      </c>
      <c r="C2194" t="s">
        <v>120</v>
      </c>
      <c r="D2194" s="1">
        <v>44713.927083330003</v>
      </c>
      <c r="E2194" s="1">
        <v>44714.864583330003</v>
      </c>
      <c r="F2194" t="s">
        <v>24</v>
      </c>
      <c r="G2194">
        <v>27</v>
      </c>
      <c r="H2194" t="s">
        <v>94</v>
      </c>
      <c r="I2194" t="s">
        <v>92</v>
      </c>
      <c r="J2194">
        <v>6010</v>
      </c>
      <c r="K2194" t="s">
        <v>387</v>
      </c>
      <c r="L2194" s="2" t="s">
        <v>186</v>
      </c>
      <c r="M2194">
        <v>130</v>
      </c>
      <c r="N2194" s="2">
        <v>20.892857142857</v>
      </c>
      <c r="O2194" s="2">
        <v>2925</v>
      </c>
      <c r="P2194" s="9" t="str">
        <f t="shared" si="34"/>
        <v>Keep</v>
      </c>
    </row>
    <row r="2195" spans="1:16" x14ac:dyDescent="0.2">
      <c r="A2195" t="s">
        <v>61</v>
      </c>
      <c r="B2195" t="s">
        <v>62</v>
      </c>
      <c r="C2195" t="s">
        <v>66</v>
      </c>
      <c r="D2195" s="1">
        <v>44721.320833329999</v>
      </c>
      <c r="E2195" s="1">
        <v>44722.958333330003</v>
      </c>
      <c r="F2195" t="s">
        <v>17</v>
      </c>
      <c r="G2195">
        <v>165</v>
      </c>
      <c r="H2195" t="s">
        <v>18</v>
      </c>
      <c r="I2195" t="s">
        <v>19</v>
      </c>
      <c r="J2195">
        <v>1030</v>
      </c>
      <c r="K2195" t="s">
        <v>72</v>
      </c>
      <c r="L2195" s="2" t="s">
        <v>186</v>
      </c>
      <c r="M2195">
        <v>192</v>
      </c>
      <c r="N2195" s="2">
        <v>37.917587939698002</v>
      </c>
      <c r="O2195" s="2">
        <v>7545.6</v>
      </c>
      <c r="P2195" s="9" t="str">
        <f t="shared" si="34"/>
        <v>Keep</v>
      </c>
    </row>
    <row r="2196" spans="1:16" x14ac:dyDescent="0.2">
      <c r="A2196" t="s">
        <v>14</v>
      </c>
      <c r="B2196" t="s">
        <v>26</v>
      </c>
      <c r="C2196" t="s">
        <v>27</v>
      </c>
      <c r="D2196" s="1">
        <v>44737.267361110004</v>
      </c>
      <c r="E2196" s="1">
        <v>44738.716666660002</v>
      </c>
      <c r="F2196" t="s">
        <v>17</v>
      </c>
      <c r="G2196">
        <v>44</v>
      </c>
      <c r="H2196" t="s">
        <v>18</v>
      </c>
      <c r="I2196" t="s">
        <v>19</v>
      </c>
      <c r="J2196">
        <v>1000</v>
      </c>
      <c r="K2196" t="s">
        <v>20</v>
      </c>
      <c r="L2196" s="2" t="s">
        <v>186</v>
      </c>
      <c r="M2196">
        <v>1330.09995208433</v>
      </c>
      <c r="N2196" s="2">
        <v>34.783333333332997</v>
      </c>
      <c r="O2196" s="2">
        <v>46265.311666666697</v>
      </c>
      <c r="P2196" s="9" t="str">
        <f t="shared" si="34"/>
        <v>Keep</v>
      </c>
    </row>
  </sheetData>
  <autoFilter ref="A1:P2196" xr:uid="{00000000-0001-0000-0600-00000000000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6"/>
  <sheetViews>
    <sheetView workbookViewId="0">
      <pane xSplit="3" ySplit="9" topLeftCell="D10" activePane="bottomRight" state="frozen"/>
      <selection pane="topRight" activeCell="D1" sqref="D1"/>
      <selection pane="bottomLeft" activeCell="A10" sqref="A10"/>
      <selection pane="bottomRight" sqref="A1:C1"/>
    </sheetView>
  </sheetViews>
  <sheetFormatPr baseColWidth="10" defaultColWidth="8.83203125" defaultRowHeight="15" x14ac:dyDescent="0.2"/>
  <cols>
    <col min="1" max="1" width="28.33203125" bestFit="1" customWidth="1"/>
    <col min="2" max="2" width="18.83203125" bestFit="1" customWidth="1"/>
    <col min="3" max="3" width="37" bestFit="1" customWidth="1"/>
    <col min="4" max="4" width="8.1640625" bestFit="1" customWidth="1"/>
    <col min="5" max="5" width="9" customWidth="1"/>
    <col min="6" max="6" width="8.5" customWidth="1"/>
    <col min="7" max="13" width="6.83203125" bestFit="1" customWidth="1"/>
    <col min="14" max="14" width="6.83203125" customWidth="1"/>
    <col min="15" max="15" width="6.83203125" bestFit="1" customWidth="1"/>
    <col min="16" max="16" width="11.33203125" bestFit="1" customWidth="1"/>
    <col min="17" max="17" width="6.6640625" customWidth="1"/>
    <col min="18" max="18" width="4.83203125" customWidth="1"/>
    <col min="19" max="19" width="4" customWidth="1"/>
    <col min="20" max="20" width="6.6640625" customWidth="1"/>
    <col min="21" max="21" width="4.5" customWidth="1"/>
    <col min="22" max="22" width="4.33203125" customWidth="1"/>
    <col min="23" max="23" width="6.6640625" customWidth="1"/>
    <col min="24" max="24" width="4.5" customWidth="1"/>
    <col min="25" max="25" width="4.33203125" customWidth="1"/>
    <col min="26" max="26" width="6.83203125" customWidth="1"/>
    <col min="27" max="27" width="4.33203125" customWidth="1"/>
    <col min="28" max="28" width="4.5" customWidth="1"/>
    <col min="29" max="29" width="6.6640625" customWidth="1"/>
    <col min="30" max="30" width="4.83203125" customWidth="1"/>
    <col min="31" max="31" width="4" customWidth="1"/>
    <col min="32" max="32" width="6.6640625" customWidth="1"/>
    <col min="33" max="33" width="4.5" customWidth="1"/>
    <col min="34" max="34" width="6.6640625" customWidth="1"/>
    <col min="35" max="35" width="4.5" customWidth="1"/>
    <col min="36" max="36" width="4.33203125" customWidth="1"/>
    <col min="37" max="37" width="6.83203125" customWidth="1"/>
    <col min="38" max="38" width="4.33203125" customWidth="1"/>
    <col min="39" max="39" width="4.5" customWidth="1"/>
    <col min="40" max="40" width="6.6640625" customWidth="1"/>
    <col min="41" max="41" width="4.83203125" customWidth="1"/>
    <col min="42" max="42" width="4" customWidth="1"/>
    <col min="43" max="43" width="6.6640625" customWidth="1"/>
    <col min="44" max="44" width="4.5" customWidth="1"/>
    <col min="45" max="45" width="6.6640625" customWidth="1"/>
    <col min="46" max="46" width="4.5" customWidth="1"/>
    <col min="47" max="47" width="4.33203125" customWidth="1"/>
    <col min="48" max="48" width="6.83203125" customWidth="1"/>
    <col min="49" max="49" width="4.33203125" customWidth="1"/>
    <col min="50" max="50" width="4.5" customWidth="1"/>
    <col min="51" max="51" width="6.6640625" customWidth="1"/>
    <col min="52" max="52" width="4" customWidth="1"/>
    <col min="53" max="53" width="6.6640625" customWidth="1"/>
    <col min="54" max="54" width="4.5" customWidth="1"/>
    <col min="55" max="55" width="4.33203125" customWidth="1"/>
    <col min="56" max="56" width="6.6640625" customWidth="1"/>
    <col min="57" max="57" width="4.5" customWidth="1"/>
    <col min="58" max="58" width="4.33203125" customWidth="1"/>
    <col min="59" max="59" width="6.83203125" customWidth="1"/>
    <col min="60" max="60" width="4.33203125" customWidth="1"/>
    <col min="61" max="61" width="4.5" customWidth="1"/>
    <col min="62" max="62" width="6.6640625" customWidth="1"/>
    <col min="63" max="63" width="4.83203125" customWidth="1"/>
    <col min="64" max="64" width="4" customWidth="1"/>
    <col min="65" max="65" width="6.6640625" customWidth="1"/>
    <col min="66" max="66" width="11.33203125" customWidth="1"/>
    <col min="67" max="69" width="14.83203125" bestFit="1" customWidth="1"/>
    <col min="70" max="70" width="15.83203125" bestFit="1" customWidth="1"/>
    <col min="71" max="71" width="14.83203125" bestFit="1" customWidth="1"/>
    <col min="72" max="72" width="12.6640625" bestFit="1" customWidth="1"/>
    <col min="73" max="74" width="13.83203125" bestFit="1" customWidth="1"/>
    <col min="75" max="77" width="14.83203125" bestFit="1" customWidth="1"/>
    <col min="78" max="78" width="13.83203125" bestFit="1" customWidth="1"/>
    <col min="79" max="79" width="12.6640625" bestFit="1" customWidth="1"/>
    <col min="80" max="84" width="13.83203125" bestFit="1" customWidth="1"/>
    <col min="85" max="85" width="14.83203125" bestFit="1" customWidth="1"/>
    <col min="86" max="86" width="13.83203125" bestFit="1" customWidth="1"/>
    <col min="87" max="89" width="14.83203125" bestFit="1" customWidth="1"/>
    <col min="90" max="90" width="13.83203125" bestFit="1" customWidth="1"/>
    <col min="91" max="91" width="14.83203125" bestFit="1" customWidth="1"/>
    <col min="92" max="92" width="13.83203125" bestFit="1" customWidth="1"/>
    <col min="93" max="93" width="14.83203125" bestFit="1" customWidth="1"/>
    <col min="94" max="94" width="13.83203125" bestFit="1" customWidth="1"/>
    <col min="95" max="95" width="14.83203125" bestFit="1" customWidth="1"/>
    <col min="96" max="96" width="13.83203125" bestFit="1" customWidth="1"/>
    <col min="97" max="97" width="12.6640625" bestFit="1" customWidth="1"/>
    <col min="98" max="99" width="13.83203125" bestFit="1" customWidth="1"/>
    <col min="100" max="101" width="14.83203125" bestFit="1" customWidth="1"/>
    <col min="102" max="102" width="15.83203125" bestFit="1" customWidth="1"/>
    <col min="103" max="103" width="14.83203125" bestFit="1" customWidth="1"/>
    <col min="104" max="105" width="13.83203125" bestFit="1" customWidth="1"/>
    <col min="106" max="109" width="14.83203125" bestFit="1" customWidth="1"/>
    <col min="110" max="110" width="15.83203125" bestFit="1" customWidth="1"/>
    <col min="111" max="112" width="14.83203125" bestFit="1" customWidth="1"/>
    <col min="113" max="113" width="15.83203125" bestFit="1" customWidth="1"/>
    <col min="114" max="115" width="13.83203125" bestFit="1" customWidth="1"/>
    <col min="116" max="116" width="15.83203125" bestFit="1" customWidth="1"/>
    <col min="117" max="118" width="13.83203125" bestFit="1" customWidth="1"/>
    <col min="119" max="119" width="14.83203125" bestFit="1" customWidth="1"/>
    <col min="120" max="120" width="13.83203125" bestFit="1" customWidth="1"/>
    <col min="121" max="123" width="14.83203125" bestFit="1" customWidth="1"/>
    <col min="124" max="126" width="13.83203125" bestFit="1" customWidth="1"/>
    <col min="127" max="127" width="12.6640625" bestFit="1" customWidth="1"/>
    <col min="128" max="128" width="14.83203125" bestFit="1" customWidth="1"/>
    <col min="129" max="129" width="13.83203125" bestFit="1" customWidth="1"/>
    <col min="130" max="130" width="12.6640625" bestFit="1" customWidth="1"/>
    <col min="131" max="133" width="14.83203125" bestFit="1" customWidth="1"/>
    <col min="134" max="136" width="13.83203125" bestFit="1" customWidth="1"/>
    <col min="137" max="137" width="14.83203125" bestFit="1" customWidth="1"/>
    <col min="138" max="138" width="13.83203125" bestFit="1" customWidth="1"/>
    <col min="139" max="140" width="14.83203125" bestFit="1" customWidth="1"/>
    <col min="141" max="142" width="13.83203125" bestFit="1" customWidth="1"/>
    <col min="143" max="143" width="12.6640625" bestFit="1" customWidth="1"/>
    <col min="144" max="145" width="14.83203125" bestFit="1" customWidth="1"/>
    <col min="146" max="148" width="13.83203125" bestFit="1" customWidth="1"/>
    <col min="149" max="149" width="14.83203125" bestFit="1" customWidth="1"/>
    <col min="150" max="150" width="15.83203125" bestFit="1" customWidth="1"/>
    <col min="151" max="153" width="14.83203125" bestFit="1" customWidth="1"/>
    <col min="154" max="154" width="15.83203125" bestFit="1" customWidth="1"/>
    <col min="155" max="158" width="13.83203125" bestFit="1" customWidth="1"/>
    <col min="159" max="159" width="14.83203125" bestFit="1" customWidth="1"/>
    <col min="160" max="161" width="12.6640625" bestFit="1" customWidth="1"/>
    <col min="162" max="162" width="13.83203125" bestFit="1" customWidth="1"/>
    <col min="163" max="163" width="14.83203125" bestFit="1" customWidth="1"/>
    <col min="164" max="166" width="13.83203125" bestFit="1" customWidth="1"/>
    <col min="167" max="167" width="12.6640625" bestFit="1" customWidth="1"/>
    <col min="168" max="168" width="13.83203125" bestFit="1" customWidth="1"/>
    <col min="169" max="170" width="14.83203125" bestFit="1" customWidth="1"/>
    <col min="171" max="171" width="12.6640625" bestFit="1" customWidth="1"/>
    <col min="172" max="172" width="13.83203125" bestFit="1" customWidth="1"/>
    <col min="173" max="173" width="14.83203125" bestFit="1" customWidth="1"/>
    <col min="174" max="174" width="13.83203125" bestFit="1" customWidth="1"/>
    <col min="175" max="175" width="12.6640625" bestFit="1" customWidth="1"/>
    <col min="176" max="176" width="13.83203125" bestFit="1" customWidth="1"/>
    <col min="177" max="177" width="12.6640625" bestFit="1" customWidth="1"/>
    <col min="178" max="179" width="13.83203125" bestFit="1" customWidth="1"/>
    <col min="180" max="180" width="12.6640625" bestFit="1" customWidth="1"/>
    <col min="181" max="182" width="13.83203125" bestFit="1" customWidth="1"/>
    <col min="183" max="185" width="15.83203125" bestFit="1" customWidth="1"/>
    <col min="186" max="186" width="14.83203125" bestFit="1" customWidth="1"/>
    <col min="187" max="188" width="13.83203125" bestFit="1" customWidth="1"/>
    <col min="189" max="191" width="14.83203125" bestFit="1" customWidth="1"/>
    <col min="192" max="192" width="12.6640625" bestFit="1" customWidth="1"/>
    <col min="193" max="193" width="13.83203125" bestFit="1" customWidth="1"/>
    <col min="194" max="196" width="14.83203125" bestFit="1" customWidth="1"/>
    <col min="197" max="199" width="13.83203125" bestFit="1" customWidth="1"/>
    <col min="200" max="201" width="12.6640625" bestFit="1" customWidth="1"/>
    <col min="202" max="202" width="13.83203125" bestFit="1" customWidth="1"/>
    <col min="203" max="204" width="14.83203125" bestFit="1" customWidth="1"/>
    <col min="205" max="208" width="12.6640625" bestFit="1" customWidth="1"/>
    <col min="209" max="210" width="13.83203125" bestFit="1" customWidth="1"/>
    <col min="211" max="211" width="14.83203125" bestFit="1" customWidth="1"/>
    <col min="212" max="212" width="13.83203125" bestFit="1" customWidth="1"/>
    <col min="213" max="216" width="14.83203125" bestFit="1" customWidth="1"/>
    <col min="217" max="217" width="12.6640625" bestFit="1" customWidth="1"/>
    <col min="218" max="218" width="13.83203125" bestFit="1" customWidth="1"/>
    <col min="219" max="220" width="12.6640625" bestFit="1" customWidth="1"/>
    <col min="221" max="222" width="14.83203125" bestFit="1" customWidth="1"/>
    <col min="223" max="223" width="13.83203125" bestFit="1" customWidth="1"/>
    <col min="224" max="224" width="11.33203125" bestFit="1" customWidth="1"/>
  </cols>
  <sheetData>
    <row r="1" spans="1:16" ht="53.25" customHeight="1" thickBot="1" x14ac:dyDescent="0.25">
      <c r="A1" s="15" t="s">
        <v>432</v>
      </c>
      <c r="B1" s="16"/>
      <c r="C1" s="17"/>
    </row>
    <row r="3" spans="1:16" hidden="1" x14ac:dyDescent="0.2">
      <c r="A3" s="4" t="s">
        <v>8</v>
      </c>
      <c r="B3" t="s">
        <v>400</v>
      </c>
    </row>
    <row r="4" spans="1:16" hidden="1" x14ac:dyDescent="0.2">
      <c r="A4" s="4" t="s">
        <v>185</v>
      </c>
      <c r="B4" t="s">
        <v>186</v>
      </c>
    </row>
    <row r="5" spans="1:16" hidden="1" x14ac:dyDescent="0.2"/>
    <row r="6" spans="1:16" x14ac:dyDescent="0.2">
      <c r="A6" s="4" t="s">
        <v>58</v>
      </c>
      <c r="D6" s="4" t="s">
        <v>51</v>
      </c>
      <c r="E6" s="4" t="s">
        <v>52</v>
      </c>
      <c r="F6" s="4" t="s">
        <v>3</v>
      </c>
    </row>
    <row r="7" spans="1:16" x14ac:dyDescent="0.2">
      <c r="D7" t="s">
        <v>427</v>
      </c>
      <c r="E7" t="s">
        <v>428</v>
      </c>
      <c r="F7" t="s">
        <v>429</v>
      </c>
      <c r="G7" t="s">
        <v>426</v>
      </c>
      <c r="H7" t="s">
        <v>44</v>
      </c>
      <c r="I7" t="s">
        <v>45</v>
      </c>
      <c r="J7" t="s">
        <v>46</v>
      </c>
      <c r="K7" t="s">
        <v>47</v>
      </c>
      <c r="L7" t="s">
        <v>48</v>
      </c>
      <c r="M7" t="s">
        <v>49</v>
      </c>
      <c r="N7" t="s">
        <v>393</v>
      </c>
      <c r="O7" t="s">
        <v>394</v>
      </c>
      <c r="P7" t="s">
        <v>43</v>
      </c>
    </row>
    <row r="9" spans="1:16" x14ac:dyDescent="0.2">
      <c r="A9" s="4" t="s">
        <v>2</v>
      </c>
      <c r="B9" s="4" t="s">
        <v>5</v>
      </c>
      <c r="C9" s="4" t="s">
        <v>402</v>
      </c>
    </row>
    <row r="10" spans="1:16" x14ac:dyDescent="0.2">
      <c r="A10" t="s">
        <v>27</v>
      </c>
      <c r="B10" t="s">
        <v>17</v>
      </c>
      <c r="C10" t="s">
        <v>36</v>
      </c>
      <c r="D10" s="5"/>
      <c r="E10" s="5"/>
      <c r="F10" s="5"/>
      <c r="G10" s="5"/>
      <c r="H10" s="5"/>
      <c r="I10" s="5"/>
      <c r="J10" s="5"/>
      <c r="K10" s="5"/>
      <c r="L10" s="5"/>
      <c r="M10" s="5">
        <v>1</v>
      </c>
      <c r="N10" s="5"/>
      <c r="O10" s="5"/>
      <c r="P10" s="5">
        <v>1</v>
      </c>
    </row>
    <row r="11" spans="1:16" x14ac:dyDescent="0.2">
      <c r="C11" t="s">
        <v>35</v>
      </c>
      <c r="D11" s="5"/>
      <c r="E11" s="5"/>
      <c r="F11" s="5"/>
      <c r="G11" s="5"/>
      <c r="H11" s="5"/>
      <c r="I11" s="5">
        <v>1</v>
      </c>
      <c r="J11" s="5"/>
      <c r="K11" s="5"/>
      <c r="L11" s="5"/>
      <c r="M11" s="5"/>
      <c r="N11" s="5"/>
      <c r="O11" s="5"/>
      <c r="P11" s="5">
        <v>1</v>
      </c>
    </row>
    <row r="12" spans="1:16" x14ac:dyDescent="0.2">
      <c r="C12" t="s">
        <v>37</v>
      </c>
      <c r="D12" s="5">
        <v>1</v>
      </c>
      <c r="E12" s="5"/>
      <c r="F12" s="5"/>
      <c r="G12" s="5"/>
      <c r="H12" s="5"/>
      <c r="I12" s="5"/>
      <c r="J12" s="5"/>
      <c r="K12" s="5">
        <v>1</v>
      </c>
      <c r="L12" s="5"/>
      <c r="M12" s="5"/>
      <c r="N12" s="5"/>
      <c r="O12" s="5"/>
      <c r="P12" s="5">
        <v>2</v>
      </c>
    </row>
    <row r="13" spans="1:16" x14ac:dyDescent="0.2">
      <c r="C13" t="s">
        <v>20</v>
      </c>
      <c r="D13" s="5"/>
      <c r="E13" s="5"/>
      <c r="F13" s="5"/>
      <c r="G13" s="5">
        <v>3</v>
      </c>
      <c r="H13" s="5">
        <v>3</v>
      </c>
      <c r="I13" s="5">
        <v>1</v>
      </c>
      <c r="J13" s="5">
        <v>1</v>
      </c>
      <c r="K13" s="5">
        <v>3</v>
      </c>
      <c r="L13" s="5"/>
      <c r="M13" s="5"/>
      <c r="N13" s="5">
        <v>2</v>
      </c>
      <c r="O13" s="5">
        <v>1</v>
      </c>
      <c r="P13" s="5">
        <v>14</v>
      </c>
    </row>
    <row r="14" spans="1:16" x14ac:dyDescent="0.2">
      <c r="B14" t="s">
        <v>32</v>
      </c>
      <c r="C14" t="s">
        <v>42</v>
      </c>
      <c r="D14" s="5"/>
      <c r="E14" s="5"/>
      <c r="F14" s="5"/>
      <c r="G14" s="5"/>
      <c r="H14" s="5"/>
      <c r="I14" s="5"/>
      <c r="J14" s="5"/>
      <c r="K14" s="5"/>
      <c r="L14" s="5">
        <v>1</v>
      </c>
      <c r="M14" s="5"/>
      <c r="N14" s="5"/>
      <c r="O14" s="5"/>
      <c r="P14" s="5">
        <v>1</v>
      </c>
    </row>
    <row r="15" spans="1:16" x14ac:dyDescent="0.2">
      <c r="C15" t="s">
        <v>37</v>
      </c>
      <c r="D15" s="5"/>
      <c r="E15" s="5"/>
      <c r="F15" s="5"/>
      <c r="G15" s="5">
        <v>1</v>
      </c>
      <c r="H15" s="5"/>
      <c r="I15" s="5"/>
      <c r="J15" s="5"/>
      <c r="K15" s="5"/>
      <c r="L15" s="5"/>
      <c r="M15" s="5"/>
      <c r="N15" s="5"/>
      <c r="O15" s="5"/>
      <c r="P15" s="5">
        <v>1</v>
      </c>
    </row>
    <row r="16" spans="1:16" x14ac:dyDescent="0.2">
      <c r="C16" t="s">
        <v>20</v>
      </c>
      <c r="D16" s="5">
        <v>1</v>
      </c>
      <c r="E16" s="5"/>
      <c r="F16" s="5"/>
      <c r="G16" s="5">
        <v>1</v>
      </c>
      <c r="H16" s="5">
        <v>1</v>
      </c>
      <c r="I16" s="5"/>
      <c r="J16" s="5">
        <v>2</v>
      </c>
      <c r="K16" s="5"/>
      <c r="L16" s="5"/>
      <c r="M16" s="5"/>
      <c r="N16" s="5"/>
      <c r="O16" s="5"/>
      <c r="P16" s="5">
        <v>5</v>
      </c>
    </row>
    <row r="17" spans="1:16" x14ac:dyDescent="0.2">
      <c r="B17" t="s">
        <v>34</v>
      </c>
      <c r="C17" t="s">
        <v>35</v>
      </c>
      <c r="D17" s="5"/>
      <c r="E17" s="5"/>
      <c r="F17" s="5"/>
      <c r="G17" s="5">
        <v>1</v>
      </c>
      <c r="H17" s="5"/>
      <c r="I17" s="5"/>
      <c r="J17" s="5"/>
      <c r="K17" s="5"/>
      <c r="L17" s="5"/>
      <c r="M17" s="5"/>
      <c r="N17" s="5"/>
      <c r="O17" s="5"/>
      <c r="P17" s="5">
        <v>1</v>
      </c>
    </row>
    <row r="18" spans="1:16" x14ac:dyDescent="0.2">
      <c r="C18" t="s">
        <v>20</v>
      </c>
      <c r="D18" s="5"/>
      <c r="E18" s="5"/>
      <c r="F18" s="5"/>
      <c r="G18" s="5"/>
      <c r="H18" s="5"/>
      <c r="I18" s="5"/>
      <c r="J18" s="5"/>
      <c r="K18" s="5">
        <v>1</v>
      </c>
      <c r="L18" s="5"/>
      <c r="M18" s="5"/>
      <c r="N18" s="5"/>
      <c r="O18" s="5"/>
      <c r="P18" s="5">
        <v>1</v>
      </c>
    </row>
    <row r="19" spans="1:16" x14ac:dyDescent="0.2">
      <c r="B19" t="s">
        <v>24</v>
      </c>
      <c r="C19" t="s">
        <v>36</v>
      </c>
      <c r="D19" s="5"/>
      <c r="E19" s="5"/>
      <c r="F19" s="5"/>
      <c r="G19" s="5"/>
      <c r="H19" s="5"/>
      <c r="I19" s="5"/>
      <c r="J19" s="5"/>
      <c r="K19" s="5"/>
      <c r="L19" s="5"/>
      <c r="M19" s="5">
        <v>1</v>
      </c>
      <c r="N19" s="5"/>
      <c r="O19" s="5"/>
      <c r="P19" s="5">
        <v>1</v>
      </c>
    </row>
    <row r="20" spans="1:16" x14ac:dyDescent="0.2">
      <c r="C20" t="s">
        <v>35</v>
      </c>
      <c r="D20" s="5"/>
      <c r="E20" s="5">
        <v>1</v>
      </c>
      <c r="F20" s="5"/>
      <c r="G20" s="5"/>
      <c r="H20" s="5"/>
      <c r="I20" s="5"/>
      <c r="J20" s="5"/>
      <c r="K20" s="5"/>
      <c r="L20" s="5"/>
      <c r="M20" s="5"/>
      <c r="N20" s="5"/>
      <c r="O20" s="5"/>
      <c r="P20" s="5">
        <v>1</v>
      </c>
    </row>
    <row r="21" spans="1:16" x14ac:dyDescent="0.2">
      <c r="C21" t="s">
        <v>37</v>
      </c>
      <c r="D21" s="5"/>
      <c r="E21" s="5"/>
      <c r="F21" s="5"/>
      <c r="G21" s="5">
        <v>1</v>
      </c>
      <c r="H21" s="5"/>
      <c r="I21" s="5"/>
      <c r="J21" s="5"/>
      <c r="K21" s="5">
        <v>1</v>
      </c>
      <c r="L21" s="5"/>
      <c r="M21" s="5"/>
      <c r="N21" s="5"/>
      <c r="O21" s="5"/>
      <c r="P21" s="5">
        <v>2</v>
      </c>
    </row>
    <row r="22" spans="1:16" x14ac:dyDescent="0.2">
      <c r="C22" t="s">
        <v>20</v>
      </c>
      <c r="D22" s="5">
        <v>1</v>
      </c>
      <c r="E22" s="5">
        <v>2</v>
      </c>
      <c r="F22" s="5">
        <v>2</v>
      </c>
      <c r="G22" s="5"/>
      <c r="H22" s="5">
        <v>2</v>
      </c>
      <c r="I22" s="5">
        <v>2</v>
      </c>
      <c r="J22" s="5"/>
      <c r="K22" s="5">
        <v>2</v>
      </c>
      <c r="L22" s="5"/>
      <c r="M22" s="5"/>
      <c r="N22" s="5">
        <v>1</v>
      </c>
      <c r="O22" s="5"/>
      <c r="P22" s="5">
        <v>12</v>
      </c>
    </row>
    <row r="23" spans="1:16" x14ac:dyDescent="0.2">
      <c r="A23" s="7" t="s">
        <v>53</v>
      </c>
      <c r="B23" s="7"/>
      <c r="C23" s="7"/>
      <c r="D23" s="8">
        <v>3</v>
      </c>
      <c r="E23" s="8">
        <v>3</v>
      </c>
      <c r="F23" s="8">
        <v>2</v>
      </c>
      <c r="G23" s="8">
        <v>7</v>
      </c>
      <c r="H23" s="8">
        <v>6</v>
      </c>
      <c r="I23" s="8">
        <v>4</v>
      </c>
      <c r="J23" s="8">
        <v>3</v>
      </c>
      <c r="K23" s="8">
        <v>8</v>
      </c>
      <c r="L23" s="8">
        <v>1</v>
      </c>
      <c r="M23" s="8">
        <v>2</v>
      </c>
      <c r="N23" s="8">
        <v>3</v>
      </c>
      <c r="O23" s="8">
        <v>1</v>
      </c>
      <c r="P23" s="8">
        <v>43</v>
      </c>
    </row>
    <row r="24" spans="1:16" x14ac:dyDescent="0.2">
      <c r="A24" t="s">
        <v>16</v>
      </c>
      <c r="B24" t="s">
        <v>17</v>
      </c>
      <c r="C24" t="s">
        <v>36</v>
      </c>
      <c r="D24" s="5">
        <v>1</v>
      </c>
      <c r="E24" s="5"/>
      <c r="F24" s="5"/>
      <c r="G24" s="5"/>
      <c r="H24" s="5"/>
      <c r="I24" s="5"/>
      <c r="J24" s="5"/>
      <c r="K24" s="5"/>
      <c r="L24" s="5"/>
      <c r="M24" s="5"/>
      <c r="N24" s="5"/>
      <c r="O24" s="5"/>
      <c r="P24" s="5">
        <v>1</v>
      </c>
    </row>
    <row r="25" spans="1:16" x14ac:dyDescent="0.2">
      <c r="C25" t="s">
        <v>40</v>
      </c>
      <c r="D25" s="5">
        <v>1</v>
      </c>
      <c r="E25" s="5"/>
      <c r="F25" s="5"/>
      <c r="G25" s="5"/>
      <c r="H25" s="5"/>
      <c r="I25" s="5"/>
      <c r="J25" s="5"/>
      <c r="K25" s="5"/>
      <c r="L25" s="5"/>
      <c r="M25" s="5"/>
      <c r="N25" s="5">
        <v>1</v>
      </c>
      <c r="O25" s="5"/>
      <c r="P25" s="5">
        <v>2</v>
      </c>
    </row>
    <row r="26" spans="1:16" x14ac:dyDescent="0.2">
      <c r="C26" t="s">
        <v>67</v>
      </c>
      <c r="D26" s="5"/>
      <c r="E26" s="5"/>
      <c r="F26" s="5">
        <v>1</v>
      </c>
      <c r="G26" s="5">
        <v>1</v>
      </c>
      <c r="H26" s="5"/>
      <c r="I26" s="5"/>
      <c r="J26" s="5"/>
      <c r="K26" s="5"/>
      <c r="L26" s="5"/>
      <c r="M26" s="5"/>
      <c r="N26" s="5"/>
      <c r="O26" s="5"/>
      <c r="P26" s="5">
        <v>2</v>
      </c>
    </row>
    <row r="27" spans="1:16" x14ac:dyDescent="0.2">
      <c r="C27" t="s">
        <v>37</v>
      </c>
      <c r="D27" s="5"/>
      <c r="E27" s="5"/>
      <c r="F27" s="5"/>
      <c r="G27" s="5"/>
      <c r="H27" s="5"/>
      <c r="I27" s="5"/>
      <c r="J27" s="5">
        <v>2</v>
      </c>
      <c r="K27" s="5"/>
      <c r="L27" s="5"/>
      <c r="M27" s="5"/>
      <c r="N27" s="5"/>
      <c r="O27" s="5"/>
      <c r="P27" s="5">
        <v>2</v>
      </c>
    </row>
    <row r="28" spans="1:16" x14ac:dyDescent="0.2">
      <c r="C28" t="s">
        <v>20</v>
      </c>
      <c r="D28" s="5">
        <v>1</v>
      </c>
      <c r="E28" s="5"/>
      <c r="F28" s="5"/>
      <c r="G28" s="5"/>
      <c r="H28" s="5">
        <v>1</v>
      </c>
      <c r="I28" s="5">
        <v>1</v>
      </c>
      <c r="J28" s="5">
        <v>1</v>
      </c>
      <c r="K28" s="5"/>
      <c r="L28" s="5">
        <v>1</v>
      </c>
      <c r="M28" s="5"/>
      <c r="N28" s="5"/>
      <c r="O28" s="5"/>
      <c r="P28" s="5">
        <v>5</v>
      </c>
    </row>
    <row r="29" spans="1:16" x14ac:dyDescent="0.2">
      <c r="B29" t="s">
        <v>32</v>
      </c>
      <c r="C29" t="s">
        <v>36</v>
      </c>
      <c r="D29" s="5"/>
      <c r="E29" s="5"/>
      <c r="F29" s="5">
        <v>1</v>
      </c>
      <c r="G29" s="5"/>
      <c r="H29" s="5"/>
      <c r="I29" s="5"/>
      <c r="J29" s="5"/>
      <c r="K29" s="5"/>
      <c r="L29" s="5"/>
      <c r="M29" s="5"/>
      <c r="N29" s="5"/>
      <c r="O29" s="5"/>
      <c r="P29" s="5">
        <v>1</v>
      </c>
    </row>
    <row r="30" spans="1:16" x14ac:dyDescent="0.2">
      <c r="C30" t="s">
        <v>42</v>
      </c>
      <c r="D30" s="5">
        <v>2</v>
      </c>
      <c r="E30" s="5"/>
      <c r="F30" s="5"/>
      <c r="G30" s="5"/>
      <c r="H30" s="5"/>
      <c r="I30" s="5"/>
      <c r="J30" s="5"/>
      <c r="K30" s="5"/>
      <c r="L30" s="5"/>
      <c r="M30" s="5"/>
      <c r="N30" s="5"/>
      <c r="O30" s="5"/>
      <c r="P30" s="5">
        <v>2</v>
      </c>
    </row>
    <row r="31" spans="1:16" x14ac:dyDescent="0.2">
      <c r="C31" t="s">
        <v>35</v>
      </c>
      <c r="D31" s="5"/>
      <c r="E31" s="5"/>
      <c r="F31" s="5"/>
      <c r="G31" s="5"/>
      <c r="H31" s="5"/>
      <c r="I31" s="5"/>
      <c r="J31" s="5">
        <v>1</v>
      </c>
      <c r="K31" s="5"/>
      <c r="L31" s="5"/>
      <c r="M31" s="5"/>
      <c r="N31" s="5"/>
      <c r="O31" s="5"/>
      <c r="P31" s="5">
        <v>1</v>
      </c>
    </row>
    <row r="32" spans="1:16" x14ac:dyDescent="0.2">
      <c r="C32" t="s">
        <v>37</v>
      </c>
      <c r="D32" s="5"/>
      <c r="E32" s="5"/>
      <c r="F32" s="5"/>
      <c r="G32" s="5"/>
      <c r="H32" s="5"/>
      <c r="I32" s="5"/>
      <c r="J32" s="5">
        <v>2</v>
      </c>
      <c r="K32" s="5"/>
      <c r="L32" s="5"/>
      <c r="M32" s="5">
        <v>2</v>
      </c>
      <c r="N32" s="5">
        <v>1</v>
      </c>
      <c r="O32" s="5"/>
      <c r="P32" s="5">
        <v>5</v>
      </c>
    </row>
    <row r="33" spans="1:16" x14ac:dyDescent="0.2">
      <c r="B33" t="s">
        <v>34</v>
      </c>
      <c r="C33" t="s">
        <v>40</v>
      </c>
      <c r="D33" s="5"/>
      <c r="E33" s="5"/>
      <c r="F33" s="5">
        <v>1</v>
      </c>
      <c r="G33" s="5"/>
      <c r="H33" s="5"/>
      <c r="I33" s="5"/>
      <c r="J33" s="5"/>
      <c r="K33" s="5">
        <v>1</v>
      </c>
      <c r="L33" s="5"/>
      <c r="M33" s="5"/>
      <c r="N33" s="5"/>
      <c r="O33" s="5"/>
      <c r="P33" s="5">
        <v>2</v>
      </c>
    </row>
    <row r="34" spans="1:16" x14ac:dyDescent="0.2">
      <c r="C34" t="s">
        <v>37</v>
      </c>
      <c r="D34" s="5"/>
      <c r="E34" s="5"/>
      <c r="F34" s="5"/>
      <c r="G34" s="5"/>
      <c r="H34" s="5"/>
      <c r="I34" s="5">
        <v>1</v>
      </c>
      <c r="J34" s="5"/>
      <c r="K34" s="5"/>
      <c r="L34" s="5"/>
      <c r="M34" s="5"/>
      <c r="N34" s="5"/>
      <c r="O34" s="5"/>
      <c r="P34" s="5">
        <v>1</v>
      </c>
    </row>
    <row r="35" spans="1:16" x14ac:dyDescent="0.2">
      <c r="B35" t="s">
        <v>24</v>
      </c>
      <c r="C35" t="s">
        <v>35</v>
      </c>
      <c r="D35" s="5"/>
      <c r="E35" s="5"/>
      <c r="F35" s="5"/>
      <c r="G35" s="5">
        <v>1</v>
      </c>
      <c r="H35" s="5"/>
      <c r="I35" s="5"/>
      <c r="J35" s="5"/>
      <c r="K35" s="5"/>
      <c r="L35" s="5">
        <v>1</v>
      </c>
      <c r="M35" s="5"/>
      <c r="N35" s="5"/>
      <c r="O35" s="5"/>
      <c r="P35" s="5">
        <v>2</v>
      </c>
    </row>
    <row r="36" spans="1:16" x14ac:dyDescent="0.2">
      <c r="C36" t="s">
        <v>37</v>
      </c>
      <c r="D36" s="5"/>
      <c r="E36" s="5"/>
      <c r="F36" s="5"/>
      <c r="G36" s="5">
        <v>2</v>
      </c>
      <c r="H36" s="5"/>
      <c r="I36" s="5"/>
      <c r="J36" s="5"/>
      <c r="K36" s="5"/>
      <c r="L36" s="5"/>
      <c r="M36" s="5"/>
      <c r="N36" s="5"/>
      <c r="O36" s="5"/>
      <c r="P36" s="5">
        <v>2</v>
      </c>
    </row>
    <row r="37" spans="1:16" x14ac:dyDescent="0.2">
      <c r="C37" t="s">
        <v>20</v>
      </c>
      <c r="D37" s="5">
        <v>1</v>
      </c>
      <c r="E37" s="5"/>
      <c r="F37" s="5"/>
      <c r="G37" s="5"/>
      <c r="H37" s="5"/>
      <c r="I37" s="5"/>
      <c r="J37" s="5">
        <v>1</v>
      </c>
      <c r="K37" s="5"/>
      <c r="L37" s="5"/>
      <c r="M37" s="5">
        <v>1</v>
      </c>
      <c r="N37" s="5"/>
      <c r="O37" s="5">
        <v>1</v>
      </c>
      <c r="P37" s="5">
        <v>4</v>
      </c>
    </row>
    <row r="38" spans="1:16" x14ac:dyDescent="0.2">
      <c r="A38" s="7" t="s">
        <v>54</v>
      </c>
      <c r="B38" s="7"/>
      <c r="C38" s="7"/>
      <c r="D38" s="8">
        <v>6</v>
      </c>
      <c r="E38" s="8"/>
      <c r="F38" s="8">
        <v>3</v>
      </c>
      <c r="G38" s="8">
        <v>4</v>
      </c>
      <c r="H38" s="8">
        <v>1</v>
      </c>
      <c r="I38" s="8">
        <v>2</v>
      </c>
      <c r="J38" s="8">
        <v>7</v>
      </c>
      <c r="K38" s="8">
        <v>1</v>
      </c>
      <c r="L38" s="8">
        <v>2</v>
      </c>
      <c r="M38" s="8">
        <v>3</v>
      </c>
      <c r="N38" s="8">
        <v>2</v>
      </c>
      <c r="O38" s="8">
        <v>1</v>
      </c>
      <c r="P38" s="8">
        <v>32</v>
      </c>
    </row>
    <row r="39" spans="1:16" x14ac:dyDescent="0.2">
      <c r="A39" t="s">
        <v>23</v>
      </c>
      <c r="B39" t="s">
        <v>17</v>
      </c>
      <c r="C39" t="s">
        <v>20</v>
      </c>
      <c r="D39" s="5"/>
      <c r="E39" s="5"/>
      <c r="F39" s="5">
        <v>1</v>
      </c>
      <c r="G39" s="5">
        <v>1</v>
      </c>
      <c r="H39" s="5">
        <v>1</v>
      </c>
      <c r="I39" s="5"/>
      <c r="J39" s="5"/>
      <c r="K39" s="5"/>
      <c r="L39" s="5"/>
      <c r="M39" s="5"/>
      <c r="N39" s="5"/>
      <c r="O39" s="5"/>
      <c r="P39" s="5">
        <v>3</v>
      </c>
    </row>
    <row r="40" spans="1:16" x14ac:dyDescent="0.2">
      <c r="B40" t="s">
        <v>32</v>
      </c>
      <c r="C40" t="s">
        <v>39</v>
      </c>
      <c r="D40" s="5"/>
      <c r="E40" s="5"/>
      <c r="F40" s="5"/>
      <c r="G40" s="5"/>
      <c r="H40" s="5"/>
      <c r="I40" s="5"/>
      <c r="J40" s="5"/>
      <c r="K40" s="5">
        <v>1</v>
      </c>
      <c r="L40" s="5"/>
      <c r="M40" s="5"/>
      <c r="N40" s="5"/>
      <c r="O40" s="5"/>
      <c r="P40" s="5">
        <v>1</v>
      </c>
    </row>
    <row r="41" spans="1:16" x14ac:dyDescent="0.2">
      <c r="B41" t="s">
        <v>34</v>
      </c>
      <c r="C41" t="s">
        <v>37</v>
      </c>
      <c r="D41" s="5"/>
      <c r="E41" s="5"/>
      <c r="F41" s="5"/>
      <c r="G41" s="5"/>
      <c r="H41" s="5"/>
      <c r="I41" s="5"/>
      <c r="J41" s="5"/>
      <c r="K41" s="5"/>
      <c r="L41" s="5"/>
      <c r="M41" s="5">
        <v>1</v>
      </c>
      <c r="N41" s="5"/>
      <c r="O41" s="5"/>
      <c r="P41" s="5">
        <v>1</v>
      </c>
    </row>
    <row r="42" spans="1:16" x14ac:dyDescent="0.2">
      <c r="B42" t="s">
        <v>24</v>
      </c>
      <c r="C42" t="s">
        <v>41</v>
      </c>
      <c r="D42" s="5"/>
      <c r="E42" s="5"/>
      <c r="F42" s="5"/>
      <c r="G42" s="5"/>
      <c r="H42" s="5"/>
      <c r="I42" s="5"/>
      <c r="J42" s="5"/>
      <c r="K42" s="5"/>
      <c r="L42" s="5">
        <v>1</v>
      </c>
      <c r="M42" s="5"/>
      <c r="N42" s="5"/>
      <c r="O42" s="5"/>
      <c r="P42" s="5">
        <v>1</v>
      </c>
    </row>
    <row r="43" spans="1:16" x14ac:dyDescent="0.2">
      <c r="A43" s="7" t="s">
        <v>55</v>
      </c>
      <c r="B43" s="7"/>
      <c r="C43" s="7"/>
      <c r="D43" s="8"/>
      <c r="E43" s="8"/>
      <c r="F43" s="8">
        <v>1</v>
      </c>
      <c r="G43" s="8">
        <v>1</v>
      </c>
      <c r="H43" s="8">
        <v>1</v>
      </c>
      <c r="I43" s="8"/>
      <c r="J43" s="8"/>
      <c r="K43" s="8">
        <v>1</v>
      </c>
      <c r="L43" s="8">
        <v>1</v>
      </c>
      <c r="M43" s="8">
        <v>1</v>
      </c>
      <c r="N43" s="8"/>
      <c r="O43" s="8"/>
      <c r="P43" s="8">
        <v>6</v>
      </c>
    </row>
    <row r="44" spans="1:16" x14ac:dyDescent="0.2">
      <c r="A44" t="s">
        <v>25</v>
      </c>
      <c r="B44" t="s">
        <v>17</v>
      </c>
      <c r="C44" t="s">
        <v>40</v>
      </c>
      <c r="D44" s="5">
        <v>2</v>
      </c>
      <c r="E44" s="5"/>
      <c r="F44" s="5">
        <v>1</v>
      </c>
      <c r="G44" s="5"/>
      <c r="H44" s="5"/>
      <c r="I44" s="5"/>
      <c r="J44" s="5"/>
      <c r="K44" s="5"/>
      <c r="L44" s="5"/>
      <c r="M44" s="5"/>
      <c r="N44" s="5"/>
      <c r="O44" s="5"/>
      <c r="P44" s="5">
        <v>3</v>
      </c>
    </row>
    <row r="45" spans="1:16" x14ac:dyDescent="0.2">
      <c r="C45" t="s">
        <v>37</v>
      </c>
      <c r="D45" s="5"/>
      <c r="E45" s="5">
        <v>1</v>
      </c>
      <c r="F45" s="5"/>
      <c r="G45" s="5"/>
      <c r="H45" s="5"/>
      <c r="I45" s="5"/>
      <c r="J45" s="5"/>
      <c r="K45" s="5"/>
      <c r="L45" s="5"/>
      <c r="M45" s="5"/>
      <c r="N45" s="5"/>
      <c r="O45" s="5"/>
      <c r="P45" s="5">
        <v>1</v>
      </c>
    </row>
    <row r="46" spans="1:16" x14ac:dyDescent="0.2">
      <c r="C46" t="s">
        <v>20</v>
      </c>
      <c r="D46" s="5"/>
      <c r="E46" s="5"/>
      <c r="F46" s="5"/>
      <c r="G46" s="5">
        <v>1</v>
      </c>
      <c r="H46" s="5"/>
      <c r="I46" s="5"/>
      <c r="J46" s="5"/>
      <c r="K46" s="5"/>
      <c r="L46" s="5"/>
      <c r="M46" s="5"/>
      <c r="N46" s="5"/>
      <c r="O46" s="5"/>
      <c r="P46" s="5">
        <v>1</v>
      </c>
    </row>
    <row r="47" spans="1:16" x14ac:dyDescent="0.2">
      <c r="B47" t="s">
        <v>24</v>
      </c>
      <c r="C47" t="s">
        <v>40</v>
      </c>
      <c r="D47" s="5"/>
      <c r="E47" s="5"/>
      <c r="F47" s="5">
        <v>1</v>
      </c>
      <c r="G47" s="5">
        <v>1</v>
      </c>
      <c r="H47" s="5"/>
      <c r="I47" s="5"/>
      <c r="J47" s="5"/>
      <c r="K47" s="5"/>
      <c r="L47" s="5"/>
      <c r="M47" s="5"/>
      <c r="N47" s="5"/>
      <c r="O47" s="5"/>
      <c r="P47" s="5">
        <v>2</v>
      </c>
    </row>
    <row r="48" spans="1:16" x14ac:dyDescent="0.2">
      <c r="C48" t="s">
        <v>41</v>
      </c>
      <c r="D48" s="5">
        <v>1</v>
      </c>
      <c r="E48" s="5"/>
      <c r="F48" s="5"/>
      <c r="G48" s="5"/>
      <c r="H48" s="5"/>
      <c r="I48" s="5"/>
      <c r="J48" s="5"/>
      <c r="K48" s="5"/>
      <c r="L48" s="5"/>
      <c r="M48" s="5"/>
      <c r="N48" s="5"/>
      <c r="O48" s="5"/>
      <c r="P48" s="5">
        <v>1</v>
      </c>
    </row>
    <row r="49" spans="1:16" x14ac:dyDescent="0.2">
      <c r="C49" t="s">
        <v>20</v>
      </c>
      <c r="D49" s="5"/>
      <c r="E49" s="5"/>
      <c r="F49" s="5"/>
      <c r="G49" s="5"/>
      <c r="H49" s="5"/>
      <c r="I49" s="5"/>
      <c r="J49" s="5"/>
      <c r="K49" s="5">
        <v>1</v>
      </c>
      <c r="L49" s="5"/>
      <c r="M49" s="5"/>
      <c r="N49" s="5"/>
      <c r="O49" s="5"/>
      <c r="P49" s="5">
        <v>1</v>
      </c>
    </row>
    <row r="50" spans="1:16" x14ac:dyDescent="0.2">
      <c r="A50" s="7" t="s">
        <v>56</v>
      </c>
      <c r="B50" s="7"/>
      <c r="C50" s="7"/>
      <c r="D50" s="8">
        <v>3</v>
      </c>
      <c r="E50" s="8">
        <v>1</v>
      </c>
      <c r="F50" s="8">
        <v>2</v>
      </c>
      <c r="G50" s="8">
        <v>2</v>
      </c>
      <c r="H50" s="8"/>
      <c r="I50" s="8"/>
      <c r="J50" s="8"/>
      <c r="K50" s="8">
        <v>1</v>
      </c>
      <c r="L50" s="8"/>
      <c r="M50" s="8"/>
      <c r="N50" s="8"/>
      <c r="O50" s="8"/>
      <c r="P50" s="8">
        <v>9</v>
      </c>
    </row>
    <row r="51" spans="1:16" x14ac:dyDescent="0.2">
      <c r="A51" t="s">
        <v>30</v>
      </c>
      <c r="B51" t="s">
        <v>17</v>
      </c>
      <c r="C51" t="s">
        <v>36</v>
      </c>
      <c r="D51" s="5"/>
      <c r="E51" s="5"/>
      <c r="F51" s="5"/>
      <c r="G51" s="5"/>
      <c r="H51" s="5"/>
      <c r="I51" s="5">
        <v>1</v>
      </c>
      <c r="J51" s="5"/>
      <c r="K51" s="5"/>
      <c r="L51" s="5"/>
      <c r="M51" s="5"/>
      <c r="N51" s="5"/>
      <c r="O51" s="5"/>
      <c r="P51" s="5">
        <v>1</v>
      </c>
    </row>
    <row r="52" spans="1:16" x14ac:dyDescent="0.2">
      <c r="B52" t="s">
        <v>32</v>
      </c>
      <c r="C52" t="s">
        <v>35</v>
      </c>
      <c r="D52" s="5"/>
      <c r="E52" s="5"/>
      <c r="F52" s="5"/>
      <c r="G52" s="5">
        <v>1</v>
      </c>
      <c r="H52" s="5"/>
      <c r="I52" s="5"/>
      <c r="J52" s="5"/>
      <c r="K52" s="5"/>
      <c r="L52" s="5"/>
      <c r="M52" s="5"/>
      <c r="N52" s="5"/>
      <c r="O52" s="5"/>
      <c r="P52" s="5">
        <v>1</v>
      </c>
    </row>
    <row r="53" spans="1:16" x14ac:dyDescent="0.2">
      <c r="C53" t="s">
        <v>33</v>
      </c>
      <c r="D53" s="5"/>
      <c r="E53" s="5"/>
      <c r="F53" s="5"/>
      <c r="G53" s="5"/>
      <c r="H53" s="5">
        <v>1</v>
      </c>
      <c r="I53" s="5"/>
      <c r="J53" s="5"/>
      <c r="K53" s="5"/>
      <c r="L53" s="5"/>
      <c r="M53" s="5"/>
      <c r="N53" s="5"/>
      <c r="O53" s="5"/>
      <c r="P53" s="5">
        <v>1</v>
      </c>
    </row>
    <row r="54" spans="1:16" x14ac:dyDescent="0.2">
      <c r="B54" t="s">
        <v>31</v>
      </c>
      <c r="C54" t="s">
        <v>38</v>
      </c>
      <c r="D54" s="5"/>
      <c r="E54" s="5"/>
      <c r="F54" s="5"/>
      <c r="G54" s="5"/>
      <c r="H54" s="5"/>
      <c r="I54" s="5"/>
      <c r="J54" s="5">
        <v>1</v>
      </c>
      <c r="K54" s="5"/>
      <c r="L54" s="5"/>
      <c r="M54" s="5"/>
      <c r="N54" s="5"/>
      <c r="O54" s="5"/>
      <c r="P54" s="5">
        <v>1</v>
      </c>
    </row>
    <row r="55" spans="1:16" x14ac:dyDescent="0.2">
      <c r="A55" s="7" t="s">
        <v>57</v>
      </c>
      <c r="B55" s="7"/>
      <c r="C55" s="7"/>
      <c r="D55" s="8"/>
      <c r="E55" s="8"/>
      <c r="F55" s="8"/>
      <c r="G55" s="8">
        <v>1</v>
      </c>
      <c r="H55" s="8">
        <v>1</v>
      </c>
      <c r="I55" s="8">
        <v>1</v>
      </c>
      <c r="J55" s="8">
        <v>1</v>
      </c>
      <c r="K55" s="8"/>
      <c r="L55" s="8"/>
      <c r="M55" s="8"/>
      <c r="N55" s="8"/>
      <c r="O55" s="8"/>
      <c r="P55" s="8">
        <v>4</v>
      </c>
    </row>
    <row r="56" spans="1:16" x14ac:dyDescent="0.2">
      <c r="A56" t="s">
        <v>43</v>
      </c>
      <c r="D56" s="5">
        <v>12</v>
      </c>
      <c r="E56" s="5">
        <v>4</v>
      </c>
      <c r="F56" s="5">
        <v>8</v>
      </c>
      <c r="G56" s="5">
        <v>15</v>
      </c>
      <c r="H56" s="5">
        <v>9</v>
      </c>
      <c r="I56" s="5">
        <v>7</v>
      </c>
      <c r="J56" s="5">
        <v>11</v>
      </c>
      <c r="K56" s="5">
        <v>11</v>
      </c>
      <c r="L56" s="5">
        <v>4</v>
      </c>
      <c r="M56" s="5">
        <v>6</v>
      </c>
      <c r="N56" s="5">
        <v>5</v>
      </c>
      <c r="O56" s="5">
        <v>2</v>
      </c>
      <c r="P56" s="5">
        <v>94</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9"/>
  <sheetViews>
    <sheetView workbookViewId="0">
      <pane ySplit="1" topLeftCell="A2" activePane="bottomLeft" state="frozenSplit"/>
      <selection activeCell="H13" sqref="H13"/>
      <selection pane="bottomLeft" activeCell="E23" sqref="E23"/>
    </sheetView>
  </sheetViews>
  <sheetFormatPr baseColWidth="10" defaultColWidth="8.83203125" defaultRowHeight="15" x14ac:dyDescent="0.2"/>
  <cols>
    <col min="1" max="1" width="39" bestFit="1" customWidth="1"/>
    <col min="2" max="2" width="12.5" bestFit="1" customWidth="1"/>
    <col min="3" max="3" width="14.1640625" bestFit="1" customWidth="1"/>
    <col min="4" max="4" width="21.1640625" bestFit="1" customWidth="1"/>
    <col min="5" max="5" width="20.33203125" bestFit="1" customWidth="1"/>
    <col min="6" max="6" width="9.5" customWidth="1"/>
    <col min="7" max="7" width="6.1640625" customWidth="1"/>
    <col min="8" max="8" width="28.5" bestFit="1" customWidth="1"/>
    <col min="9" max="9" width="41.83203125" bestFit="1" customWidth="1"/>
    <col min="10" max="10" width="11.33203125" bestFit="1" customWidth="1"/>
    <col min="11" max="11" width="61.5" customWidth="1"/>
    <col min="12" max="12" width="18.33203125" bestFit="1" customWidth="1"/>
    <col min="13" max="13" width="21.5" bestFit="1" customWidth="1"/>
    <col min="14" max="14" width="15.33203125" bestFit="1" customWidth="1"/>
  </cols>
  <sheetData>
    <row r="1" spans="1:14" s="6" customFormat="1" ht="16" thickBot="1" x14ac:dyDescent="0.25">
      <c r="A1" s="6" t="s">
        <v>0</v>
      </c>
      <c r="B1" s="6" t="s">
        <v>1</v>
      </c>
      <c r="C1" s="6" t="s">
        <v>2</v>
      </c>
      <c r="D1" s="6" t="s">
        <v>3</v>
      </c>
      <c r="E1" s="6" t="s">
        <v>4</v>
      </c>
      <c r="F1" s="6" t="s">
        <v>5</v>
      </c>
      <c r="G1" s="6" t="s">
        <v>6</v>
      </c>
      <c r="H1" s="6" t="s">
        <v>7</v>
      </c>
      <c r="I1" s="6" t="s">
        <v>8</v>
      </c>
      <c r="J1" s="6" t="s">
        <v>9</v>
      </c>
      <c r="K1" s="6" t="s">
        <v>10</v>
      </c>
      <c r="L1" s="6" t="s">
        <v>11</v>
      </c>
      <c r="M1" s="6" t="s">
        <v>12</v>
      </c>
      <c r="N1" s="6" t="s">
        <v>13</v>
      </c>
    </row>
    <row r="2" spans="1:14" x14ac:dyDescent="0.2">
      <c r="A2" t="s">
        <v>14</v>
      </c>
      <c r="B2" t="s">
        <v>15</v>
      </c>
      <c r="C2" t="s">
        <v>16</v>
      </c>
      <c r="D2" s="1">
        <v>42004.900694444441</v>
      </c>
      <c r="E2" s="1">
        <v>42005.123611111114</v>
      </c>
      <c r="F2" t="s">
        <v>17</v>
      </c>
      <c r="G2">
        <v>81</v>
      </c>
      <c r="H2" t="s">
        <v>18</v>
      </c>
      <c r="I2" t="s">
        <v>214</v>
      </c>
      <c r="J2">
        <v>1470</v>
      </c>
      <c r="K2" t="s">
        <v>327</v>
      </c>
      <c r="L2" s="2">
        <v>1320</v>
      </c>
      <c r="M2">
        <v>3</v>
      </c>
      <c r="N2" s="2">
        <v>3916</v>
      </c>
    </row>
    <row r="3" spans="1:14" x14ac:dyDescent="0.2">
      <c r="A3" t="s">
        <v>14</v>
      </c>
      <c r="B3" t="s">
        <v>15</v>
      </c>
      <c r="C3" t="s">
        <v>16</v>
      </c>
      <c r="D3" s="1">
        <v>42005.3125</v>
      </c>
      <c r="E3" s="1">
        <v>42005.506249999999</v>
      </c>
      <c r="F3" t="s">
        <v>17</v>
      </c>
      <c r="G3">
        <v>1</v>
      </c>
      <c r="H3" t="s">
        <v>18</v>
      </c>
      <c r="I3" t="s">
        <v>214</v>
      </c>
      <c r="J3">
        <v>1470</v>
      </c>
      <c r="K3" t="s">
        <v>327</v>
      </c>
      <c r="L3" s="2">
        <v>1320</v>
      </c>
      <c r="M3">
        <v>5</v>
      </c>
      <c r="N3" s="2">
        <v>6138</v>
      </c>
    </row>
    <row r="4" spans="1:14" x14ac:dyDescent="0.2">
      <c r="A4" t="s">
        <v>14</v>
      </c>
      <c r="B4" t="s">
        <v>15</v>
      </c>
      <c r="C4" t="s">
        <v>16</v>
      </c>
      <c r="D4" s="1">
        <v>42015.995138888888</v>
      </c>
      <c r="E4" s="1">
        <v>42021.089583333334</v>
      </c>
      <c r="F4" t="s">
        <v>17</v>
      </c>
      <c r="G4">
        <v>6</v>
      </c>
      <c r="H4" t="s">
        <v>18</v>
      </c>
      <c r="I4" t="s">
        <v>19</v>
      </c>
      <c r="J4">
        <v>1000</v>
      </c>
      <c r="K4" t="s">
        <v>20</v>
      </c>
      <c r="L4" s="2">
        <v>1320</v>
      </c>
      <c r="M4">
        <v>122</v>
      </c>
      <c r="N4" s="2">
        <v>161392</v>
      </c>
    </row>
    <row r="5" spans="1:14" x14ac:dyDescent="0.2">
      <c r="A5" t="s">
        <v>21</v>
      </c>
      <c r="B5" t="s">
        <v>22</v>
      </c>
      <c r="C5" t="s">
        <v>23</v>
      </c>
      <c r="D5" s="1">
        <v>42032.281944444447</v>
      </c>
      <c r="E5" s="1">
        <v>42035.482638888891</v>
      </c>
      <c r="F5" t="s">
        <v>17</v>
      </c>
      <c r="G5">
        <v>6</v>
      </c>
      <c r="H5" t="s">
        <v>18</v>
      </c>
      <c r="I5" t="s">
        <v>19</v>
      </c>
      <c r="J5">
        <v>1000</v>
      </c>
      <c r="K5" t="s">
        <v>20</v>
      </c>
      <c r="L5" s="2">
        <v>1320</v>
      </c>
      <c r="M5">
        <v>77</v>
      </c>
      <c r="N5" s="2">
        <v>101398</v>
      </c>
    </row>
    <row r="6" spans="1:14" x14ac:dyDescent="0.2">
      <c r="A6" t="s">
        <v>21</v>
      </c>
      <c r="B6" t="s">
        <v>22</v>
      </c>
      <c r="C6" t="s">
        <v>23</v>
      </c>
      <c r="D6" s="1">
        <v>42035.482638888891</v>
      </c>
      <c r="E6" s="1">
        <v>42036.625</v>
      </c>
      <c r="F6" t="s">
        <v>24</v>
      </c>
      <c r="G6">
        <v>7</v>
      </c>
      <c r="H6" t="s">
        <v>18</v>
      </c>
      <c r="I6" t="s">
        <v>202</v>
      </c>
      <c r="J6">
        <v>920</v>
      </c>
      <c r="K6" t="s">
        <v>333</v>
      </c>
      <c r="L6" s="2">
        <v>1320</v>
      </c>
      <c r="M6">
        <v>27</v>
      </c>
      <c r="N6" s="2">
        <v>36190</v>
      </c>
    </row>
    <row r="7" spans="1:14" x14ac:dyDescent="0.2">
      <c r="A7" t="s">
        <v>21</v>
      </c>
      <c r="B7" t="s">
        <v>22</v>
      </c>
      <c r="C7" t="s">
        <v>23</v>
      </c>
      <c r="D7" s="1">
        <v>42037.761805555558</v>
      </c>
      <c r="E7" s="1">
        <v>42040.041666666664</v>
      </c>
      <c r="F7" t="s">
        <v>17</v>
      </c>
      <c r="G7">
        <v>11</v>
      </c>
      <c r="H7" t="s">
        <v>18</v>
      </c>
      <c r="I7" t="s">
        <v>221</v>
      </c>
      <c r="J7">
        <v>820</v>
      </c>
      <c r="K7" t="s">
        <v>294</v>
      </c>
      <c r="L7" s="2">
        <v>1320</v>
      </c>
      <c r="M7">
        <v>55</v>
      </c>
      <c r="N7" s="2">
        <v>72226</v>
      </c>
    </row>
    <row r="8" spans="1:14" x14ac:dyDescent="0.2">
      <c r="A8" t="s">
        <v>21</v>
      </c>
      <c r="B8" t="s">
        <v>22</v>
      </c>
      <c r="C8" t="s">
        <v>25</v>
      </c>
      <c r="D8" s="1">
        <v>42049.832638888889</v>
      </c>
      <c r="E8" s="1">
        <v>42050.367361111108</v>
      </c>
      <c r="F8" t="s">
        <v>17</v>
      </c>
      <c r="G8">
        <v>15</v>
      </c>
      <c r="H8" t="s">
        <v>208</v>
      </c>
      <c r="I8" t="s">
        <v>287</v>
      </c>
      <c r="J8">
        <v>3149</v>
      </c>
      <c r="K8" t="s">
        <v>286</v>
      </c>
      <c r="L8" s="2">
        <v>1300</v>
      </c>
      <c r="M8">
        <v>13</v>
      </c>
      <c r="N8" s="2">
        <v>16683</v>
      </c>
    </row>
    <row r="9" spans="1:14" x14ac:dyDescent="0.2">
      <c r="A9" t="s">
        <v>21</v>
      </c>
      <c r="B9" t="s">
        <v>22</v>
      </c>
      <c r="C9" t="s">
        <v>25</v>
      </c>
      <c r="D9" s="1">
        <v>42056.67291666667</v>
      </c>
      <c r="E9" s="1">
        <v>42057.46875</v>
      </c>
      <c r="F9" t="s">
        <v>17</v>
      </c>
      <c r="G9">
        <v>18</v>
      </c>
      <c r="H9" t="s">
        <v>193</v>
      </c>
      <c r="I9" t="s">
        <v>189</v>
      </c>
      <c r="J9">
        <v>4302</v>
      </c>
      <c r="K9" t="s">
        <v>321</v>
      </c>
      <c r="L9" s="2">
        <v>1300</v>
      </c>
      <c r="M9">
        <v>19</v>
      </c>
      <c r="N9" s="2">
        <v>24830</v>
      </c>
    </row>
    <row r="10" spans="1:14" x14ac:dyDescent="0.2">
      <c r="A10" t="s">
        <v>14</v>
      </c>
      <c r="B10" t="s">
        <v>26</v>
      </c>
      <c r="C10" t="s">
        <v>27</v>
      </c>
      <c r="D10" s="1">
        <v>42085.364583333336</v>
      </c>
      <c r="E10" s="1">
        <v>42087.151388888888</v>
      </c>
      <c r="F10" t="s">
        <v>17</v>
      </c>
      <c r="G10">
        <v>44</v>
      </c>
      <c r="H10" t="s">
        <v>18</v>
      </c>
      <c r="I10" t="s">
        <v>19</v>
      </c>
      <c r="J10">
        <v>1000</v>
      </c>
      <c r="K10" t="s">
        <v>20</v>
      </c>
      <c r="L10" s="2">
        <v>1300</v>
      </c>
      <c r="M10">
        <v>43</v>
      </c>
      <c r="N10" s="2">
        <v>55748</v>
      </c>
    </row>
    <row r="11" spans="1:14" x14ac:dyDescent="0.2">
      <c r="A11" t="s">
        <v>14</v>
      </c>
      <c r="B11" t="s">
        <v>26</v>
      </c>
      <c r="C11" t="s">
        <v>27</v>
      </c>
      <c r="D11" s="1">
        <v>42087.151388888888</v>
      </c>
      <c r="E11" s="1">
        <v>42090.527777777781</v>
      </c>
      <c r="F11" t="s">
        <v>24</v>
      </c>
      <c r="G11">
        <v>45</v>
      </c>
      <c r="H11" t="s">
        <v>208</v>
      </c>
      <c r="I11" t="s">
        <v>265</v>
      </c>
      <c r="J11">
        <v>3898</v>
      </c>
      <c r="K11" t="s">
        <v>332</v>
      </c>
      <c r="L11" s="2">
        <v>1300</v>
      </c>
      <c r="M11">
        <v>81</v>
      </c>
      <c r="N11" s="2">
        <v>105343</v>
      </c>
    </row>
    <row r="12" spans="1:14" x14ac:dyDescent="0.2">
      <c r="A12" t="s">
        <v>28</v>
      </c>
      <c r="B12" t="s">
        <v>29</v>
      </c>
      <c r="C12" t="s">
        <v>30</v>
      </c>
      <c r="D12" s="1">
        <v>42088.197916666664</v>
      </c>
      <c r="E12" s="1">
        <v>42089.333333333336</v>
      </c>
      <c r="F12" t="s">
        <v>17</v>
      </c>
      <c r="G12">
        <v>3</v>
      </c>
      <c r="H12" t="s">
        <v>208</v>
      </c>
      <c r="I12" t="s">
        <v>331</v>
      </c>
      <c r="J12">
        <v>3531</v>
      </c>
      <c r="K12" t="s">
        <v>330</v>
      </c>
      <c r="L12">
        <v>650</v>
      </c>
      <c r="M12">
        <v>27</v>
      </c>
      <c r="N12" s="2">
        <v>17713</v>
      </c>
    </row>
    <row r="13" spans="1:14" x14ac:dyDescent="0.2">
      <c r="A13" t="s">
        <v>14</v>
      </c>
      <c r="B13" t="s">
        <v>26</v>
      </c>
      <c r="C13" t="s">
        <v>27</v>
      </c>
      <c r="D13" s="1">
        <v>42091.253472222219</v>
      </c>
      <c r="E13" s="1">
        <v>42091.537499999999</v>
      </c>
      <c r="F13" t="s">
        <v>31</v>
      </c>
      <c r="G13">
        <v>48</v>
      </c>
      <c r="H13" t="s">
        <v>18</v>
      </c>
      <c r="I13" t="s">
        <v>197</v>
      </c>
      <c r="J13">
        <v>380</v>
      </c>
      <c r="K13" t="s">
        <v>260</v>
      </c>
      <c r="L13" s="2">
        <v>1300</v>
      </c>
      <c r="M13">
        <v>7</v>
      </c>
      <c r="N13" s="2">
        <v>8862</v>
      </c>
    </row>
    <row r="14" spans="1:14" x14ac:dyDescent="0.2">
      <c r="A14" t="s">
        <v>14</v>
      </c>
      <c r="B14" t="s">
        <v>26</v>
      </c>
      <c r="C14" t="s">
        <v>27</v>
      </c>
      <c r="D14" s="1">
        <v>42155.621527777781</v>
      </c>
      <c r="E14" s="1">
        <v>42156.333333333336</v>
      </c>
      <c r="F14" t="s">
        <v>17</v>
      </c>
      <c r="G14">
        <v>102</v>
      </c>
      <c r="H14" t="s">
        <v>193</v>
      </c>
      <c r="I14" t="s">
        <v>189</v>
      </c>
      <c r="J14">
        <v>4300</v>
      </c>
      <c r="K14" t="s">
        <v>232</v>
      </c>
      <c r="L14" s="2">
        <v>1330</v>
      </c>
      <c r="M14">
        <v>17</v>
      </c>
      <c r="N14" s="2">
        <v>22721</v>
      </c>
    </row>
    <row r="15" spans="1:14" x14ac:dyDescent="0.2">
      <c r="A15" t="s">
        <v>14</v>
      </c>
      <c r="B15" t="s">
        <v>26</v>
      </c>
      <c r="C15" t="s">
        <v>27</v>
      </c>
      <c r="D15" s="1">
        <v>42156.333333333336</v>
      </c>
      <c r="E15" s="1">
        <v>42161.375</v>
      </c>
      <c r="F15" t="s">
        <v>24</v>
      </c>
      <c r="G15">
        <v>103</v>
      </c>
      <c r="H15" t="s">
        <v>18</v>
      </c>
      <c r="I15" t="s">
        <v>197</v>
      </c>
      <c r="J15">
        <v>260</v>
      </c>
      <c r="K15" t="s">
        <v>280</v>
      </c>
      <c r="L15" s="2">
        <v>1330</v>
      </c>
      <c r="M15">
        <v>121</v>
      </c>
      <c r="N15" s="2">
        <v>160930</v>
      </c>
    </row>
    <row r="16" spans="1:14" x14ac:dyDescent="0.2">
      <c r="A16" t="s">
        <v>14</v>
      </c>
      <c r="B16" t="s">
        <v>26</v>
      </c>
      <c r="C16" t="s">
        <v>27</v>
      </c>
      <c r="D16" s="1">
        <v>42186.981249999997</v>
      </c>
      <c r="E16" s="1">
        <v>42191.284722222219</v>
      </c>
      <c r="F16" t="s">
        <v>24</v>
      </c>
      <c r="G16">
        <v>162</v>
      </c>
      <c r="H16" t="s">
        <v>217</v>
      </c>
      <c r="I16" t="s">
        <v>290</v>
      </c>
      <c r="J16">
        <v>8560</v>
      </c>
      <c r="K16" t="s">
        <v>291</v>
      </c>
      <c r="L16" s="2">
        <v>1330</v>
      </c>
      <c r="M16">
        <v>103</v>
      </c>
      <c r="N16" s="2">
        <v>137367</v>
      </c>
    </row>
    <row r="17" spans="1:14" x14ac:dyDescent="0.2">
      <c r="A17" t="s">
        <v>14</v>
      </c>
      <c r="B17" t="s">
        <v>26</v>
      </c>
      <c r="C17" t="s">
        <v>27</v>
      </c>
      <c r="D17" s="1">
        <v>42186.981249999997</v>
      </c>
      <c r="E17" s="1">
        <v>42191.284722222219</v>
      </c>
      <c r="F17" t="s">
        <v>24</v>
      </c>
      <c r="G17">
        <v>162</v>
      </c>
      <c r="H17" t="s">
        <v>217</v>
      </c>
      <c r="I17" t="s">
        <v>292</v>
      </c>
      <c r="J17">
        <v>8560</v>
      </c>
      <c r="K17" t="s">
        <v>291</v>
      </c>
      <c r="L17" s="2">
        <v>1330</v>
      </c>
      <c r="M17">
        <v>103</v>
      </c>
      <c r="N17" s="2">
        <v>137367</v>
      </c>
    </row>
    <row r="18" spans="1:14" x14ac:dyDescent="0.2">
      <c r="A18" t="s">
        <v>14</v>
      </c>
      <c r="B18" t="s">
        <v>26</v>
      </c>
      <c r="C18" t="s">
        <v>27</v>
      </c>
      <c r="D18" s="1">
        <v>42206.740972222222</v>
      </c>
      <c r="E18" s="1">
        <v>42209.440972222219</v>
      </c>
      <c r="F18" t="s">
        <v>32</v>
      </c>
      <c r="G18">
        <v>186</v>
      </c>
      <c r="H18" t="s">
        <v>18</v>
      </c>
      <c r="I18" t="s">
        <v>19</v>
      </c>
      <c r="J18">
        <v>1000</v>
      </c>
      <c r="K18" t="s">
        <v>20</v>
      </c>
      <c r="L18" s="2">
        <v>1330</v>
      </c>
      <c r="M18">
        <v>65</v>
      </c>
      <c r="N18" s="2">
        <v>86184</v>
      </c>
    </row>
    <row r="19" spans="1:14" x14ac:dyDescent="0.2">
      <c r="A19" t="s">
        <v>14</v>
      </c>
      <c r="B19" t="s">
        <v>26</v>
      </c>
      <c r="C19" t="s">
        <v>27</v>
      </c>
      <c r="D19" s="1">
        <v>42209.440972222219</v>
      </c>
      <c r="E19" s="1">
        <v>42210.477083333331</v>
      </c>
      <c r="F19" t="s">
        <v>24</v>
      </c>
      <c r="G19">
        <v>187</v>
      </c>
      <c r="H19" t="s">
        <v>18</v>
      </c>
      <c r="I19" t="s">
        <v>19</v>
      </c>
      <c r="J19">
        <v>1000</v>
      </c>
      <c r="K19" t="s">
        <v>20</v>
      </c>
      <c r="L19" s="2">
        <v>1330</v>
      </c>
      <c r="M19">
        <v>25</v>
      </c>
      <c r="N19" s="2">
        <v>33073</v>
      </c>
    </row>
    <row r="20" spans="1:14" x14ac:dyDescent="0.2">
      <c r="A20" t="s">
        <v>14</v>
      </c>
      <c r="B20" t="s">
        <v>26</v>
      </c>
      <c r="C20" t="s">
        <v>27</v>
      </c>
      <c r="D20" s="1">
        <v>42223.684027777781</v>
      </c>
      <c r="E20" s="1">
        <v>42226.338194444441</v>
      </c>
      <c r="F20" t="s">
        <v>17</v>
      </c>
      <c r="G20">
        <v>199</v>
      </c>
      <c r="H20" t="s">
        <v>18</v>
      </c>
      <c r="I20" t="s">
        <v>19</v>
      </c>
      <c r="J20">
        <v>1000</v>
      </c>
      <c r="K20" t="s">
        <v>20</v>
      </c>
      <c r="L20" s="2">
        <v>1330</v>
      </c>
      <c r="M20">
        <v>64</v>
      </c>
      <c r="N20" s="2">
        <v>84721</v>
      </c>
    </row>
    <row r="21" spans="1:14" x14ac:dyDescent="0.2">
      <c r="A21" t="s">
        <v>14</v>
      </c>
      <c r="B21" t="s">
        <v>26</v>
      </c>
      <c r="C21" t="s">
        <v>27</v>
      </c>
      <c r="D21" s="1">
        <v>42226.338194444441</v>
      </c>
      <c r="E21" s="1">
        <v>42231.458333333336</v>
      </c>
      <c r="F21" t="s">
        <v>24</v>
      </c>
      <c r="G21">
        <v>200</v>
      </c>
      <c r="H21" t="s">
        <v>18</v>
      </c>
      <c r="I21" t="s">
        <v>19</v>
      </c>
      <c r="J21">
        <v>1000</v>
      </c>
      <c r="K21" t="s">
        <v>20</v>
      </c>
      <c r="L21" s="2">
        <v>1330</v>
      </c>
      <c r="M21">
        <v>123</v>
      </c>
      <c r="N21" s="2">
        <v>163435</v>
      </c>
    </row>
    <row r="22" spans="1:14" x14ac:dyDescent="0.2">
      <c r="A22" t="s">
        <v>28</v>
      </c>
      <c r="B22" t="s">
        <v>29</v>
      </c>
      <c r="C22" t="s">
        <v>30</v>
      </c>
      <c r="D22" s="1">
        <v>42234.98541666667</v>
      </c>
      <c r="E22" s="1">
        <v>42245.934027777781</v>
      </c>
      <c r="F22" t="s">
        <v>24</v>
      </c>
      <c r="G22">
        <v>10</v>
      </c>
      <c r="H22" t="s">
        <v>18</v>
      </c>
      <c r="I22" t="s">
        <v>223</v>
      </c>
      <c r="J22">
        <v>1812</v>
      </c>
      <c r="K22" t="s">
        <v>222</v>
      </c>
      <c r="L22">
        <v>650</v>
      </c>
      <c r="M22">
        <v>263</v>
      </c>
      <c r="N22" s="2">
        <v>170798</v>
      </c>
    </row>
    <row r="23" spans="1:14" x14ac:dyDescent="0.2">
      <c r="A23" t="s">
        <v>28</v>
      </c>
      <c r="B23" t="s">
        <v>29</v>
      </c>
      <c r="C23" t="s">
        <v>30</v>
      </c>
      <c r="D23" s="1">
        <v>42249.443055555559</v>
      </c>
      <c r="E23" s="1">
        <v>42251.089583333334</v>
      </c>
      <c r="F23" t="s">
        <v>32</v>
      </c>
      <c r="G23">
        <v>13</v>
      </c>
      <c r="H23" t="s">
        <v>18</v>
      </c>
      <c r="I23" t="s">
        <v>204</v>
      </c>
      <c r="J23">
        <v>530</v>
      </c>
      <c r="K23" t="s">
        <v>329</v>
      </c>
      <c r="L23">
        <v>650</v>
      </c>
      <c r="M23">
        <v>40</v>
      </c>
      <c r="N23" s="2">
        <v>25686</v>
      </c>
    </row>
    <row r="24" spans="1:14" x14ac:dyDescent="0.2">
      <c r="A24" t="s">
        <v>28</v>
      </c>
      <c r="B24" t="s">
        <v>29</v>
      </c>
      <c r="C24" t="s">
        <v>30</v>
      </c>
      <c r="D24" s="1">
        <v>42274.494444444441</v>
      </c>
      <c r="E24" s="1">
        <v>42332.878472222219</v>
      </c>
      <c r="F24" t="s">
        <v>32</v>
      </c>
      <c r="G24">
        <v>16</v>
      </c>
      <c r="H24" t="s">
        <v>18</v>
      </c>
      <c r="I24" t="s">
        <v>19</v>
      </c>
      <c r="J24">
        <v>1070</v>
      </c>
      <c r="K24" t="s">
        <v>33</v>
      </c>
      <c r="L24">
        <v>650</v>
      </c>
      <c r="M24" s="2">
        <v>1401</v>
      </c>
      <c r="N24" s="2">
        <v>910791</v>
      </c>
    </row>
    <row r="25" spans="1:14" x14ac:dyDescent="0.2">
      <c r="A25" t="s">
        <v>21</v>
      </c>
      <c r="B25" t="s">
        <v>22</v>
      </c>
      <c r="C25" t="s">
        <v>23</v>
      </c>
      <c r="D25" s="1">
        <v>42287.017361111109</v>
      </c>
      <c r="E25" s="1">
        <v>42293.768750000003</v>
      </c>
      <c r="F25" t="s">
        <v>24</v>
      </c>
      <c r="G25">
        <v>61</v>
      </c>
      <c r="H25" t="s">
        <v>18</v>
      </c>
      <c r="I25" t="s">
        <v>223</v>
      </c>
      <c r="J25">
        <v>1810</v>
      </c>
      <c r="K25" t="s">
        <v>224</v>
      </c>
      <c r="L25" s="2">
        <v>1320</v>
      </c>
      <c r="M25">
        <v>162</v>
      </c>
      <c r="N25" s="2">
        <v>213884</v>
      </c>
    </row>
    <row r="26" spans="1:14" x14ac:dyDescent="0.2">
      <c r="A26" t="s">
        <v>14</v>
      </c>
      <c r="B26" t="s">
        <v>26</v>
      </c>
      <c r="C26" t="s">
        <v>27</v>
      </c>
      <c r="D26" s="1">
        <v>42321.856249999997</v>
      </c>
      <c r="E26" s="1">
        <v>42324</v>
      </c>
      <c r="F26" t="s">
        <v>17</v>
      </c>
      <c r="G26">
        <v>218</v>
      </c>
      <c r="H26" t="s">
        <v>18</v>
      </c>
      <c r="I26" t="s">
        <v>19</v>
      </c>
      <c r="J26">
        <v>1000</v>
      </c>
      <c r="K26" t="s">
        <v>20</v>
      </c>
      <c r="L26" s="2">
        <v>1330</v>
      </c>
      <c r="M26">
        <v>51</v>
      </c>
      <c r="N26" s="2">
        <v>68429</v>
      </c>
    </row>
    <row r="27" spans="1:14" x14ac:dyDescent="0.2">
      <c r="A27" t="s">
        <v>14</v>
      </c>
      <c r="B27" t="s">
        <v>15</v>
      </c>
      <c r="C27" t="s">
        <v>16</v>
      </c>
      <c r="D27" s="1">
        <v>42325.663888888892</v>
      </c>
      <c r="E27" s="1">
        <v>42330.013888888891</v>
      </c>
      <c r="F27" t="s">
        <v>32</v>
      </c>
      <c r="G27">
        <v>60</v>
      </c>
      <c r="H27" t="s">
        <v>18</v>
      </c>
      <c r="I27" t="s">
        <v>202</v>
      </c>
      <c r="J27">
        <v>880</v>
      </c>
      <c r="K27" t="s">
        <v>328</v>
      </c>
      <c r="L27" s="2">
        <v>1320</v>
      </c>
      <c r="M27">
        <v>104</v>
      </c>
      <c r="N27" s="2">
        <v>137808</v>
      </c>
    </row>
    <row r="28" spans="1:14" x14ac:dyDescent="0.2">
      <c r="A28" t="s">
        <v>28</v>
      </c>
      <c r="B28" t="s">
        <v>29</v>
      </c>
      <c r="C28" t="s">
        <v>30</v>
      </c>
      <c r="D28" s="1">
        <v>42336.098611111112</v>
      </c>
      <c r="E28" s="1">
        <v>42336.42291666667</v>
      </c>
      <c r="F28" t="s">
        <v>31</v>
      </c>
      <c r="G28">
        <v>18</v>
      </c>
      <c r="H28" t="s">
        <v>18</v>
      </c>
      <c r="I28" t="s">
        <v>214</v>
      </c>
      <c r="J28">
        <v>1470</v>
      </c>
      <c r="K28" t="s">
        <v>327</v>
      </c>
      <c r="L28">
        <v>650</v>
      </c>
      <c r="M28">
        <v>8</v>
      </c>
      <c r="N28" s="2">
        <v>5059</v>
      </c>
    </row>
    <row r="29" spans="1:14" x14ac:dyDescent="0.2">
      <c r="A29" t="s">
        <v>21</v>
      </c>
      <c r="B29" t="s">
        <v>22</v>
      </c>
      <c r="C29" t="s">
        <v>25</v>
      </c>
      <c r="D29" s="1">
        <v>42356.208333333336</v>
      </c>
      <c r="E29" s="1">
        <v>42356.791666666664</v>
      </c>
      <c r="F29" t="s">
        <v>31</v>
      </c>
      <c r="G29">
        <v>98</v>
      </c>
      <c r="H29" t="s">
        <v>208</v>
      </c>
      <c r="I29" t="s">
        <v>207</v>
      </c>
      <c r="J29">
        <v>3431</v>
      </c>
      <c r="K29" t="s">
        <v>300</v>
      </c>
      <c r="L29" s="2">
        <v>1300</v>
      </c>
      <c r="M29">
        <v>14</v>
      </c>
      <c r="N29" s="2">
        <v>18200</v>
      </c>
    </row>
    <row r="30" spans="1:14" x14ac:dyDescent="0.2">
      <c r="A30" t="s">
        <v>21</v>
      </c>
      <c r="B30" t="s">
        <v>22</v>
      </c>
      <c r="C30" t="s">
        <v>23</v>
      </c>
      <c r="D30" s="1">
        <v>42360.904861111114</v>
      </c>
      <c r="E30" s="1">
        <v>42365.251388888886</v>
      </c>
      <c r="F30" t="s">
        <v>34</v>
      </c>
      <c r="G30">
        <v>77</v>
      </c>
      <c r="H30" t="s">
        <v>208</v>
      </c>
      <c r="I30" t="s">
        <v>287</v>
      </c>
      <c r="J30">
        <v>3110</v>
      </c>
      <c r="K30" t="s">
        <v>324</v>
      </c>
      <c r="L30" s="2">
        <v>1320</v>
      </c>
      <c r="M30">
        <v>104</v>
      </c>
      <c r="N30" s="2">
        <v>137698</v>
      </c>
    </row>
    <row r="31" spans="1:14" x14ac:dyDescent="0.2">
      <c r="A31" t="s">
        <v>14</v>
      </c>
      <c r="B31" t="s">
        <v>26</v>
      </c>
      <c r="C31" t="s">
        <v>27</v>
      </c>
      <c r="D31" s="1">
        <v>42361.416666666664</v>
      </c>
      <c r="E31" s="1">
        <v>42362.649305555555</v>
      </c>
      <c r="F31" t="s">
        <v>24</v>
      </c>
      <c r="G31">
        <v>228</v>
      </c>
      <c r="H31" t="s">
        <v>18</v>
      </c>
      <c r="I31" t="s">
        <v>326</v>
      </c>
      <c r="J31">
        <v>1999</v>
      </c>
      <c r="K31" t="s">
        <v>325</v>
      </c>
      <c r="L31" s="2">
        <v>1330</v>
      </c>
      <c r="M31">
        <v>30</v>
      </c>
      <c r="N31" s="2">
        <v>39346</v>
      </c>
    </row>
    <row r="32" spans="1:14" x14ac:dyDescent="0.2">
      <c r="A32" t="s">
        <v>21</v>
      </c>
      <c r="B32" t="s">
        <v>22</v>
      </c>
      <c r="C32" t="s">
        <v>23</v>
      </c>
      <c r="D32" s="1">
        <v>42365.251388888886</v>
      </c>
      <c r="E32" s="1">
        <v>42369.671527777777</v>
      </c>
      <c r="F32" t="s">
        <v>24</v>
      </c>
      <c r="G32">
        <v>80</v>
      </c>
      <c r="H32" t="s">
        <v>208</v>
      </c>
      <c r="I32" t="s">
        <v>287</v>
      </c>
      <c r="J32">
        <v>3110</v>
      </c>
      <c r="K32" t="s">
        <v>324</v>
      </c>
      <c r="L32" s="2">
        <v>1320</v>
      </c>
      <c r="M32">
        <v>106</v>
      </c>
      <c r="N32" s="2">
        <v>140030</v>
      </c>
    </row>
    <row r="33" spans="1:14" x14ac:dyDescent="0.2">
      <c r="A33" t="s">
        <v>21</v>
      </c>
      <c r="B33" t="s">
        <v>22</v>
      </c>
      <c r="C33" t="s">
        <v>23</v>
      </c>
      <c r="D33" s="1">
        <v>42381.69027777778</v>
      </c>
      <c r="E33" s="1">
        <v>42385.017361111109</v>
      </c>
      <c r="F33" t="s">
        <v>32</v>
      </c>
      <c r="G33">
        <v>3</v>
      </c>
      <c r="H33" t="s">
        <v>208</v>
      </c>
      <c r="I33" t="s">
        <v>219</v>
      </c>
      <c r="J33">
        <v>3344</v>
      </c>
      <c r="K33" t="s">
        <v>299</v>
      </c>
      <c r="L33" s="2">
        <v>1320</v>
      </c>
      <c r="M33">
        <v>80</v>
      </c>
      <c r="N33" s="2">
        <v>105402</v>
      </c>
    </row>
    <row r="34" spans="1:14" x14ac:dyDescent="0.2">
      <c r="A34" t="s">
        <v>21</v>
      </c>
      <c r="B34" t="s">
        <v>22</v>
      </c>
      <c r="C34" t="s">
        <v>25</v>
      </c>
      <c r="D34" s="1">
        <v>42391.133333333331</v>
      </c>
      <c r="E34" s="1">
        <v>42410.006944444445</v>
      </c>
      <c r="F34" t="s">
        <v>24</v>
      </c>
      <c r="G34">
        <v>4</v>
      </c>
      <c r="H34" t="s">
        <v>193</v>
      </c>
      <c r="I34" t="s">
        <v>195</v>
      </c>
      <c r="J34">
        <v>4261</v>
      </c>
      <c r="K34" t="s">
        <v>225</v>
      </c>
      <c r="L34" s="2">
        <v>1300</v>
      </c>
      <c r="M34">
        <v>453</v>
      </c>
      <c r="N34" s="2">
        <v>588857</v>
      </c>
    </row>
    <row r="35" spans="1:14" x14ac:dyDescent="0.2">
      <c r="A35" t="s">
        <v>14</v>
      </c>
      <c r="B35" t="s">
        <v>26</v>
      </c>
      <c r="C35" t="s">
        <v>27</v>
      </c>
      <c r="D35" s="1">
        <v>42398.458333333336</v>
      </c>
      <c r="E35" s="1">
        <v>42398.689583333333</v>
      </c>
      <c r="F35" t="s">
        <v>17</v>
      </c>
      <c r="G35">
        <v>6</v>
      </c>
      <c r="H35" t="s">
        <v>18</v>
      </c>
      <c r="I35" t="s">
        <v>19</v>
      </c>
      <c r="J35">
        <v>1090</v>
      </c>
      <c r="K35" t="s">
        <v>35</v>
      </c>
      <c r="L35" s="2">
        <v>1330</v>
      </c>
      <c r="M35">
        <v>6</v>
      </c>
      <c r="N35" s="2">
        <v>7382</v>
      </c>
    </row>
    <row r="36" spans="1:14" x14ac:dyDescent="0.2">
      <c r="A36" t="s">
        <v>14</v>
      </c>
      <c r="B36" t="s">
        <v>26</v>
      </c>
      <c r="C36" t="s">
        <v>27</v>
      </c>
      <c r="D36" s="1">
        <v>42398.69027777778</v>
      </c>
      <c r="E36" s="1">
        <v>42403.574999999997</v>
      </c>
      <c r="F36" t="s">
        <v>24</v>
      </c>
      <c r="G36">
        <v>7</v>
      </c>
      <c r="H36" t="s">
        <v>18</v>
      </c>
      <c r="I36" t="s">
        <v>223</v>
      </c>
      <c r="J36">
        <v>1812</v>
      </c>
      <c r="K36" t="s">
        <v>222</v>
      </c>
      <c r="L36" s="2">
        <v>1330</v>
      </c>
      <c r="M36">
        <v>117</v>
      </c>
      <c r="N36" s="2">
        <v>155920</v>
      </c>
    </row>
    <row r="37" spans="1:14" x14ac:dyDescent="0.2">
      <c r="A37" t="s">
        <v>21</v>
      </c>
      <c r="B37" t="s">
        <v>22</v>
      </c>
      <c r="C37" t="s">
        <v>23</v>
      </c>
      <c r="D37" s="1">
        <v>42415.144444444442</v>
      </c>
      <c r="E37" s="1">
        <v>42422.795138888891</v>
      </c>
      <c r="F37" t="s">
        <v>24</v>
      </c>
      <c r="G37">
        <v>13</v>
      </c>
      <c r="H37" t="s">
        <v>217</v>
      </c>
      <c r="I37" t="s">
        <v>216</v>
      </c>
      <c r="J37">
        <v>8825</v>
      </c>
      <c r="K37" t="s">
        <v>323</v>
      </c>
      <c r="L37" s="2">
        <v>1320</v>
      </c>
      <c r="M37">
        <v>184</v>
      </c>
      <c r="N37" s="2">
        <v>242374</v>
      </c>
    </row>
    <row r="38" spans="1:14" x14ac:dyDescent="0.2">
      <c r="A38" t="s">
        <v>21</v>
      </c>
      <c r="B38" t="s">
        <v>22</v>
      </c>
      <c r="C38" t="s">
        <v>25</v>
      </c>
      <c r="D38" s="1">
        <v>42434.13958333333</v>
      </c>
      <c r="E38" s="1">
        <v>42445.666666666664</v>
      </c>
      <c r="F38" t="s">
        <v>24</v>
      </c>
      <c r="G38">
        <v>8</v>
      </c>
      <c r="H38" t="s">
        <v>193</v>
      </c>
      <c r="I38" t="s">
        <v>319</v>
      </c>
      <c r="J38">
        <v>4240</v>
      </c>
      <c r="K38" t="s">
        <v>318</v>
      </c>
      <c r="L38" s="2">
        <v>1300</v>
      </c>
      <c r="M38">
        <v>277</v>
      </c>
      <c r="N38" s="2">
        <v>359645</v>
      </c>
    </row>
    <row r="39" spans="1:14" x14ac:dyDescent="0.2">
      <c r="A39" t="s">
        <v>21</v>
      </c>
      <c r="B39" t="s">
        <v>22</v>
      </c>
      <c r="C39" t="s">
        <v>23</v>
      </c>
      <c r="D39" s="1">
        <v>42437.333333333336</v>
      </c>
      <c r="E39" s="1">
        <v>42444.719444444447</v>
      </c>
      <c r="F39" t="s">
        <v>24</v>
      </c>
      <c r="G39">
        <v>16</v>
      </c>
      <c r="H39" t="s">
        <v>18</v>
      </c>
      <c r="I39" t="s">
        <v>223</v>
      </c>
      <c r="J39">
        <v>1812</v>
      </c>
      <c r="K39" t="s">
        <v>222</v>
      </c>
      <c r="L39" s="2">
        <v>1320</v>
      </c>
      <c r="M39">
        <v>177</v>
      </c>
      <c r="N39" s="2">
        <v>233992</v>
      </c>
    </row>
    <row r="40" spans="1:14" x14ac:dyDescent="0.2">
      <c r="A40" t="s">
        <v>14</v>
      </c>
      <c r="B40" t="s">
        <v>15</v>
      </c>
      <c r="C40" t="s">
        <v>16</v>
      </c>
      <c r="D40" s="1">
        <v>42444.003472222219</v>
      </c>
      <c r="E40" s="1">
        <v>42455.991666666669</v>
      </c>
      <c r="F40" t="s">
        <v>24</v>
      </c>
      <c r="G40">
        <v>15</v>
      </c>
      <c r="H40" t="s">
        <v>217</v>
      </c>
      <c r="I40" t="s">
        <v>234</v>
      </c>
      <c r="J40">
        <v>8262</v>
      </c>
      <c r="K40" t="s">
        <v>322</v>
      </c>
      <c r="L40" s="2">
        <v>1320</v>
      </c>
      <c r="M40">
        <v>288</v>
      </c>
      <c r="N40" s="2">
        <v>379786</v>
      </c>
    </row>
    <row r="41" spans="1:14" x14ac:dyDescent="0.2">
      <c r="A41" t="s">
        <v>14</v>
      </c>
      <c r="B41" t="s">
        <v>26</v>
      </c>
      <c r="C41" t="s">
        <v>27</v>
      </c>
      <c r="D41" s="1">
        <v>42451.974305555559</v>
      </c>
      <c r="E41" s="1">
        <v>42455.613194444442</v>
      </c>
      <c r="F41" t="s">
        <v>24</v>
      </c>
      <c r="G41">
        <v>18</v>
      </c>
      <c r="H41" t="s">
        <v>18</v>
      </c>
      <c r="I41" t="s">
        <v>19</v>
      </c>
      <c r="J41">
        <v>1000</v>
      </c>
      <c r="K41" t="s">
        <v>20</v>
      </c>
      <c r="L41" s="2">
        <v>1330</v>
      </c>
      <c r="M41">
        <v>87</v>
      </c>
      <c r="N41" s="2">
        <v>116153</v>
      </c>
    </row>
    <row r="42" spans="1:14" x14ac:dyDescent="0.2">
      <c r="A42" t="s">
        <v>21</v>
      </c>
      <c r="B42" t="s">
        <v>22</v>
      </c>
      <c r="C42" t="s">
        <v>25</v>
      </c>
      <c r="D42" s="1">
        <v>42453.071527777778</v>
      </c>
      <c r="E42" s="1">
        <v>42461.6875</v>
      </c>
      <c r="F42" t="s">
        <v>24</v>
      </c>
      <c r="G42">
        <v>12</v>
      </c>
      <c r="H42" t="s">
        <v>193</v>
      </c>
      <c r="I42" t="s">
        <v>192</v>
      </c>
      <c r="J42">
        <v>4499</v>
      </c>
      <c r="K42" t="s">
        <v>268</v>
      </c>
      <c r="L42" s="2">
        <v>1300</v>
      </c>
      <c r="M42">
        <v>207</v>
      </c>
      <c r="N42" s="2">
        <v>268818</v>
      </c>
    </row>
    <row r="43" spans="1:14" x14ac:dyDescent="0.2">
      <c r="A43" t="s">
        <v>21</v>
      </c>
      <c r="B43" t="s">
        <v>22</v>
      </c>
      <c r="C43" t="s">
        <v>25</v>
      </c>
      <c r="D43" s="1">
        <v>42463.615277777775</v>
      </c>
      <c r="E43" s="1">
        <v>42463.934027777781</v>
      </c>
      <c r="F43" t="s">
        <v>17</v>
      </c>
      <c r="G43">
        <v>14</v>
      </c>
      <c r="H43" t="s">
        <v>193</v>
      </c>
      <c r="I43" t="s">
        <v>189</v>
      </c>
      <c r="J43">
        <v>4302</v>
      </c>
      <c r="K43" t="s">
        <v>321</v>
      </c>
      <c r="L43" s="2">
        <v>1300</v>
      </c>
      <c r="M43">
        <v>8</v>
      </c>
      <c r="N43" s="2">
        <v>9945</v>
      </c>
    </row>
    <row r="44" spans="1:14" x14ac:dyDescent="0.2">
      <c r="A44" t="s">
        <v>14</v>
      </c>
      <c r="B44" t="s">
        <v>26</v>
      </c>
      <c r="C44" t="s">
        <v>27</v>
      </c>
      <c r="D44" s="1">
        <v>42464.163194444445</v>
      </c>
      <c r="E44" s="1">
        <v>42464.694444444445</v>
      </c>
      <c r="F44" t="s">
        <v>17</v>
      </c>
      <c r="G44">
        <v>20</v>
      </c>
      <c r="H44" t="s">
        <v>18</v>
      </c>
      <c r="I44" t="s">
        <v>204</v>
      </c>
      <c r="J44">
        <v>520</v>
      </c>
      <c r="K44" t="s">
        <v>227</v>
      </c>
      <c r="L44" s="2">
        <v>1330</v>
      </c>
      <c r="M44">
        <v>13</v>
      </c>
      <c r="N44" s="2">
        <v>16958</v>
      </c>
    </row>
    <row r="45" spans="1:14" x14ac:dyDescent="0.2">
      <c r="A45" t="s">
        <v>21</v>
      </c>
      <c r="B45" t="s">
        <v>22</v>
      </c>
      <c r="C45" t="s">
        <v>25</v>
      </c>
      <c r="D45" s="1">
        <v>42469.064583333333</v>
      </c>
      <c r="E45" s="1">
        <v>42483.961111111108</v>
      </c>
      <c r="F45" t="s">
        <v>24</v>
      </c>
      <c r="G45">
        <v>16</v>
      </c>
      <c r="H45" t="s">
        <v>193</v>
      </c>
      <c r="I45" t="s">
        <v>255</v>
      </c>
      <c r="J45">
        <v>4270</v>
      </c>
      <c r="K45" t="s">
        <v>254</v>
      </c>
      <c r="L45" s="2">
        <v>1300</v>
      </c>
      <c r="M45">
        <v>358</v>
      </c>
      <c r="N45" s="2">
        <v>464772</v>
      </c>
    </row>
    <row r="46" spans="1:14" x14ac:dyDescent="0.2">
      <c r="A46" t="s">
        <v>14</v>
      </c>
      <c r="B46" t="s">
        <v>26</v>
      </c>
      <c r="C46" t="s">
        <v>27</v>
      </c>
      <c r="D46" s="1">
        <v>42474.795138888891</v>
      </c>
      <c r="E46" s="1">
        <v>42475.050694444442</v>
      </c>
      <c r="F46" t="s">
        <v>17</v>
      </c>
      <c r="G46">
        <v>26</v>
      </c>
      <c r="H46" t="s">
        <v>18</v>
      </c>
      <c r="I46" t="s">
        <v>197</v>
      </c>
      <c r="J46">
        <v>260</v>
      </c>
      <c r="K46" t="s">
        <v>280</v>
      </c>
      <c r="L46" s="2">
        <v>1330</v>
      </c>
      <c r="M46">
        <v>6</v>
      </c>
      <c r="N46" s="2">
        <v>8157</v>
      </c>
    </row>
    <row r="47" spans="1:14" x14ac:dyDescent="0.2">
      <c r="A47" t="s">
        <v>28</v>
      </c>
      <c r="B47" t="s">
        <v>29</v>
      </c>
      <c r="C47" t="s">
        <v>30</v>
      </c>
      <c r="D47" s="1">
        <v>42485.393750000003</v>
      </c>
      <c r="E47" s="1">
        <v>42485.9375</v>
      </c>
      <c r="F47" t="s">
        <v>17</v>
      </c>
      <c r="G47">
        <v>4</v>
      </c>
      <c r="H47" t="s">
        <v>208</v>
      </c>
      <c r="I47" t="s">
        <v>207</v>
      </c>
      <c r="J47">
        <v>3499</v>
      </c>
      <c r="K47" t="s">
        <v>320</v>
      </c>
      <c r="L47">
        <v>650</v>
      </c>
      <c r="M47">
        <v>13</v>
      </c>
      <c r="N47" s="2">
        <v>8483</v>
      </c>
    </row>
    <row r="48" spans="1:14" x14ac:dyDescent="0.2">
      <c r="A48" t="s">
        <v>21</v>
      </c>
      <c r="B48" t="s">
        <v>22</v>
      </c>
      <c r="C48" t="s">
        <v>23</v>
      </c>
      <c r="D48" s="1">
        <v>42501.129166666666</v>
      </c>
      <c r="E48" s="1">
        <v>42510.958333333336</v>
      </c>
      <c r="F48" t="s">
        <v>24</v>
      </c>
      <c r="G48">
        <v>31</v>
      </c>
      <c r="H48" t="s">
        <v>193</v>
      </c>
      <c r="I48" t="s">
        <v>319</v>
      </c>
      <c r="J48">
        <v>4240</v>
      </c>
      <c r="K48" t="s">
        <v>318</v>
      </c>
      <c r="L48" s="2">
        <v>1320</v>
      </c>
      <c r="M48">
        <v>236</v>
      </c>
      <c r="N48" s="2">
        <v>311388</v>
      </c>
    </row>
    <row r="49" spans="1:14" x14ac:dyDescent="0.2">
      <c r="A49" t="s">
        <v>14</v>
      </c>
      <c r="B49" t="s">
        <v>26</v>
      </c>
      <c r="C49" t="s">
        <v>27</v>
      </c>
      <c r="D49" s="1">
        <v>42501.620138888888</v>
      </c>
      <c r="E49" s="1">
        <v>42522.852083333331</v>
      </c>
      <c r="F49" t="s">
        <v>17</v>
      </c>
      <c r="G49">
        <v>38</v>
      </c>
      <c r="H49" t="s">
        <v>190</v>
      </c>
      <c r="I49" t="s">
        <v>245</v>
      </c>
      <c r="J49">
        <v>4831</v>
      </c>
      <c r="K49" t="s">
        <v>317</v>
      </c>
      <c r="L49" s="2">
        <v>1330</v>
      </c>
      <c r="M49">
        <v>510</v>
      </c>
      <c r="N49" s="2">
        <v>677724</v>
      </c>
    </row>
    <row r="50" spans="1:14" x14ac:dyDescent="0.2">
      <c r="A50" t="s">
        <v>14</v>
      </c>
      <c r="B50" t="s">
        <v>15</v>
      </c>
      <c r="C50" t="s">
        <v>16</v>
      </c>
      <c r="D50" s="1">
        <v>42513.888194444444</v>
      </c>
      <c r="E50" s="1">
        <v>42517.25</v>
      </c>
      <c r="F50" t="s">
        <v>17</v>
      </c>
      <c r="G50">
        <v>25</v>
      </c>
      <c r="H50" t="s">
        <v>18</v>
      </c>
      <c r="I50" t="s">
        <v>19</v>
      </c>
      <c r="J50">
        <v>1000</v>
      </c>
      <c r="K50" t="s">
        <v>20</v>
      </c>
      <c r="L50" s="2">
        <v>1320</v>
      </c>
      <c r="M50">
        <v>81</v>
      </c>
      <c r="N50" s="2">
        <v>106502</v>
      </c>
    </row>
    <row r="51" spans="1:14" x14ac:dyDescent="0.2">
      <c r="A51" t="s">
        <v>28</v>
      </c>
      <c r="B51" t="s">
        <v>29</v>
      </c>
      <c r="C51" t="s">
        <v>30</v>
      </c>
      <c r="D51" s="1">
        <v>42515.625</v>
      </c>
      <c r="E51" s="1">
        <v>42516.75</v>
      </c>
      <c r="F51" t="s">
        <v>17</v>
      </c>
      <c r="G51">
        <v>8</v>
      </c>
      <c r="H51" t="s">
        <v>208</v>
      </c>
      <c r="I51" t="s">
        <v>287</v>
      </c>
      <c r="J51">
        <v>3150</v>
      </c>
      <c r="K51" t="s">
        <v>316</v>
      </c>
      <c r="L51">
        <v>650</v>
      </c>
      <c r="M51">
        <v>27</v>
      </c>
      <c r="N51" s="2">
        <v>17550</v>
      </c>
    </row>
    <row r="52" spans="1:14" x14ac:dyDescent="0.2">
      <c r="A52" t="s">
        <v>21</v>
      </c>
      <c r="B52" t="s">
        <v>22</v>
      </c>
      <c r="C52" t="s">
        <v>23</v>
      </c>
      <c r="D52" s="1">
        <v>42523.958333333336</v>
      </c>
      <c r="E52" s="1">
        <v>42530.916666666664</v>
      </c>
      <c r="F52" t="s">
        <v>24</v>
      </c>
      <c r="G52">
        <v>36</v>
      </c>
      <c r="H52" t="s">
        <v>208</v>
      </c>
      <c r="I52" t="s">
        <v>265</v>
      </c>
      <c r="J52">
        <v>3831</v>
      </c>
      <c r="K52" t="s">
        <v>315</v>
      </c>
      <c r="L52" s="2">
        <v>1315</v>
      </c>
      <c r="M52">
        <v>166</v>
      </c>
      <c r="N52" s="2">
        <v>219605</v>
      </c>
    </row>
    <row r="53" spans="1:14" x14ac:dyDescent="0.2">
      <c r="A53" t="s">
        <v>21</v>
      </c>
      <c r="B53" t="s">
        <v>22</v>
      </c>
      <c r="C53" t="s">
        <v>23</v>
      </c>
      <c r="D53" s="1">
        <v>42532.133333333331</v>
      </c>
      <c r="E53" s="1">
        <v>42532.262499999997</v>
      </c>
      <c r="F53" t="s">
        <v>31</v>
      </c>
      <c r="G53">
        <v>38</v>
      </c>
      <c r="H53" t="s">
        <v>18</v>
      </c>
      <c r="I53" t="s">
        <v>204</v>
      </c>
      <c r="J53">
        <v>640</v>
      </c>
      <c r="K53" t="s">
        <v>314</v>
      </c>
      <c r="L53" s="2">
        <v>1315</v>
      </c>
      <c r="M53">
        <v>3</v>
      </c>
      <c r="N53" s="2">
        <v>4077</v>
      </c>
    </row>
    <row r="54" spans="1:14" x14ac:dyDescent="0.2">
      <c r="A54" t="s">
        <v>14</v>
      </c>
      <c r="B54" t="s">
        <v>26</v>
      </c>
      <c r="C54" t="s">
        <v>27</v>
      </c>
      <c r="D54" s="1">
        <v>42536.999305555553</v>
      </c>
      <c r="E54" s="1">
        <v>42539.901388888888</v>
      </c>
      <c r="F54" t="s">
        <v>24</v>
      </c>
      <c r="G54">
        <v>43</v>
      </c>
      <c r="H54" t="s">
        <v>190</v>
      </c>
      <c r="I54" t="s">
        <v>190</v>
      </c>
      <c r="J54">
        <v>4540</v>
      </c>
      <c r="K54" t="s">
        <v>302</v>
      </c>
      <c r="L54" s="2">
        <v>1330</v>
      </c>
      <c r="M54">
        <v>70</v>
      </c>
      <c r="N54" s="2">
        <v>92634</v>
      </c>
    </row>
    <row r="55" spans="1:14" x14ac:dyDescent="0.2">
      <c r="A55" t="s">
        <v>21</v>
      </c>
      <c r="B55" t="s">
        <v>22</v>
      </c>
      <c r="C55" t="s">
        <v>23</v>
      </c>
      <c r="D55" s="1">
        <v>42540.637499999997</v>
      </c>
      <c r="E55" s="1">
        <v>42541.203472222223</v>
      </c>
      <c r="F55" t="s">
        <v>17</v>
      </c>
      <c r="G55">
        <v>44</v>
      </c>
      <c r="H55" t="s">
        <v>190</v>
      </c>
      <c r="I55" t="s">
        <v>212</v>
      </c>
      <c r="J55">
        <v>4650</v>
      </c>
      <c r="K55" t="s">
        <v>313</v>
      </c>
      <c r="L55" s="2">
        <v>1315</v>
      </c>
      <c r="M55">
        <v>14</v>
      </c>
      <c r="N55" s="2">
        <v>17862</v>
      </c>
    </row>
    <row r="56" spans="1:14" x14ac:dyDescent="0.2">
      <c r="A56" t="s">
        <v>28</v>
      </c>
      <c r="B56" t="s">
        <v>29</v>
      </c>
      <c r="C56" t="s">
        <v>30</v>
      </c>
      <c r="D56" s="1">
        <v>42548.188194444447</v>
      </c>
      <c r="E56" s="1">
        <v>42549.319444444445</v>
      </c>
      <c r="F56" t="s">
        <v>17</v>
      </c>
      <c r="G56">
        <v>11</v>
      </c>
      <c r="H56" t="s">
        <v>208</v>
      </c>
      <c r="I56" t="s">
        <v>247</v>
      </c>
      <c r="J56">
        <v>3642</v>
      </c>
      <c r="K56" t="s">
        <v>312</v>
      </c>
      <c r="L56">
        <v>650</v>
      </c>
      <c r="M56">
        <v>27</v>
      </c>
      <c r="N56" s="2">
        <v>17648</v>
      </c>
    </row>
    <row r="57" spans="1:14" x14ac:dyDescent="0.2">
      <c r="A57" t="s">
        <v>28</v>
      </c>
      <c r="B57" t="s">
        <v>29</v>
      </c>
      <c r="C57" t="s">
        <v>30</v>
      </c>
      <c r="D57" s="1">
        <v>42560.349305555559</v>
      </c>
      <c r="E57" s="1">
        <v>42560.640972222223</v>
      </c>
      <c r="F57" t="s">
        <v>17</v>
      </c>
      <c r="G57">
        <v>19</v>
      </c>
      <c r="H57" t="s">
        <v>208</v>
      </c>
      <c r="I57" t="s">
        <v>287</v>
      </c>
      <c r="J57">
        <v>3133</v>
      </c>
      <c r="K57" t="s">
        <v>311</v>
      </c>
      <c r="L57">
        <v>650</v>
      </c>
      <c r="M57">
        <v>7</v>
      </c>
      <c r="N57" s="2">
        <v>4550</v>
      </c>
    </row>
    <row r="58" spans="1:14" x14ac:dyDescent="0.2">
      <c r="A58" t="s">
        <v>14</v>
      </c>
      <c r="B58" t="s">
        <v>26</v>
      </c>
      <c r="C58" t="s">
        <v>27</v>
      </c>
      <c r="D58" s="1">
        <v>42597.038888888892</v>
      </c>
      <c r="E58" s="1">
        <v>42602.975694444445</v>
      </c>
      <c r="F58" t="s">
        <v>24</v>
      </c>
      <c r="G58">
        <v>59</v>
      </c>
      <c r="H58" t="s">
        <v>18</v>
      </c>
      <c r="I58" t="s">
        <v>19</v>
      </c>
      <c r="J58">
        <v>1000</v>
      </c>
      <c r="K58" t="s">
        <v>20</v>
      </c>
      <c r="L58" s="2">
        <v>1330</v>
      </c>
      <c r="M58">
        <v>142</v>
      </c>
      <c r="N58" s="2">
        <v>189503</v>
      </c>
    </row>
    <row r="59" spans="1:14" x14ac:dyDescent="0.2">
      <c r="A59" t="s">
        <v>14</v>
      </c>
      <c r="B59" t="s">
        <v>26</v>
      </c>
      <c r="C59" t="s">
        <v>27</v>
      </c>
      <c r="D59" s="1">
        <v>42604.64166666667</v>
      </c>
      <c r="E59" s="1">
        <v>42605.496527777781</v>
      </c>
      <c r="F59" t="s">
        <v>17</v>
      </c>
      <c r="G59">
        <v>61</v>
      </c>
      <c r="H59" t="s">
        <v>18</v>
      </c>
      <c r="I59" t="s">
        <v>204</v>
      </c>
      <c r="J59">
        <v>510</v>
      </c>
      <c r="K59" t="s">
        <v>258</v>
      </c>
      <c r="L59" s="2">
        <v>1330</v>
      </c>
      <c r="M59">
        <v>21</v>
      </c>
      <c r="N59" s="2">
        <v>27287</v>
      </c>
    </row>
    <row r="60" spans="1:14" x14ac:dyDescent="0.2">
      <c r="A60" t="s">
        <v>14</v>
      </c>
      <c r="B60" t="s">
        <v>15</v>
      </c>
      <c r="C60" t="s">
        <v>16</v>
      </c>
      <c r="D60" s="1">
        <v>42615.009722222225</v>
      </c>
      <c r="E60" s="1">
        <v>42616.59375</v>
      </c>
      <c r="F60" t="s">
        <v>24</v>
      </c>
      <c r="G60">
        <v>34</v>
      </c>
      <c r="H60" t="s">
        <v>18</v>
      </c>
      <c r="I60" t="s">
        <v>214</v>
      </c>
      <c r="J60">
        <v>1456</v>
      </c>
      <c r="K60" t="s">
        <v>229</v>
      </c>
      <c r="L60" s="2">
        <v>1315</v>
      </c>
      <c r="M60">
        <v>38</v>
      </c>
      <c r="N60" s="2">
        <v>49992</v>
      </c>
    </row>
    <row r="61" spans="1:14" x14ac:dyDescent="0.2">
      <c r="A61" t="s">
        <v>14</v>
      </c>
      <c r="B61" t="s">
        <v>26</v>
      </c>
      <c r="C61" t="s">
        <v>27</v>
      </c>
      <c r="D61" s="1">
        <v>42624.058333333334</v>
      </c>
      <c r="E61" s="1">
        <v>42666.679861111108</v>
      </c>
      <c r="F61" t="s">
        <v>24</v>
      </c>
      <c r="G61">
        <v>73</v>
      </c>
      <c r="H61" t="s">
        <v>190</v>
      </c>
      <c r="I61" t="s">
        <v>245</v>
      </c>
      <c r="J61">
        <v>4840</v>
      </c>
      <c r="K61" t="s">
        <v>310</v>
      </c>
      <c r="L61" s="2">
        <v>1330</v>
      </c>
      <c r="M61" s="2">
        <v>1023</v>
      </c>
      <c r="N61" s="2">
        <v>1360479</v>
      </c>
    </row>
    <row r="62" spans="1:14" x14ac:dyDescent="0.2">
      <c r="A62" t="s">
        <v>14</v>
      </c>
      <c r="B62" t="s">
        <v>15</v>
      </c>
      <c r="C62" t="s">
        <v>16</v>
      </c>
      <c r="D62" s="1">
        <v>42638.027777777781</v>
      </c>
      <c r="E62" s="1">
        <v>42639.104166666664</v>
      </c>
      <c r="F62" t="s">
        <v>24</v>
      </c>
      <c r="G62">
        <v>39</v>
      </c>
      <c r="H62" t="s">
        <v>18</v>
      </c>
      <c r="I62" t="s">
        <v>214</v>
      </c>
      <c r="J62">
        <v>1456</v>
      </c>
      <c r="K62" t="s">
        <v>229</v>
      </c>
      <c r="L62" s="2">
        <v>1315</v>
      </c>
      <c r="M62">
        <v>26</v>
      </c>
      <c r="N62" s="2">
        <v>33971</v>
      </c>
    </row>
    <row r="63" spans="1:14" x14ac:dyDescent="0.2">
      <c r="A63" t="s">
        <v>14</v>
      </c>
      <c r="B63" t="s">
        <v>15</v>
      </c>
      <c r="C63" t="s">
        <v>16</v>
      </c>
      <c r="D63" s="1">
        <v>42648.634722222225</v>
      </c>
      <c r="E63" s="1">
        <v>42651.375</v>
      </c>
      <c r="F63" t="s">
        <v>17</v>
      </c>
      <c r="G63">
        <v>42</v>
      </c>
      <c r="H63" t="s">
        <v>18</v>
      </c>
      <c r="I63" t="s">
        <v>204</v>
      </c>
      <c r="J63">
        <v>500</v>
      </c>
      <c r="K63" t="s">
        <v>309</v>
      </c>
      <c r="L63" s="2">
        <v>1320</v>
      </c>
      <c r="M63">
        <v>66</v>
      </c>
      <c r="N63" s="2">
        <v>86812</v>
      </c>
    </row>
    <row r="64" spans="1:14" x14ac:dyDescent="0.2">
      <c r="A64" t="s">
        <v>14</v>
      </c>
      <c r="B64" t="s">
        <v>26</v>
      </c>
      <c r="C64" t="s">
        <v>27</v>
      </c>
      <c r="D64" s="1">
        <v>42667.686111111114</v>
      </c>
      <c r="E64" s="1">
        <v>42670.599305555559</v>
      </c>
      <c r="F64" t="s">
        <v>17</v>
      </c>
      <c r="G64">
        <v>76</v>
      </c>
      <c r="H64" t="s">
        <v>18</v>
      </c>
      <c r="I64" t="s">
        <v>19</v>
      </c>
      <c r="J64">
        <v>1000</v>
      </c>
      <c r="K64" t="s">
        <v>20</v>
      </c>
      <c r="L64" s="2">
        <v>1330</v>
      </c>
      <c r="M64">
        <v>70</v>
      </c>
      <c r="N64" s="2">
        <v>92989</v>
      </c>
    </row>
    <row r="65" spans="1:14" x14ac:dyDescent="0.2">
      <c r="A65" t="s">
        <v>28</v>
      </c>
      <c r="B65" t="s">
        <v>29</v>
      </c>
      <c r="C65" t="s">
        <v>30</v>
      </c>
      <c r="D65" s="1">
        <v>42676.534722222219</v>
      </c>
      <c r="E65" s="1">
        <v>42678.0625</v>
      </c>
      <c r="F65" t="s">
        <v>17</v>
      </c>
      <c r="G65">
        <v>25</v>
      </c>
      <c r="H65" t="s">
        <v>18</v>
      </c>
      <c r="I65" t="s">
        <v>19</v>
      </c>
      <c r="J65">
        <v>1020</v>
      </c>
      <c r="K65" t="s">
        <v>36</v>
      </c>
      <c r="L65">
        <v>650</v>
      </c>
      <c r="M65">
        <v>37</v>
      </c>
      <c r="N65" s="2">
        <v>23833</v>
      </c>
    </row>
    <row r="66" spans="1:14" x14ac:dyDescent="0.2">
      <c r="A66" t="s">
        <v>21</v>
      </c>
      <c r="B66" t="s">
        <v>22</v>
      </c>
      <c r="C66" t="s">
        <v>25</v>
      </c>
      <c r="D66" s="1">
        <v>42678.674305555556</v>
      </c>
      <c r="E66" s="1">
        <v>42679.20416666667</v>
      </c>
      <c r="F66" t="s">
        <v>17</v>
      </c>
      <c r="G66">
        <v>60</v>
      </c>
      <c r="H66" t="s">
        <v>208</v>
      </c>
      <c r="I66" t="s">
        <v>207</v>
      </c>
      <c r="J66">
        <v>3416</v>
      </c>
      <c r="K66" t="s">
        <v>308</v>
      </c>
      <c r="L66" s="2">
        <v>1300</v>
      </c>
      <c r="M66">
        <v>13</v>
      </c>
      <c r="N66" s="2">
        <v>16532</v>
      </c>
    </row>
    <row r="67" spans="1:14" x14ac:dyDescent="0.2">
      <c r="A67" t="s">
        <v>14</v>
      </c>
      <c r="B67" t="s">
        <v>26</v>
      </c>
      <c r="C67" t="s">
        <v>27</v>
      </c>
      <c r="D67" s="1">
        <v>42698.079861111109</v>
      </c>
      <c r="E67" s="1">
        <v>42700</v>
      </c>
      <c r="F67" t="s">
        <v>24</v>
      </c>
      <c r="G67">
        <v>85</v>
      </c>
      <c r="H67" t="s">
        <v>208</v>
      </c>
      <c r="I67" t="s">
        <v>287</v>
      </c>
      <c r="J67">
        <v>3186</v>
      </c>
      <c r="K67" t="s">
        <v>307</v>
      </c>
      <c r="L67" s="2">
        <v>1330</v>
      </c>
      <c r="M67">
        <v>46</v>
      </c>
      <c r="N67" s="2">
        <v>61291</v>
      </c>
    </row>
    <row r="68" spans="1:14" x14ac:dyDescent="0.2">
      <c r="A68" t="s">
        <v>21</v>
      </c>
      <c r="B68" t="s">
        <v>22</v>
      </c>
      <c r="C68" t="s">
        <v>23</v>
      </c>
      <c r="D68" s="1">
        <v>42698.253472222219</v>
      </c>
      <c r="E68" s="1">
        <v>42711.765972222223</v>
      </c>
      <c r="F68" t="s">
        <v>24</v>
      </c>
      <c r="G68">
        <v>71</v>
      </c>
      <c r="H68" t="s">
        <v>18</v>
      </c>
      <c r="I68" t="s">
        <v>223</v>
      </c>
      <c r="J68">
        <v>1812</v>
      </c>
      <c r="K68" t="s">
        <v>222</v>
      </c>
      <c r="L68" s="2">
        <v>1320</v>
      </c>
      <c r="M68">
        <v>324</v>
      </c>
      <c r="N68" s="2">
        <v>428076</v>
      </c>
    </row>
    <row r="69" spans="1:14" x14ac:dyDescent="0.2">
      <c r="A69" t="s">
        <v>28</v>
      </c>
      <c r="B69" t="s">
        <v>29</v>
      </c>
      <c r="C69" t="s">
        <v>30</v>
      </c>
      <c r="D69" s="1">
        <v>42701.061805555553</v>
      </c>
      <c r="E69" s="1">
        <v>42701.916666666664</v>
      </c>
      <c r="F69" t="s">
        <v>24</v>
      </c>
      <c r="G69">
        <v>28</v>
      </c>
      <c r="H69" t="s">
        <v>208</v>
      </c>
      <c r="I69" t="s">
        <v>257</v>
      </c>
      <c r="J69">
        <v>3998</v>
      </c>
      <c r="K69" t="s">
        <v>306</v>
      </c>
      <c r="L69">
        <v>650</v>
      </c>
      <c r="M69">
        <v>21</v>
      </c>
      <c r="N69" s="2">
        <v>13336</v>
      </c>
    </row>
    <row r="70" spans="1:14" x14ac:dyDescent="0.2">
      <c r="A70" t="s">
        <v>21</v>
      </c>
      <c r="B70" t="s">
        <v>22</v>
      </c>
      <c r="C70" t="s">
        <v>23</v>
      </c>
      <c r="D70" s="1">
        <v>42712.51458333333</v>
      </c>
      <c r="E70" s="1">
        <v>42713.85</v>
      </c>
      <c r="F70" t="s">
        <v>17</v>
      </c>
      <c r="G70">
        <v>74</v>
      </c>
      <c r="H70" t="s">
        <v>208</v>
      </c>
      <c r="I70" t="s">
        <v>207</v>
      </c>
      <c r="J70">
        <v>3420</v>
      </c>
      <c r="K70" t="s">
        <v>305</v>
      </c>
      <c r="L70" s="2">
        <v>1320</v>
      </c>
      <c r="M70">
        <v>32</v>
      </c>
      <c r="N70" s="2">
        <v>42306</v>
      </c>
    </row>
    <row r="71" spans="1:14" x14ac:dyDescent="0.2">
      <c r="A71" t="s">
        <v>14</v>
      </c>
      <c r="B71" t="s">
        <v>15</v>
      </c>
      <c r="C71" t="s">
        <v>16</v>
      </c>
      <c r="D71" s="1">
        <v>42715.550694444442</v>
      </c>
      <c r="E71" s="1">
        <v>42718.666666666664</v>
      </c>
      <c r="F71" t="s">
        <v>34</v>
      </c>
      <c r="G71">
        <v>50</v>
      </c>
      <c r="H71" t="s">
        <v>18</v>
      </c>
      <c r="I71" t="s">
        <v>19</v>
      </c>
      <c r="J71">
        <v>1050</v>
      </c>
      <c r="K71" t="s">
        <v>37</v>
      </c>
      <c r="L71" s="2">
        <v>1320</v>
      </c>
      <c r="M71">
        <v>75</v>
      </c>
      <c r="N71" s="2">
        <v>98714</v>
      </c>
    </row>
    <row r="72" spans="1:14" x14ac:dyDescent="0.2">
      <c r="A72" t="s">
        <v>28</v>
      </c>
      <c r="B72" t="s">
        <v>29</v>
      </c>
      <c r="C72" t="s">
        <v>30</v>
      </c>
      <c r="D72" s="1">
        <v>42717.21875</v>
      </c>
      <c r="E72" s="1">
        <v>42717.914583333331</v>
      </c>
      <c r="F72" t="s">
        <v>17</v>
      </c>
      <c r="G72">
        <v>36</v>
      </c>
      <c r="H72" t="s">
        <v>18</v>
      </c>
      <c r="I72" t="s">
        <v>304</v>
      </c>
      <c r="J72">
        <v>30</v>
      </c>
      <c r="K72" t="s">
        <v>303</v>
      </c>
      <c r="L72">
        <v>650</v>
      </c>
      <c r="M72">
        <v>17</v>
      </c>
      <c r="N72" s="2">
        <v>10855</v>
      </c>
    </row>
    <row r="73" spans="1:14" x14ac:dyDescent="0.2">
      <c r="A73" t="s">
        <v>14</v>
      </c>
      <c r="B73" t="s">
        <v>26</v>
      </c>
      <c r="C73" t="s">
        <v>27</v>
      </c>
      <c r="D73" s="1">
        <v>42743.138888888891</v>
      </c>
      <c r="E73" s="1">
        <v>42743.684027777781</v>
      </c>
      <c r="F73" t="s">
        <v>17</v>
      </c>
      <c r="G73">
        <v>5</v>
      </c>
      <c r="H73" t="s">
        <v>208</v>
      </c>
      <c r="I73" t="s">
        <v>207</v>
      </c>
      <c r="J73">
        <v>3415</v>
      </c>
      <c r="K73" t="s">
        <v>239</v>
      </c>
      <c r="L73" s="2">
        <v>1330</v>
      </c>
      <c r="M73">
        <v>13</v>
      </c>
      <c r="N73" s="2">
        <v>17401</v>
      </c>
    </row>
    <row r="74" spans="1:14" x14ac:dyDescent="0.2">
      <c r="A74" t="s">
        <v>14</v>
      </c>
      <c r="B74" t="s">
        <v>26</v>
      </c>
      <c r="C74" t="s">
        <v>27</v>
      </c>
      <c r="D74" s="1">
        <v>42744.807638888888</v>
      </c>
      <c r="E74" s="1">
        <v>42751.924305555556</v>
      </c>
      <c r="F74" t="s">
        <v>17</v>
      </c>
      <c r="G74">
        <v>9</v>
      </c>
      <c r="H74" t="s">
        <v>208</v>
      </c>
      <c r="I74" t="s">
        <v>207</v>
      </c>
      <c r="J74">
        <v>3410</v>
      </c>
      <c r="K74" t="s">
        <v>228</v>
      </c>
      <c r="L74" s="2">
        <v>1330</v>
      </c>
      <c r="M74">
        <v>171</v>
      </c>
      <c r="N74" s="2">
        <v>227164</v>
      </c>
    </row>
    <row r="75" spans="1:14" x14ac:dyDescent="0.2">
      <c r="A75" t="s">
        <v>21</v>
      </c>
      <c r="B75" t="s">
        <v>22</v>
      </c>
      <c r="C75" t="s">
        <v>25</v>
      </c>
      <c r="D75" s="1">
        <v>42747.086805555555</v>
      </c>
      <c r="E75" s="1">
        <v>42760.271527777775</v>
      </c>
      <c r="F75" t="s">
        <v>24</v>
      </c>
      <c r="G75">
        <v>2</v>
      </c>
      <c r="H75" t="s">
        <v>18</v>
      </c>
      <c r="I75" t="s">
        <v>223</v>
      </c>
      <c r="J75">
        <v>1812</v>
      </c>
      <c r="K75" t="s">
        <v>222</v>
      </c>
      <c r="L75" s="2">
        <v>1300</v>
      </c>
      <c r="M75">
        <v>316</v>
      </c>
      <c r="N75" s="2">
        <v>411363</v>
      </c>
    </row>
    <row r="76" spans="1:14" x14ac:dyDescent="0.2">
      <c r="A76" t="s">
        <v>14</v>
      </c>
      <c r="B76" t="s">
        <v>15</v>
      </c>
      <c r="C76" t="s">
        <v>16</v>
      </c>
      <c r="D76" s="1">
        <v>42751.629861111112</v>
      </c>
      <c r="E76" s="1">
        <v>42763.214583333334</v>
      </c>
      <c r="F76" t="s">
        <v>24</v>
      </c>
      <c r="G76">
        <v>2</v>
      </c>
      <c r="H76" t="s">
        <v>18</v>
      </c>
      <c r="I76" t="s">
        <v>19</v>
      </c>
      <c r="J76">
        <v>1000</v>
      </c>
      <c r="K76" t="s">
        <v>20</v>
      </c>
      <c r="L76" s="2">
        <v>1320</v>
      </c>
      <c r="M76">
        <v>278</v>
      </c>
      <c r="N76" s="2">
        <v>367004</v>
      </c>
    </row>
    <row r="77" spans="1:14" x14ac:dyDescent="0.2">
      <c r="A77" t="s">
        <v>14</v>
      </c>
      <c r="B77" t="s">
        <v>26</v>
      </c>
      <c r="C77" t="s">
        <v>27</v>
      </c>
      <c r="D77" s="1">
        <v>42753.469444444447</v>
      </c>
      <c r="E77" s="1">
        <v>42755.357638888891</v>
      </c>
      <c r="F77" t="s">
        <v>32</v>
      </c>
      <c r="G77">
        <v>11</v>
      </c>
      <c r="H77" t="s">
        <v>190</v>
      </c>
      <c r="I77" t="s">
        <v>190</v>
      </c>
      <c r="J77">
        <v>4540</v>
      </c>
      <c r="K77" t="s">
        <v>302</v>
      </c>
      <c r="L77" s="2">
        <v>1330</v>
      </c>
      <c r="M77">
        <v>45</v>
      </c>
      <c r="N77" s="2">
        <v>60271</v>
      </c>
    </row>
    <row r="78" spans="1:14" x14ac:dyDescent="0.2">
      <c r="A78" t="s">
        <v>28</v>
      </c>
      <c r="B78" t="s">
        <v>29</v>
      </c>
      <c r="C78" t="s">
        <v>30</v>
      </c>
      <c r="D78" s="1">
        <v>42760.436111111114</v>
      </c>
      <c r="E78" s="1">
        <v>42761.356944444444</v>
      </c>
      <c r="F78" t="s">
        <v>17</v>
      </c>
      <c r="G78">
        <v>4</v>
      </c>
      <c r="H78" t="s">
        <v>208</v>
      </c>
      <c r="I78" t="s">
        <v>207</v>
      </c>
      <c r="J78">
        <v>3412</v>
      </c>
      <c r="K78" t="s">
        <v>271</v>
      </c>
      <c r="L78">
        <v>650</v>
      </c>
      <c r="M78">
        <v>22</v>
      </c>
      <c r="N78" s="2">
        <v>14365</v>
      </c>
    </row>
    <row r="79" spans="1:14" x14ac:dyDescent="0.2">
      <c r="A79" t="s">
        <v>14</v>
      </c>
      <c r="B79" t="s">
        <v>15</v>
      </c>
      <c r="C79" t="s">
        <v>16</v>
      </c>
      <c r="D79" s="1">
        <v>42763.214583333334</v>
      </c>
      <c r="E79" s="1">
        <v>42763.378472222219</v>
      </c>
      <c r="F79" t="s">
        <v>31</v>
      </c>
      <c r="G79">
        <v>3</v>
      </c>
      <c r="H79" t="s">
        <v>208</v>
      </c>
      <c r="I79" t="s">
        <v>265</v>
      </c>
      <c r="J79">
        <v>3835</v>
      </c>
      <c r="K79" t="s">
        <v>301</v>
      </c>
      <c r="L79" s="2">
        <v>1320</v>
      </c>
      <c r="M79">
        <v>4</v>
      </c>
      <c r="N79" s="2">
        <v>5192</v>
      </c>
    </row>
    <row r="80" spans="1:14" x14ac:dyDescent="0.2">
      <c r="A80" t="s">
        <v>14</v>
      </c>
      <c r="B80" t="s">
        <v>26</v>
      </c>
      <c r="C80" t="s">
        <v>27</v>
      </c>
      <c r="D80" s="1">
        <v>42767.008333333331</v>
      </c>
      <c r="E80" s="1">
        <v>42771.926388888889</v>
      </c>
      <c r="F80" t="s">
        <v>24</v>
      </c>
      <c r="G80">
        <v>22</v>
      </c>
      <c r="H80" t="s">
        <v>208</v>
      </c>
      <c r="I80" t="s">
        <v>207</v>
      </c>
      <c r="J80">
        <v>3431</v>
      </c>
      <c r="K80" t="s">
        <v>300</v>
      </c>
      <c r="L80" s="2">
        <v>1330</v>
      </c>
      <c r="M80">
        <v>118</v>
      </c>
      <c r="N80" s="2">
        <v>156984</v>
      </c>
    </row>
    <row r="81" spans="1:14" x14ac:dyDescent="0.2">
      <c r="A81" t="s">
        <v>21</v>
      </c>
      <c r="B81" t="s">
        <v>22</v>
      </c>
      <c r="C81" t="s">
        <v>23</v>
      </c>
      <c r="D81" s="1">
        <v>42777.126388888886</v>
      </c>
      <c r="E81" s="1">
        <v>42788.666666666664</v>
      </c>
      <c r="F81" t="s">
        <v>24</v>
      </c>
      <c r="G81">
        <v>13</v>
      </c>
      <c r="H81" t="s">
        <v>18</v>
      </c>
      <c r="I81" t="s">
        <v>223</v>
      </c>
      <c r="J81">
        <v>1801</v>
      </c>
      <c r="K81" t="s">
        <v>279</v>
      </c>
      <c r="L81" s="2">
        <v>1320</v>
      </c>
      <c r="M81">
        <v>277</v>
      </c>
      <c r="N81" s="2">
        <v>365596</v>
      </c>
    </row>
    <row r="82" spans="1:14" x14ac:dyDescent="0.2">
      <c r="A82" t="s">
        <v>14</v>
      </c>
      <c r="B82" t="s">
        <v>15</v>
      </c>
      <c r="C82" t="s">
        <v>16</v>
      </c>
      <c r="D82" s="1">
        <v>42785.015277777777</v>
      </c>
      <c r="E82" s="1">
        <v>42789.126388888886</v>
      </c>
      <c r="F82" t="s">
        <v>17</v>
      </c>
      <c r="G82">
        <v>8</v>
      </c>
      <c r="H82" t="s">
        <v>18</v>
      </c>
      <c r="I82" t="s">
        <v>19</v>
      </c>
      <c r="J82">
        <v>1000</v>
      </c>
      <c r="K82" t="s">
        <v>20</v>
      </c>
      <c r="L82" s="2">
        <v>1320</v>
      </c>
      <c r="M82">
        <v>99</v>
      </c>
      <c r="N82" s="2">
        <v>130240</v>
      </c>
    </row>
    <row r="83" spans="1:14" x14ac:dyDescent="0.2">
      <c r="A83" t="s">
        <v>14</v>
      </c>
      <c r="B83" t="s">
        <v>26</v>
      </c>
      <c r="C83" t="s">
        <v>27</v>
      </c>
      <c r="D83" s="1">
        <v>42786.12222222222</v>
      </c>
      <c r="E83" s="1">
        <v>42787.120833333334</v>
      </c>
      <c r="F83" t="s">
        <v>17</v>
      </c>
      <c r="G83">
        <v>30</v>
      </c>
      <c r="H83" t="s">
        <v>208</v>
      </c>
      <c r="I83" t="s">
        <v>219</v>
      </c>
      <c r="J83">
        <v>3344</v>
      </c>
      <c r="K83" t="s">
        <v>299</v>
      </c>
      <c r="L83" s="2">
        <v>1330</v>
      </c>
      <c r="M83">
        <v>24</v>
      </c>
      <c r="N83" s="2">
        <v>31876</v>
      </c>
    </row>
    <row r="84" spans="1:14" x14ac:dyDescent="0.2">
      <c r="A84" t="s">
        <v>14</v>
      </c>
      <c r="B84" t="s">
        <v>15</v>
      </c>
      <c r="C84" t="s">
        <v>16</v>
      </c>
      <c r="D84" s="1">
        <v>42789.126388888886</v>
      </c>
      <c r="E84" s="1">
        <v>42792.179861111108</v>
      </c>
      <c r="F84" t="s">
        <v>31</v>
      </c>
      <c r="G84">
        <v>10</v>
      </c>
      <c r="H84" t="s">
        <v>190</v>
      </c>
      <c r="I84" t="s">
        <v>249</v>
      </c>
      <c r="J84">
        <v>4609</v>
      </c>
      <c r="K84" t="s">
        <v>298</v>
      </c>
      <c r="L84" s="2">
        <v>1320</v>
      </c>
      <c r="M84">
        <v>73</v>
      </c>
      <c r="N84" s="2">
        <v>96734</v>
      </c>
    </row>
    <row r="85" spans="1:14" x14ac:dyDescent="0.2">
      <c r="A85" t="s">
        <v>28</v>
      </c>
      <c r="B85" t="s">
        <v>29</v>
      </c>
      <c r="C85" t="s">
        <v>30</v>
      </c>
      <c r="D85" s="1">
        <v>42805.379166666666</v>
      </c>
      <c r="E85" s="1">
        <v>42805.634027777778</v>
      </c>
      <c r="F85" t="s">
        <v>17</v>
      </c>
      <c r="G85">
        <v>8</v>
      </c>
      <c r="H85" t="s">
        <v>276</v>
      </c>
      <c r="I85" t="s">
        <v>276</v>
      </c>
      <c r="J85">
        <v>9900</v>
      </c>
      <c r="K85" t="s">
        <v>293</v>
      </c>
      <c r="L85">
        <v>650</v>
      </c>
      <c r="M85">
        <v>6</v>
      </c>
      <c r="N85" s="2">
        <v>3976</v>
      </c>
    </row>
    <row r="86" spans="1:14" x14ac:dyDescent="0.2">
      <c r="A86" t="s">
        <v>28</v>
      </c>
      <c r="B86" t="s">
        <v>29</v>
      </c>
      <c r="C86" t="s">
        <v>30</v>
      </c>
      <c r="D86" s="1">
        <v>42805.379166666666</v>
      </c>
      <c r="E86" s="1">
        <v>42805.634027777778</v>
      </c>
      <c r="F86" t="s">
        <v>17</v>
      </c>
      <c r="G86">
        <v>8</v>
      </c>
      <c r="H86" t="s">
        <v>275</v>
      </c>
      <c r="I86" t="s">
        <v>275</v>
      </c>
      <c r="J86">
        <v>9900</v>
      </c>
      <c r="K86" t="s">
        <v>293</v>
      </c>
      <c r="L86">
        <v>650</v>
      </c>
      <c r="M86">
        <v>6</v>
      </c>
      <c r="N86" s="2">
        <v>3976</v>
      </c>
    </row>
    <row r="87" spans="1:14" x14ac:dyDescent="0.2">
      <c r="A87" t="s">
        <v>21</v>
      </c>
      <c r="B87" t="s">
        <v>22</v>
      </c>
      <c r="C87" t="s">
        <v>25</v>
      </c>
      <c r="D87" s="1">
        <v>42820.958333333336</v>
      </c>
      <c r="E87" s="1">
        <v>42837.625</v>
      </c>
      <c r="F87" t="s">
        <v>24</v>
      </c>
      <c r="G87">
        <v>19</v>
      </c>
      <c r="H87" t="s">
        <v>18</v>
      </c>
      <c r="I87" t="s">
        <v>223</v>
      </c>
      <c r="J87">
        <v>1801</v>
      </c>
      <c r="K87" t="s">
        <v>279</v>
      </c>
      <c r="L87" s="2">
        <v>1300</v>
      </c>
      <c r="M87">
        <v>400</v>
      </c>
      <c r="N87" s="2">
        <v>520000</v>
      </c>
    </row>
    <row r="88" spans="1:14" x14ac:dyDescent="0.2">
      <c r="A88" t="s">
        <v>14</v>
      </c>
      <c r="B88" t="s">
        <v>26</v>
      </c>
      <c r="C88" t="s">
        <v>27</v>
      </c>
      <c r="D88" s="1">
        <v>42833.453472222223</v>
      </c>
      <c r="E88" s="1">
        <v>42834.107638888891</v>
      </c>
      <c r="F88" t="s">
        <v>17</v>
      </c>
      <c r="G88">
        <v>39</v>
      </c>
      <c r="H88" t="s">
        <v>208</v>
      </c>
      <c r="I88" t="s">
        <v>247</v>
      </c>
      <c r="J88">
        <v>3621</v>
      </c>
      <c r="K88" t="s">
        <v>266</v>
      </c>
      <c r="L88" s="2">
        <v>1330</v>
      </c>
      <c r="M88">
        <v>16</v>
      </c>
      <c r="N88" s="2">
        <v>20881</v>
      </c>
    </row>
    <row r="89" spans="1:14" x14ac:dyDescent="0.2">
      <c r="A89" t="s">
        <v>14</v>
      </c>
      <c r="B89" t="s">
        <v>26</v>
      </c>
      <c r="C89" t="s">
        <v>27</v>
      </c>
      <c r="D89" s="1">
        <v>42867.657638888886</v>
      </c>
      <c r="E89" s="1">
        <v>42873.616666666669</v>
      </c>
      <c r="F89" t="s">
        <v>17</v>
      </c>
      <c r="G89">
        <v>96</v>
      </c>
      <c r="H89" t="s">
        <v>18</v>
      </c>
      <c r="I89" t="s">
        <v>19</v>
      </c>
      <c r="J89">
        <v>1000</v>
      </c>
      <c r="K89" t="s">
        <v>20</v>
      </c>
      <c r="L89" s="2">
        <v>1330</v>
      </c>
      <c r="M89">
        <v>143</v>
      </c>
      <c r="N89" s="2">
        <v>190212</v>
      </c>
    </row>
    <row r="90" spans="1:14" x14ac:dyDescent="0.2">
      <c r="A90" t="s">
        <v>28</v>
      </c>
      <c r="B90" t="s">
        <v>29</v>
      </c>
      <c r="C90" t="s">
        <v>30</v>
      </c>
      <c r="D90" s="1">
        <v>42867.962500000001</v>
      </c>
      <c r="E90" s="1">
        <v>42869.34375</v>
      </c>
      <c r="F90" t="s">
        <v>31</v>
      </c>
      <c r="G90">
        <v>16</v>
      </c>
      <c r="H90" t="s">
        <v>18</v>
      </c>
      <c r="I90" t="s">
        <v>19</v>
      </c>
      <c r="J90">
        <v>1075</v>
      </c>
      <c r="K90" t="s">
        <v>38</v>
      </c>
      <c r="L90">
        <v>650</v>
      </c>
      <c r="M90">
        <v>33</v>
      </c>
      <c r="N90" s="2">
        <v>21548</v>
      </c>
    </row>
    <row r="91" spans="1:14" x14ac:dyDescent="0.2">
      <c r="A91" t="s">
        <v>21</v>
      </c>
      <c r="B91" t="s">
        <v>22</v>
      </c>
      <c r="C91" t="s">
        <v>25</v>
      </c>
      <c r="D91" s="1">
        <v>42876.821527777778</v>
      </c>
      <c r="E91" s="1">
        <v>42877.502083333333</v>
      </c>
      <c r="F91" t="s">
        <v>17</v>
      </c>
      <c r="G91">
        <v>29</v>
      </c>
      <c r="H91" t="s">
        <v>193</v>
      </c>
      <c r="I91" t="s">
        <v>189</v>
      </c>
      <c r="J91">
        <v>4299</v>
      </c>
      <c r="K91" t="s">
        <v>205</v>
      </c>
      <c r="L91" s="2">
        <v>1300</v>
      </c>
      <c r="M91">
        <v>16</v>
      </c>
      <c r="N91" s="2">
        <v>21233</v>
      </c>
    </row>
    <row r="92" spans="1:14" x14ac:dyDescent="0.2">
      <c r="A92" t="s">
        <v>21</v>
      </c>
      <c r="B92" t="s">
        <v>22</v>
      </c>
      <c r="C92" t="s">
        <v>25</v>
      </c>
      <c r="D92" s="1">
        <v>42879.045138888891</v>
      </c>
      <c r="E92" s="1">
        <v>42879.275694444441</v>
      </c>
      <c r="F92" t="s">
        <v>17</v>
      </c>
      <c r="G92">
        <v>31</v>
      </c>
      <c r="H92" t="s">
        <v>193</v>
      </c>
      <c r="I92" t="s">
        <v>255</v>
      </c>
      <c r="J92">
        <v>4279</v>
      </c>
      <c r="K92" t="s">
        <v>297</v>
      </c>
      <c r="L92" s="2">
        <v>1300</v>
      </c>
      <c r="M92">
        <v>6</v>
      </c>
      <c r="N92" s="2">
        <v>7193</v>
      </c>
    </row>
    <row r="93" spans="1:14" x14ac:dyDescent="0.2">
      <c r="A93" t="s">
        <v>28</v>
      </c>
      <c r="B93" t="s">
        <v>29</v>
      </c>
      <c r="C93" t="s">
        <v>30</v>
      </c>
      <c r="D93" s="1">
        <v>42886.42291666667</v>
      </c>
      <c r="E93" s="1">
        <v>42886.702777777777</v>
      </c>
      <c r="F93" t="s">
        <v>17</v>
      </c>
      <c r="G93">
        <v>19</v>
      </c>
      <c r="H93" t="s">
        <v>18</v>
      </c>
      <c r="I93" t="s">
        <v>214</v>
      </c>
      <c r="J93">
        <v>1475</v>
      </c>
      <c r="K93" t="s">
        <v>296</v>
      </c>
      <c r="L93">
        <v>650</v>
      </c>
      <c r="M93">
        <v>7</v>
      </c>
      <c r="N93" s="2">
        <v>4366</v>
      </c>
    </row>
    <row r="94" spans="1:14" x14ac:dyDescent="0.2">
      <c r="A94" t="s">
        <v>21</v>
      </c>
      <c r="B94" t="s">
        <v>22</v>
      </c>
      <c r="C94" t="s">
        <v>23</v>
      </c>
      <c r="D94" s="1">
        <v>42890.616666666669</v>
      </c>
      <c r="E94" s="1">
        <v>42898.916666666664</v>
      </c>
      <c r="F94" t="s">
        <v>17</v>
      </c>
      <c r="G94">
        <v>15</v>
      </c>
      <c r="H94" t="s">
        <v>18</v>
      </c>
      <c r="I94" t="s">
        <v>221</v>
      </c>
      <c r="J94">
        <v>820</v>
      </c>
      <c r="K94" t="s">
        <v>294</v>
      </c>
      <c r="L94" s="2">
        <v>1315</v>
      </c>
      <c r="M94">
        <v>198</v>
      </c>
      <c r="N94" s="2">
        <v>261948</v>
      </c>
    </row>
    <row r="95" spans="1:14" x14ac:dyDescent="0.2">
      <c r="A95" t="s">
        <v>21</v>
      </c>
      <c r="B95" t="s">
        <v>22</v>
      </c>
      <c r="C95" t="s">
        <v>23</v>
      </c>
      <c r="D95" s="1">
        <v>42898.916666666664</v>
      </c>
      <c r="E95" s="1">
        <v>42899.017361111109</v>
      </c>
      <c r="F95" t="s">
        <v>31</v>
      </c>
      <c r="G95">
        <v>16</v>
      </c>
      <c r="H95" t="s">
        <v>193</v>
      </c>
      <c r="I95" t="s">
        <v>263</v>
      </c>
      <c r="J95">
        <v>4289</v>
      </c>
      <c r="K95" t="s">
        <v>295</v>
      </c>
      <c r="L95" s="2">
        <v>1315</v>
      </c>
      <c r="M95">
        <v>2</v>
      </c>
      <c r="N95" s="2">
        <v>3178</v>
      </c>
    </row>
    <row r="96" spans="1:14" x14ac:dyDescent="0.2">
      <c r="A96" t="s">
        <v>21</v>
      </c>
      <c r="B96" t="s">
        <v>22</v>
      </c>
      <c r="C96" t="s">
        <v>23</v>
      </c>
      <c r="D96" s="1">
        <v>42899.052083333336</v>
      </c>
      <c r="E96" s="1">
        <v>42899.063194444447</v>
      </c>
      <c r="F96" t="s">
        <v>17</v>
      </c>
      <c r="G96">
        <v>17</v>
      </c>
      <c r="H96" t="s">
        <v>193</v>
      </c>
      <c r="I96" t="s">
        <v>192</v>
      </c>
      <c r="J96">
        <v>4460</v>
      </c>
      <c r="K96" t="s">
        <v>240</v>
      </c>
      <c r="L96" s="2">
        <v>1315</v>
      </c>
      <c r="M96">
        <v>0</v>
      </c>
      <c r="N96">
        <v>351</v>
      </c>
    </row>
    <row r="97" spans="1:14" x14ac:dyDescent="0.2">
      <c r="A97" t="s">
        <v>14</v>
      </c>
      <c r="B97" t="s">
        <v>15</v>
      </c>
      <c r="C97" t="s">
        <v>16</v>
      </c>
      <c r="D97" s="1">
        <v>42902.487500000003</v>
      </c>
      <c r="E97" s="1">
        <v>42907.45416666667</v>
      </c>
      <c r="F97" t="s">
        <v>32</v>
      </c>
      <c r="G97">
        <v>20</v>
      </c>
      <c r="H97" t="s">
        <v>18</v>
      </c>
      <c r="I97" t="s">
        <v>19</v>
      </c>
      <c r="J97">
        <v>1050</v>
      </c>
      <c r="K97" t="s">
        <v>37</v>
      </c>
      <c r="L97" s="2">
        <v>1315</v>
      </c>
      <c r="M97">
        <v>119</v>
      </c>
      <c r="N97" s="2">
        <v>156748</v>
      </c>
    </row>
    <row r="98" spans="1:14" x14ac:dyDescent="0.2">
      <c r="A98" t="s">
        <v>21</v>
      </c>
      <c r="B98" t="s">
        <v>22</v>
      </c>
      <c r="C98" t="s">
        <v>23</v>
      </c>
      <c r="D98" s="1">
        <v>42904.138194444444</v>
      </c>
      <c r="E98" s="1">
        <v>42911.265277777777</v>
      </c>
      <c r="F98" t="s">
        <v>24</v>
      </c>
      <c r="G98">
        <v>20</v>
      </c>
      <c r="H98" t="s">
        <v>18</v>
      </c>
      <c r="I98" t="s">
        <v>221</v>
      </c>
      <c r="J98">
        <v>820</v>
      </c>
      <c r="K98" t="s">
        <v>294</v>
      </c>
      <c r="L98" s="2">
        <v>1315</v>
      </c>
      <c r="M98">
        <v>170</v>
      </c>
      <c r="N98" s="2">
        <v>224931</v>
      </c>
    </row>
    <row r="99" spans="1:14" x14ac:dyDescent="0.2">
      <c r="A99" t="s">
        <v>14</v>
      </c>
      <c r="B99" t="s">
        <v>15</v>
      </c>
      <c r="C99" t="s">
        <v>16</v>
      </c>
      <c r="D99" s="1">
        <v>42917.248611111114</v>
      </c>
      <c r="E99" s="1">
        <v>42920.617361111108</v>
      </c>
      <c r="F99" t="s">
        <v>32</v>
      </c>
      <c r="G99">
        <v>23</v>
      </c>
      <c r="H99" t="s">
        <v>18</v>
      </c>
      <c r="I99" t="s">
        <v>19</v>
      </c>
      <c r="J99">
        <v>1090</v>
      </c>
      <c r="K99" t="s">
        <v>35</v>
      </c>
      <c r="L99" s="2">
        <v>1305</v>
      </c>
      <c r="M99">
        <v>80</v>
      </c>
      <c r="N99" s="2">
        <v>105509</v>
      </c>
    </row>
    <row r="100" spans="1:14" x14ac:dyDescent="0.2">
      <c r="A100" t="s">
        <v>14</v>
      </c>
      <c r="B100" t="s">
        <v>15</v>
      </c>
      <c r="C100" t="s">
        <v>16</v>
      </c>
      <c r="D100" s="1">
        <v>42945.131249999999</v>
      </c>
      <c r="E100" s="1">
        <v>42945.381944444445</v>
      </c>
      <c r="F100" t="s">
        <v>17</v>
      </c>
      <c r="G100">
        <v>27</v>
      </c>
      <c r="H100" t="s">
        <v>276</v>
      </c>
      <c r="I100" t="s">
        <v>276</v>
      </c>
      <c r="J100">
        <v>9900</v>
      </c>
      <c r="K100" t="s">
        <v>293</v>
      </c>
      <c r="L100" s="2">
        <v>1305</v>
      </c>
      <c r="M100">
        <v>6</v>
      </c>
      <c r="N100" s="2">
        <v>7852</v>
      </c>
    </row>
    <row r="101" spans="1:14" x14ac:dyDescent="0.2">
      <c r="A101" t="s">
        <v>14</v>
      </c>
      <c r="B101" t="s">
        <v>15</v>
      </c>
      <c r="C101" t="s">
        <v>16</v>
      </c>
      <c r="D101" s="1">
        <v>42945.131249999999</v>
      </c>
      <c r="E101" s="1">
        <v>42945.381944444445</v>
      </c>
      <c r="F101" t="s">
        <v>17</v>
      </c>
      <c r="G101">
        <v>27</v>
      </c>
      <c r="H101" t="s">
        <v>275</v>
      </c>
      <c r="I101" t="s">
        <v>275</v>
      </c>
      <c r="J101">
        <v>9900</v>
      </c>
      <c r="K101" t="s">
        <v>293</v>
      </c>
      <c r="L101" s="2">
        <v>1305</v>
      </c>
      <c r="M101">
        <v>6</v>
      </c>
      <c r="N101" s="2">
        <v>7852</v>
      </c>
    </row>
    <row r="102" spans="1:14" x14ac:dyDescent="0.2">
      <c r="A102" t="s">
        <v>21</v>
      </c>
      <c r="B102" t="s">
        <v>22</v>
      </c>
      <c r="C102" t="s">
        <v>25</v>
      </c>
      <c r="D102" s="1">
        <v>42971.375</v>
      </c>
      <c r="E102" s="1">
        <v>42979.713194444441</v>
      </c>
      <c r="F102" t="s">
        <v>24</v>
      </c>
      <c r="G102">
        <v>66</v>
      </c>
      <c r="H102" t="s">
        <v>18</v>
      </c>
      <c r="I102" t="s">
        <v>223</v>
      </c>
      <c r="J102">
        <v>1801</v>
      </c>
      <c r="K102" t="s">
        <v>279</v>
      </c>
      <c r="L102" s="2">
        <v>1300</v>
      </c>
      <c r="M102">
        <v>200</v>
      </c>
      <c r="N102" s="2">
        <v>260152</v>
      </c>
    </row>
    <row r="103" spans="1:14" x14ac:dyDescent="0.2">
      <c r="A103" t="s">
        <v>14</v>
      </c>
      <c r="B103" t="s">
        <v>26</v>
      </c>
      <c r="C103" t="s">
        <v>27</v>
      </c>
      <c r="D103" s="1">
        <v>42972.958333333336</v>
      </c>
      <c r="E103" s="1">
        <v>42986.958333333336</v>
      </c>
      <c r="F103" t="s">
        <v>24</v>
      </c>
      <c r="G103">
        <v>410</v>
      </c>
      <c r="H103" t="s">
        <v>217</v>
      </c>
      <c r="I103" t="s">
        <v>290</v>
      </c>
      <c r="J103">
        <v>8560</v>
      </c>
      <c r="K103" t="s">
        <v>291</v>
      </c>
      <c r="L103" s="2">
        <v>1330</v>
      </c>
      <c r="M103">
        <v>336</v>
      </c>
      <c r="N103" s="2">
        <v>446880</v>
      </c>
    </row>
    <row r="104" spans="1:14" x14ac:dyDescent="0.2">
      <c r="A104" t="s">
        <v>14</v>
      </c>
      <c r="B104" t="s">
        <v>26</v>
      </c>
      <c r="C104" t="s">
        <v>27</v>
      </c>
      <c r="D104" s="1">
        <v>42972.958333333336</v>
      </c>
      <c r="E104" s="1">
        <v>42986.958333333336</v>
      </c>
      <c r="F104" t="s">
        <v>24</v>
      </c>
      <c r="G104">
        <v>410</v>
      </c>
      <c r="H104" t="s">
        <v>217</v>
      </c>
      <c r="I104" t="s">
        <v>292</v>
      </c>
      <c r="J104">
        <v>8560</v>
      </c>
      <c r="K104" t="s">
        <v>291</v>
      </c>
      <c r="L104" s="2">
        <v>1330</v>
      </c>
      <c r="M104">
        <v>336</v>
      </c>
      <c r="N104" s="2">
        <v>446880</v>
      </c>
    </row>
    <row r="105" spans="1:14" x14ac:dyDescent="0.2">
      <c r="A105" t="s">
        <v>14</v>
      </c>
      <c r="B105" t="s">
        <v>15</v>
      </c>
      <c r="C105" t="s">
        <v>16</v>
      </c>
      <c r="D105" s="1">
        <v>42973.952777777777</v>
      </c>
      <c r="E105" s="1">
        <v>42974.938888888886</v>
      </c>
      <c r="F105" t="s">
        <v>17</v>
      </c>
      <c r="G105">
        <v>39</v>
      </c>
      <c r="H105" t="s">
        <v>18</v>
      </c>
      <c r="I105" t="s">
        <v>214</v>
      </c>
      <c r="J105">
        <v>1456</v>
      </c>
      <c r="K105" t="s">
        <v>229</v>
      </c>
      <c r="L105" s="2">
        <v>1305</v>
      </c>
      <c r="M105">
        <v>23</v>
      </c>
      <c r="N105" s="2">
        <v>30885</v>
      </c>
    </row>
    <row r="106" spans="1:14" x14ac:dyDescent="0.2">
      <c r="A106" t="s">
        <v>14</v>
      </c>
      <c r="B106" t="s">
        <v>15</v>
      </c>
      <c r="C106" t="s">
        <v>16</v>
      </c>
      <c r="D106" s="1">
        <v>43022.59097222222</v>
      </c>
      <c r="E106" s="1">
        <v>43026.793749999997</v>
      </c>
      <c r="F106" t="s">
        <v>17</v>
      </c>
      <c r="G106">
        <v>51</v>
      </c>
      <c r="H106" t="s">
        <v>18</v>
      </c>
      <c r="I106" t="s">
        <v>19</v>
      </c>
      <c r="J106">
        <v>1050</v>
      </c>
      <c r="K106" t="s">
        <v>37</v>
      </c>
      <c r="L106" s="2">
        <v>1320</v>
      </c>
      <c r="M106">
        <v>101</v>
      </c>
      <c r="N106" s="2">
        <v>133144</v>
      </c>
    </row>
    <row r="107" spans="1:14" x14ac:dyDescent="0.2">
      <c r="A107" t="s">
        <v>21</v>
      </c>
      <c r="B107" t="s">
        <v>22</v>
      </c>
      <c r="C107" t="s">
        <v>25</v>
      </c>
      <c r="D107" s="1">
        <v>43029.057638888888</v>
      </c>
      <c r="E107" s="1">
        <v>43042.958333333336</v>
      </c>
      <c r="F107" t="s">
        <v>24</v>
      </c>
      <c r="G107">
        <v>77</v>
      </c>
      <c r="H107" t="s">
        <v>18</v>
      </c>
      <c r="I107" t="s">
        <v>223</v>
      </c>
      <c r="J107">
        <v>1801</v>
      </c>
      <c r="K107" t="s">
        <v>279</v>
      </c>
      <c r="L107" s="2">
        <v>1300</v>
      </c>
      <c r="M107">
        <v>334</v>
      </c>
      <c r="N107" s="2">
        <v>433702</v>
      </c>
    </row>
    <row r="108" spans="1:14" x14ac:dyDescent="0.2">
      <c r="A108" t="s">
        <v>14</v>
      </c>
      <c r="B108" t="s">
        <v>15</v>
      </c>
      <c r="C108" t="s">
        <v>16</v>
      </c>
      <c r="D108" s="1">
        <v>43042.211111111108</v>
      </c>
      <c r="E108" s="1">
        <v>43044.958333333336</v>
      </c>
      <c r="F108" t="s">
        <v>17</v>
      </c>
      <c r="G108">
        <v>53</v>
      </c>
      <c r="H108" t="s">
        <v>18</v>
      </c>
      <c r="I108" t="s">
        <v>19</v>
      </c>
      <c r="J108">
        <v>1050</v>
      </c>
      <c r="K108" t="s">
        <v>37</v>
      </c>
      <c r="L108" s="2">
        <v>1320</v>
      </c>
      <c r="M108">
        <v>66</v>
      </c>
      <c r="N108" s="2">
        <v>87032</v>
      </c>
    </row>
    <row r="109" spans="1:14" x14ac:dyDescent="0.2">
      <c r="A109" t="s">
        <v>21</v>
      </c>
      <c r="B109" t="s">
        <v>22</v>
      </c>
      <c r="C109" t="s">
        <v>23</v>
      </c>
      <c r="D109" s="1">
        <v>43046.046527777777</v>
      </c>
      <c r="E109" s="1">
        <v>43046.619444444441</v>
      </c>
      <c r="F109" t="s">
        <v>17</v>
      </c>
      <c r="G109">
        <v>34</v>
      </c>
      <c r="H109" t="s">
        <v>208</v>
      </c>
      <c r="I109" t="s">
        <v>207</v>
      </c>
      <c r="J109">
        <v>3412</v>
      </c>
      <c r="K109" t="s">
        <v>271</v>
      </c>
      <c r="L109" s="2">
        <v>1320</v>
      </c>
      <c r="M109">
        <v>14</v>
      </c>
      <c r="N109" s="2">
        <v>18150</v>
      </c>
    </row>
    <row r="110" spans="1:14" x14ac:dyDescent="0.2">
      <c r="A110" t="s">
        <v>21</v>
      </c>
      <c r="B110" t="s">
        <v>22</v>
      </c>
      <c r="C110" t="s">
        <v>23</v>
      </c>
      <c r="D110" s="1">
        <v>43050.163194444445</v>
      </c>
      <c r="E110" s="1">
        <v>43059.811805555553</v>
      </c>
      <c r="F110" t="s">
        <v>24</v>
      </c>
      <c r="G110">
        <v>35</v>
      </c>
      <c r="H110" t="s">
        <v>217</v>
      </c>
      <c r="I110" t="s">
        <v>290</v>
      </c>
      <c r="J110">
        <v>8699</v>
      </c>
      <c r="K110" t="s">
        <v>289</v>
      </c>
      <c r="L110" s="2">
        <v>1320</v>
      </c>
      <c r="M110">
        <v>232</v>
      </c>
      <c r="N110" s="2">
        <v>305668</v>
      </c>
    </row>
    <row r="111" spans="1:14" x14ac:dyDescent="0.2">
      <c r="A111" t="s">
        <v>14</v>
      </c>
      <c r="B111" t="s">
        <v>26</v>
      </c>
      <c r="C111" t="s">
        <v>27</v>
      </c>
      <c r="D111" s="1">
        <v>43052.143750000003</v>
      </c>
      <c r="E111" s="1">
        <v>43053.234027777777</v>
      </c>
      <c r="F111" t="s">
        <v>17</v>
      </c>
      <c r="G111">
        <v>412</v>
      </c>
      <c r="H111" t="s">
        <v>18</v>
      </c>
      <c r="I111" t="s">
        <v>204</v>
      </c>
      <c r="J111">
        <v>590</v>
      </c>
      <c r="K111" t="s">
        <v>283</v>
      </c>
      <c r="L111" s="2">
        <v>1330</v>
      </c>
      <c r="M111">
        <v>26</v>
      </c>
      <c r="N111" s="2">
        <v>34802</v>
      </c>
    </row>
    <row r="112" spans="1:14" x14ac:dyDescent="0.2">
      <c r="A112" t="s">
        <v>21</v>
      </c>
      <c r="B112" t="s">
        <v>22</v>
      </c>
      <c r="C112" t="s">
        <v>25</v>
      </c>
      <c r="D112" s="1">
        <v>43052.250694444447</v>
      </c>
      <c r="E112" s="1">
        <v>43071</v>
      </c>
      <c r="F112" t="s">
        <v>24</v>
      </c>
      <c r="G112">
        <v>79</v>
      </c>
      <c r="H112" t="s">
        <v>217</v>
      </c>
      <c r="I112" t="s">
        <v>290</v>
      </c>
      <c r="J112">
        <v>8699</v>
      </c>
      <c r="K112" t="s">
        <v>289</v>
      </c>
      <c r="L112" s="2">
        <v>1300</v>
      </c>
      <c r="M112">
        <v>450</v>
      </c>
      <c r="N112" s="2">
        <v>584978</v>
      </c>
    </row>
    <row r="113" spans="1:14" x14ac:dyDescent="0.2">
      <c r="A113" t="s">
        <v>14</v>
      </c>
      <c r="B113" t="s">
        <v>26</v>
      </c>
      <c r="C113" t="s">
        <v>27</v>
      </c>
      <c r="D113" s="1">
        <v>43054.073611111111</v>
      </c>
      <c r="E113" s="1">
        <v>43054.625</v>
      </c>
      <c r="F113" t="s">
        <v>17</v>
      </c>
      <c r="G113">
        <v>414</v>
      </c>
      <c r="H113" t="s">
        <v>193</v>
      </c>
      <c r="I113" t="s">
        <v>189</v>
      </c>
      <c r="J113">
        <v>4300</v>
      </c>
      <c r="K113" t="s">
        <v>232</v>
      </c>
      <c r="L113" s="2">
        <v>1330</v>
      </c>
      <c r="M113">
        <v>13</v>
      </c>
      <c r="N113" s="2">
        <v>17600</v>
      </c>
    </row>
    <row r="114" spans="1:14" x14ac:dyDescent="0.2">
      <c r="A114" t="s">
        <v>14</v>
      </c>
      <c r="B114" t="s">
        <v>26</v>
      </c>
      <c r="C114" t="s">
        <v>27</v>
      </c>
      <c r="D114" s="1">
        <v>43054.701388888891</v>
      </c>
      <c r="E114" s="1">
        <v>43059.666666666664</v>
      </c>
      <c r="F114" t="s">
        <v>32</v>
      </c>
      <c r="G114">
        <v>415</v>
      </c>
      <c r="H114" t="s">
        <v>18</v>
      </c>
      <c r="I114" t="s">
        <v>19</v>
      </c>
      <c r="J114">
        <v>1000</v>
      </c>
      <c r="K114" t="s">
        <v>20</v>
      </c>
      <c r="L114" s="2">
        <v>1330</v>
      </c>
      <c r="M114">
        <v>119</v>
      </c>
      <c r="N114" s="2">
        <v>158492</v>
      </c>
    </row>
    <row r="115" spans="1:14" x14ac:dyDescent="0.2">
      <c r="A115" t="s">
        <v>14</v>
      </c>
      <c r="B115" t="s">
        <v>26</v>
      </c>
      <c r="C115" t="s">
        <v>27</v>
      </c>
      <c r="D115" s="1">
        <v>43065.214583333334</v>
      </c>
      <c r="E115" s="1">
        <v>43065.370138888888</v>
      </c>
      <c r="F115" t="s">
        <v>31</v>
      </c>
      <c r="G115">
        <v>417</v>
      </c>
      <c r="H115" t="s">
        <v>193</v>
      </c>
      <c r="I115" t="s">
        <v>189</v>
      </c>
      <c r="J115">
        <v>4300</v>
      </c>
      <c r="K115" t="s">
        <v>232</v>
      </c>
      <c r="L115" s="2">
        <v>1330</v>
      </c>
      <c r="M115">
        <v>4</v>
      </c>
      <c r="N115" s="2">
        <v>4965</v>
      </c>
    </row>
    <row r="116" spans="1:14" x14ac:dyDescent="0.2">
      <c r="A116" t="s">
        <v>14</v>
      </c>
      <c r="B116" t="s">
        <v>15</v>
      </c>
      <c r="C116" t="s">
        <v>16</v>
      </c>
      <c r="D116" s="1">
        <v>43065.248611111114</v>
      </c>
      <c r="E116" s="1">
        <v>43068.875</v>
      </c>
      <c r="F116" t="s">
        <v>32</v>
      </c>
      <c r="G116">
        <v>56</v>
      </c>
      <c r="H116" t="s">
        <v>18</v>
      </c>
      <c r="I116" t="s">
        <v>19</v>
      </c>
      <c r="J116">
        <v>1050</v>
      </c>
      <c r="K116" t="s">
        <v>37</v>
      </c>
      <c r="L116" s="2">
        <v>1320</v>
      </c>
      <c r="M116">
        <v>87</v>
      </c>
      <c r="N116" s="2">
        <v>114884</v>
      </c>
    </row>
    <row r="117" spans="1:14" x14ac:dyDescent="0.2">
      <c r="A117" t="s">
        <v>14</v>
      </c>
      <c r="B117" t="s">
        <v>15</v>
      </c>
      <c r="C117" t="s">
        <v>16</v>
      </c>
      <c r="D117" s="1">
        <v>43068.875</v>
      </c>
      <c r="E117" s="1">
        <v>43069.708333333336</v>
      </c>
      <c r="F117" t="s">
        <v>24</v>
      </c>
      <c r="G117">
        <v>57</v>
      </c>
      <c r="H117" t="s">
        <v>18</v>
      </c>
      <c r="I117" t="s">
        <v>214</v>
      </c>
      <c r="J117">
        <v>1512</v>
      </c>
      <c r="K117" t="s">
        <v>288</v>
      </c>
      <c r="L117" s="2">
        <v>1320</v>
      </c>
      <c r="M117">
        <v>20</v>
      </c>
      <c r="N117" s="2">
        <v>26400</v>
      </c>
    </row>
    <row r="118" spans="1:14" x14ac:dyDescent="0.2">
      <c r="A118" t="s">
        <v>14</v>
      </c>
      <c r="B118" t="s">
        <v>15</v>
      </c>
      <c r="C118" t="s">
        <v>16</v>
      </c>
      <c r="D118" s="1">
        <v>43070.234722222223</v>
      </c>
      <c r="E118" s="1">
        <v>43070.444444444445</v>
      </c>
      <c r="F118" t="s">
        <v>17</v>
      </c>
      <c r="G118">
        <v>59</v>
      </c>
      <c r="H118" t="s">
        <v>208</v>
      </c>
      <c r="I118" t="s">
        <v>287</v>
      </c>
      <c r="J118">
        <v>3149</v>
      </c>
      <c r="K118" t="s">
        <v>286</v>
      </c>
      <c r="L118" s="2">
        <v>1320</v>
      </c>
      <c r="M118">
        <v>5</v>
      </c>
      <c r="N118" s="2">
        <v>6644</v>
      </c>
    </row>
    <row r="119" spans="1:14" x14ac:dyDescent="0.2">
      <c r="A119" t="s">
        <v>21</v>
      </c>
      <c r="B119" t="s">
        <v>22</v>
      </c>
      <c r="C119" t="s">
        <v>25</v>
      </c>
      <c r="D119" s="1">
        <v>43072.386805555558</v>
      </c>
      <c r="E119" s="1">
        <v>43072.451388888891</v>
      </c>
      <c r="F119" t="s">
        <v>17</v>
      </c>
      <c r="G119">
        <v>82</v>
      </c>
      <c r="H119" t="s">
        <v>193</v>
      </c>
      <c r="I119" t="s">
        <v>192</v>
      </c>
      <c r="J119">
        <v>4499</v>
      </c>
      <c r="K119" t="s">
        <v>268</v>
      </c>
      <c r="L119" s="2">
        <v>1300</v>
      </c>
      <c r="M119">
        <v>2</v>
      </c>
      <c r="N119" s="2">
        <v>2015</v>
      </c>
    </row>
    <row r="120" spans="1:14" x14ac:dyDescent="0.2">
      <c r="A120" t="s">
        <v>14</v>
      </c>
      <c r="B120" t="s">
        <v>26</v>
      </c>
      <c r="C120" t="s">
        <v>27</v>
      </c>
      <c r="D120" s="1">
        <v>43091.44027777778</v>
      </c>
      <c r="E120" s="1">
        <v>43097.420138888891</v>
      </c>
      <c r="F120" t="s">
        <v>32</v>
      </c>
      <c r="G120">
        <v>427</v>
      </c>
      <c r="H120" t="s">
        <v>18</v>
      </c>
      <c r="I120" t="s">
        <v>19</v>
      </c>
      <c r="J120">
        <v>1000</v>
      </c>
      <c r="K120" t="s">
        <v>20</v>
      </c>
      <c r="L120" s="2">
        <v>1330</v>
      </c>
      <c r="M120">
        <v>144</v>
      </c>
      <c r="N120" s="2">
        <v>190877</v>
      </c>
    </row>
    <row r="121" spans="1:14" x14ac:dyDescent="0.2">
      <c r="A121" t="s">
        <v>28</v>
      </c>
      <c r="B121" t="s">
        <v>29</v>
      </c>
      <c r="C121" t="s">
        <v>30</v>
      </c>
      <c r="D121" s="1">
        <v>43102.65</v>
      </c>
      <c r="E121" s="1">
        <v>43103.710416666669</v>
      </c>
      <c r="F121" t="s">
        <v>17</v>
      </c>
      <c r="G121">
        <v>1</v>
      </c>
      <c r="H121" t="s">
        <v>18</v>
      </c>
      <c r="I121" t="s">
        <v>214</v>
      </c>
      <c r="J121">
        <v>1480</v>
      </c>
      <c r="K121" t="s">
        <v>285</v>
      </c>
      <c r="L121">
        <v>650</v>
      </c>
      <c r="M121">
        <v>25</v>
      </c>
      <c r="N121" s="2">
        <v>16543</v>
      </c>
    </row>
    <row r="122" spans="1:14" x14ac:dyDescent="0.2">
      <c r="A122" t="s">
        <v>14</v>
      </c>
      <c r="B122" t="s">
        <v>26</v>
      </c>
      <c r="C122" t="s">
        <v>27</v>
      </c>
      <c r="D122" s="1">
        <v>43124.204861111109</v>
      </c>
      <c r="E122" s="1">
        <v>43131.381944444445</v>
      </c>
      <c r="F122" t="s">
        <v>17</v>
      </c>
      <c r="G122">
        <v>61</v>
      </c>
      <c r="H122" t="s">
        <v>18</v>
      </c>
      <c r="I122" t="s">
        <v>19</v>
      </c>
      <c r="J122">
        <v>1000</v>
      </c>
      <c r="K122" t="s">
        <v>20</v>
      </c>
      <c r="L122" s="2">
        <v>1330</v>
      </c>
      <c r="M122">
        <v>172</v>
      </c>
      <c r="N122" s="2">
        <v>229093</v>
      </c>
    </row>
    <row r="123" spans="1:14" x14ac:dyDescent="0.2">
      <c r="A123" t="s">
        <v>14</v>
      </c>
      <c r="B123" t="s">
        <v>26</v>
      </c>
      <c r="C123" t="s">
        <v>27</v>
      </c>
      <c r="D123" s="1">
        <v>43131.830555555556</v>
      </c>
      <c r="E123" s="1">
        <v>43133.298611111109</v>
      </c>
      <c r="F123" t="s">
        <v>17</v>
      </c>
      <c r="G123">
        <v>62</v>
      </c>
      <c r="H123" t="s">
        <v>18</v>
      </c>
      <c r="I123" t="s">
        <v>204</v>
      </c>
      <c r="J123">
        <v>590</v>
      </c>
      <c r="K123" t="s">
        <v>283</v>
      </c>
      <c r="L123" s="2">
        <v>1330</v>
      </c>
      <c r="M123">
        <v>35</v>
      </c>
      <c r="N123" s="2">
        <v>46860</v>
      </c>
    </row>
    <row r="124" spans="1:14" x14ac:dyDescent="0.2">
      <c r="A124" t="s">
        <v>21</v>
      </c>
      <c r="B124" t="s">
        <v>22</v>
      </c>
      <c r="C124" t="s">
        <v>23</v>
      </c>
      <c r="D124" s="1">
        <v>43136.986111111109</v>
      </c>
      <c r="E124" s="1">
        <v>43146.759027777778</v>
      </c>
      <c r="F124" t="s">
        <v>32</v>
      </c>
      <c r="G124">
        <v>10</v>
      </c>
      <c r="H124" t="s">
        <v>18</v>
      </c>
      <c r="I124" t="s">
        <v>19</v>
      </c>
      <c r="J124">
        <v>1035</v>
      </c>
      <c r="K124" t="s">
        <v>39</v>
      </c>
      <c r="L124" s="2">
        <v>1320</v>
      </c>
      <c r="M124">
        <v>235</v>
      </c>
      <c r="N124" s="2">
        <v>309606</v>
      </c>
    </row>
    <row r="125" spans="1:14" x14ac:dyDescent="0.2">
      <c r="A125" t="s">
        <v>21</v>
      </c>
      <c r="B125" t="s">
        <v>22</v>
      </c>
      <c r="C125" t="s">
        <v>23</v>
      </c>
      <c r="D125" s="1">
        <v>43146.759027777778</v>
      </c>
      <c r="E125" s="1">
        <v>43164.695138888892</v>
      </c>
      <c r="F125" t="s">
        <v>24</v>
      </c>
      <c r="G125">
        <v>11</v>
      </c>
      <c r="H125" t="s">
        <v>208</v>
      </c>
      <c r="I125" t="s">
        <v>207</v>
      </c>
      <c r="J125">
        <v>3412</v>
      </c>
      <c r="K125" t="s">
        <v>271</v>
      </c>
      <c r="L125" s="2">
        <v>1320</v>
      </c>
      <c r="M125">
        <v>430</v>
      </c>
      <c r="N125" s="2">
        <v>568216</v>
      </c>
    </row>
    <row r="126" spans="1:14" x14ac:dyDescent="0.2">
      <c r="A126" t="s">
        <v>14</v>
      </c>
      <c r="B126" t="s">
        <v>15</v>
      </c>
      <c r="C126" t="s">
        <v>16</v>
      </c>
      <c r="D126" s="1">
        <v>43157.991666666669</v>
      </c>
      <c r="E126" s="1">
        <v>43165.979166666664</v>
      </c>
      <c r="F126" t="s">
        <v>24</v>
      </c>
      <c r="G126">
        <v>18</v>
      </c>
      <c r="H126" t="s">
        <v>18</v>
      </c>
      <c r="I126" t="s">
        <v>214</v>
      </c>
      <c r="J126">
        <v>1493</v>
      </c>
      <c r="K126" t="s">
        <v>284</v>
      </c>
      <c r="L126" s="2">
        <v>1320</v>
      </c>
      <c r="M126">
        <v>192</v>
      </c>
      <c r="N126" s="2">
        <v>253044</v>
      </c>
    </row>
    <row r="127" spans="1:14" x14ac:dyDescent="0.2">
      <c r="A127" t="s">
        <v>28</v>
      </c>
      <c r="B127" t="s">
        <v>29</v>
      </c>
      <c r="C127" t="s">
        <v>30</v>
      </c>
      <c r="D127" s="1">
        <v>43158.848611111112</v>
      </c>
      <c r="E127" s="1">
        <v>43159.472916666666</v>
      </c>
      <c r="F127" t="s">
        <v>17</v>
      </c>
      <c r="G127">
        <v>8</v>
      </c>
      <c r="H127" t="s">
        <v>18</v>
      </c>
      <c r="I127" t="s">
        <v>204</v>
      </c>
      <c r="J127">
        <v>590</v>
      </c>
      <c r="K127" t="s">
        <v>283</v>
      </c>
      <c r="L127">
        <v>650</v>
      </c>
      <c r="M127">
        <v>15</v>
      </c>
      <c r="N127" s="2">
        <v>9739</v>
      </c>
    </row>
    <row r="128" spans="1:14" x14ac:dyDescent="0.2">
      <c r="A128" t="s">
        <v>21</v>
      </c>
      <c r="B128" t="s">
        <v>22</v>
      </c>
      <c r="C128" t="s">
        <v>23</v>
      </c>
      <c r="D128" s="1">
        <v>43164.695138888892</v>
      </c>
      <c r="E128" s="1">
        <v>43167.609722222223</v>
      </c>
      <c r="F128" t="s">
        <v>17</v>
      </c>
      <c r="G128">
        <v>12</v>
      </c>
      <c r="H128" t="s">
        <v>193</v>
      </c>
      <c r="I128" t="s">
        <v>192</v>
      </c>
      <c r="J128">
        <v>4470</v>
      </c>
      <c r="K128" t="s">
        <v>282</v>
      </c>
      <c r="L128" s="2">
        <v>1320</v>
      </c>
      <c r="M128">
        <v>70</v>
      </c>
      <c r="N128" s="2">
        <v>92334</v>
      </c>
    </row>
    <row r="129" spans="1:14" x14ac:dyDescent="0.2">
      <c r="A129" t="s">
        <v>14</v>
      </c>
      <c r="B129" t="s">
        <v>26</v>
      </c>
      <c r="C129" t="s">
        <v>27</v>
      </c>
      <c r="D129" s="1">
        <v>43165.620138888888</v>
      </c>
      <c r="E129" s="1">
        <v>43168</v>
      </c>
      <c r="F129" t="s">
        <v>17</v>
      </c>
      <c r="G129">
        <v>110</v>
      </c>
      <c r="H129" t="s">
        <v>18</v>
      </c>
      <c r="I129" t="s">
        <v>19</v>
      </c>
      <c r="J129">
        <v>1000</v>
      </c>
      <c r="K129" t="s">
        <v>20</v>
      </c>
      <c r="L129" s="2">
        <v>1330</v>
      </c>
      <c r="M129">
        <v>57</v>
      </c>
      <c r="N129" s="2">
        <v>75965</v>
      </c>
    </row>
    <row r="130" spans="1:14" x14ac:dyDescent="0.2">
      <c r="A130" t="s">
        <v>21</v>
      </c>
      <c r="B130" t="s">
        <v>22</v>
      </c>
      <c r="C130" t="s">
        <v>23</v>
      </c>
      <c r="D130" s="1">
        <v>43167.609722222223</v>
      </c>
      <c r="E130" s="1">
        <v>43168.381944444445</v>
      </c>
      <c r="F130" t="s">
        <v>17</v>
      </c>
      <c r="G130">
        <v>13</v>
      </c>
      <c r="H130" t="s">
        <v>190</v>
      </c>
      <c r="I130" t="s">
        <v>245</v>
      </c>
      <c r="J130">
        <v>4899</v>
      </c>
      <c r="K130" t="s">
        <v>244</v>
      </c>
      <c r="L130" s="2">
        <v>1320</v>
      </c>
      <c r="M130">
        <v>19</v>
      </c>
      <c r="N130" s="2">
        <v>24464</v>
      </c>
    </row>
    <row r="131" spans="1:14" x14ac:dyDescent="0.2">
      <c r="A131" t="s">
        <v>14</v>
      </c>
      <c r="B131" t="s">
        <v>26</v>
      </c>
      <c r="C131" t="s">
        <v>27</v>
      </c>
      <c r="D131" s="1">
        <v>43168</v>
      </c>
      <c r="E131" s="1">
        <v>43169</v>
      </c>
      <c r="F131" t="s">
        <v>24</v>
      </c>
      <c r="G131">
        <v>111</v>
      </c>
      <c r="H131" t="s">
        <v>18</v>
      </c>
      <c r="I131" t="s">
        <v>19</v>
      </c>
      <c r="J131">
        <v>1000</v>
      </c>
      <c r="K131" t="s">
        <v>20</v>
      </c>
      <c r="L131" s="2">
        <v>1330</v>
      </c>
      <c r="M131">
        <v>24</v>
      </c>
      <c r="N131" s="2">
        <v>31920</v>
      </c>
    </row>
    <row r="132" spans="1:14" x14ac:dyDescent="0.2">
      <c r="A132" t="s">
        <v>14</v>
      </c>
      <c r="B132" t="s">
        <v>15</v>
      </c>
      <c r="C132" t="s">
        <v>16</v>
      </c>
      <c r="D132" s="1">
        <v>43174.951388888891</v>
      </c>
      <c r="E132" s="1">
        <v>43183.004166666666</v>
      </c>
      <c r="F132" t="s">
        <v>34</v>
      </c>
      <c r="G132">
        <v>23</v>
      </c>
      <c r="H132" t="s">
        <v>18</v>
      </c>
      <c r="I132" t="s">
        <v>19</v>
      </c>
      <c r="J132">
        <v>1080</v>
      </c>
      <c r="K132" t="s">
        <v>40</v>
      </c>
      <c r="L132" s="2">
        <v>1320</v>
      </c>
      <c r="M132">
        <v>193</v>
      </c>
      <c r="N132" s="2">
        <v>255112</v>
      </c>
    </row>
    <row r="133" spans="1:14" x14ac:dyDescent="0.2">
      <c r="A133" t="s">
        <v>14</v>
      </c>
      <c r="B133" t="s">
        <v>26</v>
      </c>
      <c r="C133" t="s">
        <v>27</v>
      </c>
      <c r="D133" s="1">
        <v>43194.50277777778</v>
      </c>
      <c r="E133" s="1">
        <v>43195.768750000003</v>
      </c>
      <c r="F133" t="s">
        <v>17</v>
      </c>
      <c r="G133">
        <v>113</v>
      </c>
      <c r="H133" t="s">
        <v>208</v>
      </c>
      <c r="I133" t="s">
        <v>265</v>
      </c>
      <c r="J133">
        <v>3832</v>
      </c>
      <c r="K133" t="s">
        <v>281</v>
      </c>
      <c r="L133" s="2">
        <v>1330</v>
      </c>
      <c r="M133">
        <v>30</v>
      </c>
      <c r="N133" s="2">
        <v>40410</v>
      </c>
    </row>
    <row r="134" spans="1:14" x14ac:dyDescent="0.2">
      <c r="A134" t="s">
        <v>14</v>
      </c>
      <c r="B134" t="s">
        <v>26</v>
      </c>
      <c r="C134" t="s">
        <v>27</v>
      </c>
      <c r="D134" s="1">
        <v>43196.364583333336</v>
      </c>
      <c r="E134" s="1">
        <v>43201.341666666667</v>
      </c>
      <c r="F134" t="s">
        <v>17</v>
      </c>
      <c r="G134">
        <v>115</v>
      </c>
      <c r="H134" t="s">
        <v>18</v>
      </c>
      <c r="I134" t="s">
        <v>19</v>
      </c>
      <c r="J134">
        <v>1000</v>
      </c>
      <c r="K134" t="s">
        <v>20</v>
      </c>
      <c r="L134" s="2">
        <v>1330</v>
      </c>
      <c r="M134">
        <v>119</v>
      </c>
      <c r="N134" s="2">
        <v>158869</v>
      </c>
    </row>
    <row r="135" spans="1:14" x14ac:dyDescent="0.2">
      <c r="A135" t="s">
        <v>14</v>
      </c>
      <c r="B135" t="s">
        <v>15</v>
      </c>
      <c r="C135" t="s">
        <v>16</v>
      </c>
      <c r="D135" s="1">
        <v>43202.518055555556</v>
      </c>
      <c r="E135" s="1">
        <v>43253.628472222219</v>
      </c>
      <c r="F135" t="s">
        <v>17</v>
      </c>
      <c r="G135">
        <v>29</v>
      </c>
      <c r="H135" t="s">
        <v>193</v>
      </c>
      <c r="I135" t="s">
        <v>243</v>
      </c>
      <c r="J135">
        <v>4130</v>
      </c>
      <c r="K135" t="s">
        <v>277</v>
      </c>
      <c r="L135" s="2">
        <v>1320</v>
      </c>
      <c r="M135" s="2">
        <v>1227</v>
      </c>
      <c r="N135" s="2">
        <v>1619178</v>
      </c>
    </row>
    <row r="136" spans="1:14" x14ac:dyDescent="0.2">
      <c r="A136" t="s">
        <v>14</v>
      </c>
      <c r="B136" t="s">
        <v>26</v>
      </c>
      <c r="C136" t="s">
        <v>27</v>
      </c>
      <c r="D136" s="1">
        <v>43202.926388888889</v>
      </c>
      <c r="E136" s="1">
        <v>43203.499305555553</v>
      </c>
      <c r="F136" t="s">
        <v>17</v>
      </c>
      <c r="G136">
        <v>118</v>
      </c>
      <c r="H136" t="s">
        <v>18</v>
      </c>
      <c r="I136" t="s">
        <v>197</v>
      </c>
      <c r="J136">
        <v>260</v>
      </c>
      <c r="K136" t="s">
        <v>280</v>
      </c>
      <c r="L136" s="2">
        <v>1330</v>
      </c>
      <c r="M136">
        <v>14</v>
      </c>
      <c r="N136" s="2">
        <v>18287</v>
      </c>
    </row>
    <row r="137" spans="1:14" x14ac:dyDescent="0.2">
      <c r="A137" t="s">
        <v>28</v>
      </c>
      <c r="B137" t="s">
        <v>29</v>
      </c>
      <c r="C137" t="s">
        <v>30</v>
      </c>
      <c r="D137" s="1">
        <v>43215.890277777777</v>
      </c>
      <c r="E137" s="1">
        <v>43216.259722222225</v>
      </c>
      <c r="F137" t="s">
        <v>17</v>
      </c>
      <c r="G137">
        <v>12</v>
      </c>
      <c r="H137" t="s">
        <v>18</v>
      </c>
      <c r="I137" t="s">
        <v>210</v>
      </c>
      <c r="J137">
        <v>1700</v>
      </c>
      <c r="K137" t="s">
        <v>259</v>
      </c>
      <c r="L137">
        <v>650</v>
      </c>
      <c r="M137">
        <v>9</v>
      </c>
      <c r="N137" s="2">
        <v>5763</v>
      </c>
    </row>
    <row r="138" spans="1:14" x14ac:dyDescent="0.2">
      <c r="A138" t="s">
        <v>14</v>
      </c>
      <c r="B138" t="s">
        <v>26</v>
      </c>
      <c r="C138" t="s">
        <v>27</v>
      </c>
      <c r="D138" s="1">
        <v>43235.155555555553</v>
      </c>
      <c r="E138" s="1">
        <v>43239.823611111111</v>
      </c>
      <c r="F138" t="s">
        <v>17</v>
      </c>
      <c r="G138">
        <v>139</v>
      </c>
      <c r="H138" t="s">
        <v>18</v>
      </c>
      <c r="I138" t="s">
        <v>278</v>
      </c>
      <c r="J138">
        <v>1100</v>
      </c>
      <c r="K138" t="s">
        <v>20</v>
      </c>
      <c r="L138" s="2">
        <v>1330</v>
      </c>
      <c r="M138">
        <v>112</v>
      </c>
      <c r="N138" s="2">
        <v>149004</v>
      </c>
    </row>
    <row r="139" spans="1:14" x14ac:dyDescent="0.2">
      <c r="A139" t="s">
        <v>28</v>
      </c>
      <c r="B139" t="s">
        <v>29</v>
      </c>
      <c r="C139" t="s">
        <v>30</v>
      </c>
      <c r="D139" s="1">
        <v>43241.208333333336</v>
      </c>
      <c r="E139" s="1">
        <v>43246.621527777781</v>
      </c>
      <c r="F139" t="s">
        <v>17</v>
      </c>
      <c r="G139">
        <v>14</v>
      </c>
      <c r="H139" t="s">
        <v>190</v>
      </c>
      <c r="I139" t="s">
        <v>189</v>
      </c>
      <c r="J139">
        <v>4740</v>
      </c>
      <c r="K139" t="s">
        <v>272</v>
      </c>
      <c r="L139">
        <v>650</v>
      </c>
      <c r="M139">
        <v>130</v>
      </c>
      <c r="N139" s="2">
        <v>84446</v>
      </c>
    </row>
    <row r="140" spans="1:14" x14ac:dyDescent="0.2">
      <c r="A140" t="s">
        <v>21</v>
      </c>
      <c r="B140" t="s">
        <v>22</v>
      </c>
      <c r="C140" t="s">
        <v>25</v>
      </c>
      <c r="D140" s="1">
        <v>43246.166666666664</v>
      </c>
      <c r="E140" s="1">
        <v>43247.002083333333</v>
      </c>
      <c r="F140" t="s">
        <v>17</v>
      </c>
      <c r="G140">
        <v>86</v>
      </c>
      <c r="H140" t="s">
        <v>18</v>
      </c>
      <c r="I140" t="s">
        <v>223</v>
      </c>
      <c r="J140">
        <v>1801</v>
      </c>
      <c r="K140" t="s">
        <v>279</v>
      </c>
      <c r="L140" s="2">
        <v>1300</v>
      </c>
      <c r="M140">
        <v>20</v>
      </c>
      <c r="N140" s="2">
        <v>26065</v>
      </c>
    </row>
    <row r="141" spans="1:14" x14ac:dyDescent="0.2">
      <c r="A141" t="s">
        <v>14</v>
      </c>
      <c r="B141" t="s">
        <v>26</v>
      </c>
      <c r="C141" t="s">
        <v>27</v>
      </c>
      <c r="D141" s="1">
        <v>43247.920138888891</v>
      </c>
      <c r="E141" s="1">
        <v>43252.836805555555</v>
      </c>
      <c r="F141" t="s">
        <v>17</v>
      </c>
      <c r="G141">
        <v>146</v>
      </c>
      <c r="H141" t="s">
        <v>18</v>
      </c>
      <c r="I141" t="s">
        <v>278</v>
      </c>
      <c r="J141">
        <v>1150</v>
      </c>
      <c r="K141" t="s">
        <v>37</v>
      </c>
      <c r="L141" s="2">
        <v>1330</v>
      </c>
      <c r="M141">
        <v>118</v>
      </c>
      <c r="N141" s="2">
        <v>156940</v>
      </c>
    </row>
    <row r="142" spans="1:14" x14ac:dyDescent="0.2">
      <c r="A142" t="s">
        <v>14</v>
      </c>
      <c r="B142" t="s">
        <v>15</v>
      </c>
      <c r="C142" t="s">
        <v>16</v>
      </c>
      <c r="D142" s="1">
        <v>43253.723611111112</v>
      </c>
      <c r="E142" s="1">
        <v>43254.06527777778</v>
      </c>
      <c r="F142" t="s">
        <v>17</v>
      </c>
      <c r="G142">
        <v>37</v>
      </c>
      <c r="H142" t="s">
        <v>193</v>
      </c>
      <c r="I142" t="s">
        <v>243</v>
      </c>
      <c r="J142">
        <v>4130</v>
      </c>
      <c r="K142" t="s">
        <v>277</v>
      </c>
      <c r="L142" s="2">
        <v>1320</v>
      </c>
      <c r="M142">
        <v>8</v>
      </c>
      <c r="N142" s="2">
        <v>10824</v>
      </c>
    </row>
    <row r="143" spans="1:14" x14ac:dyDescent="0.2">
      <c r="A143" t="s">
        <v>14</v>
      </c>
      <c r="B143" t="s">
        <v>26</v>
      </c>
      <c r="C143" t="s">
        <v>27</v>
      </c>
      <c r="D143" s="1">
        <v>43263.628472222219</v>
      </c>
      <c r="E143" s="1">
        <v>43267.505555555559</v>
      </c>
      <c r="F143" t="s">
        <v>34</v>
      </c>
      <c r="G143">
        <v>160</v>
      </c>
      <c r="H143" t="s">
        <v>18</v>
      </c>
      <c r="I143" t="s">
        <v>19</v>
      </c>
      <c r="J143">
        <v>1000</v>
      </c>
      <c r="K143" t="s">
        <v>20</v>
      </c>
      <c r="L143" s="2">
        <v>1330</v>
      </c>
      <c r="M143">
        <v>93</v>
      </c>
      <c r="N143" s="2">
        <v>123757</v>
      </c>
    </row>
    <row r="144" spans="1:14" x14ac:dyDescent="0.2">
      <c r="A144" t="s">
        <v>28</v>
      </c>
      <c r="B144" t="s">
        <v>29</v>
      </c>
      <c r="C144" t="s">
        <v>30</v>
      </c>
      <c r="D144" s="1">
        <v>43270.597916666666</v>
      </c>
      <c r="E144" s="1">
        <v>43270.947222222225</v>
      </c>
      <c r="F144" t="s">
        <v>17</v>
      </c>
      <c r="G144">
        <v>17</v>
      </c>
      <c r="H144" t="s">
        <v>276</v>
      </c>
      <c r="I144" t="s">
        <v>276</v>
      </c>
      <c r="J144">
        <v>9910</v>
      </c>
      <c r="K144" t="s">
        <v>274</v>
      </c>
      <c r="L144">
        <v>650</v>
      </c>
      <c r="M144">
        <v>8</v>
      </c>
      <c r="N144" s="2">
        <v>5449</v>
      </c>
    </row>
    <row r="145" spans="1:14" x14ac:dyDescent="0.2">
      <c r="A145" t="s">
        <v>28</v>
      </c>
      <c r="B145" t="s">
        <v>29</v>
      </c>
      <c r="C145" t="s">
        <v>30</v>
      </c>
      <c r="D145" s="1">
        <v>43270.597916666666</v>
      </c>
      <c r="E145" s="1">
        <v>43270.947222222225</v>
      </c>
      <c r="F145" t="s">
        <v>17</v>
      </c>
      <c r="G145">
        <v>17</v>
      </c>
      <c r="H145" t="s">
        <v>275</v>
      </c>
      <c r="I145" t="s">
        <v>275</v>
      </c>
      <c r="J145">
        <v>9910</v>
      </c>
      <c r="K145" t="s">
        <v>274</v>
      </c>
      <c r="L145">
        <v>650</v>
      </c>
      <c r="M145">
        <v>8</v>
      </c>
      <c r="N145" s="2">
        <v>5449</v>
      </c>
    </row>
    <row r="146" spans="1:14" x14ac:dyDescent="0.2">
      <c r="A146" t="s">
        <v>28</v>
      </c>
      <c r="B146" t="s">
        <v>29</v>
      </c>
      <c r="C146" t="s">
        <v>30</v>
      </c>
      <c r="D146" s="1">
        <v>43271.106249999997</v>
      </c>
      <c r="E146" s="1">
        <v>43271.322916666664</v>
      </c>
      <c r="F146" t="s">
        <v>17</v>
      </c>
      <c r="G146">
        <v>18</v>
      </c>
      <c r="H146" t="s">
        <v>18</v>
      </c>
      <c r="I146" t="s">
        <v>197</v>
      </c>
      <c r="J146">
        <v>360</v>
      </c>
      <c r="K146" t="s">
        <v>273</v>
      </c>
      <c r="L146">
        <v>650</v>
      </c>
      <c r="M146">
        <v>5</v>
      </c>
      <c r="N146" s="2">
        <v>3380</v>
      </c>
    </row>
    <row r="147" spans="1:14" x14ac:dyDescent="0.2">
      <c r="A147" t="s">
        <v>28</v>
      </c>
      <c r="B147" t="s">
        <v>29</v>
      </c>
      <c r="C147" t="s">
        <v>30</v>
      </c>
      <c r="D147" s="1">
        <v>43271.32708333333</v>
      </c>
      <c r="E147" s="1">
        <v>43271.773611111108</v>
      </c>
      <c r="F147" t="s">
        <v>17</v>
      </c>
      <c r="G147">
        <v>19</v>
      </c>
      <c r="H147" t="s">
        <v>190</v>
      </c>
      <c r="I147" t="s">
        <v>189</v>
      </c>
      <c r="J147">
        <v>4740</v>
      </c>
      <c r="K147" t="s">
        <v>272</v>
      </c>
      <c r="L147">
        <v>650</v>
      </c>
      <c r="M147">
        <v>11</v>
      </c>
      <c r="N147" s="2">
        <v>6966</v>
      </c>
    </row>
    <row r="148" spans="1:14" x14ac:dyDescent="0.2">
      <c r="A148" t="s">
        <v>21</v>
      </c>
      <c r="B148" t="s">
        <v>22</v>
      </c>
      <c r="C148" t="s">
        <v>23</v>
      </c>
      <c r="D148" s="1">
        <v>43288.084027777775</v>
      </c>
      <c r="E148" s="1">
        <v>43301.729166666664</v>
      </c>
      <c r="F148" t="s">
        <v>24</v>
      </c>
      <c r="G148">
        <v>67</v>
      </c>
      <c r="H148" t="s">
        <v>208</v>
      </c>
      <c r="I148" t="s">
        <v>207</v>
      </c>
      <c r="J148">
        <v>3410</v>
      </c>
      <c r="K148" t="s">
        <v>228</v>
      </c>
      <c r="L148" s="2">
        <v>1320</v>
      </c>
      <c r="M148">
        <v>327</v>
      </c>
      <c r="N148" s="2">
        <v>432278</v>
      </c>
    </row>
    <row r="149" spans="1:14" x14ac:dyDescent="0.2">
      <c r="A149" t="s">
        <v>14</v>
      </c>
      <c r="B149" t="s">
        <v>26</v>
      </c>
      <c r="C149" t="s">
        <v>27</v>
      </c>
      <c r="D149" s="1">
        <v>43292.572222222225</v>
      </c>
      <c r="E149" s="1">
        <v>43296.958333333336</v>
      </c>
      <c r="F149" t="s">
        <v>17</v>
      </c>
      <c r="G149">
        <v>208</v>
      </c>
      <c r="H149" t="s">
        <v>208</v>
      </c>
      <c r="I149" t="s">
        <v>207</v>
      </c>
      <c r="J149">
        <v>3412</v>
      </c>
      <c r="K149" t="s">
        <v>271</v>
      </c>
      <c r="L149" s="2">
        <v>1330</v>
      </c>
      <c r="M149">
        <v>105</v>
      </c>
      <c r="N149" s="2">
        <v>140005</v>
      </c>
    </row>
    <row r="150" spans="1:14" x14ac:dyDescent="0.2">
      <c r="A150" t="s">
        <v>14</v>
      </c>
      <c r="B150" t="s">
        <v>26</v>
      </c>
      <c r="C150" t="s">
        <v>27</v>
      </c>
      <c r="D150" s="1">
        <v>43296.958333333336</v>
      </c>
      <c r="E150" s="1">
        <v>43298.866666666669</v>
      </c>
      <c r="F150" t="s">
        <v>24</v>
      </c>
      <c r="G150">
        <v>209</v>
      </c>
      <c r="H150" t="s">
        <v>18</v>
      </c>
      <c r="I150" t="s">
        <v>19</v>
      </c>
      <c r="J150">
        <v>1050</v>
      </c>
      <c r="K150" t="s">
        <v>37</v>
      </c>
      <c r="L150" s="2">
        <v>1330</v>
      </c>
      <c r="M150">
        <v>46</v>
      </c>
      <c r="N150" s="2">
        <v>60914</v>
      </c>
    </row>
    <row r="151" spans="1:14" x14ac:dyDescent="0.2">
      <c r="A151" t="s">
        <v>28</v>
      </c>
      <c r="B151" t="s">
        <v>29</v>
      </c>
      <c r="C151" t="s">
        <v>30</v>
      </c>
      <c r="D151" s="1">
        <v>43299.287499999999</v>
      </c>
      <c r="E151" s="1">
        <v>43300.113194444442</v>
      </c>
      <c r="F151" t="s">
        <v>17</v>
      </c>
      <c r="G151">
        <v>22</v>
      </c>
      <c r="H151" t="s">
        <v>18</v>
      </c>
      <c r="I151" t="s">
        <v>210</v>
      </c>
      <c r="J151">
        <v>1700</v>
      </c>
      <c r="K151" t="s">
        <v>259</v>
      </c>
      <c r="L151">
        <v>650</v>
      </c>
      <c r="M151">
        <v>20</v>
      </c>
      <c r="N151" s="2">
        <v>12881</v>
      </c>
    </row>
    <row r="152" spans="1:14" x14ac:dyDescent="0.2">
      <c r="A152" t="s">
        <v>21</v>
      </c>
      <c r="B152" t="s">
        <v>22</v>
      </c>
      <c r="C152" t="s">
        <v>25</v>
      </c>
      <c r="D152" s="1">
        <v>43309.074999999997</v>
      </c>
      <c r="E152" s="1">
        <v>43323.193055555559</v>
      </c>
      <c r="F152" t="s">
        <v>24</v>
      </c>
      <c r="G152">
        <v>110</v>
      </c>
      <c r="H152" t="s">
        <v>18</v>
      </c>
      <c r="I152" t="s">
        <v>19</v>
      </c>
      <c r="J152">
        <v>1000</v>
      </c>
      <c r="K152" t="s">
        <v>20</v>
      </c>
      <c r="L152" s="2">
        <v>1300</v>
      </c>
      <c r="M152">
        <v>339</v>
      </c>
      <c r="N152" s="2">
        <v>440483</v>
      </c>
    </row>
    <row r="153" spans="1:14" x14ac:dyDescent="0.2">
      <c r="A153" t="s">
        <v>14</v>
      </c>
      <c r="B153" t="s">
        <v>26</v>
      </c>
      <c r="C153" t="s">
        <v>27</v>
      </c>
      <c r="D153" s="1">
        <v>43342.365277777775</v>
      </c>
      <c r="E153" s="1">
        <v>43346.35833333333</v>
      </c>
      <c r="F153" t="s">
        <v>17</v>
      </c>
      <c r="G153">
        <v>260</v>
      </c>
      <c r="H153" t="s">
        <v>18</v>
      </c>
      <c r="I153" t="s">
        <v>19</v>
      </c>
      <c r="J153">
        <v>1050</v>
      </c>
      <c r="K153" t="s">
        <v>37</v>
      </c>
      <c r="L153" s="2">
        <v>1330</v>
      </c>
      <c r="M153">
        <v>96</v>
      </c>
      <c r="N153" s="2">
        <v>127458</v>
      </c>
    </row>
    <row r="154" spans="1:14" x14ac:dyDescent="0.2">
      <c r="A154" t="s">
        <v>28</v>
      </c>
      <c r="B154" t="s">
        <v>29</v>
      </c>
      <c r="C154" t="s">
        <v>30</v>
      </c>
      <c r="D154" s="1">
        <v>43378.777083333334</v>
      </c>
      <c r="E154" s="1">
        <v>43379.676388888889</v>
      </c>
      <c r="F154" t="s">
        <v>17</v>
      </c>
      <c r="G154">
        <v>24</v>
      </c>
      <c r="H154" t="s">
        <v>193</v>
      </c>
      <c r="I154" t="s">
        <v>189</v>
      </c>
      <c r="J154">
        <v>4309</v>
      </c>
      <c r="K154" t="s">
        <v>270</v>
      </c>
      <c r="L154">
        <v>650</v>
      </c>
      <c r="M154">
        <v>22</v>
      </c>
      <c r="N154" s="2">
        <v>14029</v>
      </c>
    </row>
    <row r="155" spans="1:14" x14ac:dyDescent="0.2">
      <c r="A155" t="s">
        <v>28</v>
      </c>
      <c r="B155" t="s">
        <v>29</v>
      </c>
      <c r="C155" t="s">
        <v>30</v>
      </c>
      <c r="D155" s="1">
        <v>43403.429861111108</v>
      </c>
      <c r="E155" s="1">
        <v>43403.85</v>
      </c>
      <c r="F155" t="s">
        <v>17</v>
      </c>
      <c r="G155">
        <v>25</v>
      </c>
      <c r="H155" t="s">
        <v>190</v>
      </c>
      <c r="I155" t="s">
        <v>212</v>
      </c>
      <c r="J155">
        <v>4630</v>
      </c>
      <c r="K155" t="s">
        <v>269</v>
      </c>
      <c r="L155">
        <v>650</v>
      </c>
      <c r="M155">
        <v>10</v>
      </c>
      <c r="N155" s="2">
        <v>6554</v>
      </c>
    </row>
    <row r="156" spans="1:14" x14ac:dyDescent="0.2">
      <c r="A156" t="s">
        <v>14</v>
      </c>
      <c r="B156" t="s">
        <v>26</v>
      </c>
      <c r="C156" t="s">
        <v>27</v>
      </c>
      <c r="D156" s="1">
        <v>43426.029166666667</v>
      </c>
      <c r="E156" s="1">
        <v>43430.543055555558</v>
      </c>
      <c r="F156" t="s">
        <v>24</v>
      </c>
      <c r="G156">
        <v>322</v>
      </c>
      <c r="H156" t="s">
        <v>18</v>
      </c>
      <c r="I156" t="s">
        <v>19</v>
      </c>
      <c r="J156">
        <v>1000</v>
      </c>
      <c r="K156" t="s">
        <v>20</v>
      </c>
      <c r="L156" s="2">
        <v>1330</v>
      </c>
      <c r="M156">
        <v>108</v>
      </c>
      <c r="N156" s="2">
        <v>144083</v>
      </c>
    </row>
    <row r="157" spans="1:14" x14ac:dyDescent="0.2">
      <c r="A157" t="s">
        <v>14</v>
      </c>
      <c r="B157" t="s">
        <v>15</v>
      </c>
      <c r="C157" t="s">
        <v>16</v>
      </c>
      <c r="D157" s="1">
        <v>43439.418749999997</v>
      </c>
      <c r="E157" s="1">
        <v>43443.916666666664</v>
      </c>
      <c r="F157" t="s">
        <v>17</v>
      </c>
      <c r="G157">
        <v>57</v>
      </c>
      <c r="H157" t="s">
        <v>193</v>
      </c>
      <c r="I157" t="s">
        <v>192</v>
      </c>
      <c r="J157">
        <v>4499</v>
      </c>
      <c r="K157" t="s">
        <v>268</v>
      </c>
      <c r="L157" s="2">
        <v>1320</v>
      </c>
      <c r="M157">
        <v>108</v>
      </c>
      <c r="N157" s="2">
        <v>142494</v>
      </c>
    </row>
    <row r="158" spans="1:14" x14ac:dyDescent="0.2">
      <c r="A158" t="s">
        <v>14</v>
      </c>
      <c r="B158" t="s">
        <v>15</v>
      </c>
      <c r="C158" t="s">
        <v>16</v>
      </c>
      <c r="D158" s="1">
        <v>43449.088888888888</v>
      </c>
      <c r="E158" s="1">
        <v>43454.874305555553</v>
      </c>
      <c r="F158" t="s">
        <v>24</v>
      </c>
      <c r="G158">
        <v>62</v>
      </c>
      <c r="H158" t="s">
        <v>193</v>
      </c>
      <c r="I158" t="s">
        <v>195</v>
      </c>
      <c r="J158">
        <v>4260</v>
      </c>
      <c r="K158" t="s">
        <v>267</v>
      </c>
      <c r="L158" s="2">
        <v>1320</v>
      </c>
      <c r="M158">
        <v>139</v>
      </c>
      <c r="N158" s="2">
        <v>183282</v>
      </c>
    </row>
    <row r="159" spans="1:14" x14ac:dyDescent="0.2">
      <c r="A159" t="s">
        <v>21</v>
      </c>
      <c r="B159" t="s">
        <v>22</v>
      </c>
      <c r="C159" t="s">
        <v>25</v>
      </c>
      <c r="D159" s="1">
        <v>43465.965277777781</v>
      </c>
      <c r="E159" s="1">
        <v>43468.826388888891</v>
      </c>
      <c r="F159" t="s">
        <v>17</v>
      </c>
      <c r="G159">
        <v>132</v>
      </c>
      <c r="H159" t="s">
        <v>208</v>
      </c>
      <c r="I159" t="s">
        <v>247</v>
      </c>
      <c r="J159">
        <v>3621</v>
      </c>
      <c r="K159" t="s">
        <v>266</v>
      </c>
      <c r="L159" s="2">
        <v>1300</v>
      </c>
      <c r="M159">
        <v>69</v>
      </c>
      <c r="N159" s="2">
        <v>89267</v>
      </c>
    </row>
    <row r="160" spans="1:14" x14ac:dyDescent="0.2">
      <c r="A160" t="s">
        <v>21</v>
      </c>
      <c r="B160" t="s">
        <v>22</v>
      </c>
      <c r="C160" t="s">
        <v>25</v>
      </c>
      <c r="D160" s="1">
        <v>43468.826388888891</v>
      </c>
      <c r="E160" s="1">
        <v>43469.775694444441</v>
      </c>
      <c r="F160" t="s">
        <v>17</v>
      </c>
      <c r="G160">
        <v>1</v>
      </c>
      <c r="H160" t="s">
        <v>208</v>
      </c>
      <c r="I160" t="s">
        <v>265</v>
      </c>
      <c r="J160">
        <v>3851</v>
      </c>
      <c r="K160" t="s">
        <v>264</v>
      </c>
      <c r="L160" s="2">
        <v>1300</v>
      </c>
      <c r="M160">
        <v>23</v>
      </c>
      <c r="N160" s="2">
        <v>29618</v>
      </c>
    </row>
    <row r="161" spans="1:14" x14ac:dyDescent="0.2">
      <c r="A161" t="s">
        <v>21</v>
      </c>
      <c r="B161" t="s">
        <v>22</v>
      </c>
      <c r="C161" t="s">
        <v>25</v>
      </c>
      <c r="D161" s="1">
        <v>43469.775694444441</v>
      </c>
      <c r="E161" s="1">
        <v>43475.083333333336</v>
      </c>
      <c r="F161" t="s">
        <v>17</v>
      </c>
      <c r="G161">
        <v>2</v>
      </c>
      <c r="H161" t="s">
        <v>193</v>
      </c>
      <c r="I161" t="s">
        <v>263</v>
      </c>
      <c r="J161">
        <v>4284</v>
      </c>
      <c r="K161" t="s">
        <v>262</v>
      </c>
      <c r="L161" s="2">
        <v>1300</v>
      </c>
      <c r="M161">
        <v>127</v>
      </c>
      <c r="N161" s="2">
        <v>165598</v>
      </c>
    </row>
    <row r="162" spans="1:14" x14ac:dyDescent="0.2">
      <c r="A162" t="s">
        <v>21</v>
      </c>
      <c r="B162" t="s">
        <v>22</v>
      </c>
      <c r="C162" t="s">
        <v>25</v>
      </c>
      <c r="D162" s="1">
        <v>43475.083333333336</v>
      </c>
      <c r="E162" s="1">
        <v>43475.448611111111</v>
      </c>
      <c r="F162" t="s">
        <v>31</v>
      </c>
      <c r="G162">
        <v>3</v>
      </c>
      <c r="H162" t="s">
        <v>190</v>
      </c>
      <c r="I162" t="s">
        <v>189</v>
      </c>
      <c r="J162">
        <v>4720</v>
      </c>
      <c r="K162" t="s">
        <v>261</v>
      </c>
      <c r="L162" s="2">
        <v>1300</v>
      </c>
      <c r="M162">
        <v>9</v>
      </c>
      <c r="N162" s="2">
        <v>11397</v>
      </c>
    </row>
    <row r="163" spans="1:14" x14ac:dyDescent="0.2">
      <c r="A163" t="s">
        <v>21</v>
      </c>
      <c r="B163" t="s">
        <v>22</v>
      </c>
      <c r="C163" t="s">
        <v>23</v>
      </c>
      <c r="D163" s="1">
        <v>43477.21875</v>
      </c>
      <c r="E163" s="1">
        <v>43484.681944444441</v>
      </c>
      <c r="F163" t="s">
        <v>24</v>
      </c>
      <c r="G163">
        <v>8</v>
      </c>
      <c r="H163" t="s">
        <v>18</v>
      </c>
      <c r="I163" t="s">
        <v>19</v>
      </c>
      <c r="J163">
        <v>1005</v>
      </c>
      <c r="K163" t="s">
        <v>41</v>
      </c>
      <c r="L163" s="2">
        <v>1320</v>
      </c>
      <c r="M163">
        <v>179</v>
      </c>
      <c r="N163" s="2">
        <v>236434</v>
      </c>
    </row>
    <row r="164" spans="1:14" x14ac:dyDescent="0.2">
      <c r="A164" t="s">
        <v>21</v>
      </c>
      <c r="B164" t="s">
        <v>22</v>
      </c>
      <c r="C164" t="s">
        <v>23</v>
      </c>
      <c r="D164" s="1">
        <v>43484.681944444441</v>
      </c>
      <c r="E164" s="1">
        <v>43485.038888888892</v>
      </c>
      <c r="F164" t="s">
        <v>31</v>
      </c>
      <c r="G164">
        <v>9</v>
      </c>
      <c r="H164" t="s">
        <v>18</v>
      </c>
      <c r="I164" t="s">
        <v>197</v>
      </c>
      <c r="J164">
        <v>380</v>
      </c>
      <c r="K164" t="s">
        <v>260</v>
      </c>
      <c r="L164" s="2">
        <v>1320</v>
      </c>
      <c r="M164">
        <v>9</v>
      </c>
      <c r="N164" s="2">
        <v>11308</v>
      </c>
    </row>
    <row r="165" spans="1:14" x14ac:dyDescent="0.2">
      <c r="A165" t="s">
        <v>21</v>
      </c>
      <c r="B165" t="s">
        <v>22</v>
      </c>
      <c r="C165" t="s">
        <v>23</v>
      </c>
      <c r="D165" s="1">
        <v>43498.256944444445</v>
      </c>
      <c r="E165" s="1">
        <v>43503.734722222223</v>
      </c>
      <c r="F165" t="s">
        <v>24</v>
      </c>
      <c r="G165">
        <v>16</v>
      </c>
      <c r="H165" t="s">
        <v>18</v>
      </c>
      <c r="I165" t="s">
        <v>204</v>
      </c>
      <c r="J165">
        <v>510</v>
      </c>
      <c r="K165" t="s">
        <v>258</v>
      </c>
      <c r="L165" s="2">
        <v>1320</v>
      </c>
      <c r="M165">
        <v>131</v>
      </c>
      <c r="N165" s="2">
        <v>173536</v>
      </c>
    </row>
    <row r="166" spans="1:14" x14ac:dyDescent="0.2">
      <c r="A166" t="s">
        <v>28</v>
      </c>
      <c r="B166" t="s">
        <v>29</v>
      </c>
      <c r="C166" t="s">
        <v>30</v>
      </c>
      <c r="D166" s="1">
        <v>43500.013888888891</v>
      </c>
      <c r="E166" s="1">
        <v>43500.656944444447</v>
      </c>
      <c r="F166" t="s">
        <v>17</v>
      </c>
      <c r="G166">
        <v>5</v>
      </c>
      <c r="H166" t="s">
        <v>18</v>
      </c>
      <c r="I166" t="s">
        <v>210</v>
      </c>
      <c r="J166">
        <v>1700</v>
      </c>
      <c r="K166" t="s">
        <v>259</v>
      </c>
      <c r="L166">
        <v>650</v>
      </c>
      <c r="M166">
        <v>15</v>
      </c>
      <c r="N166" s="2">
        <v>10032</v>
      </c>
    </row>
    <row r="167" spans="1:14" x14ac:dyDescent="0.2">
      <c r="A167" t="s">
        <v>21</v>
      </c>
      <c r="B167" t="s">
        <v>22</v>
      </c>
      <c r="C167" t="s">
        <v>23</v>
      </c>
      <c r="D167" s="1">
        <v>43503.73541666667</v>
      </c>
      <c r="E167" s="1">
        <v>43504.670138888891</v>
      </c>
      <c r="F167" t="s">
        <v>24</v>
      </c>
      <c r="G167">
        <v>18</v>
      </c>
      <c r="H167" t="s">
        <v>18</v>
      </c>
      <c r="I167" t="s">
        <v>204</v>
      </c>
      <c r="J167">
        <v>510</v>
      </c>
      <c r="K167" t="s">
        <v>258</v>
      </c>
      <c r="L167" s="2">
        <v>1320</v>
      </c>
      <c r="M167">
        <v>22</v>
      </c>
      <c r="N167" s="2">
        <v>29612</v>
      </c>
    </row>
    <row r="168" spans="1:14" x14ac:dyDescent="0.2">
      <c r="A168" t="s">
        <v>14</v>
      </c>
      <c r="B168" t="s">
        <v>15</v>
      </c>
      <c r="C168" t="s">
        <v>16</v>
      </c>
      <c r="D168" s="1">
        <v>43508.729861111111</v>
      </c>
      <c r="E168" s="1">
        <v>43513</v>
      </c>
      <c r="F168" t="s">
        <v>17</v>
      </c>
      <c r="G168">
        <v>4</v>
      </c>
      <c r="H168" t="s">
        <v>18</v>
      </c>
      <c r="I168" t="s">
        <v>19</v>
      </c>
      <c r="J168">
        <v>1000</v>
      </c>
      <c r="K168" t="s">
        <v>20</v>
      </c>
      <c r="L168" s="2">
        <v>1320</v>
      </c>
      <c r="M168">
        <v>102</v>
      </c>
      <c r="N168" s="2">
        <v>135278</v>
      </c>
    </row>
    <row r="169" spans="1:14" x14ac:dyDescent="0.2">
      <c r="A169" t="s">
        <v>14</v>
      </c>
      <c r="B169" t="s">
        <v>15</v>
      </c>
      <c r="C169" t="s">
        <v>16</v>
      </c>
      <c r="D169" s="1">
        <v>43513</v>
      </c>
      <c r="E169" s="1">
        <v>43525.80972222222</v>
      </c>
      <c r="F169" t="s">
        <v>24</v>
      </c>
      <c r="G169">
        <v>5</v>
      </c>
      <c r="H169" t="s">
        <v>193</v>
      </c>
      <c r="I169" t="s">
        <v>255</v>
      </c>
      <c r="J169">
        <v>4270</v>
      </c>
      <c r="K169" t="s">
        <v>254</v>
      </c>
      <c r="L169" s="2">
        <v>1320</v>
      </c>
      <c r="M169">
        <v>307</v>
      </c>
      <c r="N169" s="2">
        <v>405812</v>
      </c>
    </row>
    <row r="170" spans="1:14" x14ac:dyDescent="0.2">
      <c r="A170" t="s">
        <v>21</v>
      </c>
      <c r="B170" t="s">
        <v>22</v>
      </c>
      <c r="C170" t="s">
        <v>25</v>
      </c>
      <c r="D170" s="1">
        <v>43517.125</v>
      </c>
      <c r="E170" s="1">
        <v>43539.666666666664</v>
      </c>
      <c r="F170" t="s">
        <v>24</v>
      </c>
      <c r="G170">
        <v>37</v>
      </c>
      <c r="H170" t="s">
        <v>208</v>
      </c>
      <c r="I170" t="s">
        <v>257</v>
      </c>
      <c r="J170">
        <v>3999</v>
      </c>
      <c r="K170" t="s">
        <v>256</v>
      </c>
      <c r="L170" s="2">
        <v>1300</v>
      </c>
      <c r="M170">
        <v>541</v>
      </c>
      <c r="N170" s="2">
        <v>703300</v>
      </c>
    </row>
    <row r="171" spans="1:14" x14ac:dyDescent="0.2">
      <c r="A171" t="s">
        <v>14</v>
      </c>
      <c r="B171" t="s">
        <v>15</v>
      </c>
      <c r="C171" t="s">
        <v>16</v>
      </c>
      <c r="D171" s="1">
        <v>43525.80972222222</v>
      </c>
      <c r="E171" s="1">
        <v>43526.509027777778</v>
      </c>
      <c r="F171" t="s">
        <v>24</v>
      </c>
      <c r="G171">
        <v>6</v>
      </c>
      <c r="H171" t="s">
        <v>193</v>
      </c>
      <c r="I171" t="s">
        <v>255</v>
      </c>
      <c r="J171">
        <v>4270</v>
      </c>
      <c r="K171" t="s">
        <v>254</v>
      </c>
      <c r="L171" s="2">
        <v>1320</v>
      </c>
      <c r="M171">
        <v>17</v>
      </c>
      <c r="N171" s="2">
        <v>22154</v>
      </c>
    </row>
    <row r="172" spans="1:14" x14ac:dyDescent="0.2">
      <c r="A172" t="s">
        <v>14</v>
      </c>
      <c r="B172" t="s">
        <v>26</v>
      </c>
      <c r="C172" t="s">
        <v>27</v>
      </c>
      <c r="D172" s="1">
        <v>43531.395833333336</v>
      </c>
      <c r="E172" s="1">
        <v>43533</v>
      </c>
      <c r="F172" t="s">
        <v>24</v>
      </c>
      <c r="G172">
        <v>43</v>
      </c>
      <c r="H172" t="s">
        <v>18</v>
      </c>
      <c r="I172" t="s">
        <v>214</v>
      </c>
      <c r="J172">
        <v>1488</v>
      </c>
      <c r="K172" t="s">
        <v>213</v>
      </c>
      <c r="L172" s="2">
        <v>1330</v>
      </c>
      <c r="M172">
        <v>39</v>
      </c>
      <c r="N172" s="2">
        <v>51205</v>
      </c>
    </row>
    <row r="173" spans="1:14" x14ac:dyDescent="0.2">
      <c r="A173" t="s">
        <v>21</v>
      </c>
      <c r="B173" t="s">
        <v>22</v>
      </c>
      <c r="C173" t="s">
        <v>23</v>
      </c>
      <c r="D173" s="1">
        <v>43600.309027777781</v>
      </c>
      <c r="E173" s="1">
        <v>43600.607638888891</v>
      </c>
      <c r="F173" t="s">
        <v>17</v>
      </c>
      <c r="G173">
        <v>56</v>
      </c>
      <c r="H173" t="s">
        <v>18</v>
      </c>
      <c r="I173" t="s">
        <v>214</v>
      </c>
      <c r="J173">
        <v>1520</v>
      </c>
      <c r="K173" t="s">
        <v>237</v>
      </c>
      <c r="L173" s="2">
        <v>1320</v>
      </c>
      <c r="M173">
        <v>7</v>
      </c>
      <c r="N173" s="2">
        <v>9460</v>
      </c>
    </row>
    <row r="174" spans="1:14" x14ac:dyDescent="0.2">
      <c r="A174" t="s">
        <v>14</v>
      </c>
      <c r="B174" t="s">
        <v>26</v>
      </c>
      <c r="C174" t="s">
        <v>27</v>
      </c>
      <c r="D174" s="1">
        <v>43601.777777777781</v>
      </c>
      <c r="E174" s="1">
        <v>43602.438888888886</v>
      </c>
      <c r="F174" t="s">
        <v>31</v>
      </c>
      <c r="G174">
        <v>46</v>
      </c>
      <c r="H174" t="s">
        <v>18</v>
      </c>
      <c r="I174" t="s">
        <v>197</v>
      </c>
      <c r="J174">
        <v>440</v>
      </c>
      <c r="K174" t="s">
        <v>253</v>
      </c>
      <c r="L174" s="2">
        <v>1330</v>
      </c>
      <c r="M174">
        <v>16</v>
      </c>
      <c r="N174" s="2">
        <v>21103</v>
      </c>
    </row>
    <row r="175" spans="1:14" x14ac:dyDescent="0.2">
      <c r="A175" t="s">
        <v>14</v>
      </c>
      <c r="B175" t="s">
        <v>26</v>
      </c>
      <c r="C175" t="s">
        <v>27</v>
      </c>
      <c r="D175" s="1">
        <v>43602.438888888886</v>
      </c>
      <c r="E175" s="1">
        <v>43603.574999999997</v>
      </c>
      <c r="F175" t="s">
        <v>17</v>
      </c>
      <c r="G175">
        <v>47</v>
      </c>
      <c r="H175" t="s">
        <v>18</v>
      </c>
      <c r="I175" t="s">
        <v>204</v>
      </c>
      <c r="J175">
        <v>520</v>
      </c>
      <c r="K175" t="s">
        <v>227</v>
      </c>
      <c r="L175" s="2">
        <v>1330</v>
      </c>
      <c r="M175">
        <v>27</v>
      </c>
      <c r="N175" s="2">
        <v>36265</v>
      </c>
    </row>
    <row r="176" spans="1:14" x14ac:dyDescent="0.2">
      <c r="A176" t="s">
        <v>21</v>
      </c>
      <c r="B176" t="s">
        <v>22</v>
      </c>
      <c r="C176" t="s">
        <v>23</v>
      </c>
      <c r="D176" s="1">
        <v>43623.183333333334</v>
      </c>
      <c r="E176" s="1">
        <v>43638.625</v>
      </c>
      <c r="F176" t="s">
        <v>24</v>
      </c>
      <c r="G176">
        <v>67</v>
      </c>
      <c r="H176" t="s">
        <v>18</v>
      </c>
      <c r="I176" t="s">
        <v>223</v>
      </c>
      <c r="J176">
        <v>1812</v>
      </c>
      <c r="K176" t="s">
        <v>222</v>
      </c>
      <c r="L176" s="2">
        <v>1315</v>
      </c>
      <c r="M176">
        <v>369</v>
      </c>
      <c r="N176" s="2">
        <v>487339</v>
      </c>
    </row>
    <row r="177" spans="1:14" x14ac:dyDescent="0.2">
      <c r="A177" t="s">
        <v>21</v>
      </c>
      <c r="B177" t="s">
        <v>22</v>
      </c>
      <c r="C177" t="s">
        <v>25</v>
      </c>
      <c r="D177" s="1">
        <v>43625.958333333336</v>
      </c>
      <c r="E177" s="1">
        <v>43628.663888888892</v>
      </c>
      <c r="F177" t="s">
        <v>24</v>
      </c>
      <c r="G177">
        <v>80</v>
      </c>
      <c r="H177" t="s">
        <v>18</v>
      </c>
      <c r="I177" t="s">
        <v>223</v>
      </c>
      <c r="J177">
        <v>1812</v>
      </c>
      <c r="K177" t="s">
        <v>222</v>
      </c>
      <c r="L177" s="2">
        <v>1300</v>
      </c>
      <c r="M177">
        <v>65</v>
      </c>
      <c r="N177" s="2">
        <v>84413</v>
      </c>
    </row>
    <row r="178" spans="1:14" x14ac:dyDescent="0.2">
      <c r="A178" t="s">
        <v>21</v>
      </c>
      <c r="B178" t="s">
        <v>22</v>
      </c>
      <c r="C178" t="s">
        <v>23</v>
      </c>
      <c r="D178" s="1">
        <v>43641.541666666664</v>
      </c>
      <c r="E178" s="1">
        <v>43641.65347222222</v>
      </c>
      <c r="F178" t="s">
        <v>31</v>
      </c>
      <c r="G178">
        <v>69</v>
      </c>
      <c r="H178" t="s">
        <v>200</v>
      </c>
      <c r="I178" t="s">
        <v>252</v>
      </c>
      <c r="J178">
        <v>9271</v>
      </c>
      <c r="K178" t="s">
        <v>251</v>
      </c>
      <c r="L178" s="2">
        <v>1315</v>
      </c>
      <c r="M178">
        <v>3</v>
      </c>
      <c r="N178" s="2">
        <v>3529</v>
      </c>
    </row>
    <row r="179" spans="1:14" x14ac:dyDescent="0.2">
      <c r="A179" t="s">
        <v>21</v>
      </c>
      <c r="B179" t="s">
        <v>22</v>
      </c>
      <c r="C179" t="s">
        <v>25</v>
      </c>
      <c r="D179" s="1">
        <v>43677.125</v>
      </c>
      <c r="E179" s="1">
        <v>43685.667361111111</v>
      </c>
      <c r="F179" t="s">
        <v>24</v>
      </c>
      <c r="G179">
        <v>92</v>
      </c>
      <c r="H179" t="s">
        <v>18</v>
      </c>
      <c r="I179" t="s">
        <v>223</v>
      </c>
      <c r="J179">
        <v>1810</v>
      </c>
      <c r="K179" t="s">
        <v>224</v>
      </c>
      <c r="L179" s="2">
        <v>1300</v>
      </c>
      <c r="M179">
        <v>205</v>
      </c>
      <c r="N179" s="2">
        <v>266522</v>
      </c>
    </row>
    <row r="180" spans="1:14" x14ac:dyDescent="0.2">
      <c r="A180" t="s">
        <v>14</v>
      </c>
      <c r="B180" t="s">
        <v>15</v>
      </c>
      <c r="C180" t="s">
        <v>16</v>
      </c>
      <c r="D180" s="1">
        <v>43679.010416666664</v>
      </c>
      <c r="E180" s="1">
        <v>43682.453472222223</v>
      </c>
      <c r="F180" t="s">
        <v>24</v>
      </c>
      <c r="G180">
        <v>33</v>
      </c>
      <c r="H180" t="s">
        <v>18</v>
      </c>
      <c r="I180" t="s">
        <v>19</v>
      </c>
      <c r="J180">
        <v>1090</v>
      </c>
      <c r="K180" t="s">
        <v>35</v>
      </c>
      <c r="L180" s="2">
        <v>1305</v>
      </c>
      <c r="M180">
        <v>82</v>
      </c>
      <c r="N180" s="2">
        <v>107837</v>
      </c>
    </row>
    <row r="181" spans="1:14" x14ac:dyDescent="0.2">
      <c r="A181" t="s">
        <v>14</v>
      </c>
      <c r="B181" t="s">
        <v>26</v>
      </c>
      <c r="C181" t="s">
        <v>27</v>
      </c>
      <c r="D181" s="1">
        <v>43680.425000000003</v>
      </c>
      <c r="E181" s="1">
        <v>43685.009027777778</v>
      </c>
      <c r="F181" t="s">
        <v>17</v>
      </c>
      <c r="G181">
        <v>82</v>
      </c>
      <c r="H181" t="s">
        <v>208</v>
      </c>
      <c r="I181" t="s">
        <v>247</v>
      </c>
      <c r="J181">
        <v>3652</v>
      </c>
      <c r="K181" t="s">
        <v>250</v>
      </c>
      <c r="L181" s="2">
        <v>1330</v>
      </c>
      <c r="M181">
        <v>110</v>
      </c>
      <c r="N181" s="2">
        <v>146322</v>
      </c>
    </row>
    <row r="182" spans="1:14" x14ac:dyDescent="0.2">
      <c r="A182" t="s">
        <v>14</v>
      </c>
      <c r="B182" t="s">
        <v>26</v>
      </c>
      <c r="C182" t="s">
        <v>27</v>
      </c>
      <c r="D182" s="1">
        <v>43685.009027777778</v>
      </c>
      <c r="E182" s="1">
        <v>43685.165972222225</v>
      </c>
      <c r="F182" t="s">
        <v>31</v>
      </c>
      <c r="G182">
        <v>84</v>
      </c>
      <c r="H182" t="s">
        <v>190</v>
      </c>
      <c r="I182" t="s">
        <v>249</v>
      </c>
      <c r="J182">
        <v>4603</v>
      </c>
      <c r="K182" t="s">
        <v>248</v>
      </c>
      <c r="L182" s="2">
        <v>1330</v>
      </c>
      <c r="M182">
        <v>4</v>
      </c>
      <c r="N182" s="2">
        <v>5010</v>
      </c>
    </row>
    <row r="183" spans="1:14" x14ac:dyDescent="0.2">
      <c r="A183" t="s">
        <v>21</v>
      </c>
      <c r="B183" t="s">
        <v>22</v>
      </c>
      <c r="C183" t="s">
        <v>25</v>
      </c>
      <c r="D183" s="1">
        <v>43696.066666666666</v>
      </c>
      <c r="E183" s="1">
        <v>43705.53125</v>
      </c>
      <c r="F183" t="s">
        <v>32</v>
      </c>
      <c r="G183">
        <v>94</v>
      </c>
      <c r="H183" t="s">
        <v>190</v>
      </c>
      <c r="I183" t="s">
        <v>245</v>
      </c>
      <c r="J183">
        <v>4899</v>
      </c>
      <c r="K183" t="s">
        <v>244</v>
      </c>
      <c r="L183" s="2">
        <v>1300</v>
      </c>
      <c r="M183">
        <v>227</v>
      </c>
      <c r="N183" s="2">
        <v>295295</v>
      </c>
    </row>
    <row r="184" spans="1:14" x14ac:dyDescent="0.2">
      <c r="A184" t="s">
        <v>14</v>
      </c>
      <c r="B184" t="s">
        <v>26</v>
      </c>
      <c r="C184" t="s">
        <v>27</v>
      </c>
      <c r="D184" s="1">
        <v>43705.008333333331</v>
      </c>
      <c r="E184" s="1">
        <v>43714.958333333336</v>
      </c>
      <c r="F184" t="s">
        <v>24</v>
      </c>
      <c r="G184">
        <v>90</v>
      </c>
      <c r="H184" t="s">
        <v>18</v>
      </c>
      <c r="I184" t="s">
        <v>223</v>
      </c>
      <c r="J184">
        <v>1811</v>
      </c>
      <c r="K184" t="s">
        <v>238</v>
      </c>
      <c r="L184" s="2">
        <v>1330</v>
      </c>
      <c r="M184">
        <v>239</v>
      </c>
      <c r="N184" s="2">
        <v>317604</v>
      </c>
    </row>
    <row r="185" spans="1:14" x14ac:dyDescent="0.2">
      <c r="A185" t="s">
        <v>21</v>
      </c>
      <c r="B185" t="s">
        <v>22</v>
      </c>
      <c r="C185" t="s">
        <v>25</v>
      </c>
      <c r="D185" s="1">
        <v>43711.25</v>
      </c>
      <c r="E185" s="1">
        <v>43711.5</v>
      </c>
      <c r="F185" t="s">
        <v>31</v>
      </c>
      <c r="G185">
        <v>96</v>
      </c>
      <c r="H185" t="s">
        <v>208</v>
      </c>
      <c r="I185" t="s">
        <v>247</v>
      </c>
      <c r="J185">
        <v>3641</v>
      </c>
      <c r="K185" t="s">
        <v>246</v>
      </c>
      <c r="L185" s="2">
        <v>1300</v>
      </c>
      <c r="M185">
        <v>6</v>
      </c>
      <c r="N185" s="2">
        <v>7800</v>
      </c>
    </row>
    <row r="186" spans="1:14" x14ac:dyDescent="0.2">
      <c r="A186" t="s">
        <v>21</v>
      </c>
      <c r="B186" t="s">
        <v>22</v>
      </c>
      <c r="C186" t="s">
        <v>25</v>
      </c>
      <c r="D186" s="1">
        <v>43711.5</v>
      </c>
      <c r="E186" s="1">
        <v>43718.371527777781</v>
      </c>
      <c r="F186" t="s">
        <v>17</v>
      </c>
      <c r="G186">
        <v>97</v>
      </c>
      <c r="H186" t="s">
        <v>190</v>
      </c>
      <c r="I186" t="s">
        <v>245</v>
      </c>
      <c r="J186">
        <v>4899</v>
      </c>
      <c r="K186" t="s">
        <v>244</v>
      </c>
      <c r="L186" s="2">
        <v>1300</v>
      </c>
      <c r="M186">
        <v>165</v>
      </c>
      <c r="N186" s="2">
        <v>214392</v>
      </c>
    </row>
    <row r="187" spans="1:14" x14ac:dyDescent="0.2">
      <c r="A187" t="s">
        <v>14</v>
      </c>
      <c r="B187" t="s">
        <v>26</v>
      </c>
      <c r="C187" t="s">
        <v>27</v>
      </c>
      <c r="D187" s="1">
        <v>43719.027083333334</v>
      </c>
      <c r="E187" s="1">
        <v>43792.648611111108</v>
      </c>
      <c r="F187" t="s">
        <v>17</v>
      </c>
      <c r="G187">
        <v>92</v>
      </c>
      <c r="H187" t="s">
        <v>193</v>
      </c>
      <c r="I187" t="s">
        <v>243</v>
      </c>
      <c r="J187">
        <v>4112</v>
      </c>
      <c r="K187" t="s">
        <v>242</v>
      </c>
      <c r="L187" s="2">
        <v>1330</v>
      </c>
      <c r="M187" s="2">
        <v>1767</v>
      </c>
      <c r="N187" s="2">
        <v>2349999</v>
      </c>
    </row>
    <row r="188" spans="1:14" x14ac:dyDescent="0.2">
      <c r="A188" t="s">
        <v>21</v>
      </c>
      <c r="B188" t="s">
        <v>22</v>
      </c>
      <c r="C188" t="s">
        <v>25</v>
      </c>
      <c r="D188" s="1">
        <v>43749.994444444441</v>
      </c>
      <c r="E188" s="1">
        <v>43764.533333333333</v>
      </c>
      <c r="F188" t="s">
        <v>24</v>
      </c>
      <c r="G188">
        <v>122</v>
      </c>
      <c r="H188" t="s">
        <v>190</v>
      </c>
      <c r="I188" t="s">
        <v>212</v>
      </c>
      <c r="J188">
        <v>4640</v>
      </c>
      <c r="K188" t="s">
        <v>211</v>
      </c>
      <c r="L188" s="2">
        <v>1300</v>
      </c>
      <c r="M188">
        <v>349</v>
      </c>
      <c r="N188" s="2">
        <v>453613</v>
      </c>
    </row>
    <row r="189" spans="1:14" x14ac:dyDescent="0.2">
      <c r="A189" t="s">
        <v>14</v>
      </c>
      <c r="B189" t="s">
        <v>15</v>
      </c>
      <c r="C189" t="s">
        <v>16</v>
      </c>
      <c r="D189" s="1">
        <v>43785.629861111112</v>
      </c>
      <c r="E189" s="1">
        <v>43786.11041666667</v>
      </c>
      <c r="F189" t="s">
        <v>17</v>
      </c>
      <c r="G189">
        <v>55</v>
      </c>
      <c r="H189" t="s">
        <v>18</v>
      </c>
      <c r="I189" t="s">
        <v>214</v>
      </c>
      <c r="J189">
        <v>1455</v>
      </c>
      <c r="K189" t="s">
        <v>241</v>
      </c>
      <c r="L189" s="2">
        <v>1320</v>
      </c>
      <c r="M189">
        <v>12</v>
      </c>
      <c r="N189" s="2">
        <v>15224</v>
      </c>
    </row>
    <row r="190" spans="1:14" x14ac:dyDescent="0.2">
      <c r="A190" t="s">
        <v>14</v>
      </c>
      <c r="B190" t="s">
        <v>26</v>
      </c>
      <c r="C190" t="s">
        <v>27</v>
      </c>
      <c r="D190" s="1">
        <v>43792.932638888888</v>
      </c>
      <c r="E190" s="1">
        <v>43793.049305555556</v>
      </c>
      <c r="F190" t="s">
        <v>17</v>
      </c>
      <c r="G190">
        <v>93</v>
      </c>
      <c r="H190" t="s">
        <v>193</v>
      </c>
      <c r="I190" t="s">
        <v>192</v>
      </c>
      <c r="J190">
        <v>4460</v>
      </c>
      <c r="K190" t="s">
        <v>240</v>
      </c>
      <c r="L190" s="2">
        <v>1330</v>
      </c>
      <c r="M190">
        <v>3</v>
      </c>
      <c r="N190" s="2">
        <v>3724</v>
      </c>
    </row>
    <row r="191" spans="1:14" x14ac:dyDescent="0.2">
      <c r="A191" t="s">
        <v>21</v>
      </c>
      <c r="B191" t="s">
        <v>22</v>
      </c>
      <c r="C191" t="s">
        <v>23</v>
      </c>
      <c r="D191" s="1">
        <v>43794.25</v>
      </c>
      <c r="E191" s="1">
        <v>43795.083333333336</v>
      </c>
      <c r="F191" t="s">
        <v>17</v>
      </c>
      <c r="G191">
        <v>96</v>
      </c>
      <c r="H191" t="s">
        <v>208</v>
      </c>
      <c r="I191" t="s">
        <v>207</v>
      </c>
      <c r="J191">
        <v>3415</v>
      </c>
      <c r="K191" t="s">
        <v>239</v>
      </c>
      <c r="L191" s="2">
        <v>1320</v>
      </c>
      <c r="M191">
        <v>20</v>
      </c>
      <c r="N191" s="2">
        <v>26400</v>
      </c>
    </row>
    <row r="192" spans="1:14" x14ac:dyDescent="0.2">
      <c r="A192" t="s">
        <v>21</v>
      </c>
      <c r="B192" t="s">
        <v>22</v>
      </c>
      <c r="C192" t="s">
        <v>23</v>
      </c>
      <c r="D192" s="1">
        <v>43803</v>
      </c>
      <c r="E192" s="1">
        <v>43805.600694444445</v>
      </c>
      <c r="F192" t="s">
        <v>24</v>
      </c>
      <c r="G192">
        <v>98</v>
      </c>
      <c r="H192" t="s">
        <v>18</v>
      </c>
      <c r="I192" t="s">
        <v>223</v>
      </c>
      <c r="J192">
        <v>1811</v>
      </c>
      <c r="K192" t="s">
        <v>238</v>
      </c>
      <c r="L192" s="2">
        <v>1320</v>
      </c>
      <c r="M192">
        <v>62</v>
      </c>
      <c r="N192" s="2">
        <v>82390</v>
      </c>
    </row>
    <row r="193" spans="1:14" x14ac:dyDescent="0.2">
      <c r="A193" t="s">
        <v>21</v>
      </c>
      <c r="B193" t="s">
        <v>22</v>
      </c>
      <c r="C193" t="s">
        <v>25</v>
      </c>
      <c r="D193" s="1">
        <v>43803.230555555558</v>
      </c>
      <c r="E193" s="1">
        <v>43817.480555555558</v>
      </c>
      <c r="F193" t="s">
        <v>24</v>
      </c>
      <c r="G193">
        <v>158</v>
      </c>
      <c r="H193" t="s">
        <v>18</v>
      </c>
      <c r="I193" t="s">
        <v>223</v>
      </c>
      <c r="J193">
        <v>1810</v>
      </c>
      <c r="K193" t="s">
        <v>224</v>
      </c>
      <c r="L193" s="2">
        <v>1300</v>
      </c>
      <c r="M193">
        <v>342</v>
      </c>
      <c r="N193" s="2">
        <v>444600</v>
      </c>
    </row>
    <row r="194" spans="1:14" x14ac:dyDescent="0.2">
      <c r="A194" t="s">
        <v>14</v>
      </c>
      <c r="B194" t="s">
        <v>26</v>
      </c>
      <c r="C194" t="s">
        <v>27</v>
      </c>
      <c r="D194" s="1">
        <v>43803.880555555559</v>
      </c>
      <c r="E194" s="1">
        <v>43810.722222222219</v>
      </c>
      <c r="F194" t="s">
        <v>32</v>
      </c>
      <c r="G194">
        <v>96</v>
      </c>
      <c r="H194" t="s">
        <v>18</v>
      </c>
      <c r="I194" t="s">
        <v>19</v>
      </c>
      <c r="J194">
        <v>1060</v>
      </c>
      <c r="K194" t="s">
        <v>42</v>
      </c>
      <c r="L194" s="2">
        <v>1330</v>
      </c>
      <c r="M194">
        <v>164</v>
      </c>
      <c r="N194" s="2">
        <v>218386</v>
      </c>
    </row>
    <row r="195" spans="1:14" x14ac:dyDescent="0.2">
      <c r="A195" t="s">
        <v>21</v>
      </c>
      <c r="B195" t="s">
        <v>22</v>
      </c>
      <c r="C195" t="s">
        <v>23</v>
      </c>
      <c r="D195" s="1">
        <v>43818.25</v>
      </c>
      <c r="E195" s="1">
        <v>43837.742361111108</v>
      </c>
      <c r="F195" t="s">
        <v>24</v>
      </c>
      <c r="G195">
        <v>100</v>
      </c>
      <c r="H195" t="s">
        <v>18</v>
      </c>
      <c r="I195" t="s">
        <v>214</v>
      </c>
      <c r="J195">
        <v>1520</v>
      </c>
      <c r="K195" t="s">
        <v>237</v>
      </c>
      <c r="L195" s="2">
        <v>1320</v>
      </c>
      <c r="M195">
        <v>468</v>
      </c>
      <c r="N195" s="2">
        <v>617518</v>
      </c>
    </row>
    <row r="196" spans="1:14" x14ac:dyDescent="0.2">
      <c r="A196" t="s">
        <v>14</v>
      </c>
      <c r="B196" t="s">
        <v>15</v>
      </c>
      <c r="C196" t="s">
        <v>16</v>
      </c>
      <c r="D196" s="1">
        <v>43820.112500000003</v>
      </c>
      <c r="E196" s="1">
        <v>43827.999305555553</v>
      </c>
      <c r="F196" t="s">
        <v>24</v>
      </c>
      <c r="G196">
        <v>64</v>
      </c>
      <c r="H196" t="s">
        <v>208</v>
      </c>
      <c r="I196" t="s">
        <v>207</v>
      </c>
      <c r="J196">
        <v>3440</v>
      </c>
      <c r="K196" t="s">
        <v>236</v>
      </c>
      <c r="L196" s="2">
        <v>1320</v>
      </c>
      <c r="M196">
        <v>189</v>
      </c>
      <c r="N196" s="2">
        <v>249854</v>
      </c>
    </row>
    <row r="197" spans="1:14" x14ac:dyDescent="0.2">
      <c r="A197" t="s">
        <v>14</v>
      </c>
      <c r="B197" t="s">
        <v>26</v>
      </c>
      <c r="C197" t="s">
        <v>27</v>
      </c>
      <c r="D197" s="1">
        <v>43834</v>
      </c>
      <c r="E197" s="1">
        <v>43840.5</v>
      </c>
      <c r="F197" t="s">
        <v>24</v>
      </c>
      <c r="G197">
        <v>1</v>
      </c>
      <c r="H197" t="s">
        <v>18</v>
      </c>
      <c r="I197" t="s">
        <v>223</v>
      </c>
      <c r="J197">
        <v>1812</v>
      </c>
      <c r="K197" t="s">
        <v>222</v>
      </c>
      <c r="L197" s="2">
        <v>1330</v>
      </c>
      <c r="M197">
        <v>156</v>
      </c>
      <c r="N197" s="2">
        <v>207480</v>
      </c>
    </row>
    <row r="198" spans="1:14" x14ac:dyDescent="0.2">
      <c r="A198" t="s">
        <v>21</v>
      </c>
      <c r="B198" t="s">
        <v>22</v>
      </c>
      <c r="C198" t="s">
        <v>25</v>
      </c>
      <c r="D198" s="1">
        <v>43840.291666666664</v>
      </c>
      <c r="E198" s="1">
        <v>43869.708333333336</v>
      </c>
      <c r="F198" t="s">
        <v>24</v>
      </c>
      <c r="G198">
        <v>1</v>
      </c>
      <c r="H198" t="s">
        <v>18</v>
      </c>
      <c r="I198" t="s">
        <v>221</v>
      </c>
      <c r="J198">
        <v>847</v>
      </c>
      <c r="K198" t="s">
        <v>235</v>
      </c>
      <c r="L198" s="2">
        <v>1300</v>
      </c>
      <c r="M198">
        <v>706</v>
      </c>
      <c r="N198" s="2">
        <v>917800</v>
      </c>
    </row>
    <row r="199" spans="1:14" x14ac:dyDescent="0.2">
      <c r="A199" t="s">
        <v>14</v>
      </c>
      <c r="B199" t="s">
        <v>15</v>
      </c>
      <c r="C199" t="s">
        <v>16</v>
      </c>
      <c r="D199" s="1">
        <v>43843.75</v>
      </c>
      <c r="E199" s="1">
        <v>43846.645833333336</v>
      </c>
      <c r="F199" t="s">
        <v>24</v>
      </c>
      <c r="G199">
        <v>2</v>
      </c>
      <c r="H199" t="s">
        <v>217</v>
      </c>
      <c r="I199" t="s">
        <v>234</v>
      </c>
      <c r="J199">
        <v>8125</v>
      </c>
      <c r="K199" t="s">
        <v>233</v>
      </c>
      <c r="L199" s="2">
        <v>1320</v>
      </c>
      <c r="M199">
        <v>70</v>
      </c>
      <c r="N199" s="2">
        <v>91740</v>
      </c>
    </row>
    <row r="200" spans="1:14" x14ac:dyDescent="0.2">
      <c r="A200" t="s">
        <v>21</v>
      </c>
      <c r="B200" t="s">
        <v>22</v>
      </c>
      <c r="C200" t="s">
        <v>23</v>
      </c>
      <c r="D200" s="1">
        <v>43848.416666666664</v>
      </c>
      <c r="E200" s="1">
        <v>43848.979861111111</v>
      </c>
      <c r="F200" t="s">
        <v>31</v>
      </c>
      <c r="G200">
        <v>2</v>
      </c>
      <c r="H200" t="s">
        <v>193</v>
      </c>
      <c r="I200" t="s">
        <v>189</v>
      </c>
      <c r="J200">
        <v>4300</v>
      </c>
      <c r="K200" t="s">
        <v>232</v>
      </c>
      <c r="L200" s="2">
        <v>1320</v>
      </c>
      <c r="M200">
        <v>14</v>
      </c>
      <c r="N200" s="2">
        <v>17842</v>
      </c>
    </row>
    <row r="201" spans="1:14" x14ac:dyDescent="0.2">
      <c r="A201" t="s">
        <v>21</v>
      </c>
      <c r="B201" t="s">
        <v>22</v>
      </c>
      <c r="C201" t="s">
        <v>23</v>
      </c>
      <c r="D201" s="1">
        <v>43853.644444444442</v>
      </c>
      <c r="E201" s="1">
        <v>43862.708333333336</v>
      </c>
      <c r="F201" t="s">
        <v>24</v>
      </c>
      <c r="G201">
        <v>7</v>
      </c>
      <c r="H201" t="s">
        <v>208</v>
      </c>
      <c r="I201" t="s">
        <v>231</v>
      </c>
      <c r="J201">
        <v>3230</v>
      </c>
      <c r="K201" t="s">
        <v>230</v>
      </c>
      <c r="L201" s="2">
        <v>1320</v>
      </c>
      <c r="M201">
        <v>218</v>
      </c>
      <c r="N201" s="2">
        <v>287144</v>
      </c>
    </row>
    <row r="202" spans="1:14" x14ac:dyDescent="0.2">
      <c r="A202" t="s">
        <v>14</v>
      </c>
      <c r="B202" t="s">
        <v>15</v>
      </c>
      <c r="C202" t="s">
        <v>16</v>
      </c>
      <c r="D202" s="1">
        <v>43857.291666666664</v>
      </c>
      <c r="E202" s="1">
        <v>43859.5</v>
      </c>
      <c r="F202" t="s">
        <v>24</v>
      </c>
      <c r="G202">
        <v>5</v>
      </c>
      <c r="H202" t="s">
        <v>18</v>
      </c>
      <c r="I202" t="s">
        <v>214</v>
      </c>
      <c r="J202">
        <v>1456</v>
      </c>
      <c r="K202" t="s">
        <v>229</v>
      </c>
      <c r="L202" s="2">
        <v>1320</v>
      </c>
      <c r="M202">
        <v>53</v>
      </c>
      <c r="N202" s="2">
        <v>69960</v>
      </c>
    </row>
    <row r="203" spans="1:14" x14ac:dyDescent="0.2">
      <c r="A203" t="s">
        <v>14</v>
      </c>
      <c r="B203" t="s">
        <v>26</v>
      </c>
      <c r="C203" t="s">
        <v>27</v>
      </c>
      <c r="D203" s="1">
        <v>43858.193055555559</v>
      </c>
      <c r="E203" s="1">
        <v>43870.82916666667</v>
      </c>
      <c r="F203" t="s">
        <v>17</v>
      </c>
      <c r="G203">
        <v>9</v>
      </c>
      <c r="H203" t="s">
        <v>208</v>
      </c>
      <c r="I203" t="s">
        <v>207</v>
      </c>
      <c r="J203">
        <v>3410</v>
      </c>
      <c r="K203" t="s">
        <v>228</v>
      </c>
      <c r="L203" s="2">
        <v>1330</v>
      </c>
      <c r="M203">
        <v>303</v>
      </c>
      <c r="N203" s="2">
        <v>403345</v>
      </c>
    </row>
    <row r="204" spans="1:14" x14ac:dyDescent="0.2">
      <c r="A204" t="s">
        <v>21</v>
      </c>
      <c r="B204" t="s">
        <v>22</v>
      </c>
      <c r="C204" t="s">
        <v>23</v>
      </c>
      <c r="D204" s="1">
        <v>43862.708333333336</v>
      </c>
      <c r="E204" s="1">
        <v>43867.708333333336</v>
      </c>
      <c r="F204" t="s">
        <v>24</v>
      </c>
      <c r="G204">
        <v>8</v>
      </c>
      <c r="H204" t="s">
        <v>18</v>
      </c>
      <c r="I204" t="s">
        <v>204</v>
      </c>
      <c r="J204">
        <v>520</v>
      </c>
      <c r="K204" t="s">
        <v>227</v>
      </c>
      <c r="L204" s="2">
        <v>1320</v>
      </c>
      <c r="M204">
        <v>120</v>
      </c>
      <c r="N204" s="2">
        <v>158400</v>
      </c>
    </row>
    <row r="205" spans="1:14" x14ac:dyDescent="0.2">
      <c r="A205" t="s">
        <v>14</v>
      </c>
      <c r="B205" t="s">
        <v>15</v>
      </c>
      <c r="C205" t="s">
        <v>16</v>
      </c>
      <c r="D205" s="1">
        <v>43864.291666666664</v>
      </c>
      <c r="E205" s="1">
        <v>43868.25</v>
      </c>
      <c r="F205" t="s">
        <v>24</v>
      </c>
      <c r="G205">
        <v>7</v>
      </c>
      <c r="H205" t="s">
        <v>18</v>
      </c>
      <c r="I205" t="s">
        <v>202</v>
      </c>
      <c r="J205">
        <v>894</v>
      </c>
      <c r="K205" t="s">
        <v>226</v>
      </c>
      <c r="L205" s="2">
        <v>1320</v>
      </c>
      <c r="M205">
        <v>95</v>
      </c>
      <c r="N205" s="2">
        <v>125400</v>
      </c>
    </row>
    <row r="206" spans="1:14" x14ac:dyDescent="0.2">
      <c r="A206" t="s">
        <v>14</v>
      </c>
      <c r="B206" t="s">
        <v>15</v>
      </c>
      <c r="C206" t="s">
        <v>16</v>
      </c>
      <c r="D206" s="1">
        <v>43868.25</v>
      </c>
      <c r="E206" s="1">
        <v>43868.509027777778</v>
      </c>
      <c r="F206" t="s">
        <v>17</v>
      </c>
      <c r="G206">
        <v>8</v>
      </c>
      <c r="H206" t="s">
        <v>193</v>
      </c>
      <c r="I206" t="s">
        <v>195</v>
      </c>
      <c r="J206">
        <v>4261</v>
      </c>
      <c r="K206" t="s">
        <v>225</v>
      </c>
      <c r="L206" s="2">
        <v>1320</v>
      </c>
      <c r="M206">
        <v>6</v>
      </c>
      <c r="N206" s="2">
        <v>8206</v>
      </c>
    </row>
    <row r="207" spans="1:14" x14ac:dyDescent="0.2">
      <c r="A207" t="s">
        <v>21</v>
      </c>
      <c r="B207" t="s">
        <v>22</v>
      </c>
      <c r="C207" t="s">
        <v>25</v>
      </c>
      <c r="D207" s="1">
        <v>43869.708333333336</v>
      </c>
      <c r="E207" s="1">
        <v>43883.708333333336</v>
      </c>
      <c r="F207" t="s">
        <v>24</v>
      </c>
      <c r="G207">
        <v>2</v>
      </c>
      <c r="H207" t="s">
        <v>18</v>
      </c>
      <c r="I207" t="s">
        <v>223</v>
      </c>
      <c r="J207">
        <v>1810</v>
      </c>
      <c r="K207" t="s">
        <v>224</v>
      </c>
      <c r="L207" s="2">
        <v>1300</v>
      </c>
      <c r="M207">
        <v>336</v>
      </c>
      <c r="N207" s="2">
        <v>436800</v>
      </c>
    </row>
    <row r="208" spans="1:14" x14ac:dyDescent="0.2">
      <c r="A208" t="s">
        <v>21</v>
      </c>
      <c r="B208" t="s">
        <v>22</v>
      </c>
      <c r="C208" t="s">
        <v>25</v>
      </c>
      <c r="D208" s="1">
        <v>43883.708333333336</v>
      </c>
      <c r="E208" s="1">
        <v>43890</v>
      </c>
      <c r="F208" t="s">
        <v>24</v>
      </c>
      <c r="G208">
        <v>3</v>
      </c>
      <c r="H208" t="s">
        <v>18</v>
      </c>
      <c r="I208" t="s">
        <v>223</v>
      </c>
      <c r="J208">
        <v>1812</v>
      </c>
      <c r="K208" t="s">
        <v>222</v>
      </c>
      <c r="L208" s="2">
        <v>1300</v>
      </c>
      <c r="M208">
        <v>151</v>
      </c>
      <c r="N208" s="2">
        <v>196300</v>
      </c>
    </row>
    <row r="209" spans="1:14" x14ac:dyDescent="0.2">
      <c r="A209" t="s">
        <v>21</v>
      </c>
      <c r="B209" t="s">
        <v>22</v>
      </c>
      <c r="C209" t="s">
        <v>23</v>
      </c>
      <c r="D209" s="1">
        <v>43885.803472222222</v>
      </c>
      <c r="E209" s="1">
        <v>43889.618055555555</v>
      </c>
      <c r="F209" t="s">
        <v>17</v>
      </c>
      <c r="G209">
        <v>13</v>
      </c>
      <c r="H209" t="s">
        <v>18</v>
      </c>
      <c r="I209" t="s">
        <v>221</v>
      </c>
      <c r="J209">
        <v>830</v>
      </c>
      <c r="K209" t="s">
        <v>220</v>
      </c>
      <c r="L209" s="2">
        <v>1320</v>
      </c>
      <c r="M209">
        <v>92</v>
      </c>
      <c r="N209" s="2">
        <v>120846</v>
      </c>
    </row>
    <row r="210" spans="1:14" x14ac:dyDescent="0.2">
      <c r="A210" t="s">
        <v>21</v>
      </c>
      <c r="B210" t="s">
        <v>22</v>
      </c>
      <c r="C210" t="s">
        <v>23</v>
      </c>
      <c r="D210" s="1">
        <v>43892.25</v>
      </c>
      <c r="E210" s="1">
        <v>43899.208333333336</v>
      </c>
      <c r="F210" t="s">
        <v>24</v>
      </c>
      <c r="G210">
        <v>15</v>
      </c>
      <c r="H210" t="s">
        <v>208</v>
      </c>
      <c r="I210" t="s">
        <v>219</v>
      </c>
      <c r="J210">
        <v>3320</v>
      </c>
      <c r="K210" t="s">
        <v>218</v>
      </c>
      <c r="L210" s="2">
        <v>1320</v>
      </c>
      <c r="M210">
        <v>167</v>
      </c>
      <c r="N210" s="2">
        <v>220440</v>
      </c>
    </row>
    <row r="211" spans="1:14" x14ac:dyDescent="0.2">
      <c r="A211" t="s">
        <v>14</v>
      </c>
      <c r="B211" t="s">
        <v>15</v>
      </c>
      <c r="C211" t="s">
        <v>16</v>
      </c>
      <c r="D211" s="1">
        <v>43893</v>
      </c>
      <c r="E211" s="1">
        <v>43910.625</v>
      </c>
      <c r="F211" t="s">
        <v>24</v>
      </c>
      <c r="G211">
        <v>15</v>
      </c>
      <c r="H211" t="s">
        <v>18</v>
      </c>
      <c r="I211" t="s">
        <v>202</v>
      </c>
      <c r="J211">
        <v>891</v>
      </c>
      <c r="K211" t="s">
        <v>201</v>
      </c>
      <c r="L211" s="2">
        <v>1320</v>
      </c>
      <c r="M211">
        <v>423</v>
      </c>
      <c r="N211" s="2">
        <v>558360</v>
      </c>
    </row>
    <row r="212" spans="1:14" x14ac:dyDescent="0.2">
      <c r="A212" t="s">
        <v>21</v>
      </c>
      <c r="B212" t="s">
        <v>22</v>
      </c>
      <c r="C212" t="s">
        <v>23</v>
      </c>
      <c r="D212" s="1">
        <v>43899.208333333336</v>
      </c>
      <c r="E212" s="1">
        <v>43901.509027777778</v>
      </c>
      <c r="F212" t="s">
        <v>24</v>
      </c>
      <c r="G212">
        <v>16</v>
      </c>
      <c r="H212" t="s">
        <v>190</v>
      </c>
      <c r="I212" t="s">
        <v>189</v>
      </c>
      <c r="J212">
        <v>4700</v>
      </c>
      <c r="K212" t="s">
        <v>188</v>
      </c>
      <c r="L212" s="2">
        <v>1320</v>
      </c>
      <c r="M212">
        <v>55</v>
      </c>
      <c r="N212" s="2">
        <v>72886</v>
      </c>
    </row>
    <row r="213" spans="1:14" x14ac:dyDescent="0.2">
      <c r="A213" t="s">
        <v>14</v>
      </c>
      <c r="B213" t="s">
        <v>15</v>
      </c>
      <c r="C213" t="s">
        <v>16</v>
      </c>
      <c r="D213" s="1">
        <v>43922.25</v>
      </c>
      <c r="E213" s="1">
        <v>43924.625</v>
      </c>
      <c r="F213" t="s">
        <v>24</v>
      </c>
      <c r="G213">
        <v>17</v>
      </c>
      <c r="H213" t="s">
        <v>217</v>
      </c>
      <c r="I213" t="s">
        <v>216</v>
      </c>
      <c r="J213">
        <v>8809</v>
      </c>
      <c r="K213" t="s">
        <v>215</v>
      </c>
      <c r="L213" s="2">
        <v>1320</v>
      </c>
      <c r="M213">
        <v>57</v>
      </c>
      <c r="N213" s="2">
        <v>75240</v>
      </c>
    </row>
    <row r="214" spans="1:14" x14ac:dyDescent="0.2">
      <c r="A214" t="s">
        <v>21</v>
      </c>
      <c r="B214" t="s">
        <v>22</v>
      </c>
      <c r="C214" t="s">
        <v>23</v>
      </c>
      <c r="D214" s="1">
        <v>43946.122916666667</v>
      </c>
      <c r="E214" s="1">
        <v>43965.125</v>
      </c>
      <c r="F214" t="s">
        <v>24</v>
      </c>
      <c r="G214">
        <v>21</v>
      </c>
      <c r="H214" t="s">
        <v>18</v>
      </c>
      <c r="I214" t="s">
        <v>214</v>
      </c>
      <c r="J214">
        <v>1488</v>
      </c>
      <c r="K214" t="s">
        <v>213</v>
      </c>
      <c r="L214" s="2">
        <v>1320</v>
      </c>
      <c r="M214">
        <v>456</v>
      </c>
      <c r="N214" s="2">
        <v>601986</v>
      </c>
    </row>
    <row r="215" spans="1:14" x14ac:dyDescent="0.2">
      <c r="A215" t="s">
        <v>21</v>
      </c>
      <c r="B215" t="s">
        <v>22</v>
      </c>
      <c r="C215" t="s">
        <v>23</v>
      </c>
      <c r="D215" s="1">
        <v>43965.125</v>
      </c>
      <c r="E215" s="1">
        <v>43966.845833333333</v>
      </c>
      <c r="F215" t="s">
        <v>17</v>
      </c>
      <c r="G215">
        <v>25</v>
      </c>
      <c r="H215" t="s">
        <v>190</v>
      </c>
      <c r="I215" t="s">
        <v>212</v>
      </c>
      <c r="J215">
        <v>4640</v>
      </c>
      <c r="K215" t="s">
        <v>211</v>
      </c>
      <c r="L215" s="2">
        <v>1320</v>
      </c>
      <c r="M215">
        <v>41</v>
      </c>
      <c r="N215" s="2">
        <v>54516</v>
      </c>
    </row>
    <row r="216" spans="1:14" x14ac:dyDescent="0.2">
      <c r="A216" t="s">
        <v>28</v>
      </c>
      <c r="B216" t="s">
        <v>29</v>
      </c>
      <c r="C216" t="s">
        <v>30</v>
      </c>
      <c r="D216" s="1">
        <v>43972.561805555553</v>
      </c>
      <c r="E216" s="1">
        <v>43972.838194444441</v>
      </c>
      <c r="F216" t="s">
        <v>17</v>
      </c>
      <c r="G216">
        <v>13</v>
      </c>
      <c r="H216" t="s">
        <v>18</v>
      </c>
      <c r="I216" t="s">
        <v>210</v>
      </c>
      <c r="J216">
        <v>1720</v>
      </c>
      <c r="K216" t="s">
        <v>209</v>
      </c>
      <c r="L216">
        <v>650</v>
      </c>
      <c r="M216">
        <v>7</v>
      </c>
      <c r="N216" s="2">
        <v>4312</v>
      </c>
    </row>
    <row r="217" spans="1:14" x14ac:dyDescent="0.2">
      <c r="A217" t="s">
        <v>28</v>
      </c>
      <c r="B217" t="s">
        <v>29</v>
      </c>
      <c r="C217" t="s">
        <v>30</v>
      </c>
      <c r="D217" s="1">
        <v>43977.261805555558</v>
      </c>
      <c r="E217" s="1">
        <v>43977.564583333333</v>
      </c>
      <c r="F217" t="s">
        <v>17</v>
      </c>
      <c r="G217">
        <v>16</v>
      </c>
      <c r="H217" t="s">
        <v>208</v>
      </c>
      <c r="I217" t="s">
        <v>207</v>
      </c>
      <c r="J217">
        <v>3418</v>
      </c>
      <c r="K217" t="s">
        <v>206</v>
      </c>
      <c r="L217">
        <v>650</v>
      </c>
      <c r="M217">
        <v>7</v>
      </c>
      <c r="N217" s="2">
        <v>4723</v>
      </c>
    </row>
    <row r="218" spans="1:14" x14ac:dyDescent="0.2">
      <c r="A218" t="s">
        <v>21</v>
      </c>
      <c r="B218" t="s">
        <v>22</v>
      </c>
      <c r="C218" t="s">
        <v>23</v>
      </c>
      <c r="D218" s="1">
        <v>43992.575694444444</v>
      </c>
      <c r="E218" s="1">
        <v>43993.541666666664</v>
      </c>
      <c r="F218" t="s">
        <v>17</v>
      </c>
      <c r="G218">
        <v>42</v>
      </c>
      <c r="H218" t="s">
        <v>193</v>
      </c>
      <c r="I218" t="s">
        <v>189</v>
      </c>
      <c r="J218">
        <v>4299</v>
      </c>
      <c r="K218" t="s">
        <v>205</v>
      </c>
      <c r="L218" s="2">
        <v>1315</v>
      </c>
      <c r="M218">
        <v>23</v>
      </c>
      <c r="N218" s="2">
        <v>30486</v>
      </c>
    </row>
    <row r="219" spans="1:14" x14ac:dyDescent="0.2">
      <c r="A219" t="s">
        <v>21</v>
      </c>
      <c r="B219" t="s">
        <v>22</v>
      </c>
      <c r="C219" t="s">
        <v>23</v>
      </c>
      <c r="D219" s="1">
        <v>43993.541666666664</v>
      </c>
      <c r="E219" s="1">
        <v>43997.614583333336</v>
      </c>
      <c r="F219" t="s">
        <v>17</v>
      </c>
      <c r="G219">
        <v>44</v>
      </c>
      <c r="H219" t="s">
        <v>18</v>
      </c>
      <c r="I219" t="s">
        <v>204</v>
      </c>
      <c r="J219">
        <v>650</v>
      </c>
      <c r="K219" t="s">
        <v>203</v>
      </c>
      <c r="L219" s="2">
        <v>1315</v>
      </c>
      <c r="M219">
        <v>97</v>
      </c>
      <c r="N219" s="2">
        <v>128541</v>
      </c>
    </row>
    <row r="220" spans="1:14" x14ac:dyDescent="0.2">
      <c r="A220" t="s">
        <v>21</v>
      </c>
      <c r="B220" t="s">
        <v>22</v>
      </c>
      <c r="C220" t="s">
        <v>23</v>
      </c>
      <c r="D220" s="1">
        <v>43997.614583333336</v>
      </c>
      <c r="E220" s="1">
        <v>44002.666666666664</v>
      </c>
      <c r="F220" t="s">
        <v>24</v>
      </c>
      <c r="G220">
        <v>45</v>
      </c>
      <c r="H220" t="s">
        <v>18</v>
      </c>
      <c r="I220" t="s">
        <v>202</v>
      </c>
      <c r="J220">
        <v>891</v>
      </c>
      <c r="K220" t="s">
        <v>201</v>
      </c>
      <c r="L220" s="2">
        <v>1315</v>
      </c>
      <c r="M220">
        <v>121</v>
      </c>
      <c r="N220" s="2">
        <v>159444</v>
      </c>
    </row>
    <row r="221" spans="1:14" x14ac:dyDescent="0.2">
      <c r="A221" t="s">
        <v>14</v>
      </c>
      <c r="B221" t="s">
        <v>26</v>
      </c>
      <c r="C221" t="s">
        <v>27</v>
      </c>
      <c r="D221" s="1">
        <v>44009.999305555553</v>
      </c>
      <c r="E221" s="1">
        <v>44015.958333333336</v>
      </c>
      <c r="F221" t="s">
        <v>24</v>
      </c>
      <c r="G221">
        <v>98</v>
      </c>
      <c r="H221" t="s">
        <v>18</v>
      </c>
      <c r="I221" t="s">
        <v>19</v>
      </c>
      <c r="J221">
        <v>1020</v>
      </c>
      <c r="K221" t="s">
        <v>36</v>
      </c>
      <c r="L221" s="2">
        <v>1330</v>
      </c>
      <c r="M221">
        <v>143</v>
      </c>
      <c r="N221" s="2">
        <v>190212</v>
      </c>
    </row>
    <row r="222" spans="1:14" x14ac:dyDescent="0.2">
      <c r="A222" t="s">
        <v>28</v>
      </c>
      <c r="B222" t="s">
        <v>29</v>
      </c>
      <c r="C222" t="s">
        <v>30</v>
      </c>
      <c r="D222" s="1">
        <v>44013.415277777778</v>
      </c>
      <c r="E222" s="1">
        <v>44014.14166666667</v>
      </c>
      <c r="F222" t="s">
        <v>17</v>
      </c>
      <c r="G222">
        <v>22</v>
      </c>
      <c r="H222" t="s">
        <v>200</v>
      </c>
      <c r="I222" t="s">
        <v>199</v>
      </c>
      <c r="J222">
        <v>9300</v>
      </c>
      <c r="K222" t="s">
        <v>198</v>
      </c>
      <c r="L222">
        <v>650</v>
      </c>
      <c r="M222">
        <v>17</v>
      </c>
      <c r="N222" s="2">
        <v>11332</v>
      </c>
    </row>
    <row r="223" spans="1:14" x14ac:dyDescent="0.2">
      <c r="A223" t="s">
        <v>14</v>
      </c>
      <c r="B223" t="s">
        <v>26</v>
      </c>
      <c r="C223" t="s">
        <v>27</v>
      </c>
      <c r="D223" s="1">
        <v>44015.958333333336</v>
      </c>
      <c r="E223" s="1">
        <v>44024.979166666664</v>
      </c>
      <c r="F223" t="s">
        <v>24</v>
      </c>
      <c r="G223">
        <v>99</v>
      </c>
      <c r="H223" t="s">
        <v>18</v>
      </c>
      <c r="I223" t="s">
        <v>197</v>
      </c>
      <c r="J223">
        <v>270</v>
      </c>
      <c r="K223" t="s">
        <v>196</v>
      </c>
      <c r="L223" s="2">
        <v>1330</v>
      </c>
      <c r="M223">
        <v>217</v>
      </c>
      <c r="N223" s="2">
        <v>287945</v>
      </c>
    </row>
    <row r="224" spans="1:14" x14ac:dyDescent="0.2">
      <c r="A224" t="s">
        <v>21</v>
      </c>
      <c r="B224" t="s">
        <v>22</v>
      </c>
      <c r="C224" t="s">
        <v>25</v>
      </c>
      <c r="D224" s="1">
        <v>44016.190972222219</v>
      </c>
      <c r="E224" s="1">
        <v>44024.583333333336</v>
      </c>
      <c r="F224" t="s">
        <v>24</v>
      </c>
      <c r="G224">
        <v>29</v>
      </c>
      <c r="H224" t="s">
        <v>193</v>
      </c>
      <c r="I224" t="s">
        <v>195</v>
      </c>
      <c r="J224">
        <v>4263</v>
      </c>
      <c r="K224" t="s">
        <v>194</v>
      </c>
      <c r="L224" s="2">
        <v>1300</v>
      </c>
      <c r="M224">
        <v>201</v>
      </c>
      <c r="N224" s="2">
        <v>261842</v>
      </c>
    </row>
    <row r="225" spans="1:14" x14ac:dyDescent="0.2">
      <c r="A225" t="s">
        <v>21</v>
      </c>
      <c r="B225" t="s">
        <v>22</v>
      </c>
      <c r="C225" t="s">
        <v>23</v>
      </c>
      <c r="D225" s="1">
        <v>44020.161805555559</v>
      </c>
      <c r="E225" s="1">
        <v>44028.625</v>
      </c>
      <c r="F225" t="s">
        <v>34</v>
      </c>
      <c r="G225">
        <v>54</v>
      </c>
      <c r="H225" t="s">
        <v>18</v>
      </c>
      <c r="I225" t="s">
        <v>19</v>
      </c>
      <c r="J225">
        <v>1050</v>
      </c>
      <c r="K225" t="s">
        <v>37</v>
      </c>
      <c r="L225" s="2">
        <v>1315</v>
      </c>
      <c r="M225">
        <v>202</v>
      </c>
      <c r="N225" s="2">
        <v>267098</v>
      </c>
    </row>
    <row r="226" spans="1:14" x14ac:dyDescent="0.2">
      <c r="A226" t="s">
        <v>21</v>
      </c>
      <c r="B226" t="s">
        <v>22</v>
      </c>
      <c r="C226" t="s">
        <v>25</v>
      </c>
      <c r="D226" s="1">
        <v>44024.584027777775</v>
      </c>
      <c r="E226" s="1">
        <v>44029.30972222222</v>
      </c>
      <c r="F226" t="s">
        <v>17</v>
      </c>
      <c r="G226">
        <v>31</v>
      </c>
      <c r="H226" t="s">
        <v>193</v>
      </c>
      <c r="I226" t="s">
        <v>192</v>
      </c>
      <c r="J226">
        <v>4410</v>
      </c>
      <c r="K226" t="s">
        <v>191</v>
      </c>
      <c r="L226" s="2">
        <v>1300</v>
      </c>
      <c r="M226">
        <v>113</v>
      </c>
      <c r="N226" s="2">
        <v>147442</v>
      </c>
    </row>
    <row r="227" spans="1:14" x14ac:dyDescent="0.2">
      <c r="A227" t="s">
        <v>14</v>
      </c>
      <c r="B227" t="s">
        <v>26</v>
      </c>
      <c r="C227" t="s">
        <v>27</v>
      </c>
      <c r="D227" s="1">
        <v>44024.979166666664</v>
      </c>
      <c r="E227" s="1">
        <v>44029.25</v>
      </c>
      <c r="F227" t="s">
        <v>17</v>
      </c>
      <c r="G227">
        <v>100</v>
      </c>
      <c r="H227" t="s">
        <v>18</v>
      </c>
      <c r="I227" t="s">
        <v>19</v>
      </c>
      <c r="J227">
        <v>1020</v>
      </c>
      <c r="K227" t="s">
        <v>36</v>
      </c>
      <c r="L227" s="2">
        <v>1330</v>
      </c>
      <c r="M227">
        <v>103</v>
      </c>
      <c r="N227" s="2">
        <v>136325</v>
      </c>
    </row>
    <row r="228" spans="1:14" x14ac:dyDescent="0.2">
      <c r="A228" t="s">
        <v>14</v>
      </c>
      <c r="B228" t="s">
        <v>26</v>
      </c>
      <c r="C228" t="s">
        <v>27</v>
      </c>
      <c r="D228" s="1">
        <v>44029.25</v>
      </c>
      <c r="E228" s="1">
        <v>44030.794444444444</v>
      </c>
      <c r="F228" t="s">
        <v>17</v>
      </c>
      <c r="G228">
        <v>101</v>
      </c>
      <c r="H228" t="s">
        <v>190</v>
      </c>
      <c r="I228" t="s">
        <v>189</v>
      </c>
      <c r="J228">
        <v>4700</v>
      </c>
      <c r="K228" t="s">
        <v>188</v>
      </c>
      <c r="L228" s="2">
        <v>1330</v>
      </c>
      <c r="M228">
        <v>37</v>
      </c>
      <c r="N228" s="2">
        <v>49299</v>
      </c>
    </row>
    <row r="229" spans="1:14" x14ac:dyDescent="0.2">
      <c r="M229" t="s">
        <v>187</v>
      </c>
      <c r="N229" s="3">
        <v>37901199.5</v>
      </c>
    </row>
  </sheetData>
  <autoFilter ref="A1:N1" xr:uid="{00000000-0009-0000-0000-000002000000}"/>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
  <sheetViews>
    <sheetView workbookViewId="0">
      <selection activeCell="F17" sqref="F17"/>
    </sheetView>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38"/>
  <sheetViews>
    <sheetView workbookViewId="0">
      <pane xSplit="3" ySplit="9" topLeftCell="F17" activePane="bottomRight" state="frozen"/>
      <selection pane="topRight" activeCell="D1" sqref="D1"/>
      <selection pane="bottomLeft" activeCell="A10" sqref="A10"/>
      <selection pane="bottomRight" activeCell="N43" sqref="N43"/>
    </sheetView>
  </sheetViews>
  <sheetFormatPr baseColWidth="10" defaultColWidth="8.83203125" defaultRowHeight="15" x14ac:dyDescent="0.2"/>
  <cols>
    <col min="1" max="1" width="28.33203125" bestFit="1" customWidth="1"/>
    <col min="2" max="2" width="18.83203125" bestFit="1" customWidth="1"/>
    <col min="3" max="3" width="56.33203125" bestFit="1" customWidth="1"/>
    <col min="4" max="4" width="10.5" bestFit="1" customWidth="1"/>
    <col min="5" max="5" width="11" bestFit="1" customWidth="1"/>
    <col min="6" max="6" width="11.83203125" customWidth="1"/>
    <col min="7" max="14" width="10.5" bestFit="1" customWidth="1"/>
    <col min="15" max="15" width="13.6640625" customWidth="1"/>
    <col min="16" max="16" width="11.5" bestFit="1" customWidth="1"/>
    <col min="17" max="17" width="6.6640625" customWidth="1"/>
    <col min="18" max="18" width="4.83203125" customWidth="1"/>
    <col min="19" max="19" width="4" customWidth="1"/>
    <col min="20" max="20" width="6.6640625" customWidth="1"/>
    <col min="21" max="21" width="4.5" customWidth="1"/>
    <col min="22" max="22" width="4.33203125" customWidth="1"/>
    <col min="23" max="23" width="6.6640625" customWidth="1"/>
    <col min="24" max="24" width="4.5" customWidth="1"/>
    <col min="25" max="25" width="4.33203125" customWidth="1"/>
    <col min="26" max="26" width="6.83203125" customWidth="1"/>
    <col min="27" max="27" width="4.33203125" customWidth="1"/>
    <col min="28" max="28" width="4.5" customWidth="1"/>
    <col min="29" max="29" width="6.6640625" customWidth="1"/>
    <col min="30" max="30" width="4.83203125" customWidth="1"/>
    <col min="31" max="31" width="4" customWidth="1"/>
    <col min="32" max="32" width="6.6640625" customWidth="1"/>
    <col min="33" max="33" width="4.5" customWidth="1"/>
    <col min="34" max="34" width="6.6640625" customWidth="1"/>
    <col min="35" max="35" width="4.5" customWidth="1"/>
    <col min="36" max="36" width="4.33203125" customWidth="1"/>
    <col min="37" max="37" width="6.83203125" customWidth="1"/>
    <col min="38" max="38" width="4.33203125" customWidth="1"/>
    <col min="39" max="39" width="4.5" customWidth="1"/>
    <col min="40" max="40" width="6.6640625" customWidth="1"/>
    <col min="41" max="41" width="4.83203125" customWidth="1"/>
    <col min="42" max="42" width="4" customWidth="1"/>
    <col min="43" max="43" width="6.6640625" customWidth="1"/>
    <col min="44" max="44" width="4.5" customWidth="1"/>
    <col min="45" max="45" width="6.6640625" customWidth="1"/>
    <col min="46" max="46" width="4.5" customWidth="1"/>
    <col min="47" max="47" width="4.33203125" customWidth="1"/>
    <col min="48" max="48" width="6.83203125" customWidth="1"/>
    <col min="49" max="49" width="4.33203125" customWidth="1"/>
    <col min="50" max="50" width="4.5" customWidth="1"/>
    <col min="51" max="51" width="6.6640625" customWidth="1"/>
    <col min="52" max="52" width="4" customWidth="1"/>
    <col min="53" max="53" width="6.6640625" customWidth="1"/>
    <col min="54" max="54" width="4.5" customWidth="1"/>
    <col min="55" max="55" width="4.33203125" customWidth="1"/>
    <col min="56" max="56" width="6.6640625" customWidth="1"/>
    <col min="57" max="57" width="4.5" customWidth="1"/>
    <col min="58" max="58" width="4.33203125" customWidth="1"/>
    <col min="59" max="59" width="6.83203125" customWidth="1"/>
    <col min="60" max="60" width="4.33203125" customWidth="1"/>
    <col min="61" max="61" width="4.5" customWidth="1"/>
    <col min="62" max="62" width="6.6640625" customWidth="1"/>
    <col min="63" max="63" width="4.83203125" customWidth="1"/>
    <col min="64" max="64" width="4" customWidth="1"/>
    <col min="65" max="65" width="6.6640625" customWidth="1"/>
    <col min="66" max="66" width="11.33203125" customWidth="1"/>
    <col min="67" max="69" width="14.83203125" bestFit="1" customWidth="1"/>
    <col min="70" max="70" width="15.83203125" bestFit="1" customWidth="1"/>
    <col min="71" max="71" width="14.83203125" bestFit="1" customWidth="1"/>
    <col min="72" max="72" width="12.6640625" bestFit="1" customWidth="1"/>
    <col min="73" max="74" width="13.83203125" bestFit="1" customWidth="1"/>
    <col min="75" max="77" width="14.83203125" bestFit="1" customWidth="1"/>
    <col min="78" max="78" width="13.83203125" bestFit="1" customWidth="1"/>
    <col min="79" max="79" width="12.6640625" bestFit="1" customWidth="1"/>
    <col min="80" max="84" width="13.83203125" bestFit="1" customWidth="1"/>
    <col min="85" max="85" width="14.83203125" bestFit="1" customWidth="1"/>
    <col min="86" max="86" width="13.83203125" bestFit="1" customWidth="1"/>
    <col min="87" max="89" width="14.83203125" bestFit="1" customWidth="1"/>
    <col min="90" max="90" width="13.83203125" bestFit="1" customWidth="1"/>
    <col min="91" max="91" width="14.83203125" bestFit="1" customWidth="1"/>
    <col min="92" max="92" width="13.83203125" bestFit="1" customWidth="1"/>
    <col min="93" max="93" width="14.83203125" bestFit="1" customWidth="1"/>
    <col min="94" max="94" width="13.83203125" bestFit="1" customWidth="1"/>
    <col min="95" max="95" width="14.83203125" bestFit="1" customWidth="1"/>
    <col min="96" max="96" width="13.83203125" bestFit="1" customWidth="1"/>
    <col min="97" max="97" width="12.6640625" bestFit="1" customWidth="1"/>
    <col min="98" max="99" width="13.83203125" bestFit="1" customWidth="1"/>
    <col min="100" max="101" width="14.83203125" bestFit="1" customWidth="1"/>
    <col min="102" max="102" width="15.83203125" bestFit="1" customWidth="1"/>
    <col min="103" max="103" width="14.83203125" bestFit="1" customWidth="1"/>
    <col min="104" max="105" width="13.83203125" bestFit="1" customWidth="1"/>
    <col min="106" max="109" width="14.83203125" bestFit="1" customWidth="1"/>
    <col min="110" max="110" width="15.83203125" bestFit="1" customWidth="1"/>
    <col min="111" max="112" width="14.83203125" bestFit="1" customWidth="1"/>
    <col min="113" max="113" width="15.83203125" bestFit="1" customWidth="1"/>
    <col min="114" max="115" width="13.83203125" bestFit="1" customWidth="1"/>
    <col min="116" max="116" width="15.83203125" bestFit="1" customWidth="1"/>
    <col min="117" max="118" width="13.83203125" bestFit="1" customWidth="1"/>
    <col min="119" max="119" width="14.83203125" bestFit="1" customWidth="1"/>
    <col min="120" max="120" width="13.83203125" bestFit="1" customWidth="1"/>
    <col min="121" max="123" width="14.83203125" bestFit="1" customWidth="1"/>
    <col min="124" max="126" width="13.83203125" bestFit="1" customWidth="1"/>
    <col min="127" max="127" width="12.6640625" bestFit="1" customWidth="1"/>
    <col min="128" max="128" width="14.83203125" bestFit="1" customWidth="1"/>
    <col min="129" max="129" width="13.83203125" bestFit="1" customWidth="1"/>
    <col min="130" max="130" width="12.6640625" bestFit="1" customWidth="1"/>
    <col min="131" max="133" width="14.83203125" bestFit="1" customWidth="1"/>
    <col min="134" max="136" width="13.83203125" bestFit="1" customWidth="1"/>
    <col min="137" max="137" width="14.83203125" bestFit="1" customWidth="1"/>
    <col min="138" max="138" width="13.83203125" bestFit="1" customWidth="1"/>
    <col min="139" max="140" width="14.83203125" bestFit="1" customWidth="1"/>
    <col min="141" max="142" width="13.83203125" bestFit="1" customWidth="1"/>
    <col min="143" max="143" width="12.6640625" bestFit="1" customWidth="1"/>
    <col min="144" max="145" width="14.83203125" bestFit="1" customWidth="1"/>
    <col min="146" max="148" width="13.83203125" bestFit="1" customWidth="1"/>
    <col min="149" max="149" width="14.83203125" bestFit="1" customWidth="1"/>
    <col min="150" max="150" width="15.83203125" bestFit="1" customWidth="1"/>
    <col min="151" max="153" width="14.83203125" bestFit="1" customWidth="1"/>
    <col min="154" max="154" width="15.83203125" bestFit="1" customWidth="1"/>
    <col min="155" max="158" width="13.83203125" bestFit="1" customWidth="1"/>
    <col min="159" max="159" width="14.83203125" bestFit="1" customWidth="1"/>
    <col min="160" max="161" width="12.6640625" bestFit="1" customWidth="1"/>
    <col min="162" max="162" width="13.83203125" bestFit="1" customWidth="1"/>
    <col min="163" max="163" width="14.83203125" bestFit="1" customWidth="1"/>
    <col min="164" max="166" width="13.83203125" bestFit="1" customWidth="1"/>
    <col min="167" max="167" width="12.6640625" bestFit="1" customWidth="1"/>
    <col min="168" max="168" width="13.83203125" bestFit="1" customWidth="1"/>
    <col min="169" max="170" width="14.83203125" bestFit="1" customWidth="1"/>
    <col min="171" max="171" width="12.6640625" bestFit="1" customWidth="1"/>
    <col min="172" max="172" width="13.83203125" bestFit="1" customWidth="1"/>
    <col min="173" max="173" width="14.83203125" bestFit="1" customWidth="1"/>
    <col min="174" max="174" width="13.83203125" bestFit="1" customWidth="1"/>
    <col min="175" max="175" width="12.6640625" bestFit="1" customWidth="1"/>
    <col min="176" max="176" width="13.83203125" bestFit="1" customWidth="1"/>
    <col min="177" max="177" width="12.6640625" bestFit="1" customWidth="1"/>
    <col min="178" max="179" width="13.83203125" bestFit="1" customWidth="1"/>
    <col min="180" max="180" width="12.6640625" bestFit="1" customWidth="1"/>
    <col min="181" max="182" width="13.83203125" bestFit="1" customWidth="1"/>
    <col min="183" max="185" width="15.83203125" bestFit="1" customWidth="1"/>
    <col min="186" max="186" width="14.83203125" bestFit="1" customWidth="1"/>
    <col min="187" max="188" width="13.83203125" bestFit="1" customWidth="1"/>
    <col min="189" max="191" width="14.83203125" bestFit="1" customWidth="1"/>
    <col min="192" max="192" width="12.6640625" bestFit="1" customWidth="1"/>
    <col min="193" max="193" width="13.83203125" bestFit="1" customWidth="1"/>
    <col min="194" max="196" width="14.83203125" bestFit="1" customWidth="1"/>
    <col min="197" max="199" width="13.83203125" bestFit="1" customWidth="1"/>
    <col min="200" max="201" width="12.6640625" bestFit="1" customWidth="1"/>
    <col min="202" max="202" width="13.83203125" bestFit="1" customWidth="1"/>
    <col min="203" max="204" width="14.83203125" bestFit="1" customWidth="1"/>
    <col min="205" max="208" width="12.6640625" bestFit="1" customWidth="1"/>
    <col min="209" max="210" width="13.83203125" bestFit="1" customWidth="1"/>
    <col min="211" max="211" width="14.83203125" bestFit="1" customWidth="1"/>
    <col min="212" max="212" width="13.83203125" bestFit="1" customWidth="1"/>
    <col min="213" max="216" width="14.83203125" bestFit="1" customWidth="1"/>
    <col min="217" max="217" width="12.6640625" bestFit="1" customWidth="1"/>
    <col min="218" max="218" width="13.83203125" bestFit="1" customWidth="1"/>
    <col min="219" max="220" width="12.6640625" bestFit="1" customWidth="1"/>
    <col min="221" max="222" width="14.83203125" bestFit="1" customWidth="1"/>
    <col min="223" max="223" width="13.83203125" bestFit="1" customWidth="1"/>
    <col min="224" max="224" width="11.33203125" bestFit="1" customWidth="1"/>
  </cols>
  <sheetData>
    <row r="1" spans="1:15" ht="51" customHeight="1" thickBot="1" x14ac:dyDescent="0.25">
      <c r="A1" s="15" t="s">
        <v>430</v>
      </c>
      <c r="B1" s="16"/>
      <c r="C1" s="17"/>
    </row>
    <row r="3" spans="1:15" x14ac:dyDescent="0.2">
      <c r="A3" s="4" t="s">
        <v>8</v>
      </c>
      <c r="B3" t="s">
        <v>400</v>
      </c>
    </row>
    <row r="4" spans="1:15" x14ac:dyDescent="0.2">
      <c r="A4" s="4" t="s">
        <v>185</v>
      </c>
      <c r="B4" t="s">
        <v>400</v>
      </c>
    </row>
    <row r="6" spans="1:15" x14ac:dyDescent="0.2">
      <c r="A6" s="4" t="s">
        <v>445</v>
      </c>
      <c r="C6" s="4" t="s">
        <v>51</v>
      </c>
      <c r="D6" s="4" t="s">
        <v>52</v>
      </c>
      <c r="E6" s="4" t="s">
        <v>3</v>
      </c>
    </row>
    <row r="7" spans="1:15" x14ac:dyDescent="0.2">
      <c r="C7" t="s">
        <v>427</v>
      </c>
      <c r="D7" t="s">
        <v>428</v>
      </c>
      <c r="E7" t="s">
        <v>429</v>
      </c>
      <c r="F7" t="s">
        <v>426</v>
      </c>
      <c r="G7" t="s">
        <v>44</v>
      </c>
      <c r="H7" t="s">
        <v>45</v>
      </c>
      <c r="I7" t="s">
        <v>46</v>
      </c>
      <c r="J7" t="s">
        <v>47</v>
      </c>
      <c r="K7" t="s">
        <v>48</v>
      </c>
      <c r="L7" t="s">
        <v>49</v>
      </c>
      <c r="M7" t="s">
        <v>393</v>
      </c>
      <c r="N7" t="s">
        <v>394</v>
      </c>
      <c r="O7" t="s">
        <v>43</v>
      </c>
    </row>
    <row r="9" spans="1:15" x14ac:dyDescent="0.2">
      <c r="A9" s="4" t="s">
        <v>2</v>
      </c>
      <c r="B9" s="4" t="s">
        <v>402</v>
      </c>
    </row>
    <row r="10" spans="1:15" x14ac:dyDescent="0.2">
      <c r="A10" t="s">
        <v>104</v>
      </c>
      <c r="B10" t="s">
        <v>20</v>
      </c>
      <c r="C10" s="5"/>
      <c r="D10" s="5"/>
      <c r="E10" s="5"/>
      <c r="F10" s="5"/>
      <c r="G10" s="5"/>
      <c r="H10" s="5">
        <v>1</v>
      </c>
      <c r="I10" s="5"/>
      <c r="J10" s="5"/>
      <c r="K10" s="5"/>
      <c r="L10" s="5"/>
      <c r="M10" s="5"/>
      <c r="N10" s="5"/>
      <c r="O10" s="5">
        <v>1</v>
      </c>
    </row>
    <row r="11" spans="1:15" x14ac:dyDescent="0.2">
      <c r="A11" s="7" t="s">
        <v>164</v>
      </c>
      <c r="B11" s="7"/>
      <c r="C11" s="8"/>
      <c r="D11" s="8"/>
      <c r="E11" s="8"/>
      <c r="F11" s="8"/>
      <c r="G11" s="8"/>
      <c r="H11" s="8">
        <v>1</v>
      </c>
      <c r="I11" s="8"/>
      <c r="J11" s="8"/>
      <c r="K11" s="8"/>
      <c r="L11" s="8"/>
      <c r="M11" s="8"/>
      <c r="N11" s="8"/>
      <c r="O11" s="8">
        <v>1</v>
      </c>
    </row>
    <row r="12" spans="1:15" x14ac:dyDescent="0.2">
      <c r="A12" t="s">
        <v>116</v>
      </c>
      <c r="B12" t="s">
        <v>20</v>
      </c>
      <c r="C12" s="5">
        <v>1</v>
      </c>
      <c r="D12" s="5"/>
      <c r="E12" s="5"/>
      <c r="F12" s="5"/>
      <c r="G12" s="5">
        <v>1</v>
      </c>
      <c r="H12" s="5"/>
      <c r="I12" s="5"/>
      <c r="J12" s="5"/>
      <c r="K12" s="5"/>
      <c r="L12" s="5"/>
      <c r="M12" s="5"/>
      <c r="N12" s="5"/>
      <c r="O12" s="5">
        <v>2</v>
      </c>
    </row>
    <row r="13" spans="1:15" x14ac:dyDescent="0.2">
      <c r="A13" s="7" t="s">
        <v>171</v>
      </c>
      <c r="B13" s="7"/>
      <c r="C13" s="8">
        <v>1</v>
      </c>
      <c r="D13" s="8"/>
      <c r="E13" s="8"/>
      <c r="F13" s="8"/>
      <c r="G13" s="8">
        <v>1</v>
      </c>
      <c r="H13" s="8"/>
      <c r="I13" s="8"/>
      <c r="J13" s="8"/>
      <c r="K13" s="8"/>
      <c r="L13" s="8"/>
      <c r="M13" s="8"/>
      <c r="N13" s="8"/>
      <c r="O13" s="8">
        <v>2</v>
      </c>
    </row>
    <row r="14" spans="1:15" x14ac:dyDescent="0.2">
      <c r="A14" t="s">
        <v>27</v>
      </c>
      <c r="B14" t="s">
        <v>20</v>
      </c>
      <c r="C14" s="5">
        <v>2</v>
      </c>
      <c r="D14" s="5">
        <v>2</v>
      </c>
      <c r="E14" s="5">
        <v>2</v>
      </c>
      <c r="F14" s="5">
        <v>4</v>
      </c>
      <c r="G14" s="5">
        <v>9</v>
      </c>
      <c r="H14" s="5">
        <v>3</v>
      </c>
      <c r="I14" s="5">
        <v>3</v>
      </c>
      <c r="J14" s="5">
        <v>8</v>
      </c>
      <c r="K14" s="5"/>
      <c r="L14" s="5"/>
      <c r="M14" s="5">
        <v>4</v>
      </c>
      <c r="N14" s="5">
        <v>1</v>
      </c>
      <c r="O14" s="5">
        <v>38</v>
      </c>
    </row>
    <row r="15" spans="1:15" x14ac:dyDescent="0.2">
      <c r="A15" s="7" t="s">
        <v>53</v>
      </c>
      <c r="B15" s="7"/>
      <c r="C15" s="8">
        <v>2</v>
      </c>
      <c r="D15" s="8">
        <v>2</v>
      </c>
      <c r="E15" s="8">
        <v>2</v>
      </c>
      <c r="F15" s="8">
        <v>4</v>
      </c>
      <c r="G15" s="8">
        <v>9</v>
      </c>
      <c r="H15" s="8">
        <v>3</v>
      </c>
      <c r="I15" s="8">
        <v>3</v>
      </c>
      <c r="J15" s="8">
        <v>8</v>
      </c>
      <c r="K15" s="8"/>
      <c r="L15" s="8"/>
      <c r="M15" s="8">
        <v>4</v>
      </c>
      <c r="N15" s="8">
        <v>1</v>
      </c>
      <c r="O15" s="8">
        <v>38</v>
      </c>
    </row>
    <row r="16" spans="1:15" x14ac:dyDescent="0.2">
      <c r="A16" t="s">
        <v>135</v>
      </c>
      <c r="B16" t="s">
        <v>20</v>
      </c>
      <c r="C16" s="5">
        <v>1</v>
      </c>
      <c r="D16" s="5">
        <v>1</v>
      </c>
      <c r="E16" s="5">
        <v>1</v>
      </c>
      <c r="F16" s="5"/>
      <c r="G16" s="5"/>
      <c r="H16" s="5">
        <v>3</v>
      </c>
      <c r="I16" s="5">
        <v>1</v>
      </c>
      <c r="J16" s="5">
        <v>6</v>
      </c>
      <c r="K16" s="5"/>
      <c r="L16" s="5">
        <v>3</v>
      </c>
      <c r="M16" s="5">
        <v>3</v>
      </c>
      <c r="N16" s="5"/>
      <c r="O16" s="5">
        <v>19</v>
      </c>
    </row>
    <row r="17" spans="1:15" x14ac:dyDescent="0.2">
      <c r="A17" s="7" t="s">
        <v>179</v>
      </c>
      <c r="B17" s="7"/>
      <c r="C17" s="8">
        <v>1</v>
      </c>
      <c r="D17" s="8">
        <v>1</v>
      </c>
      <c r="E17" s="8">
        <v>1</v>
      </c>
      <c r="F17" s="8"/>
      <c r="G17" s="8"/>
      <c r="H17" s="8">
        <v>3</v>
      </c>
      <c r="I17" s="8">
        <v>1</v>
      </c>
      <c r="J17" s="8">
        <v>6</v>
      </c>
      <c r="K17" s="8"/>
      <c r="L17" s="8">
        <v>3</v>
      </c>
      <c r="M17" s="8">
        <v>3</v>
      </c>
      <c r="N17" s="8"/>
      <c r="O17" s="8">
        <v>19</v>
      </c>
    </row>
    <row r="18" spans="1:15" x14ac:dyDescent="0.2">
      <c r="A18" t="s">
        <v>139</v>
      </c>
      <c r="B18" t="s">
        <v>20</v>
      </c>
      <c r="C18" s="5"/>
      <c r="D18" s="5">
        <v>2</v>
      </c>
      <c r="E18" s="5">
        <v>1</v>
      </c>
      <c r="F18" s="5">
        <v>4</v>
      </c>
      <c r="G18" s="5"/>
      <c r="H18" s="5"/>
      <c r="I18" s="5"/>
      <c r="J18" s="5">
        <v>2</v>
      </c>
      <c r="K18" s="5"/>
      <c r="L18" s="5">
        <v>1</v>
      </c>
      <c r="M18" s="5">
        <v>1</v>
      </c>
      <c r="N18" s="5"/>
      <c r="O18" s="5">
        <v>11</v>
      </c>
    </row>
    <row r="19" spans="1:15" x14ac:dyDescent="0.2">
      <c r="A19" s="7" t="s">
        <v>183</v>
      </c>
      <c r="B19" s="7"/>
      <c r="C19" s="8"/>
      <c r="D19" s="8">
        <v>2</v>
      </c>
      <c r="E19" s="8">
        <v>1</v>
      </c>
      <c r="F19" s="8">
        <v>4</v>
      </c>
      <c r="G19" s="8"/>
      <c r="H19" s="8"/>
      <c r="I19" s="8"/>
      <c r="J19" s="8">
        <v>2</v>
      </c>
      <c r="K19" s="8"/>
      <c r="L19" s="8">
        <v>1</v>
      </c>
      <c r="M19" s="8">
        <v>1</v>
      </c>
      <c r="N19" s="8"/>
      <c r="O19" s="8">
        <v>11</v>
      </c>
    </row>
    <row r="20" spans="1:15" x14ac:dyDescent="0.2">
      <c r="A20" t="s">
        <v>421</v>
      </c>
      <c r="B20" t="s">
        <v>20</v>
      </c>
      <c r="C20" s="5"/>
      <c r="D20" s="5">
        <v>1</v>
      </c>
      <c r="E20" s="5">
        <v>1</v>
      </c>
      <c r="F20" s="5"/>
      <c r="G20" s="5"/>
      <c r="H20" s="5"/>
      <c r="I20" s="5"/>
      <c r="J20" s="5"/>
      <c r="K20" s="5"/>
      <c r="L20" s="5"/>
      <c r="M20" s="5"/>
      <c r="N20" s="5"/>
      <c r="O20" s="5">
        <v>2</v>
      </c>
    </row>
    <row r="21" spans="1:15" x14ac:dyDescent="0.2">
      <c r="A21" s="7" t="s">
        <v>449</v>
      </c>
      <c r="B21" s="7"/>
      <c r="C21" s="8"/>
      <c r="D21" s="8">
        <v>1</v>
      </c>
      <c r="E21" s="8">
        <v>1</v>
      </c>
      <c r="F21" s="8"/>
      <c r="G21" s="8"/>
      <c r="H21" s="8"/>
      <c r="I21" s="8"/>
      <c r="J21" s="8"/>
      <c r="K21" s="8"/>
      <c r="L21" s="8"/>
      <c r="M21" s="8"/>
      <c r="N21" s="8"/>
      <c r="O21" s="8">
        <v>2</v>
      </c>
    </row>
    <row r="22" spans="1:15" x14ac:dyDescent="0.2">
      <c r="A22" t="s">
        <v>95</v>
      </c>
      <c r="B22" t="s">
        <v>20</v>
      </c>
      <c r="C22" s="5">
        <v>1</v>
      </c>
      <c r="D22" s="5"/>
      <c r="E22" s="5">
        <v>1</v>
      </c>
      <c r="F22" s="5">
        <v>4</v>
      </c>
      <c r="G22" s="5"/>
      <c r="H22" s="5"/>
      <c r="I22" s="5"/>
      <c r="J22" s="5"/>
      <c r="K22" s="5">
        <v>1</v>
      </c>
      <c r="L22" s="5"/>
      <c r="M22" s="5">
        <v>4</v>
      </c>
      <c r="N22" s="5"/>
      <c r="O22" s="5">
        <v>11</v>
      </c>
    </row>
    <row r="23" spans="1:15" x14ac:dyDescent="0.2">
      <c r="A23" s="7" t="s">
        <v>159</v>
      </c>
      <c r="B23" s="7"/>
      <c r="C23" s="8">
        <v>1</v>
      </c>
      <c r="D23" s="8"/>
      <c r="E23" s="8">
        <v>1</v>
      </c>
      <c r="F23" s="8">
        <v>4</v>
      </c>
      <c r="G23" s="8"/>
      <c r="H23" s="8"/>
      <c r="I23" s="8"/>
      <c r="J23" s="8"/>
      <c r="K23" s="8">
        <v>1</v>
      </c>
      <c r="L23" s="8"/>
      <c r="M23" s="8">
        <v>4</v>
      </c>
      <c r="N23" s="8"/>
      <c r="O23" s="8">
        <v>11</v>
      </c>
    </row>
    <row r="24" spans="1:15" x14ac:dyDescent="0.2">
      <c r="A24" t="s">
        <v>84</v>
      </c>
      <c r="B24" t="s">
        <v>20</v>
      </c>
      <c r="C24" s="5"/>
      <c r="D24" s="5"/>
      <c r="E24" s="5">
        <v>1</v>
      </c>
      <c r="F24" s="5">
        <v>1</v>
      </c>
      <c r="G24" s="5">
        <v>2</v>
      </c>
      <c r="H24" s="5"/>
      <c r="I24" s="5"/>
      <c r="J24" s="5">
        <v>1</v>
      </c>
      <c r="K24" s="5">
        <v>2</v>
      </c>
      <c r="L24" s="5">
        <v>1</v>
      </c>
      <c r="M24" s="5"/>
      <c r="N24" s="5"/>
      <c r="O24" s="5">
        <v>8</v>
      </c>
    </row>
    <row r="25" spans="1:15" x14ac:dyDescent="0.2">
      <c r="A25" s="7" t="s">
        <v>158</v>
      </c>
      <c r="B25" s="7"/>
      <c r="C25" s="8"/>
      <c r="D25" s="8"/>
      <c r="E25" s="8">
        <v>1</v>
      </c>
      <c r="F25" s="8">
        <v>1</v>
      </c>
      <c r="G25" s="8">
        <v>2</v>
      </c>
      <c r="H25" s="8"/>
      <c r="I25" s="8"/>
      <c r="J25" s="8">
        <v>1</v>
      </c>
      <c r="K25" s="8">
        <v>2</v>
      </c>
      <c r="L25" s="8">
        <v>1</v>
      </c>
      <c r="M25" s="8"/>
      <c r="N25" s="8"/>
      <c r="O25" s="8">
        <v>8</v>
      </c>
    </row>
    <row r="26" spans="1:15" x14ac:dyDescent="0.2">
      <c r="A26" t="s">
        <v>16</v>
      </c>
      <c r="B26" t="s">
        <v>20</v>
      </c>
      <c r="C26" s="5">
        <v>2</v>
      </c>
      <c r="D26" s="5"/>
      <c r="E26" s="5"/>
      <c r="F26" s="5"/>
      <c r="G26" s="5">
        <v>1</v>
      </c>
      <c r="H26" s="5">
        <v>1</v>
      </c>
      <c r="I26" s="5">
        <v>2</v>
      </c>
      <c r="J26" s="5"/>
      <c r="K26" s="5">
        <v>1</v>
      </c>
      <c r="L26" s="5">
        <v>1</v>
      </c>
      <c r="M26" s="5"/>
      <c r="N26" s="5">
        <v>1</v>
      </c>
      <c r="O26" s="5">
        <v>9</v>
      </c>
    </row>
    <row r="27" spans="1:15" x14ac:dyDescent="0.2">
      <c r="A27" s="7" t="s">
        <v>54</v>
      </c>
      <c r="B27" s="7"/>
      <c r="C27" s="8">
        <v>2</v>
      </c>
      <c r="D27" s="8"/>
      <c r="E27" s="8"/>
      <c r="F27" s="8"/>
      <c r="G27" s="8">
        <v>1</v>
      </c>
      <c r="H27" s="8">
        <v>1</v>
      </c>
      <c r="I27" s="8">
        <v>2</v>
      </c>
      <c r="J27" s="8"/>
      <c r="K27" s="8">
        <v>1</v>
      </c>
      <c r="L27" s="8">
        <v>1</v>
      </c>
      <c r="M27" s="8"/>
      <c r="N27" s="8">
        <v>1</v>
      </c>
      <c r="O27" s="8">
        <v>9</v>
      </c>
    </row>
    <row r="28" spans="1:15" x14ac:dyDescent="0.2">
      <c r="A28" t="s">
        <v>103</v>
      </c>
      <c r="B28" t="s">
        <v>20</v>
      </c>
      <c r="C28" s="5"/>
      <c r="D28" s="5"/>
      <c r="E28" s="5"/>
      <c r="F28" s="5"/>
      <c r="G28" s="5">
        <v>1</v>
      </c>
      <c r="H28" s="5">
        <v>1</v>
      </c>
      <c r="I28" s="5">
        <v>1</v>
      </c>
      <c r="J28" s="5"/>
      <c r="K28" s="5"/>
      <c r="L28" s="5"/>
      <c r="M28" s="5"/>
      <c r="N28" s="5"/>
      <c r="O28" s="5">
        <v>3</v>
      </c>
    </row>
    <row r="29" spans="1:15" x14ac:dyDescent="0.2">
      <c r="A29" s="7" t="s">
        <v>163</v>
      </c>
      <c r="B29" s="7"/>
      <c r="C29" s="8"/>
      <c r="D29" s="8"/>
      <c r="E29" s="8"/>
      <c r="F29" s="8"/>
      <c r="G29" s="8">
        <v>1</v>
      </c>
      <c r="H29" s="8">
        <v>1</v>
      </c>
      <c r="I29" s="8">
        <v>1</v>
      </c>
      <c r="J29" s="8"/>
      <c r="K29" s="8"/>
      <c r="L29" s="8"/>
      <c r="M29" s="8"/>
      <c r="N29" s="8"/>
      <c r="O29" s="8">
        <v>3</v>
      </c>
    </row>
    <row r="30" spans="1:15" x14ac:dyDescent="0.2">
      <c r="A30" t="s">
        <v>419</v>
      </c>
      <c r="B30" t="s">
        <v>20</v>
      </c>
      <c r="C30" s="5"/>
      <c r="D30" s="5">
        <v>1</v>
      </c>
      <c r="E30" s="5"/>
      <c r="F30" s="5"/>
      <c r="G30" s="5"/>
      <c r="H30" s="5"/>
      <c r="I30" s="5"/>
      <c r="J30" s="5"/>
      <c r="K30" s="5"/>
      <c r="L30" s="5"/>
      <c r="M30" s="5"/>
      <c r="N30" s="5"/>
      <c r="O30" s="5">
        <v>1</v>
      </c>
    </row>
    <row r="31" spans="1:15" x14ac:dyDescent="0.2">
      <c r="A31" s="7" t="s">
        <v>446</v>
      </c>
      <c r="B31" s="7"/>
      <c r="C31" s="8"/>
      <c r="D31" s="8">
        <v>1</v>
      </c>
      <c r="E31" s="8"/>
      <c r="F31" s="8"/>
      <c r="G31" s="8"/>
      <c r="H31" s="8"/>
      <c r="I31" s="8"/>
      <c r="J31" s="8"/>
      <c r="K31" s="8"/>
      <c r="L31" s="8"/>
      <c r="M31" s="8"/>
      <c r="N31" s="8"/>
      <c r="O31" s="8">
        <v>1</v>
      </c>
    </row>
    <row r="32" spans="1:15" x14ac:dyDescent="0.2">
      <c r="A32" t="s">
        <v>129</v>
      </c>
      <c r="B32" t="s">
        <v>20</v>
      </c>
      <c r="C32" s="5"/>
      <c r="D32" s="5"/>
      <c r="E32" s="5">
        <v>1</v>
      </c>
      <c r="F32" s="5">
        <v>1</v>
      </c>
      <c r="G32" s="5"/>
      <c r="H32" s="5">
        <v>2</v>
      </c>
      <c r="I32" s="5"/>
      <c r="J32" s="5"/>
      <c r="K32" s="5"/>
      <c r="L32" s="5"/>
      <c r="M32" s="5"/>
      <c r="N32" s="5"/>
      <c r="O32" s="5">
        <v>4</v>
      </c>
    </row>
    <row r="33" spans="1:15" x14ac:dyDescent="0.2">
      <c r="A33" s="7" t="s">
        <v>177</v>
      </c>
      <c r="B33" s="7"/>
      <c r="C33" s="8"/>
      <c r="D33" s="8"/>
      <c r="E33" s="8">
        <v>1</v>
      </c>
      <c r="F33" s="8">
        <v>1</v>
      </c>
      <c r="G33" s="8"/>
      <c r="H33" s="8">
        <v>2</v>
      </c>
      <c r="I33" s="8"/>
      <c r="J33" s="8"/>
      <c r="K33" s="8"/>
      <c r="L33" s="8"/>
      <c r="M33" s="8"/>
      <c r="N33" s="8"/>
      <c r="O33" s="8">
        <v>4</v>
      </c>
    </row>
    <row r="34" spans="1:15" x14ac:dyDescent="0.2">
      <c r="A34" t="s">
        <v>110</v>
      </c>
      <c r="B34" t="s">
        <v>20</v>
      </c>
      <c r="C34" s="5"/>
      <c r="D34" s="5"/>
      <c r="E34" s="5"/>
      <c r="F34" s="5">
        <v>2</v>
      </c>
      <c r="G34" s="5">
        <v>1</v>
      </c>
      <c r="H34" s="5">
        <v>1</v>
      </c>
      <c r="I34" s="5"/>
      <c r="J34" s="5">
        <v>1</v>
      </c>
      <c r="K34" s="5">
        <v>1</v>
      </c>
      <c r="L34" s="5"/>
      <c r="M34" s="5"/>
      <c r="N34" s="5"/>
      <c r="O34" s="5">
        <v>6</v>
      </c>
    </row>
    <row r="35" spans="1:15" x14ac:dyDescent="0.2">
      <c r="A35" s="7" t="s">
        <v>167</v>
      </c>
      <c r="B35" s="7"/>
      <c r="C35" s="8"/>
      <c r="D35" s="8"/>
      <c r="E35" s="8"/>
      <c r="F35" s="8">
        <v>2</v>
      </c>
      <c r="G35" s="8">
        <v>1</v>
      </c>
      <c r="H35" s="8">
        <v>1</v>
      </c>
      <c r="I35" s="8"/>
      <c r="J35" s="8">
        <v>1</v>
      </c>
      <c r="K35" s="8">
        <v>1</v>
      </c>
      <c r="L35" s="8"/>
      <c r="M35" s="8"/>
      <c r="N35" s="8"/>
      <c r="O35" s="8">
        <v>6</v>
      </c>
    </row>
    <row r="36" spans="1:15" x14ac:dyDescent="0.2">
      <c r="A36" t="s">
        <v>126</v>
      </c>
      <c r="B36" t="s">
        <v>20</v>
      </c>
      <c r="C36" s="5"/>
      <c r="D36" s="5">
        <v>4</v>
      </c>
      <c r="E36" s="5">
        <v>3</v>
      </c>
      <c r="F36" s="5">
        <v>2</v>
      </c>
      <c r="G36" s="5"/>
      <c r="H36" s="5">
        <v>1</v>
      </c>
      <c r="I36" s="5">
        <v>3</v>
      </c>
      <c r="J36" s="5"/>
      <c r="K36" s="5"/>
      <c r="L36" s="5">
        <v>2</v>
      </c>
      <c r="M36" s="5">
        <v>1</v>
      </c>
      <c r="N36" s="5"/>
      <c r="O36" s="5">
        <v>16</v>
      </c>
    </row>
    <row r="37" spans="1:15" x14ac:dyDescent="0.2">
      <c r="A37" s="7" t="s">
        <v>175</v>
      </c>
      <c r="B37" s="7"/>
      <c r="C37" s="8"/>
      <c r="D37" s="8">
        <v>4</v>
      </c>
      <c r="E37" s="8">
        <v>3</v>
      </c>
      <c r="F37" s="8">
        <v>2</v>
      </c>
      <c r="G37" s="8"/>
      <c r="H37" s="8">
        <v>1</v>
      </c>
      <c r="I37" s="8">
        <v>3</v>
      </c>
      <c r="J37" s="8"/>
      <c r="K37" s="8"/>
      <c r="L37" s="8">
        <v>2</v>
      </c>
      <c r="M37" s="8">
        <v>1</v>
      </c>
      <c r="N37" s="8"/>
      <c r="O37" s="8">
        <v>16</v>
      </c>
    </row>
    <row r="38" spans="1:15" x14ac:dyDescent="0.2">
      <c r="A38" t="s">
        <v>121</v>
      </c>
      <c r="B38" t="s">
        <v>20</v>
      </c>
      <c r="C38" s="5">
        <v>1</v>
      </c>
      <c r="D38" s="5"/>
      <c r="E38" s="5">
        <v>1</v>
      </c>
      <c r="F38" s="5"/>
      <c r="G38" s="5"/>
      <c r="H38" s="5"/>
      <c r="I38" s="5">
        <v>1</v>
      </c>
      <c r="J38" s="5"/>
      <c r="K38" s="5"/>
      <c r="L38" s="5">
        <v>1</v>
      </c>
      <c r="M38" s="5"/>
      <c r="N38" s="5"/>
      <c r="O38" s="5">
        <v>4</v>
      </c>
    </row>
    <row r="39" spans="1:15" x14ac:dyDescent="0.2">
      <c r="A39" s="7" t="s">
        <v>173</v>
      </c>
      <c r="B39" s="7"/>
      <c r="C39" s="8">
        <v>1</v>
      </c>
      <c r="D39" s="8"/>
      <c r="E39" s="8">
        <v>1</v>
      </c>
      <c r="F39" s="8"/>
      <c r="G39" s="8"/>
      <c r="H39" s="8"/>
      <c r="I39" s="8">
        <v>1</v>
      </c>
      <c r="J39" s="8"/>
      <c r="K39" s="8"/>
      <c r="L39" s="8">
        <v>1</v>
      </c>
      <c r="M39" s="8"/>
      <c r="N39" s="8"/>
      <c r="O39" s="8">
        <v>4</v>
      </c>
    </row>
    <row r="40" spans="1:15" x14ac:dyDescent="0.2">
      <c r="A40" t="s">
        <v>43</v>
      </c>
      <c r="C40" s="5">
        <v>8</v>
      </c>
      <c r="D40" s="5">
        <v>11</v>
      </c>
      <c r="E40" s="5">
        <v>12</v>
      </c>
      <c r="F40" s="5">
        <v>18</v>
      </c>
      <c r="G40" s="5">
        <v>15</v>
      </c>
      <c r="H40" s="5">
        <v>13</v>
      </c>
      <c r="I40" s="5">
        <v>11</v>
      </c>
      <c r="J40" s="5">
        <v>18</v>
      </c>
      <c r="K40" s="5">
        <v>5</v>
      </c>
      <c r="L40" s="5">
        <v>9</v>
      </c>
      <c r="M40" s="5">
        <v>13</v>
      </c>
      <c r="N40" s="5">
        <v>2</v>
      </c>
      <c r="O40" s="5">
        <v>135</v>
      </c>
    </row>
    <row r="69" spans="5:13" x14ac:dyDescent="0.2">
      <c r="F69" s="5" t="e">
        <f>AVERAGE(C58:F58)</f>
        <v>#DIV/0!</v>
      </c>
      <c r="G69" s="5" t="e">
        <f t="shared" ref="G69:M69" si="0">AVERAGE(D58:G58)</f>
        <v>#DIV/0!</v>
      </c>
      <c r="H69" s="5" t="e">
        <f t="shared" si="0"/>
        <v>#DIV/0!</v>
      </c>
      <c r="I69" s="5" t="e">
        <f t="shared" si="0"/>
        <v>#DIV/0!</v>
      </c>
      <c r="J69" s="5" t="e">
        <f t="shared" si="0"/>
        <v>#DIV/0!</v>
      </c>
      <c r="K69" s="5" t="e">
        <f t="shared" si="0"/>
        <v>#DIV/0!</v>
      </c>
      <c r="L69" s="5" t="e">
        <f t="shared" si="0"/>
        <v>#DIV/0!</v>
      </c>
      <c r="M69" s="5" t="e">
        <f t="shared" si="0"/>
        <v>#DIV/0!</v>
      </c>
    </row>
    <row r="70" spans="5:13" x14ac:dyDescent="0.2">
      <c r="E70" s="18" t="e">
        <f>(M69/F69)^(1/8)-1</f>
        <v>#DIV/0!</v>
      </c>
    </row>
    <row r="137" spans="10:11" x14ac:dyDescent="0.2">
      <c r="J137" t="s">
        <v>448</v>
      </c>
    </row>
    <row r="138" spans="10:11" x14ac:dyDescent="0.2">
      <c r="J138" t="s">
        <v>447</v>
      </c>
      <c r="K138">
        <v>251</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8"/>
  <sheetViews>
    <sheetView workbookViewId="0">
      <pane xSplit="3" ySplit="9" topLeftCell="D10" activePane="bottomRight" state="frozen"/>
      <selection pane="topRight" activeCell="D1" sqref="D1"/>
      <selection pane="bottomLeft" activeCell="A9" sqref="A9"/>
      <selection pane="bottomRight" activeCell="A6" sqref="A6"/>
    </sheetView>
  </sheetViews>
  <sheetFormatPr baseColWidth="10" defaultColWidth="8.83203125" defaultRowHeight="15" x14ac:dyDescent="0.2"/>
  <cols>
    <col min="1" max="1" width="22.1640625" bestFit="1" customWidth="1"/>
    <col min="2" max="2" width="13.1640625" customWidth="1"/>
    <col min="3" max="3" width="56.33203125" bestFit="1" customWidth="1"/>
    <col min="4" max="15" width="10.6640625" customWidth="1"/>
    <col min="16" max="16" width="11.33203125" bestFit="1" customWidth="1"/>
    <col min="17" max="17" width="6.6640625" customWidth="1"/>
    <col min="18" max="18" width="4.83203125" customWidth="1"/>
    <col min="19" max="19" width="4" customWidth="1"/>
    <col min="20" max="20" width="6.6640625" customWidth="1"/>
    <col min="21" max="21" width="4.5" customWidth="1"/>
    <col min="22" max="22" width="4.33203125" customWidth="1"/>
    <col min="23" max="23" width="6.6640625" customWidth="1"/>
    <col min="24" max="24" width="4.5" customWidth="1"/>
    <col min="25" max="25" width="4.33203125" customWidth="1"/>
    <col min="26" max="26" width="6.83203125" customWidth="1"/>
    <col min="27" max="27" width="4.33203125" customWidth="1"/>
    <col min="28" max="28" width="4.5" customWidth="1"/>
    <col min="29" max="29" width="6.6640625" customWidth="1"/>
    <col min="30" max="30" width="4.83203125" customWidth="1"/>
    <col min="31" max="31" width="4" customWidth="1"/>
    <col min="32" max="32" width="6.6640625" customWidth="1"/>
    <col min="33" max="33" width="4.5" customWidth="1"/>
    <col min="34" max="34" width="6.6640625" customWidth="1"/>
    <col min="35" max="35" width="4.5" customWidth="1"/>
    <col min="36" max="36" width="4.33203125" customWidth="1"/>
    <col min="37" max="37" width="6.83203125" customWidth="1"/>
    <col min="38" max="38" width="4.33203125" customWidth="1"/>
    <col min="39" max="39" width="4.5" customWidth="1"/>
    <col min="40" max="40" width="6.6640625" customWidth="1"/>
    <col min="41" max="41" width="4.83203125" customWidth="1"/>
    <col min="42" max="42" width="4" customWidth="1"/>
    <col min="43" max="43" width="6.6640625" customWidth="1"/>
    <col min="44" max="44" width="4.5" customWidth="1"/>
    <col min="45" max="45" width="6.6640625" customWidth="1"/>
    <col min="46" max="46" width="4.5" customWidth="1"/>
    <col min="47" max="47" width="4.33203125" customWidth="1"/>
    <col min="48" max="48" width="6.83203125" customWidth="1"/>
    <col min="49" max="49" width="4.33203125" customWidth="1"/>
    <col min="50" max="50" width="4.5" customWidth="1"/>
    <col min="51" max="51" width="6.6640625" customWidth="1"/>
    <col min="52" max="52" width="4" customWidth="1"/>
    <col min="53" max="53" width="6.6640625" customWidth="1"/>
    <col min="54" max="54" width="4.5" customWidth="1"/>
    <col min="55" max="55" width="4.33203125" customWidth="1"/>
    <col min="56" max="56" width="6.6640625" customWidth="1"/>
    <col min="57" max="57" width="4.5" customWidth="1"/>
    <col min="58" max="58" width="4.33203125" customWidth="1"/>
    <col min="59" max="59" width="6.83203125" customWidth="1"/>
    <col min="60" max="60" width="4.33203125" customWidth="1"/>
    <col min="61" max="61" width="4.5" customWidth="1"/>
    <col min="62" max="62" width="6.6640625" customWidth="1"/>
    <col min="63" max="63" width="4.83203125" customWidth="1"/>
    <col min="64" max="64" width="4" customWidth="1"/>
    <col min="65" max="65" width="6.6640625" customWidth="1"/>
    <col min="66" max="66" width="11.33203125" customWidth="1"/>
    <col min="67" max="69" width="14.83203125" bestFit="1" customWidth="1"/>
    <col min="70" max="70" width="15.83203125" bestFit="1" customWidth="1"/>
    <col min="71" max="71" width="14.83203125" bestFit="1" customWidth="1"/>
    <col min="72" max="72" width="12.6640625" bestFit="1" customWidth="1"/>
    <col min="73" max="74" width="13.83203125" bestFit="1" customWidth="1"/>
    <col min="75" max="77" width="14.83203125" bestFit="1" customWidth="1"/>
    <col min="78" max="78" width="13.83203125" bestFit="1" customWidth="1"/>
    <col min="79" max="79" width="12.6640625" bestFit="1" customWidth="1"/>
    <col min="80" max="84" width="13.83203125" bestFit="1" customWidth="1"/>
    <col min="85" max="85" width="14.83203125" bestFit="1" customWidth="1"/>
    <col min="86" max="86" width="13.83203125" bestFit="1" customWidth="1"/>
    <col min="87" max="89" width="14.83203125" bestFit="1" customWidth="1"/>
    <col min="90" max="90" width="13.83203125" bestFit="1" customWidth="1"/>
    <col min="91" max="91" width="14.83203125" bestFit="1" customWidth="1"/>
    <col min="92" max="92" width="13.83203125" bestFit="1" customWidth="1"/>
    <col min="93" max="93" width="14.83203125" bestFit="1" customWidth="1"/>
    <col min="94" max="94" width="13.83203125" bestFit="1" customWidth="1"/>
    <col min="95" max="95" width="14.83203125" bestFit="1" customWidth="1"/>
    <col min="96" max="96" width="13.83203125" bestFit="1" customWidth="1"/>
    <col min="97" max="97" width="12.6640625" bestFit="1" customWidth="1"/>
    <col min="98" max="99" width="13.83203125" bestFit="1" customWidth="1"/>
    <col min="100" max="101" width="14.83203125" bestFit="1" customWidth="1"/>
    <col min="102" max="102" width="15.83203125" bestFit="1" customWidth="1"/>
    <col min="103" max="103" width="14.83203125" bestFit="1" customWidth="1"/>
    <col min="104" max="105" width="13.83203125" bestFit="1" customWidth="1"/>
    <col min="106" max="109" width="14.83203125" bestFit="1" customWidth="1"/>
    <col min="110" max="110" width="15.83203125" bestFit="1" customWidth="1"/>
    <col min="111" max="112" width="14.83203125" bestFit="1" customWidth="1"/>
    <col min="113" max="113" width="15.83203125" bestFit="1" customWidth="1"/>
    <col min="114" max="115" width="13.83203125" bestFit="1" customWidth="1"/>
    <col min="116" max="116" width="15.83203125" bestFit="1" customWidth="1"/>
    <col min="117" max="118" width="13.83203125" bestFit="1" customWidth="1"/>
    <col min="119" max="119" width="14.83203125" bestFit="1" customWidth="1"/>
    <col min="120" max="120" width="13.83203125" bestFit="1" customWidth="1"/>
    <col min="121" max="123" width="14.83203125" bestFit="1" customWidth="1"/>
    <col min="124" max="126" width="13.83203125" bestFit="1" customWidth="1"/>
    <col min="127" max="127" width="12.6640625" bestFit="1" customWidth="1"/>
    <col min="128" max="128" width="14.83203125" bestFit="1" customWidth="1"/>
    <col min="129" max="129" width="13.83203125" bestFit="1" customWidth="1"/>
    <col min="130" max="130" width="12.6640625" bestFit="1" customWidth="1"/>
    <col min="131" max="133" width="14.83203125" bestFit="1" customWidth="1"/>
    <col min="134" max="136" width="13.83203125" bestFit="1" customWidth="1"/>
    <col min="137" max="137" width="14.83203125" bestFit="1" customWidth="1"/>
    <col min="138" max="138" width="13.83203125" bestFit="1" customWidth="1"/>
    <col min="139" max="140" width="14.83203125" bestFit="1" customWidth="1"/>
    <col min="141" max="142" width="13.83203125" bestFit="1" customWidth="1"/>
    <col min="143" max="143" width="12.6640625" bestFit="1" customWidth="1"/>
    <col min="144" max="145" width="14.83203125" bestFit="1" customWidth="1"/>
    <col min="146" max="148" width="13.83203125" bestFit="1" customWidth="1"/>
    <col min="149" max="149" width="14.83203125" bestFit="1" customWidth="1"/>
    <col min="150" max="150" width="15.83203125" bestFit="1" customWidth="1"/>
    <col min="151" max="153" width="14.83203125" bestFit="1" customWidth="1"/>
    <col min="154" max="154" width="15.83203125" bestFit="1" customWidth="1"/>
    <col min="155" max="158" width="13.83203125" bestFit="1" customWidth="1"/>
    <col min="159" max="159" width="14.83203125" bestFit="1" customWidth="1"/>
    <col min="160" max="161" width="12.6640625" bestFit="1" customWidth="1"/>
    <col min="162" max="162" width="13.83203125" bestFit="1" customWidth="1"/>
    <col min="163" max="163" width="14.83203125" bestFit="1" customWidth="1"/>
    <col min="164" max="166" width="13.83203125" bestFit="1" customWidth="1"/>
    <col min="167" max="167" width="12.6640625" bestFit="1" customWidth="1"/>
    <col min="168" max="168" width="13.83203125" bestFit="1" customWidth="1"/>
    <col min="169" max="170" width="14.83203125" bestFit="1" customWidth="1"/>
    <col min="171" max="171" width="12.6640625" bestFit="1" customWidth="1"/>
    <col min="172" max="172" width="13.83203125" bestFit="1" customWidth="1"/>
    <col min="173" max="173" width="14.83203125" bestFit="1" customWidth="1"/>
    <col min="174" max="174" width="13.83203125" bestFit="1" customWidth="1"/>
    <col min="175" max="175" width="12.6640625" bestFit="1" customWidth="1"/>
    <col min="176" max="176" width="13.83203125" bestFit="1" customWidth="1"/>
    <col min="177" max="177" width="12.6640625" bestFit="1" customWidth="1"/>
    <col min="178" max="179" width="13.83203125" bestFit="1" customWidth="1"/>
    <col min="180" max="180" width="12.6640625" bestFit="1" customWidth="1"/>
    <col min="181" max="182" width="13.83203125" bestFit="1" customWidth="1"/>
    <col min="183" max="185" width="15.83203125" bestFit="1" customWidth="1"/>
    <col min="186" max="186" width="14.83203125" bestFit="1" customWidth="1"/>
    <col min="187" max="188" width="13.83203125" bestFit="1" customWidth="1"/>
    <col min="189" max="191" width="14.83203125" bestFit="1" customWidth="1"/>
    <col min="192" max="192" width="12.6640625" bestFit="1" customWidth="1"/>
    <col min="193" max="193" width="13.83203125" bestFit="1" customWidth="1"/>
    <col min="194" max="196" width="14.83203125" bestFit="1" customWidth="1"/>
    <col min="197" max="199" width="13.83203125" bestFit="1" customWidth="1"/>
    <col min="200" max="201" width="12.6640625" bestFit="1" customWidth="1"/>
    <col min="202" max="202" width="13.83203125" bestFit="1" customWidth="1"/>
    <col min="203" max="204" width="14.83203125" bestFit="1" customWidth="1"/>
    <col min="205" max="208" width="12.6640625" bestFit="1" customWidth="1"/>
    <col min="209" max="210" width="13.83203125" bestFit="1" customWidth="1"/>
    <col min="211" max="211" width="14.83203125" bestFit="1" customWidth="1"/>
    <col min="212" max="212" width="13.83203125" bestFit="1" customWidth="1"/>
    <col min="213" max="216" width="14.83203125" bestFit="1" customWidth="1"/>
    <col min="217" max="217" width="12.6640625" bestFit="1" customWidth="1"/>
    <col min="218" max="218" width="13.83203125" bestFit="1" customWidth="1"/>
    <col min="219" max="220" width="12.6640625" bestFit="1" customWidth="1"/>
    <col min="221" max="222" width="14.83203125" bestFit="1" customWidth="1"/>
    <col min="223" max="223" width="13.83203125" bestFit="1" customWidth="1"/>
    <col min="224" max="224" width="11.33203125" bestFit="1" customWidth="1"/>
  </cols>
  <sheetData>
    <row r="1" spans="1:14" ht="53.25" customHeight="1" thickBot="1" x14ac:dyDescent="0.25">
      <c r="A1" s="15" t="s">
        <v>431</v>
      </c>
      <c r="B1" s="16"/>
      <c r="C1" s="17"/>
    </row>
    <row r="2" spans="1:14" x14ac:dyDescent="0.2">
      <c r="A2" s="4" t="s">
        <v>8</v>
      </c>
      <c r="B2" t="s">
        <v>400</v>
      </c>
    </row>
    <row r="3" spans="1:14" x14ac:dyDescent="0.2">
      <c r="A3" s="4" t="s">
        <v>185</v>
      </c>
      <c r="B3" t="s">
        <v>186</v>
      </c>
    </row>
    <row r="4" spans="1:14" x14ac:dyDescent="0.2">
      <c r="A4" s="4" t="s">
        <v>402</v>
      </c>
      <c r="B4" t="s">
        <v>443</v>
      </c>
    </row>
    <row r="6" spans="1:14" x14ac:dyDescent="0.2">
      <c r="A6" s="4" t="s">
        <v>58</v>
      </c>
      <c r="B6" s="4" t="s">
        <v>51</v>
      </c>
      <c r="C6" s="4" t="s">
        <v>52</v>
      </c>
      <c r="D6" s="4" t="s">
        <v>3</v>
      </c>
    </row>
    <row r="7" spans="1:14" x14ac:dyDescent="0.2">
      <c r="B7" t="s">
        <v>427</v>
      </c>
      <c r="C7" t="s">
        <v>428</v>
      </c>
      <c r="D7" t="s">
        <v>429</v>
      </c>
      <c r="E7" t="s">
        <v>426</v>
      </c>
      <c r="F7" t="s">
        <v>44</v>
      </c>
      <c r="G7" t="s">
        <v>45</v>
      </c>
      <c r="H7" t="s">
        <v>46</v>
      </c>
      <c r="I7" t="s">
        <v>47</v>
      </c>
      <c r="J7" t="s">
        <v>48</v>
      </c>
      <c r="K7" t="s">
        <v>49</v>
      </c>
      <c r="L7" t="s">
        <v>393</v>
      </c>
      <c r="M7" t="s">
        <v>394</v>
      </c>
      <c r="N7" t="s">
        <v>43</v>
      </c>
    </row>
    <row r="9" spans="1:14" x14ac:dyDescent="0.2">
      <c r="A9" s="4" t="s">
        <v>2</v>
      </c>
    </row>
    <row r="10" spans="1:14" x14ac:dyDescent="0.2">
      <c r="A10" t="s">
        <v>104</v>
      </c>
      <c r="B10" s="5"/>
      <c r="C10" s="5"/>
      <c r="D10" s="5"/>
      <c r="E10" s="5"/>
      <c r="F10" s="5"/>
      <c r="G10" s="5">
        <v>1</v>
      </c>
      <c r="H10" s="5"/>
      <c r="I10" s="5"/>
      <c r="J10" s="5"/>
      <c r="K10" s="5"/>
      <c r="L10" s="5"/>
      <c r="M10" s="5"/>
      <c r="N10" s="5">
        <v>1</v>
      </c>
    </row>
    <row r="11" spans="1:14" x14ac:dyDescent="0.2">
      <c r="A11" t="s">
        <v>116</v>
      </c>
      <c r="B11" s="5">
        <v>1</v>
      </c>
      <c r="C11" s="5"/>
      <c r="D11" s="5"/>
      <c r="E11" s="5"/>
      <c r="F11" s="5">
        <v>1</v>
      </c>
      <c r="G11" s="5"/>
      <c r="H11" s="5"/>
      <c r="I11" s="5"/>
      <c r="J11" s="5"/>
      <c r="K11" s="5"/>
      <c r="L11" s="5"/>
      <c r="M11" s="5"/>
      <c r="N11" s="5">
        <v>2</v>
      </c>
    </row>
    <row r="12" spans="1:14" x14ac:dyDescent="0.2">
      <c r="A12" t="s">
        <v>27</v>
      </c>
      <c r="B12" s="5">
        <v>2</v>
      </c>
      <c r="C12" s="5">
        <v>2</v>
      </c>
      <c r="D12" s="5">
        <v>2</v>
      </c>
      <c r="E12" s="5">
        <v>4</v>
      </c>
      <c r="F12" s="5">
        <v>9</v>
      </c>
      <c r="G12" s="5">
        <v>3</v>
      </c>
      <c r="H12" s="5">
        <v>3</v>
      </c>
      <c r="I12" s="5">
        <v>8</v>
      </c>
      <c r="J12" s="5"/>
      <c r="K12" s="5">
        <v>2</v>
      </c>
      <c r="L12" s="5">
        <v>4</v>
      </c>
      <c r="M12" s="5">
        <v>1</v>
      </c>
      <c r="N12" s="5">
        <v>40</v>
      </c>
    </row>
    <row r="13" spans="1:14" x14ac:dyDescent="0.2">
      <c r="A13" t="s">
        <v>95</v>
      </c>
      <c r="B13" s="5">
        <v>1</v>
      </c>
      <c r="C13" s="5"/>
      <c r="D13" s="5">
        <v>1</v>
      </c>
      <c r="E13" s="5">
        <v>4</v>
      </c>
      <c r="F13" s="5"/>
      <c r="G13" s="5"/>
      <c r="H13" s="5"/>
      <c r="I13" s="5"/>
      <c r="J13" s="5">
        <v>1</v>
      </c>
      <c r="K13" s="5"/>
      <c r="L13" s="5">
        <v>4</v>
      </c>
      <c r="M13" s="5"/>
      <c r="N13" s="5">
        <v>11</v>
      </c>
    </row>
    <row r="14" spans="1:14" x14ac:dyDescent="0.2">
      <c r="A14" t="s">
        <v>84</v>
      </c>
      <c r="B14" s="5"/>
      <c r="C14" s="5"/>
      <c r="D14" s="5">
        <v>1</v>
      </c>
      <c r="E14" s="5">
        <v>3</v>
      </c>
      <c r="F14" s="5">
        <v>2</v>
      </c>
      <c r="G14" s="5"/>
      <c r="H14" s="5"/>
      <c r="I14" s="5">
        <v>1</v>
      </c>
      <c r="J14" s="5">
        <v>2</v>
      </c>
      <c r="K14" s="5">
        <v>1</v>
      </c>
      <c r="L14" s="5"/>
      <c r="M14" s="5"/>
      <c r="N14" s="5">
        <v>10</v>
      </c>
    </row>
    <row r="15" spans="1:14" x14ac:dyDescent="0.2">
      <c r="A15" t="s">
        <v>16</v>
      </c>
      <c r="B15" s="5">
        <v>3</v>
      </c>
      <c r="C15" s="5"/>
      <c r="D15" s="5">
        <v>1</v>
      </c>
      <c r="E15" s="5"/>
      <c r="F15" s="5">
        <v>1</v>
      </c>
      <c r="G15" s="5">
        <v>1</v>
      </c>
      <c r="H15" s="5">
        <v>2</v>
      </c>
      <c r="I15" s="5"/>
      <c r="J15" s="5">
        <v>1</v>
      </c>
      <c r="K15" s="5">
        <v>1</v>
      </c>
      <c r="L15" s="5"/>
      <c r="M15" s="5">
        <v>1</v>
      </c>
      <c r="N15" s="5">
        <v>11</v>
      </c>
    </row>
    <row r="16" spans="1:14" x14ac:dyDescent="0.2">
      <c r="A16" t="s">
        <v>30</v>
      </c>
      <c r="B16" s="5"/>
      <c r="C16" s="5"/>
      <c r="D16" s="5"/>
      <c r="E16" s="5"/>
      <c r="F16" s="5"/>
      <c r="G16" s="5">
        <v>1</v>
      </c>
      <c r="H16" s="5"/>
      <c r="I16" s="5"/>
      <c r="J16" s="5"/>
      <c r="K16" s="5"/>
      <c r="L16" s="5"/>
      <c r="M16" s="5"/>
      <c r="N16" s="5">
        <v>1</v>
      </c>
    </row>
    <row r="17" spans="1:14" x14ac:dyDescent="0.2">
      <c r="A17" t="s">
        <v>129</v>
      </c>
      <c r="B17" s="5"/>
      <c r="C17" s="5"/>
      <c r="D17" s="5">
        <v>1</v>
      </c>
      <c r="E17" s="5">
        <v>1</v>
      </c>
      <c r="F17" s="5"/>
      <c r="G17" s="5">
        <v>2</v>
      </c>
      <c r="H17" s="5"/>
      <c r="I17" s="5"/>
      <c r="J17" s="5">
        <v>1</v>
      </c>
      <c r="K17" s="5"/>
      <c r="L17" s="5"/>
      <c r="M17" s="5"/>
      <c r="N17" s="5">
        <v>5</v>
      </c>
    </row>
    <row r="18" spans="1:14" x14ac:dyDescent="0.2">
      <c r="A18" t="s">
        <v>43</v>
      </c>
      <c r="B18" s="5">
        <v>7</v>
      </c>
      <c r="C18" s="5">
        <v>2</v>
      </c>
      <c r="D18" s="5">
        <v>6</v>
      </c>
      <c r="E18" s="5">
        <v>12</v>
      </c>
      <c r="F18" s="5">
        <v>13</v>
      </c>
      <c r="G18" s="5">
        <v>8</v>
      </c>
      <c r="H18" s="5">
        <v>5</v>
      </c>
      <c r="I18" s="5">
        <v>9</v>
      </c>
      <c r="J18" s="5">
        <v>5</v>
      </c>
      <c r="K18" s="5">
        <v>4</v>
      </c>
      <c r="L18" s="5">
        <v>8</v>
      </c>
      <c r="M18" s="5">
        <v>2</v>
      </c>
      <c r="N18" s="5">
        <v>81</v>
      </c>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64E4F-BA18-9D48-A1E5-36F1E21DA8F5}">
  <dimension ref="A1:AC16"/>
  <sheetViews>
    <sheetView workbookViewId="0">
      <selection activeCell="Q25" sqref="Q25"/>
    </sheetView>
  </sheetViews>
  <sheetFormatPr baseColWidth="10" defaultRowHeight="15" x14ac:dyDescent="0.2"/>
  <cols>
    <col min="1" max="1" width="25.5" bestFit="1" customWidth="1"/>
    <col min="2" max="2" width="15.6640625" bestFit="1" customWidth="1"/>
    <col min="3" max="13" width="5.1640625" bestFit="1" customWidth="1"/>
    <col min="14" max="15" width="10" bestFit="1" customWidth="1"/>
  </cols>
  <sheetData>
    <row r="1" spans="1:29" x14ac:dyDescent="0.2">
      <c r="A1" s="4" t="s">
        <v>1</v>
      </c>
      <c r="B1" t="s">
        <v>443</v>
      </c>
    </row>
    <row r="2" spans="1:29" x14ac:dyDescent="0.2">
      <c r="A2" s="4" t="s">
        <v>402</v>
      </c>
      <c r="B2" t="s">
        <v>443</v>
      </c>
    </row>
    <row r="4" spans="1:29" x14ac:dyDescent="0.2">
      <c r="A4" s="4" t="s">
        <v>444</v>
      </c>
      <c r="B4" s="4" t="s">
        <v>442</v>
      </c>
    </row>
    <row r="5" spans="1:29" x14ac:dyDescent="0.2">
      <c r="A5" s="4" t="s">
        <v>441</v>
      </c>
      <c r="B5" t="s">
        <v>43</v>
      </c>
      <c r="P5" s="11" t="s">
        <v>427</v>
      </c>
      <c r="Q5" s="11" t="s">
        <v>428</v>
      </c>
      <c r="R5" s="11" t="s">
        <v>429</v>
      </c>
      <c r="S5" s="11" t="s">
        <v>426</v>
      </c>
      <c r="T5" s="11" t="s">
        <v>44</v>
      </c>
      <c r="U5" s="11" t="s">
        <v>45</v>
      </c>
      <c r="V5" s="11" t="s">
        <v>46</v>
      </c>
      <c r="W5" s="11" t="s">
        <v>47</v>
      </c>
      <c r="X5" s="11" t="s">
        <v>48</v>
      </c>
      <c r="Y5" s="11" t="s">
        <v>49</v>
      </c>
      <c r="Z5" s="11" t="s">
        <v>393</v>
      </c>
      <c r="AA5" s="11" t="s">
        <v>394</v>
      </c>
      <c r="AB5" s="11" t="s">
        <v>43</v>
      </c>
    </row>
    <row r="6" spans="1:29" x14ac:dyDescent="0.2">
      <c r="A6" s="10" t="s">
        <v>43</v>
      </c>
      <c r="B6" s="12"/>
      <c r="P6" s="12"/>
      <c r="Q6" s="12"/>
      <c r="R6" s="12"/>
      <c r="S6" s="12"/>
      <c r="T6" s="12"/>
      <c r="U6" s="12">
        <v>1</v>
      </c>
      <c r="V6" s="12"/>
      <c r="W6" s="12"/>
      <c r="X6" s="12"/>
      <c r="Y6" s="12"/>
      <c r="Z6" s="12"/>
      <c r="AA6" s="12"/>
      <c r="AB6" s="12">
        <v>1</v>
      </c>
      <c r="AC6" s="14">
        <f>SUM(P6:Z6)/11</f>
        <v>9.0909090909090912E-2</v>
      </c>
    </row>
    <row r="7" spans="1:29" x14ac:dyDescent="0.2">
      <c r="P7" s="12">
        <v>1</v>
      </c>
      <c r="Q7" s="12"/>
      <c r="R7" s="12"/>
      <c r="S7" s="12"/>
      <c r="T7" s="12">
        <v>1</v>
      </c>
      <c r="U7" s="12"/>
      <c r="V7" s="12"/>
      <c r="W7" s="12"/>
      <c r="X7" s="12"/>
      <c r="Y7" s="12"/>
      <c r="Z7" s="12"/>
      <c r="AA7" s="12"/>
      <c r="AB7" s="12">
        <v>2</v>
      </c>
      <c r="AC7" s="14">
        <f t="shared" ref="AC7:AC15" si="0">SUM(P7:Z7)/11</f>
        <v>0.18181818181818182</v>
      </c>
    </row>
    <row r="8" spans="1:29" x14ac:dyDescent="0.2">
      <c r="P8" s="12">
        <v>2</v>
      </c>
      <c r="Q8" s="12">
        <v>2</v>
      </c>
      <c r="R8" s="12">
        <v>2</v>
      </c>
      <c r="S8" s="12">
        <v>4</v>
      </c>
      <c r="T8" s="12">
        <v>9</v>
      </c>
      <c r="U8" s="12">
        <v>3</v>
      </c>
      <c r="V8" s="12">
        <v>3</v>
      </c>
      <c r="W8" s="12">
        <v>8</v>
      </c>
      <c r="X8" s="12"/>
      <c r="Y8" s="12">
        <v>2</v>
      </c>
      <c r="Z8" s="12">
        <v>4</v>
      </c>
      <c r="AA8" s="12">
        <v>1</v>
      </c>
      <c r="AB8" s="12">
        <v>40</v>
      </c>
      <c r="AC8" s="14">
        <f t="shared" si="0"/>
        <v>3.5454545454545454</v>
      </c>
    </row>
    <row r="9" spans="1:29" x14ac:dyDescent="0.2">
      <c r="P9" s="12">
        <v>1</v>
      </c>
      <c r="Q9" s="12"/>
      <c r="R9" s="12">
        <v>1</v>
      </c>
      <c r="S9" s="12">
        <v>4</v>
      </c>
      <c r="T9" s="12"/>
      <c r="U9" s="12"/>
      <c r="V9" s="12"/>
      <c r="W9" s="12"/>
      <c r="X9" s="12">
        <v>1</v>
      </c>
      <c r="Y9" s="12"/>
      <c r="Z9" s="12">
        <v>4</v>
      </c>
      <c r="AA9" s="12"/>
      <c r="AB9" s="12">
        <v>11</v>
      </c>
      <c r="AC9" s="14">
        <f t="shared" si="0"/>
        <v>1</v>
      </c>
    </row>
    <row r="10" spans="1:29" x14ac:dyDescent="0.2">
      <c r="P10" s="12"/>
      <c r="Q10" s="12"/>
      <c r="R10" s="12">
        <v>1</v>
      </c>
      <c r="S10" s="12">
        <v>3</v>
      </c>
      <c r="T10" s="12">
        <v>2</v>
      </c>
      <c r="U10" s="12"/>
      <c r="V10" s="12"/>
      <c r="W10" s="12">
        <v>1</v>
      </c>
      <c r="X10" s="12">
        <v>2</v>
      </c>
      <c r="Y10" s="12">
        <v>1</v>
      </c>
      <c r="Z10" s="12"/>
      <c r="AA10" s="12"/>
      <c r="AB10" s="12">
        <v>10</v>
      </c>
      <c r="AC10" s="14">
        <f t="shared" si="0"/>
        <v>0.90909090909090906</v>
      </c>
    </row>
    <row r="11" spans="1:29" x14ac:dyDescent="0.2">
      <c r="P11" s="12">
        <v>3</v>
      </c>
      <c r="Q11" s="12"/>
      <c r="R11" s="12">
        <v>1</v>
      </c>
      <c r="S11" s="12"/>
      <c r="T11" s="12">
        <v>1</v>
      </c>
      <c r="U11" s="12">
        <v>1</v>
      </c>
      <c r="V11" s="12">
        <v>2</v>
      </c>
      <c r="W11" s="12"/>
      <c r="X11" s="12">
        <v>1</v>
      </c>
      <c r="Y11" s="12">
        <v>1</v>
      </c>
      <c r="Z11" s="12"/>
      <c r="AA11" s="12">
        <v>1</v>
      </c>
      <c r="AB11" s="12">
        <v>11</v>
      </c>
      <c r="AC11" s="14">
        <f t="shared" si="0"/>
        <v>0.90909090909090906</v>
      </c>
    </row>
    <row r="12" spans="1:29" x14ac:dyDescent="0.2">
      <c r="P12" s="12"/>
      <c r="Q12" s="12"/>
      <c r="R12" s="12"/>
      <c r="S12" s="12"/>
      <c r="T12" s="12"/>
      <c r="U12" s="12">
        <v>1</v>
      </c>
      <c r="V12" s="12"/>
      <c r="W12" s="12"/>
      <c r="X12" s="12"/>
      <c r="Y12" s="12"/>
      <c r="Z12" s="12"/>
      <c r="AA12" s="12"/>
      <c r="AB12" s="12">
        <v>1</v>
      </c>
      <c r="AC12" s="14">
        <f t="shared" si="0"/>
        <v>9.0909090909090912E-2</v>
      </c>
    </row>
    <row r="13" spans="1:29" x14ac:dyDescent="0.2">
      <c r="P13" s="12"/>
      <c r="Q13" s="12"/>
      <c r="R13" s="12"/>
      <c r="S13" s="12"/>
      <c r="T13" s="12">
        <v>1</v>
      </c>
      <c r="U13" s="12">
        <v>1</v>
      </c>
      <c r="V13" s="12">
        <v>1</v>
      </c>
      <c r="W13" s="12"/>
      <c r="X13" s="12"/>
      <c r="Y13" s="12"/>
      <c r="Z13" s="12"/>
      <c r="AA13" s="12"/>
      <c r="AB13" s="12">
        <v>3</v>
      </c>
      <c r="AC13" s="14">
        <f t="shared" si="0"/>
        <v>0.27272727272727271</v>
      </c>
    </row>
    <row r="14" spans="1:29" x14ac:dyDescent="0.2">
      <c r="P14" s="12"/>
      <c r="Q14" s="12">
        <v>1</v>
      </c>
      <c r="R14" s="12"/>
      <c r="S14" s="12">
        <v>1</v>
      </c>
      <c r="T14" s="12"/>
      <c r="U14" s="12"/>
      <c r="V14" s="12"/>
      <c r="W14" s="12"/>
      <c r="X14" s="12"/>
      <c r="Y14" s="12"/>
      <c r="Z14" s="12"/>
      <c r="AA14" s="12"/>
      <c r="AB14" s="12">
        <v>2</v>
      </c>
      <c r="AC14" s="14">
        <f t="shared" si="0"/>
        <v>0.18181818181818182</v>
      </c>
    </row>
    <row r="15" spans="1:29" x14ac:dyDescent="0.2">
      <c r="P15" s="12"/>
      <c r="Q15" s="12"/>
      <c r="R15" s="12">
        <v>1</v>
      </c>
      <c r="S15" s="12">
        <v>1</v>
      </c>
      <c r="T15" s="12"/>
      <c r="U15" s="12">
        <v>2</v>
      </c>
      <c r="V15" s="12"/>
      <c r="W15" s="12"/>
      <c r="X15" s="12">
        <v>1</v>
      </c>
      <c r="Y15" s="12"/>
      <c r="Z15" s="12"/>
      <c r="AA15" s="12"/>
      <c r="AB15" s="12">
        <v>5</v>
      </c>
      <c r="AC15" s="14">
        <f t="shared" si="0"/>
        <v>0.45454545454545453</v>
      </c>
    </row>
    <row r="16" spans="1:29" x14ac:dyDescent="0.2">
      <c r="P16" s="13">
        <v>7</v>
      </c>
      <c r="Q16" s="13">
        <v>3</v>
      </c>
      <c r="R16" s="13">
        <v>6</v>
      </c>
      <c r="S16" s="13">
        <v>13</v>
      </c>
      <c r="T16" s="13">
        <v>14</v>
      </c>
      <c r="U16" s="13">
        <v>9</v>
      </c>
      <c r="V16" s="13">
        <v>6</v>
      </c>
      <c r="W16" s="13">
        <v>9</v>
      </c>
      <c r="X16" s="13">
        <v>5</v>
      </c>
      <c r="Y16" s="13">
        <v>4</v>
      </c>
      <c r="Z16" s="13">
        <v>8</v>
      </c>
      <c r="AA16" s="13">
        <v>2</v>
      </c>
      <c r="AB16" s="13">
        <v>86</v>
      </c>
      <c r="AC16" s="14">
        <f>AB16/11/9</f>
        <v>0.86868686868686873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DA89-4628-674D-AA3A-96AE5D0A94EA}">
  <dimension ref="A1:O7"/>
  <sheetViews>
    <sheetView zoomScale="130" zoomScaleNormal="130" workbookViewId="0">
      <selection activeCell="G18" sqref="G18"/>
    </sheetView>
  </sheetViews>
  <sheetFormatPr baseColWidth="10" defaultRowHeight="15" x14ac:dyDescent="0.2"/>
  <cols>
    <col min="1" max="1" width="13.1640625" customWidth="1"/>
    <col min="2" max="2" width="12.33203125" customWidth="1"/>
    <col min="3" max="3" width="11.6640625" customWidth="1"/>
    <col min="4" max="4" width="20.6640625" customWidth="1"/>
    <col min="5" max="5" width="19.83203125" customWidth="1"/>
    <col min="6" max="6" width="16.1640625" customWidth="1"/>
    <col min="7" max="7" width="14.5" customWidth="1"/>
    <col min="8" max="8" width="13.83203125" customWidth="1"/>
    <col min="9" max="9" width="17.5" customWidth="1"/>
    <col min="10" max="10" width="12.33203125" customWidth="1"/>
    <col min="11" max="11" width="20" bestFit="1" customWidth="1"/>
    <col min="12" max="12" width="12.6640625" customWidth="1"/>
    <col min="13" max="13" width="18.33203125" customWidth="1"/>
    <col min="14" max="14" width="20.83203125" customWidth="1"/>
    <col min="15" max="15" width="15.83203125" customWidth="1"/>
  </cols>
  <sheetData>
    <row r="1" spans="1:15" x14ac:dyDescent="0.2">
      <c r="A1" t="s">
        <v>0</v>
      </c>
      <c r="B1" t="s">
        <v>1</v>
      </c>
      <c r="C1" t="s">
        <v>2</v>
      </c>
      <c r="D1" t="s">
        <v>3</v>
      </c>
      <c r="E1" t="s">
        <v>4</v>
      </c>
      <c r="F1" t="s">
        <v>5</v>
      </c>
      <c r="G1" t="s">
        <v>6</v>
      </c>
      <c r="H1" t="s">
        <v>7</v>
      </c>
      <c r="I1" t="s">
        <v>8</v>
      </c>
      <c r="J1" t="s">
        <v>9</v>
      </c>
      <c r="K1" t="s">
        <v>402</v>
      </c>
      <c r="L1" t="s">
        <v>185</v>
      </c>
      <c r="M1" t="s">
        <v>11</v>
      </c>
      <c r="N1" t="s">
        <v>12</v>
      </c>
      <c r="O1" t="s">
        <v>13</v>
      </c>
    </row>
    <row r="2" spans="1:15" x14ac:dyDescent="0.2">
      <c r="A2" t="s">
        <v>28</v>
      </c>
      <c r="B2" t="s">
        <v>130</v>
      </c>
      <c r="C2" t="s">
        <v>131</v>
      </c>
      <c r="D2" s="1">
        <v>41058.8125</v>
      </c>
      <c r="E2" s="1">
        <v>41061.568749999999</v>
      </c>
      <c r="F2" t="s">
        <v>17</v>
      </c>
      <c r="G2">
        <v>12</v>
      </c>
      <c r="H2" t="s">
        <v>18</v>
      </c>
      <c r="I2" t="s">
        <v>19</v>
      </c>
      <c r="J2">
        <v>1000</v>
      </c>
      <c r="K2" t="s">
        <v>20</v>
      </c>
      <c r="L2" t="s">
        <v>186</v>
      </c>
      <c r="M2">
        <v>108</v>
      </c>
      <c r="N2">
        <v>66.150000000000006</v>
      </c>
      <c r="O2">
        <v>7144.2</v>
      </c>
    </row>
    <row r="3" spans="1:15" x14ac:dyDescent="0.2">
      <c r="A3" t="s">
        <v>28</v>
      </c>
      <c r="B3" t="s">
        <v>130</v>
      </c>
      <c r="C3" t="s">
        <v>131</v>
      </c>
      <c r="D3" s="1">
        <v>43613.652083333334</v>
      </c>
      <c r="E3" s="1">
        <v>43621.493055555555</v>
      </c>
      <c r="F3" t="s">
        <v>17</v>
      </c>
      <c r="G3">
        <v>4</v>
      </c>
      <c r="H3" t="s">
        <v>18</v>
      </c>
      <c r="I3" t="s">
        <v>19</v>
      </c>
      <c r="J3">
        <v>1000</v>
      </c>
      <c r="K3" t="s">
        <v>20</v>
      </c>
      <c r="L3" t="s">
        <v>186</v>
      </c>
      <c r="M3">
        <v>108</v>
      </c>
      <c r="N3">
        <v>188.183333333333</v>
      </c>
      <c r="O3">
        <v>20323.8</v>
      </c>
    </row>
    <row r="4" spans="1:15" x14ac:dyDescent="0.2">
      <c r="A4" t="s">
        <v>28</v>
      </c>
      <c r="B4" t="s">
        <v>130</v>
      </c>
      <c r="C4" t="s">
        <v>131</v>
      </c>
      <c r="D4" s="1">
        <v>44519.75</v>
      </c>
      <c r="E4" s="1">
        <v>44539.604166666664</v>
      </c>
      <c r="F4" t="s">
        <v>24</v>
      </c>
      <c r="G4">
        <v>36</v>
      </c>
      <c r="H4" t="s">
        <v>18</v>
      </c>
      <c r="I4" t="s">
        <v>19</v>
      </c>
      <c r="J4">
        <v>1000</v>
      </c>
      <c r="K4" t="s">
        <v>20</v>
      </c>
      <c r="L4" t="s">
        <v>186</v>
      </c>
      <c r="M4">
        <v>108</v>
      </c>
      <c r="N4">
        <v>476.5</v>
      </c>
      <c r="O4">
        <v>51462</v>
      </c>
    </row>
    <row r="5" spans="1:15" x14ac:dyDescent="0.2">
      <c r="A5" t="s">
        <v>28</v>
      </c>
      <c r="B5" t="s">
        <v>130</v>
      </c>
      <c r="C5" t="s">
        <v>131</v>
      </c>
      <c r="D5" s="1">
        <v>44248.01666666667</v>
      </c>
      <c r="E5" s="1">
        <v>44253.541666666664</v>
      </c>
      <c r="F5" t="s">
        <v>24</v>
      </c>
      <c r="G5">
        <v>11</v>
      </c>
      <c r="H5" t="s">
        <v>18</v>
      </c>
      <c r="I5" t="s">
        <v>19</v>
      </c>
      <c r="J5">
        <v>1000</v>
      </c>
      <c r="K5" t="s">
        <v>20</v>
      </c>
      <c r="L5" t="s">
        <v>186</v>
      </c>
      <c r="M5">
        <v>108</v>
      </c>
      <c r="N5">
        <v>132.6</v>
      </c>
      <c r="O5">
        <v>14320.8</v>
      </c>
    </row>
    <row r="6" spans="1:15" x14ac:dyDescent="0.2">
      <c r="A6" t="s">
        <v>28</v>
      </c>
      <c r="B6" t="s">
        <v>130</v>
      </c>
      <c r="C6" t="s">
        <v>131</v>
      </c>
      <c r="D6" s="1">
        <v>44247.375</v>
      </c>
      <c r="E6" s="1">
        <v>44248.01666666667</v>
      </c>
      <c r="F6" t="s">
        <v>340</v>
      </c>
      <c r="G6">
        <v>10</v>
      </c>
      <c r="H6" t="s">
        <v>18</v>
      </c>
      <c r="I6" t="s">
        <v>19</v>
      </c>
      <c r="J6">
        <v>1000</v>
      </c>
      <c r="K6" t="s">
        <v>20</v>
      </c>
      <c r="L6" t="s">
        <v>186</v>
      </c>
      <c r="M6">
        <v>73</v>
      </c>
      <c r="N6">
        <v>10.409259259259001</v>
      </c>
      <c r="O6">
        <v>1124.2</v>
      </c>
    </row>
    <row r="7" spans="1:15" x14ac:dyDescent="0.2">
      <c r="A7" t="s">
        <v>28</v>
      </c>
      <c r="B7" t="s">
        <v>130</v>
      </c>
      <c r="C7" t="s">
        <v>131</v>
      </c>
      <c r="D7" s="1">
        <v>44704.625</v>
      </c>
      <c r="E7" s="1">
        <v>44707.447222222225</v>
      </c>
      <c r="F7" t="s">
        <v>24</v>
      </c>
      <c r="G7">
        <v>11</v>
      </c>
      <c r="H7" t="s">
        <v>18</v>
      </c>
      <c r="I7" t="s">
        <v>19</v>
      </c>
      <c r="J7">
        <v>1000</v>
      </c>
      <c r="K7" t="s">
        <v>20</v>
      </c>
      <c r="L7" t="s">
        <v>186</v>
      </c>
      <c r="M7">
        <v>108</v>
      </c>
      <c r="N7">
        <v>67.733333333332993</v>
      </c>
      <c r="O7">
        <v>7315.2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2180C-0623-DE46-81AC-3D69C5978E73}">
  <dimension ref="A1:O30"/>
  <sheetViews>
    <sheetView zoomScale="120" zoomScaleNormal="120" workbookViewId="0">
      <selection activeCell="I13" sqref="I13"/>
    </sheetView>
  </sheetViews>
  <sheetFormatPr baseColWidth="10" defaultRowHeight="15" x14ac:dyDescent="0.2"/>
  <cols>
    <col min="1" max="1" width="13.1640625" customWidth="1"/>
    <col min="2" max="2" width="12.33203125" customWidth="1"/>
    <col min="3" max="3" width="11.6640625" customWidth="1"/>
    <col min="4" max="4" width="20.6640625" customWidth="1"/>
    <col min="5" max="5" width="19.83203125" customWidth="1"/>
    <col min="6" max="6" width="16.1640625" customWidth="1"/>
    <col min="7" max="7" width="14.5" customWidth="1"/>
    <col min="8" max="8" width="13.83203125" customWidth="1"/>
    <col min="9" max="9" width="17.5" customWidth="1"/>
    <col min="10" max="10" width="12.33203125" customWidth="1"/>
    <col min="11" max="11" width="17.33203125" customWidth="1"/>
    <col min="12" max="12" width="12.6640625" customWidth="1"/>
    <col min="13" max="13" width="18.33203125" customWidth="1"/>
    <col min="14" max="14" width="20.83203125" customWidth="1"/>
    <col min="15" max="15" width="15.83203125" customWidth="1"/>
  </cols>
  <sheetData>
    <row r="1" spans="1:15" x14ac:dyDescent="0.2">
      <c r="A1" t="s">
        <v>0</v>
      </c>
      <c r="B1" t="s">
        <v>1</v>
      </c>
      <c r="C1" t="s">
        <v>2</v>
      </c>
      <c r="D1" t="s">
        <v>3</v>
      </c>
      <c r="E1" t="s">
        <v>4</v>
      </c>
      <c r="F1" t="s">
        <v>5</v>
      </c>
      <c r="G1" t="s">
        <v>6</v>
      </c>
      <c r="H1" t="s">
        <v>7</v>
      </c>
      <c r="I1" t="s">
        <v>8</v>
      </c>
      <c r="J1" t="s">
        <v>9</v>
      </c>
      <c r="K1" t="s">
        <v>402</v>
      </c>
      <c r="L1" t="s">
        <v>185</v>
      </c>
      <c r="M1" t="s">
        <v>11</v>
      </c>
      <c r="N1" t="s">
        <v>12</v>
      </c>
      <c r="O1" t="s">
        <v>13</v>
      </c>
    </row>
    <row r="2" spans="1:15" x14ac:dyDescent="0.2">
      <c r="A2" t="s">
        <v>28</v>
      </c>
      <c r="B2" t="s">
        <v>130</v>
      </c>
      <c r="C2" t="s">
        <v>131</v>
      </c>
      <c r="D2" s="1">
        <v>40889.90625</v>
      </c>
      <c r="E2" s="1">
        <v>40891.627083333333</v>
      </c>
      <c r="F2" t="s">
        <v>24</v>
      </c>
      <c r="G2">
        <v>14</v>
      </c>
      <c r="H2" t="s">
        <v>18</v>
      </c>
      <c r="I2" t="s">
        <v>19</v>
      </c>
      <c r="J2">
        <v>1080</v>
      </c>
      <c r="K2" t="s">
        <v>40</v>
      </c>
      <c r="L2" t="s">
        <v>186</v>
      </c>
      <c r="M2">
        <v>111</v>
      </c>
      <c r="N2">
        <v>41.3</v>
      </c>
      <c r="O2">
        <v>4584.3</v>
      </c>
    </row>
    <row r="3" spans="1:15" x14ac:dyDescent="0.2">
      <c r="A3" t="s">
        <v>28</v>
      </c>
      <c r="B3" t="s">
        <v>130</v>
      </c>
      <c r="C3" t="s">
        <v>131</v>
      </c>
      <c r="D3" s="1">
        <v>40788.863194444442</v>
      </c>
      <c r="E3" s="1">
        <v>40790.9375</v>
      </c>
      <c r="F3" t="s">
        <v>24</v>
      </c>
      <c r="G3">
        <v>10</v>
      </c>
      <c r="H3" t="s">
        <v>18</v>
      </c>
      <c r="I3" t="s">
        <v>19</v>
      </c>
      <c r="J3">
        <v>1080</v>
      </c>
      <c r="K3" t="s">
        <v>40</v>
      </c>
      <c r="L3" t="s">
        <v>186</v>
      </c>
      <c r="M3">
        <v>108</v>
      </c>
      <c r="N3">
        <v>49.783333333332997</v>
      </c>
      <c r="O3">
        <v>5376.6</v>
      </c>
    </row>
    <row r="4" spans="1:15" x14ac:dyDescent="0.2">
      <c r="A4" t="s">
        <v>28</v>
      </c>
      <c r="B4" t="s">
        <v>130</v>
      </c>
      <c r="C4" t="s">
        <v>131</v>
      </c>
      <c r="D4" s="1">
        <v>41058.8125</v>
      </c>
      <c r="E4" s="1">
        <v>41061.568749999999</v>
      </c>
      <c r="F4" t="s">
        <v>17</v>
      </c>
      <c r="G4">
        <v>12</v>
      </c>
      <c r="H4" t="s">
        <v>18</v>
      </c>
      <c r="I4" t="s">
        <v>19</v>
      </c>
      <c r="J4">
        <v>1000</v>
      </c>
      <c r="K4" t="s">
        <v>20</v>
      </c>
      <c r="L4" t="s">
        <v>186</v>
      </c>
      <c r="M4">
        <v>108</v>
      </c>
      <c r="N4">
        <v>66.150000000000006</v>
      </c>
      <c r="O4">
        <v>7144.2</v>
      </c>
    </row>
    <row r="5" spans="1:15" x14ac:dyDescent="0.2">
      <c r="A5" t="s">
        <v>28</v>
      </c>
      <c r="B5" t="s">
        <v>130</v>
      </c>
      <c r="C5" t="s">
        <v>131</v>
      </c>
      <c r="D5" s="1">
        <v>41800.333333333336</v>
      </c>
      <c r="E5" s="1">
        <v>41827.583333333336</v>
      </c>
      <c r="F5" t="s">
        <v>24</v>
      </c>
      <c r="G5">
        <v>9</v>
      </c>
      <c r="H5" t="s">
        <v>18</v>
      </c>
      <c r="I5" t="s">
        <v>19</v>
      </c>
      <c r="J5">
        <v>1080</v>
      </c>
      <c r="K5" t="s">
        <v>40</v>
      </c>
      <c r="L5" t="s">
        <v>186</v>
      </c>
      <c r="M5">
        <v>108</v>
      </c>
      <c r="N5">
        <v>654</v>
      </c>
      <c r="O5">
        <v>70632</v>
      </c>
    </row>
    <row r="6" spans="1:15" x14ac:dyDescent="0.2">
      <c r="A6" t="s">
        <v>28</v>
      </c>
      <c r="B6" t="s">
        <v>130</v>
      </c>
      <c r="C6" t="s">
        <v>131</v>
      </c>
      <c r="D6" s="1">
        <v>42560.400694444441</v>
      </c>
      <c r="E6" s="1">
        <v>42560.75</v>
      </c>
      <c r="F6" t="s">
        <v>17</v>
      </c>
      <c r="G6">
        <v>16</v>
      </c>
      <c r="H6" t="s">
        <v>18</v>
      </c>
      <c r="I6" t="s">
        <v>19</v>
      </c>
      <c r="J6">
        <v>1080</v>
      </c>
      <c r="K6" t="s">
        <v>40</v>
      </c>
      <c r="L6" t="s">
        <v>186</v>
      </c>
      <c r="M6">
        <v>108</v>
      </c>
      <c r="N6">
        <v>8.3833333333330007</v>
      </c>
      <c r="O6">
        <v>905.4</v>
      </c>
    </row>
    <row r="7" spans="1:15" x14ac:dyDescent="0.2">
      <c r="A7" t="s">
        <v>28</v>
      </c>
      <c r="B7" t="s">
        <v>130</v>
      </c>
      <c r="C7" t="s">
        <v>131</v>
      </c>
      <c r="D7" s="1">
        <v>43050.01458333333</v>
      </c>
      <c r="E7" s="1">
        <v>43060.737500000003</v>
      </c>
      <c r="F7" t="s">
        <v>34</v>
      </c>
      <c r="G7">
        <v>26</v>
      </c>
      <c r="H7" t="s">
        <v>18</v>
      </c>
      <c r="I7" t="s">
        <v>19</v>
      </c>
      <c r="J7">
        <v>1080</v>
      </c>
      <c r="K7" t="s">
        <v>40</v>
      </c>
      <c r="L7" t="s">
        <v>186</v>
      </c>
      <c r="M7">
        <v>108</v>
      </c>
      <c r="N7">
        <v>257.35000000000002</v>
      </c>
      <c r="O7">
        <v>27793.8</v>
      </c>
    </row>
    <row r="8" spans="1:15" x14ac:dyDescent="0.2">
      <c r="A8" t="s">
        <v>28</v>
      </c>
      <c r="B8" t="s">
        <v>130</v>
      </c>
      <c r="C8" t="s">
        <v>131</v>
      </c>
      <c r="D8" s="1">
        <v>42998.331250000003</v>
      </c>
      <c r="E8" s="1">
        <v>42999.824305555558</v>
      </c>
      <c r="F8" t="s">
        <v>17</v>
      </c>
      <c r="G8">
        <v>20</v>
      </c>
      <c r="H8" t="s">
        <v>18</v>
      </c>
      <c r="I8" t="s">
        <v>19</v>
      </c>
      <c r="J8">
        <v>1080</v>
      </c>
      <c r="K8" t="s">
        <v>40</v>
      </c>
      <c r="L8" t="s">
        <v>186</v>
      </c>
      <c r="M8">
        <v>108</v>
      </c>
      <c r="N8">
        <v>35.833333333333002</v>
      </c>
      <c r="O8">
        <v>3870</v>
      </c>
    </row>
    <row r="9" spans="1:15" x14ac:dyDescent="0.2">
      <c r="A9" t="s">
        <v>28</v>
      </c>
      <c r="B9" t="s">
        <v>130</v>
      </c>
      <c r="C9" t="s">
        <v>131</v>
      </c>
      <c r="D9" s="1">
        <v>43329.958333333336</v>
      </c>
      <c r="E9" s="1">
        <v>43335.570833333331</v>
      </c>
      <c r="F9" t="s">
        <v>24</v>
      </c>
      <c r="G9">
        <v>37</v>
      </c>
      <c r="H9" t="s">
        <v>18</v>
      </c>
      <c r="I9" t="s">
        <v>19</v>
      </c>
      <c r="J9">
        <v>1080</v>
      </c>
      <c r="K9" t="s">
        <v>40</v>
      </c>
      <c r="L9" t="s">
        <v>186</v>
      </c>
      <c r="M9">
        <v>108</v>
      </c>
      <c r="N9">
        <v>134.69999999999999</v>
      </c>
      <c r="O9">
        <v>14547.6</v>
      </c>
    </row>
    <row r="10" spans="1:15" x14ac:dyDescent="0.2">
      <c r="A10" t="s">
        <v>28</v>
      </c>
      <c r="B10" t="s">
        <v>130</v>
      </c>
      <c r="C10" t="s">
        <v>131</v>
      </c>
      <c r="D10" s="1">
        <v>43302.328472222223</v>
      </c>
      <c r="E10" s="1">
        <v>43315.46875</v>
      </c>
      <c r="F10" t="s">
        <v>17</v>
      </c>
      <c r="G10">
        <v>31</v>
      </c>
      <c r="H10" t="s">
        <v>18</v>
      </c>
      <c r="I10" t="s">
        <v>19</v>
      </c>
      <c r="J10">
        <v>1080</v>
      </c>
      <c r="K10" t="s">
        <v>40</v>
      </c>
      <c r="L10" t="s">
        <v>186</v>
      </c>
      <c r="M10">
        <v>108</v>
      </c>
      <c r="N10">
        <v>315.36666666666702</v>
      </c>
      <c r="O10">
        <v>34059.599999999999</v>
      </c>
    </row>
    <row r="11" spans="1:15" x14ac:dyDescent="0.2">
      <c r="A11" t="s">
        <v>28</v>
      </c>
      <c r="B11" t="s">
        <v>130</v>
      </c>
      <c r="C11" t="s">
        <v>131</v>
      </c>
      <c r="D11" s="1">
        <v>43278.708333333336</v>
      </c>
      <c r="E11" s="1">
        <v>43279.956944444442</v>
      </c>
      <c r="F11" t="s">
        <v>24</v>
      </c>
      <c r="G11">
        <v>24</v>
      </c>
      <c r="H11" t="s">
        <v>18</v>
      </c>
      <c r="I11" t="s">
        <v>19</v>
      </c>
      <c r="J11">
        <v>1080</v>
      </c>
      <c r="K11" t="s">
        <v>40</v>
      </c>
      <c r="L11" t="s">
        <v>186</v>
      </c>
      <c r="M11">
        <v>108</v>
      </c>
      <c r="N11">
        <v>29.966666666666001</v>
      </c>
      <c r="O11">
        <v>3236.4</v>
      </c>
    </row>
    <row r="12" spans="1:15" x14ac:dyDescent="0.2">
      <c r="A12" t="s">
        <v>28</v>
      </c>
      <c r="B12" t="s">
        <v>130</v>
      </c>
      <c r="C12" t="s">
        <v>131</v>
      </c>
      <c r="D12" s="1">
        <v>43122.25</v>
      </c>
      <c r="E12" s="1">
        <v>43139.609722222223</v>
      </c>
      <c r="F12" t="s">
        <v>24</v>
      </c>
      <c r="G12">
        <v>8</v>
      </c>
      <c r="H12" t="s">
        <v>18</v>
      </c>
      <c r="I12" t="s">
        <v>19</v>
      </c>
      <c r="J12">
        <v>1080</v>
      </c>
      <c r="K12" t="s">
        <v>40</v>
      </c>
      <c r="L12" t="s">
        <v>186</v>
      </c>
      <c r="M12">
        <v>108</v>
      </c>
      <c r="N12">
        <v>416.63333333333298</v>
      </c>
      <c r="O12">
        <v>44996.4</v>
      </c>
    </row>
    <row r="13" spans="1:15" x14ac:dyDescent="0.2">
      <c r="A13" t="s">
        <v>28</v>
      </c>
      <c r="B13" t="s">
        <v>130</v>
      </c>
      <c r="C13" t="s">
        <v>131</v>
      </c>
      <c r="D13" s="1">
        <v>43771.958333333336</v>
      </c>
      <c r="E13" s="1">
        <v>43775.635416666664</v>
      </c>
      <c r="F13" t="s">
        <v>24</v>
      </c>
      <c r="G13">
        <v>37</v>
      </c>
      <c r="H13" t="s">
        <v>18</v>
      </c>
      <c r="I13" t="s">
        <v>19</v>
      </c>
      <c r="J13">
        <v>1080</v>
      </c>
      <c r="K13" t="s">
        <v>40</v>
      </c>
      <c r="L13" t="s">
        <v>186</v>
      </c>
      <c r="M13">
        <v>108</v>
      </c>
      <c r="N13">
        <v>88.25</v>
      </c>
      <c r="O13">
        <v>9531</v>
      </c>
    </row>
    <row r="14" spans="1:15" x14ac:dyDescent="0.2">
      <c r="A14" t="s">
        <v>28</v>
      </c>
      <c r="B14" t="s">
        <v>130</v>
      </c>
      <c r="C14" t="s">
        <v>131</v>
      </c>
      <c r="D14" s="1">
        <v>43755.333333333336</v>
      </c>
      <c r="E14" s="1">
        <v>43760.347916666666</v>
      </c>
      <c r="F14" t="s">
        <v>24</v>
      </c>
      <c r="G14">
        <v>34</v>
      </c>
      <c r="H14" t="s">
        <v>18</v>
      </c>
      <c r="I14" t="s">
        <v>19</v>
      </c>
      <c r="J14">
        <v>1080</v>
      </c>
      <c r="K14" t="s">
        <v>40</v>
      </c>
      <c r="L14" t="s">
        <v>186</v>
      </c>
      <c r="M14">
        <v>108</v>
      </c>
      <c r="N14">
        <v>120.35</v>
      </c>
      <c r="O14">
        <v>12997.8</v>
      </c>
    </row>
    <row r="15" spans="1:15" x14ac:dyDescent="0.2">
      <c r="A15" t="s">
        <v>28</v>
      </c>
      <c r="B15" t="s">
        <v>130</v>
      </c>
      <c r="C15" t="s">
        <v>131</v>
      </c>
      <c r="D15" s="1">
        <v>43724.375</v>
      </c>
      <c r="E15" s="1">
        <v>43726.486111111109</v>
      </c>
      <c r="F15" t="s">
        <v>17</v>
      </c>
      <c r="G15">
        <v>30</v>
      </c>
      <c r="H15" t="s">
        <v>18</v>
      </c>
      <c r="I15" t="s">
        <v>19</v>
      </c>
      <c r="J15">
        <v>1080</v>
      </c>
      <c r="K15" t="s">
        <v>40</v>
      </c>
      <c r="L15" t="s">
        <v>186</v>
      </c>
      <c r="M15">
        <v>108</v>
      </c>
      <c r="N15">
        <v>50.666666666666003</v>
      </c>
      <c r="O15">
        <v>5472</v>
      </c>
    </row>
    <row r="16" spans="1:15" x14ac:dyDescent="0.2">
      <c r="A16" t="s">
        <v>28</v>
      </c>
      <c r="B16" t="s">
        <v>130</v>
      </c>
      <c r="C16" t="s">
        <v>131</v>
      </c>
      <c r="D16" s="1">
        <v>43703.375</v>
      </c>
      <c r="E16" s="1">
        <v>43706.277777777781</v>
      </c>
      <c r="F16" t="s">
        <v>24</v>
      </c>
      <c r="G16">
        <v>25</v>
      </c>
      <c r="H16" t="s">
        <v>18</v>
      </c>
      <c r="I16" t="s">
        <v>19</v>
      </c>
      <c r="J16">
        <v>1080</v>
      </c>
      <c r="K16" t="s">
        <v>40</v>
      </c>
      <c r="L16" t="s">
        <v>186</v>
      </c>
      <c r="M16">
        <v>108</v>
      </c>
      <c r="N16">
        <v>69.666666666666003</v>
      </c>
      <c r="O16">
        <v>7524</v>
      </c>
    </row>
    <row r="17" spans="1:15" x14ac:dyDescent="0.2">
      <c r="A17" t="s">
        <v>28</v>
      </c>
      <c r="B17" t="s">
        <v>130</v>
      </c>
      <c r="C17" t="s">
        <v>131</v>
      </c>
      <c r="D17" s="1">
        <v>43681.886111111111</v>
      </c>
      <c r="E17" s="1">
        <v>43682.4375</v>
      </c>
      <c r="F17" t="s">
        <v>24</v>
      </c>
      <c r="G17">
        <v>20</v>
      </c>
      <c r="H17" t="s">
        <v>18</v>
      </c>
      <c r="I17" t="s">
        <v>19</v>
      </c>
      <c r="J17">
        <v>1080</v>
      </c>
      <c r="K17" t="s">
        <v>40</v>
      </c>
      <c r="L17" t="s">
        <v>186</v>
      </c>
      <c r="M17">
        <v>108</v>
      </c>
      <c r="N17">
        <v>13.233333333333</v>
      </c>
      <c r="O17">
        <v>1429.2</v>
      </c>
    </row>
    <row r="18" spans="1:15" x14ac:dyDescent="0.2">
      <c r="A18" t="s">
        <v>28</v>
      </c>
      <c r="B18" t="s">
        <v>130</v>
      </c>
      <c r="C18" t="s">
        <v>131</v>
      </c>
      <c r="D18" s="1">
        <v>43670.291666666664</v>
      </c>
      <c r="E18" s="1">
        <v>43671.71875</v>
      </c>
      <c r="F18" t="s">
        <v>17</v>
      </c>
      <c r="G18">
        <v>15</v>
      </c>
      <c r="H18" t="s">
        <v>18</v>
      </c>
      <c r="I18" t="s">
        <v>19</v>
      </c>
      <c r="J18">
        <v>1080</v>
      </c>
      <c r="K18" t="s">
        <v>40</v>
      </c>
      <c r="L18" t="s">
        <v>186</v>
      </c>
      <c r="M18">
        <v>108</v>
      </c>
      <c r="N18">
        <v>34.25</v>
      </c>
      <c r="O18">
        <v>3699</v>
      </c>
    </row>
    <row r="19" spans="1:15" x14ac:dyDescent="0.2">
      <c r="A19" t="s">
        <v>28</v>
      </c>
      <c r="B19" t="s">
        <v>130</v>
      </c>
      <c r="C19" t="s">
        <v>131</v>
      </c>
      <c r="D19" s="1">
        <v>43658.29583333333</v>
      </c>
      <c r="E19" s="1">
        <v>43663.625</v>
      </c>
      <c r="F19" t="s">
        <v>17</v>
      </c>
      <c r="G19">
        <v>12</v>
      </c>
      <c r="H19" t="s">
        <v>18</v>
      </c>
      <c r="I19" t="s">
        <v>19</v>
      </c>
      <c r="J19">
        <v>1080</v>
      </c>
      <c r="K19" t="s">
        <v>40</v>
      </c>
      <c r="L19" t="s">
        <v>186</v>
      </c>
      <c r="M19">
        <v>108</v>
      </c>
      <c r="N19">
        <v>127.9</v>
      </c>
      <c r="O19">
        <v>13813.2</v>
      </c>
    </row>
    <row r="20" spans="1:15" x14ac:dyDescent="0.2">
      <c r="A20" t="s">
        <v>28</v>
      </c>
      <c r="B20" t="s">
        <v>130</v>
      </c>
      <c r="C20" t="s">
        <v>131</v>
      </c>
      <c r="D20" s="1">
        <v>43613.652083333334</v>
      </c>
      <c r="E20" s="1">
        <v>43621.493055555555</v>
      </c>
      <c r="F20" t="s">
        <v>17</v>
      </c>
      <c r="G20">
        <v>4</v>
      </c>
      <c r="H20" t="s">
        <v>18</v>
      </c>
      <c r="I20" t="s">
        <v>19</v>
      </c>
      <c r="J20">
        <v>1000</v>
      </c>
      <c r="K20" t="s">
        <v>20</v>
      </c>
      <c r="L20" t="s">
        <v>186</v>
      </c>
      <c r="M20">
        <v>108</v>
      </c>
      <c r="N20">
        <v>188.183333333333</v>
      </c>
      <c r="O20">
        <v>20323.8</v>
      </c>
    </row>
    <row r="21" spans="1:15" x14ac:dyDescent="0.2">
      <c r="A21" t="s">
        <v>28</v>
      </c>
      <c r="B21" t="s">
        <v>130</v>
      </c>
      <c r="C21" t="s">
        <v>131</v>
      </c>
      <c r="D21" s="1">
        <v>43524.916666666664</v>
      </c>
      <c r="E21" s="1">
        <v>43566.565972222219</v>
      </c>
      <c r="F21" t="s">
        <v>380</v>
      </c>
      <c r="G21">
        <v>1</v>
      </c>
      <c r="H21" t="s">
        <v>18</v>
      </c>
      <c r="I21" t="s">
        <v>19</v>
      </c>
      <c r="J21">
        <v>1080</v>
      </c>
      <c r="K21" t="s">
        <v>40</v>
      </c>
      <c r="L21" t="s">
        <v>186</v>
      </c>
      <c r="M21">
        <v>108</v>
      </c>
      <c r="N21">
        <v>999.58333333333303</v>
      </c>
      <c r="O21">
        <v>107955</v>
      </c>
    </row>
    <row r="22" spans="1:15" x14ac:dyDescent="0.2">
      <c r="A22" t="s">
        <v>28</v>
      </c>
      <c r="B22" t="s">
        <v>130</v>
      </c>
      <c r="C22" t="s">
        <v>131</v>
      </c>
      <c r="D22" s="1">
        <v>44056.588194444441</v>
      </c>
      <c r="E22" s="1">
        <v>44062.262499999997</v>
      </c>
      <c r="F22" t="s">
        <v>17</v>
      </c>
      <c r="G22">
        <v>17</v>
      </c>
      <c r="H22" t="s">
        <v>18</v>
      </c>
      <c r="I22" t="s">
        <v>19</v>
      </c>
      <c r="J22">
        <v>1080</v>
      </c>
      <c r="K22" t="s">
        <v>40</v>
      </c>
      <c r="L22" t="s">
        <v>186</v>
      </c>
      <c r="M22">
        <v>108</v>
      </c>
      <c r="N22">
        <v>136.183333333333</v>
      </c>
      <c r="O22">
        <v>14707.8</v>
      </c>
    </row>
    <row r="23" spans="1:15" x14ac:dyDescent="0.2">
      <c r="A23" t="s">
        <v>28</v>
      </c>
      <c r="B23" t="s">
        <v>130</v>
      </c>
      <c r="C23" t="s">
        <v>131</v>
      </c>
      <c r="D23" s="1">
        <v>44018.958333333336</v>
      </c>
      <c r="E23" s="1">
        <v>44020.583333333336</v>
      </c>
      <c r="F23" t="s">
        <v>24</v>
      </c>
      <c r="G23">
        <v>15</v>
      </c>
      <c r="H23" t="s">
        <v>18</v>
      </c>
      <c r="I23" t="s">
        <v>19</v>
      </c>
      <c r="J23">
        <v>1080</v>
      </c>
      <c r="K23" t="s">
        <v>40</v>
      </c>
      <c r="L23" t="s">
        <v>186</v>
      </c>
      <c r="M23">
        <v>108</v>
      </c>
      <c r="N23">
        <v>39</v>
      </c>
      <c r="O23">
        <v>4212</v>
      </c>
    </row>
    <row r="24" spans="1:15" x14ac:dyDescent="0.2">
      <c r="A24" t="s">
        <v>28</v>
      </c>
      <c r="B24" t="s">
        <v>130</v>
      </c>
      <c r="C24" t="s">
        <v>131</v>
      </c>
      <c r="D24" s="1">
        <v>43962.25</v>
      </c>
      <c r="E24" s="1">
        <v>43965.320138888892</v>
      </c>
      <c r="F24" t="s">
        <v>24</v>
      </c>
      <c r="G24">
        <v>12</v>
      </c>
      <c r="H24" t="s">
        <v>18</v>
      </c>
      <c r="I24" t="s">
        <v>19</v>
      </c>
      <c r="J24">
        <v>1080</v>
      </c>
      <c r="K24" t="s">
        <v>40</v>
      </c>
      <c r="L24" t="s">
        <v>186</v>
      </c>
      <c r="M24">
        <v>108</v>
      </c>
      <c r="N24">
        <v>73.683333333332996</v>
      </c>
      <c r="O24">
        <v>7957.8</v>
      </c>
    </row>
    <row r="25" spans="1:15" x14ac:dyDescent="0.2">
      <c r="A25" t="s">
        <v>28</v>
      </c>
      <c r="B25" t="s">
        <v>130</v>
      </c>
      <c r="C25" t="s">
        <v>131</v>
      </c>
      <c r="D25" s="1">
        <v>43917.875</v>
      </c>
      <c r="E25" s="1">
        <v>43943.520833333336</v>
      </c>
      <c r="F25" t="s">
        <v>380</v>
      </c>
      <c r="G25">
        <v>9</v>
      </c>
      <c r="H25" t="s">
        <v>18</v>
      </c>
      <c r="I25" t="s">
        <v>19</v>
      </c>
      <c r="J25">
        <v>1080</v>
      </c>
      <c r="K25" t="s">
        <v>40</v>
      </c>
      <c r="L25" t="s">
        <v>186</v>
      </c>
      <c r="M25">
        <v>108</v>
      </c>
      <c r="N25">
        <v>615.5</v>
      </c>
      <c r="O25">
        <v>66474</v>
      </c>
    </row>
    <row r="26" spans="1:15" x14ac:dyDescent="0.2">
      <c r="A26" t="s">
        <v>28</v>
      </c>
      <c r="B26" t="s">
        <v>130</v>
      </c>
      <c r="C26" t="s">
        <v>131</v>
      </c>
      <c r="D26" s="1">
        <v>44519.75</v>
      </c>
      <c r="E26" s="1">
        <v>44539.604166666664</v>
      </c>
      <c r="F26" t="s">
        <v>24</v>
      </c>
      <c r="G26">
        <v>36</v>
      </c>
      <c r="H26" t="s">
        <v>18</v>
      </c>
      <c r="I26" t="s">
        <v>19</v>
      </c>
      <c r="J26">
        <v>1000</v>
      </c>
      <c r="K26" t="s">
        <v>20</v>
      </c>
      <c r="L26" t="s">
        <v>186</v>
      </c>
      <c r="M26">
        <v>108</v>
      </c>
      <c r="N26">
        <v>476.5</v>
      </c>
      <c r="O26">
        <v>51462</v>
      </c>
    </row>
    <row r="27" spans="1:15" x14ac:dyDescent="0.2">
      <c r="A27" t="s">
        <v>28</v>
      </c>
      <c r="B27" t="s">
        <v>130</v>
      </c>
      <c r="C27" t="s">
        <v>131</v>
      </c>
      <c r="D27" s="1">
        <v>44248.01666666667</v>
      </c>
      <c r="E27" s="1">
        <v>44253.541666666664</v>
      </c>
      <c r="F27" t="s">
        <v>24</v>
      </c>
      <c r="G27">
        <v>11</v>
      </c>
      <c r="H27" t="s">
        <v>18</v>
      </c>
      <c r="I27" t="s">
        <v>19</v>
      </c>
      <c r="J27">
        <v>1000</v>
      </c>
      <c r="K27" t="s">
        <v>20</v>
      </c>
      <c r="L27" t="s">
        <v>186</v>
      </c>
      <c r="M27">
        <v>108</v>
      </c>
      <c r="N27">
        <v>132.6</v>
      </c>
      <c r="O27">
        <v>14320.8</v>
      </c>
    </row>
    <row r="28" spans="1:15" x14ac:dyDescent="0.2">
      <c r="A28" t="s">
        <v>28</v>
      </c>
      <c r="B28" t="s">
        <v>130</v>
      </c>
      <c r="C28" t="s">
        <v>131</v>
      </c>
      <c r="D28" s="1">
        <v>44247.375</v>
      </c>
      <c r="E28" s="1">
        <v>44248.01666666667</v>
      </c>
      <c r="F28" t="s">
        <v>340</v>
      </c>
      <c r="G28">
        <v>10</v>
      </c>
      <c r="H28" t="s">
        <v>18</v>
      </c>
      <c r="I28" t="s">
        <v>19</v>
      </c>
      <c r="J28">
        <v>1000</v>
      </c>
      <c r="K28" t="s">
        <v>20</v>
      </c>
      <c r="L28" t="s">
        <v>186</v>
      </c>
      <c r="M28">
        <v>73</v>
      </c>
      <c r="N28">
        <v>10.409259259259001</v>
      </c>
      <c r="O28">
        <v>1124.2</v>
      </c>
    </row>
    <row r="29" spans="1:15" x14ac:dyDescent="0.2">
      <c r="A29" t="s">
        <v>28</v>
      </c>
      <c r="B29" t="s">
        <v>130</v>
      </c>
      <c r="C29" t="s">
        <v>131</v>
      </c>
      <c r="D29" s="1">
        <v>44244.021527777775</v>
      </c>
      <c r="E29" s="1">
        <v>44245.038888888892</v>
      </c>
      <c r="F29" t="s">
        <v>17</v>
      </c>
      <c r="G29">
        <v>5</v>
      </c>
      <c r="H29" t="s">
        <v>18</v>
      </c>
      <c r="I29" t="s">
        <v>19</v>
      </c>
      <c r="J29">
        <v>1080</v>
      </c>
      <c r="K29" t="s">
        <v>40</v>
      </c>
      <c r="L29" t="s">
        <v>186</v>
      </c>
      <c r="M29">
        <v>108</v>
      </c>
      <c r="N29">
        <v>24.416666666666</v>
      </c>
      <c r="O29">
        <v>2637</v>
      </c>
    </row>
    <row r="30" spans="1:15" x14ac:dyDescent="0.2">
      <c r="A30" t="s">
        <v>28</v>
      </c>
      <c r="B30" t="s">
        <v>130</v>
      </c>
      <c r="C30" t="s">
        <v>131</v>
      </c>
      <c r="D30" s="1">
        <v>44704.625</v>
      </c>
      <c r="E30" s="1">
        <v>44707.447222222225</v>
      </c>
      <c r="F30" t="s">
        <v>24</v>
      </c>
      <c r="G30">
        <v>11</v>
      </c>
      <c r="H30" t="s">
        <v>18</v>
      </c>
      <c r="I30" t="s">
        <v>19</v>
      </c>
      <c r="J30">
        <v>1000</v>
      </c>
      <c r="K30" t="s">
        <v>20</v>
      </c>
      <c r="L30" t="s">
        <v>186</v>
      </c>
      <c r="M30">
        <v>108</v>
      </c>
      <c r="N30">
        <v>67.733333333332993</v>
      </c>
      <c r="O30">
        <v>7315.2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d="http://www.w3.org/2001/XMLSchema" xmlns:xsi="http://www.w3.org/2001/XMLSchema-instance" xmlns="http://www.boldonjames.com/2008/01/sie/internal/label" sislVersion="0" policy="e9c0b8d7-bdb4-4fd3-b62a-f50327aaefce" origin="userSelected">
  <element uid="936e22d5-45a7-4cb7-95ab-1aa8c7c88789" value=""/>
</sisl>
</file>

<file path=customXml/item2.xml><?xml version="1.0" encoding="utf-8"?>
<WrappedLabelHistory xmlns:xsd="http://www.w3.org/2001/XMLSchema" xmlns:xsi="http://www.w3.org/2001/XMLSchema-instance" xmlns="http://www.boldonjames.com/2016/02/Classifier/internal/wrappedLabelHistory">
  <Value>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lOWMwYjhkNy1iZGI0LTRmZDMtYjYyYS1mNTAzMjdhYWVmY2UiIG9yaWdpbj0iZGVmYXVsdFZhbHVlIj48ZWxlbWVudCB1aWQ9IjkzNmUyMmQ1LTQ1YTctNGNiNy05NWFiLTFhYThjN2M4ODc4OSIgdmFsdWU9IiIgeG1sbnM9Imh0dHA6Ly93d3cuYm9sZG9uamFtZXMuY29tLzIwMDgvMDEvc2llL2ludGVybmFsL2xhYmVsIiAvPjwvc2lzbD48VXNlck5hbWU+Q09SUFxzMjA1Nzc2PC9Vc2VyTmFtZT48RGF0ZVRpbWU+Ni8yOC8yMDIyIDU6MTk6NTIgUE08L0RhdGVUaW1lPjxMYWJlbFN0cmluZz5VbmNhdGVnb3JpemVkPC9MYWJlbFN0cmluZz48L2l0ZW0+PC9sYWJlbEhpc3Rvcnk+</Value>
</WrappedLabelHistory>
</file>

<file path=customXml/itemProps1.xml><?xml version="1.0" encoding="utf-8"?>
<ds:datastoreItem xmlns:ds="http://schemas.openxmlformats.org/officeDocument/2006/customXml" ds:itemID="{8635726C-8566-4EDE-8CAD-A3B304AE5AC6}">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5CD996A2-3733-4E54-8C04-DBEDCC780952}">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MWHs Lost by section</vt:lpstr>
      <vt:lpstr>Count of Events 4 plants</vt:lpstr>
      <vt:lpstr>Data 4 plants</vt:lpstr>
      <vt:lpstr>Additioanl AEP Plants</vt:lpstr>
      <vt:lpstr>MWHs Lost</vt:lpstr>
      <vt:lpstr>Count of Events</vt:lpstr>
      <vt:lpstr>Count of Events for Phase 1</vt:lpstr>
      <vt:lpstr>Sheet1</vt:lpstr>
      <vt:lpstr>Sheet2</vt:lpstr>
      <vt:lpstr>Sheet3</vt:lpstr>
      <vt:lpstr>Sheet4</vt:lpstr>
      <vt:lpstr>Data</vt:lpstr>
    </vt:vector>
  </TitlesOfParts>
  <Company>American Electric Power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s205776</dc:creator>
  <cp:keywords/>
  <cp:lastModifiedBy>Microsoft Office User</cp:lastModifiedBy>
  <dcterms:created xsi:type="dcterms:W3CDTF">2020-08-14T14:46:24Z</dcterms:created>
  <dcterms:modified xsi:type="dcterms:W3CDTF">2022-11-04T16:31:47Z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6513e909-5a1e-412b-a8bb-a500ab02d764</vt:lpwstr>
  </property>
  <property fmtid="{D5CDD505-2E9C-101B-9397-08002B2CF9AE}" pid="3" name="bjDocumentSecurityLabel">
    <vt:lpwstr>Uncategorized</vt:lpwstr>
  </property>
  <property fmtid="{D5CDD505-2E9C-101B-9397-08002B2CF9AE}" pid="4" name="{A44787D4-0540-4523-9961-78E4036D8C6D}">
    <vt:lpwstr>{AC2E82ED-1B0F-4817-AD65-8647D3CAA342}</vt:lpwstr>
  </property>
  <property fmtid="{D5CDD505-2E9C-101B-9397-08002B2CF9AE}" pid="5" name="bjSaver">
    <vt:lpwstr>Xk43afp2sa5D/msgyrzjpI5iSGGErrzB</vt:lpwstr>
  </property>
  <property fmtid="{D5CDD505-2E9C-101B-9397-08002B2CF9AE}" pid="6" name="MSIP_Label_574d496c-7ac4-4b13-81fd-698eca66b217_SiteId">
    <vt:lpwstr>15f3c881-6b03-4ff6-8559-77bf5177818f</vt:lpwstr>
  </property>
  <property fmtid="{D5CDD505-2E9C-101B-9397-08002B2CF9AE}" pid="7" name="MSIP_Label_574d496c-7ac4-4b13-81fd-698eca66b217_Name">
    <vt:lpwstr>Uncategorized</vt:lpwstr>
  </property>
  <property fmtid="{D5CDD505-2E9C-101B-9397-08002B2CF9AE}" pid="8" name="MSIP_Label_574d496c-7ac4-4b13-81fd-698eca66b217_Enabled">
    <vt:lpwstr>true</vt:lpwstr>
  </property>
  <property fmtid="{D5CDD505-2E9C-101B-9397-08002B2CF9AE}" pid="9" name="bjClsUserRVM">
    <vt:lpwstr>[]</vt:lpwstr>
  </property>
  <property fmtid="{D5CDD505-2E9C-101B-9397-08002B2CF9AE}" pid="10" name="bjLabelHistoryID">
    <vt:lpwstr>{5CD996A2-3733-4E54-8C04-DBEDCC780952}</vt:lpwstr>
  </property>
  <property fmtid="{D5CDD505-2E9C-101B-9397-08002B2CF9AE}" pid="11" name="bjDocumentLabelXML">
    <vt:lpwstr>&lt;?xml version="1.0" encoding="us-ascii"?&gt;&lt;sisl xmlns:xsd="http://www.w3.org/2001/XMLSchema" xmlns:xsi="http://www.w3.org/2001/XMLSchema-instance" sislVersion="0" policy="e9c0b8d7-bdb4-4fd3-b62a-f50327aaefce" origin="userSelected" xmlns="http://www.boldonj</vt:lpwstr>
  </property>
  <property fmtid="{D5CDD505-2E9C-101B-9397-08002B2CF9AE}" pid="12" name="bjDocumentLabelXML-0">
    <vt:lpwstr>ames.com/2008/01/sie/internal/label"&gt;&lt;element uid="936e22d5-45a7-4cb7-95ab-1aa8c7c88789" value="" /&gt;&lt;/sisl&gt;</vt:lpwstr>
  </property>
</Properties>
</file>