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.fiorelli\Documents\GitHub\davos-data-project\data\outputs\"/>
    </mc:Choice>
  </mc:AlternateContent>
  <xr:revisionPtr revIDLastSave="0" documentId="8_{4CEAF32B-C0B2-45BE-80EA-C7DF5DBA9E8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owen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J14" i="1" s="1"/>
  <c r="L11" i="1"/>
  <c r="J12" i="1" s="1"/>
  <c r="K14" i="1" l="1"/>
  <c r="H14" i="1"/>
  <c r="H12" i="1"/>
  <c r="K12" i="1"/>
  <c r="I12" i="1"/>
  <c r="I14" i="1"/>
</calcChain>
</file>

<file path=xl/sharedStrings.xml><?xml version="1.0" encoding="utf-8"?>
<sst xmlns="http://schemas.openxmlformats.org/spreadsheetml/2006/main" count="83" uniqueCount="51">
  <si>
    <t>Customer.name</t>
  </si>
  <si>
    <t>Location.name</t>
  </si>
  <si>
    <t>Location.city</t>
  </si>
  <si>
    <t>Unit.name</t>
  </si>
  <si>
    <t>Unit.slug</t>
  </si>
  <si>
    <t>Component.slug</t>
  </si>
  <si>
    <t>slug</t>
  </si>
  <si>
    <t>nominal_x</t>
  </si>
  <si>
    <t>Component.wall_warning_thickness</t>
  </si>
  <si>
    <t>Component.coating_nominal_thickness</t>
  </si>
  <si>
    <t>nominal_y</t>
  </si>
  <si>
    <t>min_t</t>
  </si>
  <si>
    <t>max_t</t>
  </si>
  <si>
    <t>tubes_inspected</t>
  </si>
  <si>
    <t>bins_collected</t>
  </si>
  <si>
    <t>Tubes w 10% Loss</t>
  </si>
  <si>
    <t>Tubes w 20% Loss</t>
  </si>
  <si>
    <t>Tubes w 30% Loss</t>
  </si>
  <si>
    <t>Tubes w 40% Loss</t>
  </si>
  <si>
    <t>Tubes w 50% Loss</t>
  </si>
  <si>
    <t>Tubes w 60% Loss</t>
  </si>
  <si>
    <t>Tubes w 70% Loss</t>
  </si>
  <si>
    <t>Tubes w 80% Loss</t>
  </si>
  <si>
    <t>Tubes w 90% Loss</t>
  </si>
  <si>
    <t>Bins w 10% Loss</t>
  </si>
  <si>
    <t>Bins w 20% Loss</t>
  </si>
  <si>
    <t>Bins w 30% Loss</t>
  </si>
  <si>
    <t>Bins w 40% Loss</t>
  </si>
  <si>
    <t>Bins w 50% Loss</t>
  </si>
  <si>
    <t>Bins w 60% Loss</t>
  </si>
  <si>
    <t>Bins w 70% Loss</t>
  </si>
  <si>
    <t>Bins w 80% Loss</t>
  </si>
  <si>
    <t>Bins w 90% Loss</t>
  </si>
  <si>
    <t>Southern Co</t>
  </si>
  <si>
    <t>Plant Bowen</t>
  </si>
  <si>
    <t>Cartersville</t>
  </si>
  <si>
    <t>Unit 1</t>
  </si>
  <si>
    <t>unit-1-44431e</t>
  </si>
  <si>
    <t>waterwalls-10a514</t>
  </si>
  <si>
    <t>20200310-73c53c</t>
  </si>
  <si>
    <t>division-wall-e286ac</t>
  </si>
  <si>
    <t>20200310-ded7c1</t>
  </si>
  <si>
    <t>20180217-181c5b</t>
  </si>
  <si>
    <t>20180217-11d514</t>
  </si>
  <si>
    <t>lower-slopes-fc5fee</t>
  </si>
  <si>
    <t>20171128-9ee0a5</t>
  </si>
  <si>
    <t>bullnose-94b9e1</t>
  </si>
  <si>
    <t>20171130-b77eb6</t>
  </si>
  <si>
    <t>50% Loss</t>
  </si>
  <si>
    <t>40% Loss</t>
  </si>
  <si>
    <t>30%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</si>
</sst>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Bowen</a:t>
            </a:r>
            <a:r>
              <a:rPr lang="en-US" baseline="0"/>
              <a:t> Unit 1 - Inspection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bowen!$G$18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bowen!$H$17:$J$17</c:f>
              <c:strCache>
                <c:ptCount val="3"/>
                <c:pt idx="0">
                  <c:v>30% Loss</c:v>
                </c:pt>
                <c:pt idx="1">
                  <c:v>40% Loss</c:v>
                </c:pt>
                <c:pt idx="2">
                  <c:v>50% Loss</c:v>
                </c:pt>
              </c:strCache>
            </c:strRef>
          </c:cat>
          <c:val>
            <c:numRef>
              <c:f>bowen!$H$18:$J$18</c:f>
              <c:numCache>
                <c:formatCode>General</c:formatCode>
                <c:ptCount val="3"/>
                <c:pt idx="0">
                  <c:v>7147</c:v>
                </c:pt>
                <c:pt idx="1">
                  <c:v>729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8-4BD1-A0DA-4F5F596D1BFE}"/>
            </c:ext>
          </c:extLst>
        </c:ser>
        <c:ser>
          <c:idx val="1"/>
          <c:order val="1"/>
          <c:tx>
            <c:strRef>
              <c:f>bowen!$G$19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bowen!$H$17:$J$17</c:f>
              <c:strCache>
                <c:ptCount val="3"/>
                <c:pt idx="0">
                  <c:v>30% Loss</c:v>
                </c:pt>
                <c:pt idx="1">
                  <c:v>40% Loss</c:v>
                </c:pt>
                <c:pt idx="2">
                  <c:v>50% Loss</c:v>
                </c:pt>
              </c:strCache>
            </c:strRef>
          </c:cat>
          <c:val>
            <c:numRef>
              <c:f>bowen!$H$19:$J$19</c:f>
              <c:numCache>
                <c:formatCode>General</c:formatCode>
                <c:ptCount val="3"/>
                <c:pt idx="0">
                  <c:v>4325</c:v>
                </c:pt>
                <c:pt idx="1">
                  <c:v>245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8-4BD1-A0DA-4F5F596D1B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8423295"/>
        <c:axId val="1098422879"/>
      </c:barChart>
      <c:catAx>
        <c:axId val="1098423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22879"/>
        <c:crosses val="autoZero"/>
        <c:auto val="1"/>
        <c:lblAlgn val="ctr"/>
        <c:lblOffset val="100"/>
        <c:noMultiLvlLbl val="0"/>
      </c:catAx>
      <c:valAx>
        <c:axId val="10984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2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19</xdr:row>
      <xdr:rowOff>123824</xdr:rowOff>
    </xdr:from>
    <xdr:to>
      <xdr:col>9</xdr:col>
      <xdr:colOff>1089025</xdr:colOff>
      <xdr:row>35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9936E-9513-3B04-9257-E4CC55444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9"/>
  <sheetViews>
    <sheetView tabSelected="1" topLeftCell="E15" workbookViewId="0">
      <selection activeCell="K27" sqref="K27"/>
    </sheetView>
  </sheetViews>
  <sheetFormatPr defaultRowHeight="14.5" x14ac:dyDescent="0.35"/>
  <cols>
    <col min="6" max="6" width="17.81640625" bestFit="1" customWidth="1"/>
    <col min="8" max="8" width="18.36328125" bestFit="1" customWidth="1"/>
    <col min="9" max="9" width="20.08984375" customWidth="1"/>
    <col min="10" max="10" width="34.1796875" bestFit="1" customWidth="1"/>
    <col min="11" max="11" width="18.36328125" bestFit="1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>
        <v>0.26800000000000002</v>
      </c>
      <c r="I2">
        <v>0.17</v>
      </c>
      <c r="J2">
        <v>0</v>
      </c>
      <c r="K2">
        <v>0.26800000000000002</v>
      </c>
      <c r="L2">
        <v>0.134343340992927</v>
      </c>
      <c r="M2">
        <v>0.35976999998092601</v>
      </c>
      <c r="N2">
        <v>497</v>
      </c>
      <c r="O2">
        <v>110324</v>
      </c>
      <c r="P2">
        <v>497</v>
      </c>
      <c r="Q2">
        <v>480</v>
      </c>
      <c r="R2">
        <v>376</v>
      </c>
      <c r="S2">
        <v>97</v>
      </c>
      <c r="T2">
        <v>0</v>
      </c>
      <c r="U2">
        <v>0</v>
      </c>
      <c r="V2">
        <v>0</v>
      </c>
      <c r="W2">
        <v>0</v>
      </c>
      <c r="X2">
        <v>0</v>
      </c>
      <c r="Y2">
        <v>43734</v>
      </c>
      <c r="Z2">
        <v>17359</v>
      </c>
      <c r="AA2">
        <v>4325</v>
      </c>
      <c r="AB2">
        <v>245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40</v>
      </c>
      <c r="G3" t="s">
        <v>41</v>
      </c>
      <c r="H3">
        <v>0.25</v>
      </c>
      <c r="I3">
        <v>0.18</v>
      </c>
      <c r="J3">
        <v>0</v>
      </c>
      <c r="K3">
        <v>0.25</v>
      </c>
      <c r="L3">
        <v>0.19611333310604001</v>
      </c>
      <c r="M3">
        <v>0.35019999742507901</v>
      </c>
      <c r="N3">
        <v>184</v>
      </c>
      <c r="O3">
        <v>42724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33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42</v>
      </c>
      <c r="H4">
        <v>0.26800000000000002</v>
      </c>
      <c r="I4">
        <v>0.17</v>
      </c>
      <c r="J4">
        <v>0</v>
      </c>
      <c r="K4">
        <v>0.26800000000000002</v>
      </c>
      <c r="L4">
        <v>0.13100000000000001</v>
      </c>
      <c r="M4">
        <v>0.33400000000000002</v>
      </c>
      <c r="N4">
        <v>498</v>
      </c>
      <c r="O4">
        <v>88602</v>
      </c>
      <c r="P4">
        <v>498</v>
      </c>
      <c r="Q4">
        <v>489</v>
      </c>
      <c r="R4">
        <v>440</v>
      </c>
      <c r="S4">
        <v>200</v>
      </c>
      <c r="T4">
        <v>5</v>
      </c>
      <c r="U4">
        <v>0</v>
      </c>
      <c r="V4">
        <v>0</v>
      </c>
      <c r="W4">
        <v>0</v>
      </c>
      <c r="X4">
        <v>0</v>
      </c>
      <c r="Y4">
        <v>53922</v>
      </c>
      <c r="Z4">
        <v>26574</v>
      </c>
      <c r="AA4">
        <v>7147</v>
      </c>
      <c r="AB4">
        <v>729</v>
      </c>
      <c r="AC4">
        <v>7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33</v>
      </c>
      <c r="B5" t="s">
        <v>34</v>
      </c>
      <c r="C5" t="s">
        <v>35</v>
      </c>
      <c r="D5" t="s">
        <v>36</v>
      </c>
      <c r="E5" t="s">
        <v>37</v>
      </c>
      <c r="F5" t="s">
        <v>40</v>
      </c>
      <c r="G5" t="s">
        <v>43</v>
      </c>
      <c r="H5">
        <v>0.25</v>
      </c>
      <c r="I5">
        <v>0.18</v>
      </c>
      <c r="J5">
        <v>0</v>
      </c>
      <c r="K5">
        <v>0.25</v>
      </c>
      <c r="L5">
        <v>0.187999993562698</v>
      </c>
      <c r="M5">
        <v>0.40099999308586098</v>
      </c>
      <c r="N5">
        <v>184</v>
      </c>
      <c r="O5">
        <v>31776</v>
      </c>
      <c r="P5">
        <v>9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11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33</v>
      </c>
      <c r="B6" t="s">
        <v>34</v>
      </c>
      <c r="C6" t="s">
        <v>35</v>
      </c>
      <c r="D6" t="s">
        <v>36</v>
      </c>
      <c r="E6" t="s">
        <v>37</v>
      </c>
      <c r="F6" t="s">
        <v>44</v>
      </c>
      <c r="G6" t="s">
        <v>45</v>
      </c>
      <c r="H6">
        <v>0.22</v>
      </c>
      <c r="I6">
        <v>0.17</v>
      </c>
      <c r="J6">
        <v>0</v>
      </c>
      <c r="K6">
        <v>0.22</v>
      </c>
      <c r="L6">
        <v>0.128</v>
      </c>
      <c r="M6">
        <v>0.27100000000000002</v>
      </c>
      <c r="N6">
        <v>498</v>
      </c>
      <c r="O6">
        <v>24581</v>
      </c>
      <c r="P6">
        <v>484</v>
      </c>
      <c r="Q6">
        <v>164</v>
      </c>
      <c r="R6">
        <v>35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6534</v>
      </c>
      <c r="Z6">
        <v>940</v>
      </c>
      <c r="AA6">
        <v>90</v>
      </c>
      <c r="AB6">
        <v>2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33</v>
      </c>
      <c r="B7" t="s">
        <v>34</v>
      </c>
      <c r="C7" t="s">
        <v>35</v>
      </c>
      <c r="D7" t="s">
        <v>36</v>
      </c>
      <c r="E7" t="s">
        <v>37</v>
      </c>
      <c r="F7" t="s">
        <v>46</v>
      </c>
      <c r="G7" t="s">
        <v>47</v>
      </c>
      <c r="H7">
        <v>0.23799999999999999</v>
      </c>
      <c r="I7">
        <v>0.17</v>
      </c>
      <c r="J7">
        <v>0</v>
      </c>
      <c r="K7">
        <v>0.23799999999999999</v>
      </c>
      <c r="L7">
        <v>8.4000000000000005E-2</v>
      </c>
      <c r="M7">
        <v>0.28999999999999998</v>
      </c>
      <c r="N7">
        <v>498</v>
      </c>
      <c r="O7">
        <v>4841</v>
      </c>
      <c r="P7">
        <v>182</v>
      </c>
      <c r="Q7">
        <v>107</v>
      </c>
      <c r="R7">
        <v>56</v>
      </c>
      <c r="S7">
        <v>17</v>
      </c>
      <c r="T7">
        <v>2</v>
      </c>
      <c r="U7">
        <v>1</v>
      </c>
      <c r="V7">
        <v>0</v>
      </c>
      <c r="W7">
        <v>0</v>
      </c>
      <c r="X7">
        <v>0</v>
      </c>
      <c r="Y7">
        <v>311</v>
      </c>
      <c r="Z7">
        <v>131</v>
      </c>
      <c r="AA7">
        <v>64</v>
      </c>
      <c r="AB7">
        <v>19</v>
      </c>
      <c r="AC7">
        <v>2</v>
      </c>
      <c r="AD7">
        <v>1</v>
      </c>
      <c r="AE7">
        <v>0</v>
      </c>
      <c r="AF7">
        <v>0</v>
      </c>
      <c r="AG7">
        <v>0</v>
      </c>
    </row>
    <row r="10" spans="1:33" x14ac:dyDescent="0.35">
      <c r="H10" t="s">
        <v>26</v>
      </c>
      <c r="I10" t="s">
        <v>27</v>
      </c>
      <c r="K10" t="s">
        <v>28</v>
      </c>
    </row>
    <row r="11" spans="1:33" x14ac:dyDescent="0.35">
      <c r="F11" t="s">
        <v>38</v>
      </c>
      <c r="G11">
        <v>2020</v>
      </c>
      <c r="H11">
        <v>4325</v>
      </c>
      <c r="I11">
        <v>245</v>
      </c>
      <c r="K11">
        <v>0</v>
      </c>
      <c r="L11">
        <f>SUM(H11:K11)</f>
        <v>4570</v>
      </c>
    </row>
    <row r="12" spans="1:33" x14ac:dyDescent="0.35">
      <c r="H12">
        <f>100*(H11/$L$11)</f>
        <v>94.638949671772437</v>
      </c>
      <c r="I12">
        <f>100*(I11/$L$11)</f>
        <v>5.361050328227571</v>
      </c>
      <c r="J12">
        <f>100*(J11/$L$11)</f>
        <v>0</v>
      </c>
      <c r="K12">
        <f>100*(K11/$L$11)</f>
        <v>0</v>
      </c>
    </row>
    <row r="13" spans="1:33" x14ac:dyDescent="0.35">
      <c r="F13" t="s">
        <v>38</v>
      </c>
      <c r="G13">
        <v>2018</v>
      </c>
      <c r="H13">
        <v>7147</v>
      </c>
      <c r="I13">
        <v>729</v>
      </c>
      <c r="J13">
        <v>729</v>
      </c>
      <c r="K13">
        <v>7</v>
      </c>
      <c r="L13">
        <f>SUM(H13:K13)</f>
        <v>8612</v>
      </c>
    </row>
    <row r="14" spans="1:33" x14ac:dyDescent="0.35">
      <c r="H14">
        <f>100*(H13/$L$13)</f>
        <v>82.988852763585697</v>
      </c>
      <c r="I14">
        <f>100*(I13/$L$13)</f>
        <v>8.4649326521133297</v>
      </c>
      <c r="J14">
        <f>100*(J13/$L$13)</f>
        <v>8.4649326521133297</v>
      </c>
      <c r="K14">
        <f>100*(K13/$L$13)</f>
        <v>8.1281932187645151E-2</v>
      </c>
    </row>
    <row r="17" spans="7:10" x14ac:dyDescent="0.35">
      <c r="H17" t="s">
        <v>50</v>
      </c>
      <c r="I17" t="s">
        <v>49</v>
      </c>
      <c r="J17" t="s">
        <v>48</v>
      </c>
    </row>
    <row r="18" spans="7:10" x14ac:dyDescent="0.35">
      <c r="G18">
        <v>2018</v>
      </c>
      <c r="H18">
        <v>7147</v>
      </c>
      <c r="I18">
        <v>729</v>
      </c>
      <c r="J18">
        <v>7</v>
      </c>
    </row>
    <row r="19" spans="7:10" x14ac:dyDescent="0.35">
      <c r="G19">
        <v>2020</v>
      </c>
      <c r="H19">
        <v>4325</v>
      </c>
      <c r="I19">
        <v>245</v>
      </c>
      <c r="J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bowen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Fiorelli</dc:creator>
  <cp:lastModifiedBy>Tom Fiorelli</cp:lastModifiedBy>
  <dcterms:created xsi:type="dcterms:W3CDTF">2023-01-17T18:24:21Z</dcterms:created>
  <dcterms:modified xsi:type="dcterms:W3CDTF">2023-01-17T18:24:21Z</dcterms:modified>
</cp:coreProperties>
</file>