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publishItems="1"/>
  <mc:AlternateContent xmlns:mc="http://schemas.openxmlformats.org/markup-compatibility/2006">
    <mc:Choice Requires="x15">
      <x15ac:absPath xmlns:x15ac="http://schemas.microsoft.com/office/spreadsheetml/2010/11/ac" url="https://d.docs.live.net/8a3f159de8c4c368/Documents/GitHub/US_Labour_Statistic/"/>
    </mc:Choice>
  </mc:AlternateContent>
  <xr:revisionPtr revIDLastSave="24" documentId="13_ncr:1_{4EC92948-E933-4281-9174-A05CF9EDA638}" xr6:coauthVersionLast="47" xr6:coauthVersionMax="47" xr10:uidLastSave="{B12AF916-8644-4E9C-8D14-2D845EA16E42}"/>
  <bookViews>
    <workbookView xWindow="-120" yWindow="-120" windowWidth="29040" windowHeight="15720" activeTab="2" xr2:uid="{DB438AB8-0F60-4224-9C67-97043B861F24}"/>
  </bookViews>
  <sheets>
    <sheet name="Data" sheetId="1" r:id="rId1"/>
    <sheet name="Data Prep" sheetId="3" r:id="rId2"/>
    <sheet name="Dashboard" sheetId="4" r:id="rId3"/>
  </sheets>
  <definedNames>
    <definedName name="_xlnm._FilterDatabase" localSheetId="0" hidden="1">Data!$A$1:$F$1919</definedName>
    <definedName name="_xlnm._FilterDatabase" localSheetId="1" hidden="1">'Data Prep'!$D$2:$E$12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3" l="1"/>
  <c r="T2" i="3" s="1"/>
  <c r="B6" i="4" a="1"/>
  <c r="B6" i="4" s="1"/>
  <c r="B3" i="3" s="1"/>
  <c r="S11" i="3" s="1"/>
  <c r="D15" i="3"/>
  <c r="I16" i="3" l="1"/>
  <c r="F3" i="3"/>
  <c r="F11" i="3"/>
  <c r="F10" i="3"/>
  <c r="F12" i="3"/>
  <c r="F9" i="3"/>
  <c r="F8" i="3"/>
  <c r="F7" i="3"/>
  <c r="F6" i="3"/>
  <c r="F5" i="3"/>
  <c r="F4" i="3"/>
  <c r="S9" i="3"/>
  <c r="S50" i="3"/>
  <c r="S26" i="3"/>
  <c r="S49" i="3"/>
  <c r="S25" i="3"/>
  <c r="S17" i="3"/>
  <c r="S48" i="3"/>
  <c r="S16" i="3"/>
  <c r="S39" i="3"/>
  <c r="S15" i="3"/>
  <c r="S30" i="3"/>
  <c r="S6" i="3"/>
  <c r="S45" i="3"/>
  <c r="S37" i="3"/>
  <c r="S29" i="3"/>
  <c r="S21" i="3"/>
  <c r="S13" i="3"/>
  <c r="S5" i="3"/>
  <c r="S34" i="3"/>
  <c r="S10" i="3"/>
  <c r="S33" i="3"/>
  <c r="S32" i="3"/>
  <c r="S8" i="3"/>
  <c r="S31" i="3"/>
  <c r="S23" i="3"/>
  <c r="S38" i="3"/>
  <c r="S22" i="3"/>
  <c r="S14" i="3"/>
  <c r="S44" i="3"/>
  <c r="S36" i="3"/>
  <c r="S28" i="3"/>
  <c r="S20" i="3"/>
  <c r="S12" i="3"/>
  <c r="S4" i="3"/>
  <c r="S42" i="3"/>
  <c r="S18" i="3"/>
  <c r="S41" i="3"/>
  <c r="S40" i="3"/>
  <c r="S24" i="3"/>
  <c r="S47" i="3"/>
  <c r="S7" i="3"/>
  <c r="S46" i="3"/>
  <c r="S3" i="3"/>
  <c r="S43" i="3"/>
  <c r="S35" i="3"/>
  <c r="S27" i="3"/>
  <c r="S19" i="3"/>
  <c r="P4" i="3" l="1"/>
  <c r="R4" i="3" s="1"/>
  <c r="T4" i="3" s="1"/>
  <c r="P5" i="3"/>
  <c r="R5" i="3" s="1"/>
  <c r="T5" i="3" s="1"/>
  <c r="P6" i="3"/>
  <c r="R6" i="3" s="1"/>
  <c r="T6" i="3" s="1"/>
  <c r="P7" i="3"/>
  <c r="R7" i="3" s="1"/>
  <c r="T7" i="3" s="1"/>
  <c r="P8" i="3"/>
  <c r="R8" i="3" s="1"/>
  <c r="T8" i="3" s="1"/>
  <c r="P9" i="3"/>
  <c r="R9" i="3" s="1"/>
  <c r="T9" i="3" s="1"/>
  <c r="P10" i="3"/>
  <c r="R10" i="3" s="1"/>
  <c r="T10" i="3" s="1"/>
  <c r="P11" i="3"/>
  <c r="R11" i="3" s="1"/>
  <c r="T11" i="3" s="1"/>
  <c r="P12" i="3"/>
  <c r="R12" i="3" s="1"/>
  <c r="T12" i="3" s="1"/>
  <c r="P13" i="3"/>
  <c r="R13" i="3" s="1"/>
  <c r="T13" i="3" s="1"/>
  <c r="P14" i="3"/>
  <c r="R14" i="3" s="1"/>
  <c r="T14" i="3" s="1"/>
  <c r="P15" i="3"/>
  <c r="R15" i="3" s="1"/>
  <c r="T15" i="3" s="1"/>
  <c r="P16" i="3"/>
  <c r="R16" i="3" s="1"/>
  <c r="T16" i="3" s="1"/>
  <c r="P17" i="3"/>
  <c r="R17" i="3" s="1"/>
  <c r="T17" i="3" s="1"/>
  <c r="P18" i="3"/>
  <c r="R18" i="3" s="1"/>
  <c r="T18" i="3" s="1"/>
  <c r="P19" i="3"/>
  <c r="R19" i="3" s="1"/>
  <c r="T19" i="3" s="1"/>
  <c r="P20" i="3"/>
  <c r="R20" i="3" s="1"/>
  <c r="T20" i="3" s="1"/>
  <c r="P21" i="3"/>
  <c r="R21" i="3" s="1"/>
  <c r="T21" i="3" s="1"/>
  <c r="P22" i="3"/>
  <c r="R22" i="3" s="1"/>
  <c r="T22" i="3" s="1"/>
  <c r="P23" i="3"/>
  <c r="R23" i="3" s="1"/>
  <c r="T23" i="3" s="1"/>
  <c r="P24" i="3"/>
  <c r="R24" i="3" s="1"/>
  <c r="T24" i="3" s="1"/>
  <c r="P25" i="3"/>
  <c r="R25" i="3" s="1"/>
  <c r="T25" i="3" s="1"/>
  <c r="P26" i="3"/>
  <c r="R26" i="3" s="1"/>
  <c r="T26" i="3" s="1"/>
  <c r="P27" i="3"/>
  <c r="R27" i="3" s="1"/>
  <c r="T27" i="3" s="1"/>
  <c r="P28" i="3"/>
  <c r="R28" i="3" s="1"/>
  <c r="T28" i="3" s="1"/>
  <c r="P29" i="3"/>
  <c r="R29" i="3" s="1"/>
  <c r="T29" i="3" s="1"/>
  <c r="P30" i="3"/>
  <c r="R30" i="3" s="1"/>
  <c r="T30" i="3" s="1"/>
  <c r="P31" i="3"/>
  <c r="R31" i="3" s="1"/>
  <c r="T31" i="3" s="1"/>
  <c r="P32" i="3"/>
  <c r="R32" i="3" s="1"/>
  <c r="T32" i="3" s="1"/>
  <c r="P33" i="3"/>
  <c r="R33" i="3" s="1"/>
  <c r="T33" i="3" s="1"/>
  <c r="P34" i="3"/>
  <c r="R34" i="3" s="1"/>
  <c r="T34" i="3" s="1"/>
  <c r="P35" i="3"/>
  <c r="R35" i="3" s="1"/>
  <c r="T35" i="3" s="1"/>
  <c r="P36" i="3"/>
  <c r="R36" i="3" s="1"/>
  <c r="T36" i="3" s="1"/>
  <c r="P37" i="3"/>
  <c r="R37" i="3" s="1"/>
  <c r="T37" i="3" s="1"/>
  <c r="P38" i="3"/>
  <c r="R38" i="3" s="1"/>
  <c r="T38" i="3" s="1"/>
  <c r="P39" i="3"/>
  <c r="R39" i="3" s="1"/>
  <c r="T39" i="3" s="1"/>
  <c r="P40" i="3"/>
  <c r="R40" i="3" s="1"/>
  <c r="T40" i="3" s="1"/>
  <c r="P41" i="3"/>
  <c r="R41" i="3" s="1"/>
  <c r="T41" i="3" s="1"/>
  <c r="P42" i="3"/>
  <c r="R42" i="3" s="1"/>
  <c r="T42" i="3" s="1"/>
  <c r="P43" i="3"/>
  <c r="R43" i="3" s="1"/>
  <c r="T43" i="3" s="1"/>
  <c r="P44" i="3"/>
  <c r="R44" i="3" s="1"/>
  <c r="T44" i="3" s="1"/>
  <c r="P45" i="3"/>
  <c r="R45" i="3" s="1"/>
  <c r="T45" i="3" s="1"/>
  <c r="P46" i="3"/>
  <c r="R46" i="3" s="1"/>
  <c r="T46" i="3" s="1"/>
  <c r="P47" i="3"/>
  <c r="R47" i="3" s="1"/>
  <c r="T47" i="3" s="1"/>
  <c r="P48" i="3"/>
  <c r="R48" i="3" s="1"/>
  <c r="T48" i="3" s="1"/>
  <c r="P49" i="3"/>
  <c r="R49" i="3" s="1"/>
  <c r="T49" i="3" s="1"/>
  <c r="P50" i="3"/>
  <c r="R50" i="3" s="1"/>
  <c r="T50" i="3" s="1"/>
  <c r="P3" i="3"/>
  <c r="R3" i="3" s="1"/>
  <c r="T3" i="3" s="1"/>
  <c r="M4" i="3"/>
  <c r="M5" i="3"/>
  <c r="M6" i="3"/>
  <c r="M3" i="3"/>
  <c r="L4" i="3"/>
  <c r="L5" i="3"/>
  <c r="L6" i="3"/>
  <c r="L3" i="3"/>
  <c r="H16" i="3"/>
  <c r="I9" i="3"/>
  <c r="I4" i="3"/>
  <c r="I8" i="3"/>
  <c r="I11" i="3"/>
  <c r="I6" i="3"/>
  <c r="I7" i="3"/>
  <c r="I12" i="3"/>
  <c r="I10" i="3"/>
  <c r="I3" i="3"/>
  <c r="I5" i="3"/>
  <c r="E7" i="3"/>
  <c r="E9" i="3"/>
  <c r="E4" i="3"/>
  <c r="E3" i="3"/>
  <c r="E12" i="3"/>
  <c r="E6" i="3"/>
  <c r="E8" i="3"/>
  <c r="E11" i="3"/>
  <c r="E10" i="3"/>
  <c r="E5" i="3"/>
  <c r="I17" i="3" l="1"/>
  <c r="I1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<sst xmlns="http://schemas.openxmlformats.org/spreadsheetml/2006/main" count="3949" uniqueCount="81">
  <si>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</si>
  <si>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</si>
  <si>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</si>
  <si>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</si>
  <si>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</si>
  <si>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</si>
  <si>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</si>
  <si>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</si>
  <si>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</si>
  <si>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</si>
  <si>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</si>
  <si>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</si>
  <si>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</si>
  <si>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</si>
  <si>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</si>
  <si>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</si>
  <si>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</si>
  <si>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</si>
  <si>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</si>
  <si>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</si>
  <si>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</si>
  <si>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</si>
  <si>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</si>
  <si>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</si>
  <si>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</si>
  <si>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</si>
  <si>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</si>
  <si>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</si>
  <si>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</si>
  <si>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</si>
  <si>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</si>
  <si>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</si>
  <si>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</si>
  <si>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</si>
  <si>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</si>
  <si>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</si>
  <si>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</si>
  <si>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</si>
  <si>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</si>
  <si>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</si>
  <si>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</si>
  <si>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</si>
  <si>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</si>
  <si>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</si>
  <si>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</si>
  <si>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</si>
  <si>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</si>
  <si>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</si>
  <si>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</si>
  <si>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</si>
  <si>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</si>
  <si>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</si>
  <si>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</si>
  <si>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</si>
  <si>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</si>
  <si>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</si>
  <si>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</si>
  <si>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</si>
  <si>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</si>
  <si>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</si>
  <si>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</si>
  <si>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</si>
  <si>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</si>
  <si>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</si>
  <si>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</si>
  <si>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</si>
  <si>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</si>
  <si>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</si>
  <si>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Avg Wage</t>
  </si>
  <si>
    <t>AVG WAGE BY INDUSTRY</t>
  </si>
  <si>
    <t>EMPLOYEES BY INDUSTRY</t>
  </si>
  <si>
    <t>EMPLOYEES BY INDUSTRY (CLEAN)</t>
  </si>
  <si>
    <t>Others</t>
  </si>
  <si>
    <t>WAGE &amp; EMPLOYEE TRENDS</t>
  </si>
  <si>
    <t>COMPARISONS BY STATE</t>
  </si>
  <si>
    <t>Population</t>
  </si>
  <si>
    <t>Employees per 1000 Capita</t>
  </si>
  <si>
    <t>Average Wages</t>
  </si>
  <si>
    <t>MAP FILTER</t>
  </si>
  <si>
    <t>Metric: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</si>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</sst>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"/>
    <numFmt numFmtId="165" formatCode="#,##0;&quot;$&quot;#,##0"/>
    <numFmt numFmtId="166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 tint="0.249977111117893"/>
      <name val="Calibri"/>
      <family val="2"/>
      <scheme val="minor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3" borderId="0" xfId="0" applyFont="1" applyFill="1"/>
    <xf numFmtId="0" fontId="2" fillId="4" borderId="0" xfId="0" applyFont="1" applyFill="1" applyAlignment="1">
      <alignment horizontal="centerContinuous"/>
    </xf>
    <xf numFmtId="0" fontId="1" fillId="5" borderId="0" xfId="0" applyFont="1" applyFill="1"/>
    <xf numFmtId="0" fontId="2" fillId="6" borderId="0" xfId="0" applyFont="1" applyFill="1" applyAlignment="1">
      <alignment horizontal="centerContinuous"/>
    </xf>
    <xf numFmtId="1" fontId="0" fillId="0" borderId="0" xfId="0" applyNumberFormat="1"/>
    <xf numFmtId="165" fontId="0" fillId="0" borderId="0" xfId="0" applyNumberFormat="1"/>
    <xf numFmtId="0" fontId="4" fillId="7" borderId="0" xfId="0" applyFont="1" applyFill="1" applyAlignment="1">
      <alignment horizontal="center"/>
    </xf>
    <xf numFmtId="9" fontId="0" fillId="0" borderId="0" xfId="1" applyFont="1" applyAlignment="1">
      <alignment horizontal="left"/>
    </xf>
    <xf numFmtId="166" fontId="0" fillId="0" borderId="0" xfId="0" applyNumberFormat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4C99AF24-B07B-447E-B2C2-ECE04D041EBF}"/>
  </tableStyles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73287242291871"/>
          <c:y val="8.5769980506822607E-2"/>
          <c:w val="0.84584893140577677"/>
          <c:h val="0.71160534757716687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1864222</c:v>
                </c:pt>
                <c:pt idx="1">
                  <c:v>1917445</c:v>
                </c:pt>
                <c:pt idx="2">
                  <c:v>1917640</c:v>
                </c:pt>
                <c:pt idx="3">
                  <c:v>1762873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1-43C7-91C9-AA5FFA314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425833104"/>
        <c:axId val="1425840592"/>
      </c:barChart>
      <c:catAx>
        <c:axId val="142583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40592"/>
        <c:crosses val="autoZero"/>
        <c:auto val="1"/>
        <c:lblAlgn val="ctr"/>
        <c:lblOffset val="100"/>
        <c:noMultiLvlLbl val="0"/>
      </c:catAx>
      <c:valAx>
        <c:axId val="1425840592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Employees</a:t>
                </a:r>
              </a:p>
            </c:rich>
          </c:tx>
          <c:layout>
            <c:manualLayout>
              <c:xMode val="edge"/>
              <c:yMode val="edge"/>
              <c:x val="2.7338545381649672E-2"/>
              <c:y val="0.140691624073306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4089765328006"/>
          <c:y val="0.23333333333333334"/>
          <c:w val="0.84639459890522539"/>
          <c:h val="0.64444444444444449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51626.702127659577</c:v>
                </c:pt>
                <c:pt idx="1">
                  <c:v>53173.9375</c:v>
                </c:pt>
                <c:pt idx="2">
                  <c:v>54723.895833333336</c:v>
                </c:pt>
                <c:pt idx="3">
                  <c:v>55605.9375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85-4778-AB73-34DFD1F82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833104"/>
        <c:axId val="1425840592"/>
      </c:lineChart>
      <c:catAx>
        <c:axId val="14258331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25840592"/>
        <c:crosses val="autoZero"/>
        <c:auto val="1"/>
        <c:lblAlgn val="ctr"/>
        <c:lblOffset val="100"/>
        <c:noMultiLvlLbl val="0"/>
      </c:catAx>
      <c:valAx>
        <c:axId val="1425840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Wage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42055993000874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83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64937916414293"/>
          <c:y val="4.4530314274617275E-2"/>
          <c:w val="0.37434485851723409"/>
          <c:h val="0.83849271564595629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AD-445F-888A-0ECCDCEF21CB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AD-445F-888A-0ECCDCEF21CB}"/>
              </c:ext>
            </c:extLst>
          </c:dPt>
          <c:cat>
            <c:strRef>
              <c:f>'Data Prep'!$H$16:$H$17</c:f>
              <c:strCache>
                <c:ptCount val="2"/>
                <c:pt idx="0">
                  <c:v>Natural Resources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1762873</c:v>
                </c:pt>
                <c:pt idx="1">
                  <c:v>114886466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AD-445F-888A-0ECCDCEF2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2-450B-9C69-17AE9E3DF3A2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55605.9375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C2-450B-9C69-17AE9E3DF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774827776"/>
        <c:axId val="1774826528"/>
      </c:barChart>
      <c:catAx>
        <c:axId val="17748277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26528"/>
        <c:crosses val="autoZero"/>
        <c:auto val="1"/>
        <c:lblAlgn val="ctr"/>
        <c:lblOffset val="100"/>
        <c:noMultiLvlLbl val="0"/>
      </c:catAx>
      <c:valAx>
        <c:axId val="1774826528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82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8CBFE0DF-41C4-4E3C-8FEB-FE0C2E154297}">
          <cx:tx>
            <cx:txData>
              <cx:f>_xlchart.v5.2</cx:f>
              <cx:v>Average Wages</cx:v>
            </cx:txData>
          </cx:tx>
          <cx:spPr>
            <a:solidFill>
              <a:schemeClr val="bg1"/>
            </a:solidFill>
          </cx:spPr>
          <cx:dataId val="0"/>
          <cx:layoutPr>
            <cx:regionLabelLayout val="none"/>
            <cx:geography cultureLanguage="en-US" cultureRegion="US" attribution="Powered by Bing">
              <cx:geoCache provider="{E9337A44-BEBE-4D9F-B70C-5C5E7DAFC167}">
                <cx:binary>1H1pc+O20u5fmZrPlw4AAiRx6uStCrVZ1uJtPJ7xF5ZiOyS4gfv2698mZFsSR4l9K751S5UUh2h0
U5AeNtAb4P8+Nv95DJ832ZcmCuP8P4/N71+9okj+89tv+aP3HG3ys0g8ZjKXfxVnjzL6Tf71l3h8
/u0p29Qidn8jCNPfHr1NVjw3X//nv/A091ku5eOmEDK+Lp+z9uY5L8Mi/4e+o11fNk+RiMciLzLx
WODfv95vcg8+sZDx1y/PcSGK9lubPP/+9YDv65ffhk/75ZO/hDC4onwCWWqeUYx10+BMx4R9/RLK
2H3p0zBBZ4wZuqkzbmCOKX794PUmAuGPDUgNZ/P0lD3nOXwn9e+h7MEXgK4/vn55lGVc9D+dC7/i
71/vYlE8P325LTbFc/71i8jlaMswkv23uLtVX/u3wx//f/47IMAPMaDs4TP81d7r+gWetcwK78to
k8lQxJvXX+rfQ6SzM6Zz3WQ6YthkpgUo7KNk8jNsMUqohahhmYDh9uXYYvTxUR3HaSg/wGo9Okms
RptQ/CWzWHwmTuYZYdQwOLY4PaZNmJ8Z2CQmR4yYOtWtQ6Q+NqbjKO3LDhAanaY2/ZEFmzjfgLJ/
1lSn0zOLcwvp2MAGwYjTQz3i5IzqHDMGKmZgnfR6tq9JHxnRcXR2kgNs/rg5Se35IxOd/NQpjp4R
rhP4ySmnmCKDHEKDMT4zDAqrEIADOoT5EJp3B/R3yLwIDoF5OElgtpP1eBPI4hMntt5GoIaOLAx2
gGWAZgzQQeiMGj1+BFFmcQsUa19xPjqq4xAdSg9wWo9PEqeViOPn/HNBMs50Ciaazi3MdQBqOLvR
M8wtHfUoGczoTb19jD40ouMA7YkO0FmtTxKdP8LNn5voExVIJ2cmTF/EQBZcf7XgLOPMokjXCaxN
Q2A+MJjjsLwJDkD5Y3mSoNzK8v+Nda2fcQTmtQULEGUmIHA4uVkIrAYKcx/GzFSqc6g4Hx/XcZiG
8gO0bk/Tvh4/h5t6kz2//laf4AXxM4TAuwFPh3KClZ9z4AUxWINAvXRsWdTsZ7jXz976QR8Z0XGE
dpIDbMaTk9SkkQxltnmSr7/PJ2BjnYFhzRiimIEu/Wq+IXBhqWkRyzABIGMYR/jIiI5js5McYDO6
PAlsHv8xzLHv+Rxw/l8GeXR+BriAY0O4aTGsdGNfdzjoFgbbgHBsqijCwLweRF/+fljHQRqIH3yT
0wjtjCTYa4+FeCyLz9Mais+YCWiYGLyaPiAwsNhMsBpgWbJ+MQk+OJrjYBwID5Xm20kozcGoIS76
7bm3pvPnz1xtGFhkhPN+xSEUXNKhVdBb2zqEe5DFQbHA+3l9L7arzYeGdBygPdGDLwrf8zTN6csg
3HjyU+1pWE4ssNbAWHvRkEObjZsw38F8hiBWOrSnPzKa48DsJAe4XC5OUm2mYAaIp090c4h1xjhj
mIAJgHVDRWn2lxkLAmwWzHMEsKNm74UeKs0HBnQcmTfBATDT03R1Zs8ycz81Mk3ODAoriQU/uoXA
Ex3OZjoEeKhuwmx2FJgPDOg4MG+CA2Bmf5ykxsyfYCJ7fWf/vdlM6ZlucWQSii2CicUHsGBMzwwG
mR9ECdG3cbf9mM27wzkOyovYAJL5+CQh+S5AVT47jQNTGKz824X9V0fTOjO4aRBKkAFZNz5c+j8y
ouPA7CQH2Hw/UXUJIREqxSemcCg6w6AtFFzNl6X9YH2BRCiF+DR7jbINQgDzD4znODI7yQEy89Nc
Ye5F/ijjXHxmIQHMVTqHKoJt6mxYSmBxcGYIWAeQJugTONYg+fmhER0HZ090gM79/CTntG/Pzafm
PTFExnSTGwZ4/giBdgysZX6mQ+wZPH+KIcmjMgf7y8y7wzkOy4vYAJJvP04Sknn8JDafmvHkZxxz
DrUAnL3mzA7mMuMMPH8w1qCUwFKOzKvdsXUwPzCg47C8CQ6AmZ+mczmX9eb1l/kEi4ycIZMazKQU
AmLg15sDVdHBsUTIwBBN68NogyTae4P5G0TUVxjCcZpL/uKzazYscBnBVwSDy7BUemYAiAUmNEAF
eFgWRJeHhQHvj+c4Jq9yA1QWtyc5ey1gOi8fg/bzFEWHCAuELIkFKee+lKavZTqYvhhMXyY4LtQw
zSO1Th8Z0d8g8/Zdhtj8PEls1s/V5jODMBDr15kBOTJMQBvA4R+s9hgb4FRCQeHOht5f7N8fznFY
XuUGoKy/nyQoS1mK/JMXfHQGlRmQwoQkjNEX0wxw4RjyzBAH2NVAvWrrdsH/0JCOY7MnOoBneZqr
zGoj4k8M9lMGwfy+vAwi+YRQA0Ewf38yM/gZgZpBCqaBifoKgYFf+e5wjsPyIjaAZHWaSeUryMHk
bVhtPjUWA/6+BdoCZjLUbb4UN+8jY5pnlm5ZHFaat4jA/mz20VEdB+hQeoDT1Wmqzvq5/nK+iRLY
SfCZ1RlUPzMsBnsE9JdC9IHhbPa5TgiavYXVQMX2gfrwsI4jNRAfQLU+P8lFaLXJ2nATP73+Uv/e
vdGhTqM32xjvS2kg9DxYg0zjzEQQ+9Tf6tf3MfrIeI7Ds5McILM6zaDzapPnm0evzJ+L4jOjm+QM
tgfAImQw5Xz2keWD2Q6KoGGeg0JBBtW22xLPQ4A+OKy/Q+lAfAjVqc53f2abPNh8nhL1ZRtgWuum
CTujVKXZIUpQTAN2HrisuyVrH6T18/sDOo7PTnIAzfo0TYaVePSEu/ncGLQFNhoUOYFP2pcJDrYR
WAyC0Ki3JjCnxxToAyM6js3uuwywWc1Pcu25zJ7dT91mCFW2ugX1mZDMhJjBLyb2dqch6A2U0qiM
277KvD+Y46C8yg0gubw5SUhWIs/7/5NEfN5k1lemEyiVAY8Uipwhmzmw2yBtA2UaGPbdcEpUMdrr
Z2+90g8O6jg+B8IDkFanGWnrv5Iss89ECCKcBpQ9Q22tDgkBWPUHyw0U1UCEbS/r+StC743o7+HZ
Sg6xOY3a2oNRQ5ngSsbFp+ZwYF9Ub4tBlI32dU1omC2AuCjU3UAxAdgJpI+C0gE07w/ob5B5FTz4
ivANv53kzNZ7bxfPWf7cvv4+/97V6SsFoAwN8tEIpjaofoLf/sCWhnQ11EITBP8ZL7Vq+2vOx8Z0
HJ592QFC64uTRWj13IjHT6x+gu24lPRlgqAiCoKBsYaRcYZhaYKQAey+AcMAlqYhQu+P6e8RepUd
IrQ6WYR+yix4/Y0+QYMImGycwH4akzDYdjPcUGiyM4MgREGJCO+35MDCNMTnvRH9PTpbySE2P08S
m0tPfKLewMwG22wYbPY0dUz7gwYOZzaosjUhIcfAB2LbLYWHuLw3muOYbKUGeFyeZmDtVm0l/PRd
0jCfQfETJKktss0THOICuZ8zAkYCx8abIbevLx8d1XF8DqUHON2eZpjtxoPDXb7M888NgkL8xiCw
27N3e6DimehDywDiOzDncevY1puPDuk4SIfSA5Bu5ic5ud0VG+91gvn3i06fvSa6CRVPcNKAmt0G
StQfBAEKdnQP+3tDOQ7KVmoAxt1pWtLfn7MIfIPPwwNK1BHsgIL/+uLN7dEOB2Y07CwwiMENSMMB
bCqjsD+pfWBAx1F5ExwA8/00gbl/zosvu/ru7U/0CeoCtejbAwV+qbdFcNYQHNz1shPnl5jahwd0
HJ6B+ACk+9Os+rhvJRy45n6i9oAJzTnoB4aTawyowAUTeV97IE0A56v10xxUeOqwo2BQWPCBAf0N
PK/fZAjM/ycD+u9PXXs7m268KTYTdajd3sFr/9yrvjsctjcQffFCttr1uL/B+hXZ+dPvX2FX594u
6v4RB97LYM/yVmHf5J43efH7V80wzjjUg0BC4e1IghoU/fevkMY7g5OMAHGYPPl2j0jcHw/3+1fI
hEOOvA/YvezszXtrFEQgNwsbSqEm+KVwy3w7TPBKhi1E499+jJf2l7iMrqSIi/z3r+AJfP2SbPn6
UUIUHbY+Iji1Dwq7IVkItgz0P25u4P0Gdvx/QuxnMa4D9pzqcsVipN81aUjGidfxGa4MclfTlIyj
LuMz1YssDW97SRbr294wDF56j8mqRynmY7KYb4QrvbFbJelCXawwTBN71+ZNmy7M/jKg+W6XvDJq
+dKIi+bcpV223F3ChO83BY20hQzOecr1ezcJo6VucHek9c20jdGkrj1zRoyU3hOzeArior50m87G
njeRZuZPg65uH1iSjuIC8/vKbaaM+0Xh2Mjs6Dh0OmfRtqmzUHdGwp1F7LhGZu/agYP1i6ry7aBF
7oSaTmsXme67Y6vu8KIJsZlOYfcKXqi2Z5SXmnTQn0kg/PPWp/HS7zy5DPuL5zTmKEQJHQ06VFNd
DJHJZZAEWm6r2+Scu3WwVH1h02gT12v8ieu21bTRO2vt51k1dRPHWnv9Xdc0jZ1xJscJnslcz79z
lGpXRSiDWaB50m6SSq6r/uJoAVzMtLVZEtd2UdRumdg0MqJxkrp8phfFGrtFt3YTjd5i2A40IZXj
TrMmY7eem9QrN8nv0ihyxshDrLoJAj+/aLwRnOGR35QoLG7ge1TnsRBiS1Mdva7YXPjuXDWNjrg3
/ySkHhSy6lzPpJzXjS5Tm4myXdRWsH9RtISYzV6HolU0uXvB3NLXrV+dU1yHl5kuvFvH0dgspwYe
ZdTwbpu8xXZV583YJ3UxS4NCX2BMyovErKtzC6dizRrfmMRWJ29IY+kjpgXefRCasV03vFokcYrG
kjThyK9z/7u6C9/u8loTW9ruDlYPcu6HnjHBYSZG2IzZjHtO6Y1Uu44rNnMj7p5XuC3HVeeltpbX
3q3ZBPF5l1Xpudsg6ybJq8yutMh/8pp6UqRe9FA4LR57VBMrVhBn6eoBHTtF60xlSZkdJY6Lbdhp
zWx46eU0CYlce60n18jM5LrtL6lZM7vhWTJVHZnVehj0Bno0r2C2lSaPZtmsUid8IH5Ue6OEp9pF
34zjqvJG0uy0C72UD6Ce8IXemllMs+u8m2O9ixYdK/TUpgHFCz8OA3dcwBloE73usi1x2+/n+E8j
ibxzM2JiIj3NGJWV5lszpj1qRdSsAtPR11HDR5Zvht33KqxDG6XCtWLbcovQxixpbZcF7RXvWLO9
xHQMEmKf4jaWLdOsmzkUWJuwGTWUtLPQdMW1dCSxSZtFj6J2zxu/bO5Znq3NOJ0F/TyiLjDrOQvW
zyOqGanJZNcGAC+dLha2mWF/WVQ4WnkZNcew3HQ/XActjZwYT57obmnHxH1k8XqCmOMvZZdFKwH7
TrasVdwtfRrJ+72l8MjqAgfEDlYXiKwTyqHOuK/Og4WmX332VhcTR6L0DM96DgwRzgUP/NAmXCQX
WmLIiyIg0Fa3w/aQda/9y+1QNm+7YKQVDZ1QvUN3ZerepKxtLiMh/DtZj5woj0aObJ1J2MOsLtjo
KMxhUbCMw2JLj4j0dFv1Wr1Eo2XORPHtxN4kdnRGOle3lcT7n5HG2SqN6/i2tbLAzitZXwuSZUvH
8PwxM4pk4wbVhdvo7veIa2JOLSeaupmVbKpFIdxgk0cyn8IJw9a5EQb5d02L5pEf2HVX3DZuF19p
RsFuIq9cua1Z/mgZ8847KHGdYLMof8RVGtlRlnuXEcvd88w18QhnOLJ51noPlZO3owihZlnFVnsb
BemV2dNzq/EmKOqceSpYfN+VaKToJffNaVv4ZOZEgfeAi8u6bcwfThtr51WZ0YkiuxWdF34i7lxu
FYuCdsHYqV3xoBN//M7bZ4FZfGDbQL0nuDYETlCF1A5k2fr+vbev83UrN5Ahnnwc6IEYwdLlo6B7
oKgzRnVLwGZIHP2m7CxYymX7gEJujDS3yJdd3uo3nqvdt6CwU1xLf9yGTrDMdBQsoyR7uVM0zYqu
grhzzwd0xduURpPbim/X7RvpVaZn8IsfeZyiodyfJV55bTIqJ01Z1ktURGwZZJY/iWTn/igM/9Ls
lZs57Co1KLpXrMSjL6xVR/ZYpRmaT1LTr/wkwveG08oJTrA3zrzCpZ6tUa1L4iurrOegktPap75r
93copIFru6X3cnfYO+TTGjFtAgkSh3zSyvEFyUo6smKOllrb7V94gue+bmTzAX3HGzgJWqqmweSy
aCLnXARtW9o7lp2sojEZX5I6bM6VqOpU9KFYxNGNFpB63Mhg6nRh+w0WT3+ELZz9MNpC2KKw6j/d
pFh1geu5th8UthBaKexIJHbBeHaDRZSNNBbfYb/xL4mHyN1bq+OufidEekeqyL/EfavvUy0CK9WO
80NyXf8Jb0/ZfZ4Ln6Bab327z+v7dq23kbE4NOdBIkrbx8JbWYlLRw0jchyZ1F0pmrrbXQLV4YZ0
ZODmhe8Ys9c4DuQD3k4fP7KOmJDC21dk8J10HXZs8z5uDjVZ5kCRG09oxMt07Un46LboMuvaMn1/
lQdONVIaDSbBYxnr1jWYPmKVvtEtoOdv9KoT9UimpO1NiMfGFHyPX9F113wMnY3I+A0vwq60Qbnx
0nl7a7d3PQ11eTrxhUFt7uUIGPuXWnWri3rb1J1ihNWR2pD+hycq4vbhFnbiUdp5aKxJMIrTMEjs
uOLxIu2N4kjqaOYhXYxVE8VWeF1gf9uSPYfuuIktmkguBHvoinBkOS1bhGmRX9akTkaFCKLHlHkj
3zGahwjM5MmOw2BPDrvIK8uYm7oe2AU2wMjatRP9HWugP7ZliGLv7BLC4AQxCAMOUEzKVpowB1lP
mhtiptkMp2SiHEOJZ2FJtG+qEQTnNUu0b4kw5K1oN1VkLpzcd1eGkYFV+NZMHAQD9mtn28uFmV1z
tx0jWG9Yl5KlTkP3PE8QWbL+Tu9p6k7Rdr0ycbTZjk/d1aK+wXEnlrXJwQehpJkWaZZfBp37clEd
suQNOIWvNMXSwSI7Uh0JCxtmZ70cZOpeHqO4FSMPWm7/s6YYv2oK7M8G/xBSrZDZA5/+cMlzWSU0
1Hj6E4sLd5QLgZfl28XIBbypql0UFKzDxJ3ohcgvdqQ0BmBCUemTTjC61kRA10Ee2r7u5SvalnRN
+ouiC5+GE95iOhp0qN6Gh+DZEjEpSq4Vc9kJM1wjWfljQaIfaSPwnEmWX+ZNmV/q/V1Pl9Roz7e8
gU+DS1oGi4pW5K4jkl+ZplhkdaLf6UFrXfV9KbL2+vK+RWn9TcqwnUiipfO8TvyFuvPr9uUufLvb
9e7u3Nr0FwHJs9k/YwM1C78oAFTTG7Bv2EL9WaIUHYLjmZ4T+i3KnoIi7nI6MRM+zbxWW4VWepVo
TTVXrS3JxE5nZ3HZjl04HWYUbts9t+r3A9Fe1GY2b2NLW+mRx6pZy+XeY1SH4hVwSsm4kHVhO0nm
j3zZaT8ZiW9kkmHXhgBJW5jwr6tfNSROH2oncUdhEaNb5HXNJJaas0oT5M+JiNO5ZXj6KoBFc4Jr
P7vVo9gftbnnPvRP9AIT9U+kjhvcWLqXzaiW6HZRp9EjRWiWNnX7Q1SRM+k0s77AoeFcKY4wM+p1
6Pu+XajXtX89G1qipane2TptE5vpbjgt33p2jJKU4Vh3q3gU13p+zRtph2nj3dKUe7ekLslYcCuf
KtobR9GkwRg3zk3a+4+s8+IpcRwxzvumoonQjKYpB9vPVB6n+9aOwVO7VoyKpnHfH3fYz69Vx+5Z
kXJcY0JtnGvFBU29SVpY8bp0G/CH+zuTRHKdsJgtcOpOBnTFoTp7ScW6E2K9ZNZLvj1WcSi6YiOi
2T5WkQbih4/NuXxnze73KR7O9lCtA0UfcIwEbIDv80KHL3thCOS3QezAfuN4jLFpSLvsUvDQEbjp
BraihWqmzME2y/xuLDvwCW3VPWD0Lc80R1t2xdT0z1CcO3b1SNVUj7QSdhkSPZoKv2jXguoJsQsn
LNfJQlG6Wm/XgSKbie9M3Ro1dgiLOrF3/RC1LW3TDINZh0W73na/PAVDFMnOsohNpDtJMqssIGJS
ZkvsyzQaq1t1ybXQWUTuRDVQTbPlHvOOre17PDhtaKGFEyjuhccp0vbWKQUsQKbuTJ08lKs8jttp
Aja7bULsbaVo6sIgstDY6taqzWWC2mxueIX3Qtsxerx4eYKi8YRxKEn7J6MNjhT/5Q3gCA4/7P1/
mKFg//3hG+Dyzmc8KbQ/gzyYFBC70G0ts9IxlmUzVmvEbi2xKt6srQdFEHECrGpNaSM9HQdd98Kv
aEqyE12zrh5hJumf2q9S22cdPn/7ocI3/zLhJQiaKL+O+ktl3niIpldbm6E3HMAF31FcKwquEn9J
SzJqAJfroAjZLdcqd5xTSWeuw9lt3Bn+wkhJaqveBjfsthegDswDigQRVxCoOzvM83imbBuNB+UY
dEaeq6YbpeWYhFieoz6Y7jmvvSryvutVkXfVi3rmgSwOUHwnozqad0nzl9OS6MpDXry9aG711CUB
niuS6iytsJr7JPsrwnl8FSLSjRso8IJvAknjcurr7rjqLUe/yoNRS1p2mbaoXJg5SyYsd9yH3NRG
mePpP7rOGbtuKmdOU3pjWFy82yrVvVscNBPuFtqlIjWikWDIJt64Zj6scWVNJrwo46mniWrEsOSX
KeXWpdnfJcx1bYimhPNdRxNwukq1bqTYdnT1kLKIq70OiBV2to40MDaEQ7tFlaUQ3QjAmvMTeYU0
47FozeZHW8l4amLWzowkaX84pbw0Squ+CTzvnYnQhOTdwUQIUTHYZAJ/8QD+KA9sfDQGMbCydqwM
pV3zZ5NBpB/ZcaPFtkEbtgI77VqyyElGZkH/0iuPLzofVbcQts3PAzOqR6qpLlXyzYi79EY1iID3
Bsq9nalqejhmK9dn16pVOnF1WwnnryBMywWptGQNsVW6jXO1rTaRda0tVAxrG6sKLe5NvSoMRjs+
XUWxeOlMUs7GWnihjLCIg6UcJCEaK7tLHjZ5y6NxYSZTSHuxlR7KWxXcV5ckiK7cKkvWquUABJMQ
/trUZJsN8DNjxy9xq48qMFAvqN/oY3UXGY31LW2zZd3HaRSdtgG94IVjfSusZEjXawTmkC+yUY2R
67xnybE+KwYmI2TXVNbMhNMR4PwXqBmGP2IBB4wOMbVSkhdtbsg/87a2xrHjZPMiKtd+0wat3cRe
s3Jl1qzUnQzifG5k+Rr8uZxdKOa+GdWO39pcvwlRaK64FNF5wrl3UWh1tDL9zpiYcdTcwsrC7UyI
aGNGzSIokxwMrNCyzSogT2bb+naM2JpATHAFQfwYIlxWC3klsEjSDlmWbYRtfBWbgc3NblZGDrG9
igTimcCf0hrHrReNun7p2V0MT+RLq7/saFWc2Ag3rg372fCEg3lX3MjKmMdOdh6RRr/XfU+O24Sy
OQs1/b4wrKVDeHJThm194xfOAqbA4HtiXppmFyxhKMFS3amL1WVtbvtVsZB5iM8VLeMVZIiIi2Zb
txkST9/CJHdmO0db+ea7pnKsld/9xqtIisPQkonDqmKeJ2672F26KmkXURidR1FBznXdTVJ717tt
mx4krAynmzO/ppedUY/LOEpXet9SpAJWnQUqmpVqwRzzQq8kEtPWR/VoR1MskMN5wGWbz2qI8WZ/
+jqKJ3XRGHM9NsD9Slr3Z6TH+ghil+1CtlF8jzN/S5eOI+et5/sTiMx5P3WZQywKduZc0ig2rjEt
7oyeziBAMg1448xizYwhidR6XW07aYPbRdXUxm2sS3FXyKkKPNEcq4aKH1HP8voe1Qh7NrfaY3PF
NPW5B3sN/8lagL9R9otKwdwI55BA1Rbs0odjfA6thUav44THnf5n5IG+9GeQLtVFszp/mrZhYe9o
1CvayiYQCN/yxGGIlqB57E1K8Q6aip+hNrbDCL6SmRa3nta1F37FITDaX1qGRrBfsFnvSIbIkd2m
JD5PiaRbNk83gqmBcmukaHod4DFLeTpF3GpGSZNHc9yk/FtqaGhi6AlkdPtm0tHsPCgsD9wOaPpt
DPlAmRS2apZwIvtlhehKtQKvk99cthVUlMiozh3fN69cLh59FMWLyICgc0kbx1YpsLZ3QAY01NOC
Q74dTWOQud7m2gZypW61C1aTwO4092cZRMH3vKq0CSYeLCmt66yMDlXjkAXoJ+rcOcKl8XTIGpiw
+tCelaVVNRZNU8+szDMh81J5a6u/pAjCuQh5I0+E3tpgaYRs1avatdWswdmjcy0jIbIVjVfMW2da
UIx0r40ne3KpRsxZaEEdQOp54aXeFQ8dnKr23TfATKMRBMdUM0tqOjMDL56oZk5CMdGt2pltmUPH
G5Gwyhaq6WrpD5N55aXhZvi7F+Qj2Hf1XDolJBPhkJDblqVilRj4h1rFFAlycwvwb8WlKbm5dAN6
Q1sJeU7lkOGoQ3aCIZa089R2bpnqJSkElAb+muYgOW+wsC5458DsU5Stf5EKOvcaFNk+sSDl3uYL
vb+4cKQDJAzhrpOBhNmOj3ckdafYFIdqqgsqzHzhODifQdZd2L5bWjPimPpESiF+GFK2tujabhXU
rvOdt5eeWYkfyGHOonPieKSahEd0bBoomqumLOJFFWPnxs/8n05ubALcmmPXcJoLDqeA3xVeuMjC
qn1QdNHTCUVH6SbE1C+Epne2Soc2Bg8mqqlyoiobqjp2adMdreyK86RDcy1H+spBnpzC4ocg6Q3N
3YW/NR3EIpulVMxUrwuxj3bLnaXEX3Vi7iSpvvK5n07chsYTvdOtVQNuuO3WdfoTAgfdSHiGs6gg
MnmXlA4ou0h/0kCjM5+ExTTvUPIzJXQlYGW/tajHt+JdzzYQj0ptrOhgKtEJE/5SpJa2V/6gy8S3
/cjUL1T5A1gC+DLvMOAARRNtbBYj1oGVaJVucGmWd6JxTMsGrxycA0g2jhuhZZPKhwSWosEOT8hg
mHe8lAdsMfsR1OD52F6i8Wva3nQQ3JMjzGNtHBBdTJleereIp07fmfa1D05lwO7Af1ohMOsjBvtG
F9THwSkvsCkY/r4YbDRV8eW9dJ4ZaXFaxVXykDi0GkVgfy1QJeLM1gWG6/becBhbVGaCRsQz6Iip
ri2D6tpeMpbM/FqENiQ/01kVxeE2EA3noaQzC97NiXK5HGkkM6nl4UQ5ZEYlX3r9KpLXHFRV1S+o
egZ1V+blXWaWYr6j70oh6tdOxa9qInZsHNV3fpffSBLbXRyIu8BvJmYVdT8IDkGnRKRBiCtrf/C6
a2wOMd51wOstm9aZ1SpqNDJSBg9YF2jqMCy2+TFF21lCg4zGjnlgTg2auyfDOiW2WYzdQ0lTLQvd
ty55U6xVXjIS9TXWgvqeZiydUD8sllwL+FJzW2+iaX70I9ezNZyu1W5KFSCGP2jr3jiwlto4KdJL
ysD2rQm6gFW7/aHnLDrP2wzyBX1TsREoZVomuIpt6bQphLWb6Gr3LrttdFclDbrYvsy6kTTnegQ+
rmJRl6J/8T1D3pW1RBc7+o5XPXOrNBqT2+f5shWjvPOyETipwQ1EovG4yRmfJJz5N+pCIvHQRbRd
qJZTY+vKCX6ohpLxTIfM9YLnUCwDMsee08QBesfEgmLsXxQIqrOhYh6KjGCT/S9eS9AEeeR4Mnko
PBJdQFzOW4WUu6smb6NRAM7HmOUszseKeKxbdRQJ+5nnNFkoR7Pgl6XhVjeqEWRZPiaO5c1UU2tK
vEJOc7N1coMAPafSdJdVZrHzFjMxcpqG1WOfl+5YTxM5rrPWOE/98l6A6zORwoMCnq7jl4zW2IT4
oX5vxdS/UDSjDxf4rQa5OCedqVbX0rKvtYPaprpKYAaUMqd27HB6bXndRA0qIhB5QIHhTZS37MjS
u4ZE9siQbn2rODIaQgInDuVcNVPTsC7qPtCjmlgPqZ0Gop6FtIuXCW3GBVhLayNp23WXFhBnxB6q
J26pFSPPKmNjrLpyDT3wxKLnLXe7keu63rls42rsNv9L2ZstyckrXcNXRASz4BRqHrqqq2efEG4P
IAmBAInp6r+F2tvtx8/+9xv/gQmlhup2NUiZK9dKRudWkK5fzQB3bjmf+tW4tNjSV2eRe7aM2064
E+OMpEill8U1KFykTZZLt+SXTD+CvquxZmqvkceOj1HIyXW2+jezdXR1Pm96aYmt0w75USsW7osq
u1fl2J0NZU25Fd8XcZshWYkt3Vwskd1zTrqzsT5nGMqbWfX7M8wMmo9T4uGJTz73RbPZuU5XnFX2
/a9uY5LeLc6AqozxuWWa/dGMZfr752ZpWo1/7ruoDe+Ww0pGjJ9Q3Lg4IG4EGYYFw9l2apBlonIE
3ldQfKkBe9aF3ydCNfXXRqhrXPrZz1C999UUggXhyHUNBuH3TjlfqjCu3nIe5mmFhMdBugioXcsj
58ll5MyIImcadPW+cvh9xCtvXhVLnxmoooewgA/Y29YSgI85S6vezbef0NxYlZs67s+4C+6jvPC/
/W6UOfvoYf9pLEPKIRer6PkxtMvobBWdnpOhBbSoA6tFKILO2AGDc9WoTG6qgdB7yoLgIO2RJoVW
dpl2fpCvLJvHG+McYPdp79l0Ka1o24DEdvrc/wi+jQ38PZF+bH19d1NFZK2JA5rlQHn5iPmvTubr
d01DkfQOkj2BH3cHYktv3bTIIRHRJWZGrR26Um3Lz0Jrchdmvkx5Q9y9FdU4dKM4OEpErsd2uRjz
89I29nbwymL/2aVDPmy9CS+efXbaTm8BeK8BvhV3LrKR1xGZ7GtksRAh1Uy2PfGtLKkj1m+KJrRT
M+wvE+lYMEQeORKZDdtGtIwTr/fiLSvb+eCIqjqVXDkb7bS4efBOjLQLMvLSkODbOAfVD8m9hMSg
8SVzPu2sph3fuQUuhau7bDUBFE+ivm4faqtIUHwmvC+7qHmomaZrW3O+MYMeVeSSWfHGDJqu3Kms
RAGQ3BvTssvhGOQBAvyBKwmcpnwqmVee50ZWKxmAj7tpOlusqUA6pCiRXEFxPORQTNN0mgtfhj9a
thvUiayQfPmcY0xst+E28kfrwLPCJcnot/RQUPY61mN8yRoRX/ql1bjUSm0up7UZGHg97rI2txJE
LyTlGcW2Eo3Tq+siczaSF9m72TEfZZdWgHga4bP5ea5sGzeuy27mkltPOmuyqwXQ+aaCajw6U/vl
c9xr/Wg9yNFdmT7X7r5G9cjgKBAQzLblRJEpyeVXFYhwBZVFfaKDTe4cZxpS3Cni23+ZIXPb2QzS
f/UQnt1y4J8egownY7Eg/8NaxuBpIOW8zKwda/1pLWNTGPIfAiDusaw1u2pw5j6et6YE6D8CCf1w
1w3xuOr6Y+aDsJdJcTcpx3oOoi5t27l/zKyuv9lOhVcM1NazXwXjqfFKJxmWWUwOZMuaQq7NaMmK
blV0EuxiCQqB+Wi3Lsuro/QfwUE/9PW2zdiv34DlntiqnLOk45F3Gmf3pgWZS/xlaLnuQ6R6nSHq
buaCfOndKOtgrbLuEhjiStshQ1ZQBfB+4cN8dJZTUG97F6nULGc4wkILsZnLq6v0+gpUWGu4sGJv
ej67P6cWTiCuZqAUzrhMtYkVb3sJbcSO1ra7BkbeJWCXlj86kMucOvtBRESRIVDqKShjUPYdPZ9G
6ThHYiWjTuEkWqsPMk9JD3E49092TtpDn0d/9Pujx871XL+LXHg3HD6pXXrxo0Fa6ihLYzrIm7FY
Rl6dPss+cBkXIGja66Y+mME+V/EKibhya0zqhWrLKHFX5tPCqZ0OxLVIEkRZt+mdmgHSjJErztrg
ZPvIrLR461syZKp4x7N33zs8f/I9HGDSFd7GpnVznpYMF6Lpbdda9DspPZFgC9YP2ZxbW11M0w4s
pP5WzpFOzBTGgbaABfKlHCz8RfoC5DVX9P8HBu7/F2cSVU7xhgZT3Axva/wnXueB15k7sSy/UMqT
sG/01fGs7saVyw+y400C1pK6mT5JOgebfqm3xjQDs0f+XjVazm6qY2U9BGGfVHMajbHgia8/G+BW
iHvPzt010ChQAoinuqO5ZCJoNnVgf50tqztWORll4hK3O6IE268pxvQrhXWm+bn4jzXmc8aphULq
f0avhtxR/5EycJdi8XghKXjQy0uw//6+utbuikF4w5vbV2Ijcocl3uJPOMvFtGRR4lintrq1lLC9
6aOLUzE0AQaQB+i2xPJYYjo1p9FZQCR74j1BCFTnCEZD5/JXq3dL96Nv/N36/z9vcNuNCvJ5a/KU
AQjBSeEDWDNhsTFzn/GjSUwak/sj+8M0o5+TP9equo+SvyZ/mnnX4geVVpbao0NOUV3Xl2jiO7Gw
O8wFeL2XClRB3AKALR7KOa4uIfFSvJWneW/5ZCXgKKt76DTcneQIIovI54gLPC9hYx9+51nS4a/9
PeTaSkQ5soN0sCWHspNJNJbVaz5hy7eK0dkasxrJo1WT6r5ykYwDO+8O7wwWr7Ssu11haUgNjMnm
OQmHbDoPrJ+eveoHE3P1OpRVdfT8aLmz8dFQGtBVHdndwYxOvpXGRdWCMGqPCCfwG5gPswXNN+Y3
+DD9+LGO+upex1Vz6/rgTuRFsA4CRvcaxLpVO5IAKQ2ZXSlbOLK8oe94ON5oVHsPns28fUidYtMF
rP0SkXdLkeL9r4WZdl7+9/2Pd1j/FXwCogpd1EKESNh2fZQS++d+MXvYNa04FM/hCF/kGe+68jdd
wcJpk5cr3evsaIVediz65r7Ic39rLNOPzBppk08bahog76CB7YbBF/spZIjxCr8WKXG1k5Bs7vZe
H4y3pgnltQ51mrfldDNdVT32m96q1MqYZsB344ew1SAMLosIxDmnrpifjGUuY+ZIiLuAqvSg/K6Z
C90SmTuyrXU2r0cGqiSczCJtbVWeApARXkYKVkIkpicw6fJ9wwhLi74P1EKHmlMX78BdmYf445E3
jzJV9db322OubTcJcCxtWTx3Fx9Jr4+L5L6b+GVQ/jFQLFPMCrKsMJMrGb47XhZCPyOhj+tzjeRU
zJuj+t1qzYixkeiNohSvhPs2yhiE72WiNdp3yg6vf+EAxvzso1Myg8V2Mj01jqPzJ2Sg3LxBli3z
kyKqigMUINZzzrIvPvb+i7G0upR+HT0JNxP3NikuSDtZz64uxiOKydC0DbT1DJES3YaAWrsB7NQb
BDjVDXs1u+/wBym4HTxYDJemGOoklqw5mj4h422txLTNmOyPVmbpo1VP/TEu3Ugmn7Zpfc6JltnG
RNh3VwBkdntn3H0EcQXAi0ORySdDozDECdPyC90kYx2DaT5JBHs5oOTPeUENBVhnsRnugeNfHBoE
adjCg/IW01xslQeXypf3C6P3MLUBJYnqeXZu+yz5axpr1JR8qOPsOfOPvGuLi7lUY8vvoulqDKCB
gJ2BLD/X2p331TwIPzEjhC7JJ98BbLssjXEzHSPFzthx2G3sSFLWQ3k1lgy5QP6CLrsRu5mLKJHi
mqGvgnvxnz5fFvDlZZQK3hfnqp2+d1nvPfFQRsaSlHlPzJr/sJBz+7A64bpPnGd/jPUQRa0AvYpV
LsP5EBTMPpiWGsb5o2X6oMP0EnsoQdDXZXNAXTx58GonQ7qN6KpMPtqOD52iYGWVEOS891EzTftR
6PLkRhn0eNaU3elBzGsLqc5bLSRd+VWhnqqgIUk2IG8x9vQHQzz5Lagc3M6jggKAssTvKYKOrm0T
wnORQ96hT6Kxovew6H5moYpeq7iOE1864qmGSmyVRRAj/e8N9V/K3cgDowrBIzZVbKYY/otexcOs
qIamI0+FyuzEHL2D1E1aDqw8GPh6tKBUlbZdHszRa0YF7X6N2k75a/RzrRl1g3Gv3Vre/7f15uPM
gsIFwzhoW3c6Vs0IXosqquQvRUCoQblHMNy7yQeIFbF4OPku7VLEy8OTbLM2zeNwePIRtGuQXS3L
vfg+lS9zROfDSOolIwsTSKG9jnJvwiYJM8wJqPSNas6zcuqXIKjTZmrKrQ5UvM5VEe6g/Wm2Qe+G
T3oObiYQnNRcJBEIzw9sCIJdl9vNNleMPFm9d6OQSu3yoPB33tgc7K6u3gIL1HwopZ2z71XusYjd
YB3XYf8suvDZoNy/p4qu+jWV9JnzMTWKx5d6kNYKikly9iPIkldOCe0Uq/VRxQV8Oj3l0dlFCvbs
qSF6d8V8C/FQvtte84MUY/jmSaGTWGTzC1RrkESGYf80EogwROzqh5JV06rRAClsS/XrqCn8S1VZ
/QbE4OIua6W9HbWvTuHgk51rjfEhjog4eFY97skw2MeoaerdFEIMGNOabvUoyZ1kgbUOo2m+uqAF
IwU46FvF6nLFaKQeu9ZFLO9WwzM2Li/RYnReKbFKsCYG6wuZ51f8T9pvcADOZG7Ij2AQG1/XxSFH
0mbXDPjv9H5VXqZ6au4r2byPzHPenNy3V13uNAfeQQjplENi+sWoyLYFt20z5sR+K/JgV5RR8Tjo
y4iHez/HE9tJSKWhlOpoiqQW/+Y3Oikarn9MTZQnOtTyiWZlvnEDyzuqpsrPUR6IdWk3+Qsfwuch
nvUPi7ON1oG/CWvm7ibENGntcX0TdeZtPG33RwI2KzbEXG50W8iHTjBsl4Un3oNm3jiyVUde0zIl
XEZHJP7Jx8WYIbJx8EGCYmUG8Nq7oU1M0xYMTTPpoxkvyz01V0dO//gYMzmiakiJXZd714q71TjY
7V1mU/egw8rd5GAtPoLwWOHA8asfXvE2zMX8rcLBnI5tZd+7zVztLOZHO9/K3atVRHj0GtK8d3mb
mjVVFP3Url0/SeHzjcatdww8KLMtpyKg8BYj4OjWxrHIxAG74QM13sdy8RYvxfS3en4A8/NX12c/
spIPxhoyF6KIknYfn/H/2Wc+xPyEsS9fhQeaQEijYAWxUP6o+6a7UyK6uhYrHk1XGKhDh2TyxV66
orgVEFBSe2sGWRAJ0MmQDDBm7E7A48KtT2zWpd3YryGvu/PKWV1CZakHVdBjXnLAWE5f7hoUUFv3
C6oF6TRLejfuLo3n6QdX539M0xOYliJ+8TiZdhIwnYgHsHjdJmpPYwDumrkYU/AJf78gqFaAj7xr
5tT5ldEDpLnAK02XNQRfUKJa/eqbQzzooAE0azMKL0PiZdP/K0AFzvBPBx2vzUIpK8jl8bbSyHMc
+y8CTuNVYq5Z5T4h/4lkzAZ7rTwMc7QNgbvdN8tBPsfxFrLNX9Yy9mktY2amWo718R8z/73OzOyW
z/z9E36vo9xqt0NbzUnWZ0inZHpAeiU+2V0PzmQUTnemx1wmkKW2FitRiuCfA11YIgowQHEUCXsV
t9Wh4AGUDEvKDQ94fRe02c5Y5uJ3NNhio2hTJygGDgZipNM+jqZtUTnpDN4SNIA6vpCJZgfqsXta
sfhiukzLokjX6Hy2cGL8ZwDoVrupRD7dsbhb+2J2r/nitU6ikauQWw1oJ1XwUDjMPsJ/4Mkk3PcW
OO8jdaIfs3KLp9bph81UZc7ByXhwh9czF2AM591e1kO8BhoF9ZYKbkQK+cBlteUirF/CamCnQAMb
NOYIviJ2rUBt2rGSL9Ps0tRyDmEt9Z1VVmIFTMoF/74O8ZgPQX2Xt+vZ6UAZ7SxrD1dCrXsBEex2
muevgVsPycR7tQYyHT1p6d48JFu/iR4plLGGJATUoHBXesik/5cZQDfrlcocdwshj7OZpUJSwxXi
jBhYroW0xTPOsu8QimQ/XPdNK91dSyiL/V1G2hyhkwyA3pTBdShr58CAlKwhughebWltijEQ3xyr
/DUDv719WERnaxIifdVJv0sLweGCL5RfQOo6LVvEyq4EyQWcU2pFw/GDIpcVOj/RaTyNdt7kgAho
oqwOetCOBajcMbg/c8e/A8zM31vogpMeVNiXSDZVCqeUP049dVYZ/jPXksZqU4E6fg4KMe1GBSrL
RPvimI1BvaujOjoDbiw3DK8vvsdfDEUZPCSUp1yE3QY++Hz2mgnaCLf29rltTa98xBkgxxiYedae
R+gPEtPvZ9288ooR05aNa2zGP6bZvAkStexg1lTh01TwaxrnkHjz+CeOdv7i4ytEEYX2LUe5g3UZ
RsVJsaa9Kx2epTkEeu8OKo/kdviN2nadzorHYEbF7qFTLcUv6zYvvBZ3IuThN1GWPypraB9J08j/
y/UN/lIWYKuKHc/Hu7DxRr/Ah9ztn1iCGrlDSl1PT2DrxLfWf448jY0X5TIOQR9DMVDy5k1QJpPQ
UvrSD413P7oOSmugn8983U/DqoAOI/XkyPcmEDEm7YI/TTMa1urYUHkfz1F5yhw6bIp2lLey5W06
Au1488R8Tw0vN472MiDNzy6UX72pjF4sSDxTMThij+TPT7wlxD5adofkjZbTl4JUtw4Vgx7apb8A
GX+V+970pT81LKsvgw3o3UT0NZ/tzTDXeWrifYMLIME1nqkrg31YEl9tg9qukibw2JaUPTxLCMeR
q4yq9heYTgZnBbZ0fyKsyuEg2eNwMnaW18MpHwONrMTI/h4wU0IZYomZqOJ2XItofFJ+eDVMQsM9
hMq9PC1dFkQD94UkJUpMRMMK4kv7HBHVrPFCGQRDti1RAoSO3xWFctXNg58kam4si6xXFBQIUs5a
5zpDrI793wEW93s5zcAZM8vxzX0sD4Pc/9nS/jZ7U37RfjbsCB2rSwdZQVLnYfXatlRtIhKKrdV2
1WtBwjed+cOVNjN9iCGbNd1TXEU7FE9AiZ9lUTUh+vPdNjv5ha1eaL3zvUy8xrUMj8gSt6kxR2t6
gP7mwpaCQFWb3REWNI/5oMrj4Hj9yvTnVX4Bqa559NS0quLZSexSbnyl4ILDkz+BPP7n5bPPJmpY
+3XrJWbK54AxwRQd1tAskVU1dNNqdEV5HzdVvIa7YeOgpP2WMtGc8maq9xxu4UGAuXD08IDuPKY1
aoQIZ2PnfQT68izWk2DjrSzjLJVR1T1xVWfJ6Dj61S46ngg2eV/dbMkBy/pHK7vNxLOsSOZgGwXg
oibelCWa5zRP7BpJmIyobzqnD14/V+xnDzLF3mTMxg55gUzze3vJptURPWTY3+7NGDI6H2PeIor/
PWZycv9eF/O2WPVD5X6oB2KfhiCVxsXOMDChjfUOtSwgzlo00ion1sYfSgmqK+5I/RDb+R5ufP4T
SsV9kdX0DViIg41i5HdlXHoHG6VtNoK55CFqkcWmKM3yg4Upnn7yvXUaO5ndyrpFzlxvFZyBw5ij
XFLewN9s3HJ6q5v8SONSnTube1sCJC8B8Jn/BOVUVL7305LqrUZy+YVoLldNpOeLR+S0mz1X7r1M
+xtulcURlVLopiw65+i1Dj3bqinXIH3xF28on1EHQP8Ay2WjuV98nTjqdshwKq4QRmCnaapil7e9
d08KXiAsdoN3MnyBywy5QVl5w5kamUI4yuG45CeHRa9gBsAI+tXynWlEfYN6TuwpCK/9oN5aGY+v
fTRNG1L5wBoXIpZy/JWtrfhxKofmBF0TTW3l01ddM9DVcHvsjBnP7Vl3+XBrM6Xuh5o/uMusuPbK
nVATitIsJsA7IJ9W8a0KBn2HfAK+Cgkx0idJaqYTQaaZAsv/TbaadL+yUHLqYrpIReiuLYstcgXe
seQjBBc5ibe+7LAz2KW16hytH3k4hond9sMXlct7hrsjT6S15pzXRVIxeZy8Pn9XswNhf079J3u+
+3AMLP4NG/VzpnzvRSpn3mlRFWtjxnGvU8vCk/Yxiv/WUOUh3qf8v/z08F9nX4hqzVDRg8HvxPa/
FN7OMEMiHTbW4xBXDrhNnpdOzdxf7EHwQze02QZyyfoxq+GW+K4g3yV4gbnCQ/w5d4KucT/xO7gF
mE5l9Sibokxk7YWf0wUK4358dAmB6+Fj7vLRwaIm6TLlph9C7WrWoNSX5VEB8f3RKucw6pp/UV3v
p1Sx6urz1t3ViDt2ee2waw7VaBpadf5FQJGdwyk3i/qBcKCg4GnM4E24y04gA0EfSc4Sd8nOFyh4
9cgHJH+XHcSM/bYmPv89tqwDy4X8H2VlQJn7O1CC4sRDDQM79PAPDPR/eh+AbzIfdELy6CG1u+J6
4vKlDLIEFDO+BVGsO0b2AG2mabYa6Ui1XD5GKn+KU9M5lB0ykfMUpbkIwCQN57PhuRg6jGn9xYn5
yxyGYEL1CBX6O4ilUBtI9z0c8D56II4LpzPq9dGxGnJSPOzXHUprPKFUSZ4sUdAPIU8oxhB8N4uE
RbGIML2xPcT8ZlHHczyWReQ9kVLC1S8vriuL73oY1pHb4Slp8joNJ5BhoO77SlQ4v8aO6lJoWYKb
PXHIYjkNz4r51g76Q3vPbV6cA9AFNv48WIe48J+LDIBaCZLNCRBdfAQ/lG0sMQ+PFTRxOCuH6UcG
erPycYOAjwe+R8+eBh4Haxq3vxYBCKcfixC2Nr8XTYYp0KJUV1u69GMRW37SEjZ9/KTMtYZHOwuR
IgEBaNv7sVhXIHbS51nlX50gck6Dx9lhliyGswuUscvgy3bjmO/8BYNsPLtOgmaKPzBIlJdKlnjz
SZbBarDB37QsJ3yV/c9u4bkrrcZNCzxlFwWMLN2Nx+pr7vNXQUSG8mjQ6nad+4Iyhtmd6TIXY8ai
3AB4Z6e/+v3OdVMthnZdTTeuvelYLAUQkQGBmHhpfV5MH897uePVCTtU1CNusx8qvhCOyyw4OYsE
lYTg07pRFZ7cPnSfzOik7eDUxg95O3Z7V3Dvhc/xBkm68MEeSXHfFsNDuYjAar+Ld47g4cqaXW9t
adQDqmVb7Qbg7yvz1DrRVO3iKdIfphkVodxnzrQNpPoZLKHZCKL+BjBOiC6YFnPODfift6z+7k3E
OnXxRM7GwS2cDSV2c/7wed0oVDPQebdfAZyGO8NR3W2wGaqndQXY1XDVEGXmK5QrKE6SFeIhmNmf
/TOivrEKxMMyP9AifvPdUzmB4S8UNLZcF2vf/EZUyD1c/2g1eL29C+cAfwBRzIlQKjorXtRPlsrX
Js6cKi33AvhwOnBXP0xjIbcy8tjGJAozLrxEcD8+cXxlLxW7StuZnsE+e/wgwYDr5a1mz7I38I3J
QWTaOke9QnjJVPMaKH7NF6yzZ/IQiip4G/jIQBSP6aXJaLaPra7b0jz2b2VVukkErsp35W583v2s
oHV4q+obwOAaIsL/NCzr754/hyqwF1jy55yqUeTNhrjPpBzAfVlyRARw63I7VR1SRi518o0Z7SGT
bOrpPSJJNSFWz/DnTCElUHclJfykg5qi9lpH3rRo112pnG+i1nYSO3y+L+EkgQgYRpuSDvGTUP2j
mdEKioCVlk9Kls1WRxXdO6VubnoB38wMgsITMuins8SetlJLvZF2uQw2xDR2IZxV5BQT4vqQoZOE
Xlpqwp7ESO88t2yu5vCpYWGBvJrbeBn7tJSX/2H9XpdluBH/9+kfo97vv04f8DM9ZH4cJOr+XQvJ
C6zOyu1xepzjQ2s5g95TAU5SHPv9qq9ZeDTCCNPKdYYAyIfGacW6zAKXrM82ukLZH4hToMMHNnFs
/DFC9tx+5ITH6xBb1XbyFduEWQVUeKEWG5IxW2rcqBr1iRoI1iiKGh1D7KzPxI+fq4i7F2PZ+Zh4
FXvkFKiNE1bZAft2u8orErxBcf2dgCh3L+POuuNzPyYCCrO7KbYaYBDjfaH6DuI//T1Apdq3Fsga
uAv99MI8TVPallc+5cNdzaBCp1FU37UxyXbMGbp9i+hUIIZcT7rpH0bXnk8l1V+c2e0fpqZyU6b6
fBPGyCpInHXf47BLPHx3O+4wa9dk6n1qUQdO+ELi+8i91eDE7VcHT3vlSvLiT362hRy42oaN1PdF
KM8lqLxvpfBWJq9kK9Qlmoa6uBLW3A9WwfbjSMNjVkGLYi44PsFQrBuUW1t0Qouuqv85uDhvkaGh
Tfxa1BkKbXp2e4zIpC5IieEo1XRae8HYbFqe+ZcWu1M6ZE20iQYwChKotlG1SXNyizL74oEG99UB
YSapZV0lGZESAc+0qe3opQiq/j2KaJ00Q9ut2azZNmxtJ8UOMLzEYUiT1i/6bznk8G3eDEWivce+
8uOfQW/dIyjeKWTnVxOBYmHibqqUo5JBFNGW+yo+1mM37sLIOmRzXa2dCSr2susTG+zql7nS46YH
L25TZxoReKUurgR/rwPp8F3z4Roh2foDKSdgNiRO86yINigXpA4laDFG7YcJ/5EFVtPcQ7ZQnsa8
YPfm0jS2c7Q4KHxLF7esNqUiCtYyqJ3zQCboDwb5Okby2oSVfAQr99Fp4/KCIkr2U205z3XukDuX
ye48Be0VQgBQ+gVjCOF+MFtXJ5vmtxi67n1OBPUhxK79kwUAOl7PRSjehhCosdR2uzGmNYWXSCI8
DN1+uNOhGpPcqqo332J01dq6OLqxPoOmGYH/jCpiRkFTxGg1qNnEZZFvxTT86jeDHCAm4JplirFR
beyLRepq1WfTEzIj1aUp2RO8k+5uGhmepHlwDsPQ9c92hJ0a1HCxBUjyHefucC+i3juPI9kFpV/Q
FAW1AOj5oKAvg/aUDff9SMhBzvwdOUbMGFAhYR9T1CX7sCkq4iYTVJNJNlb9WgJZfoYbo9eg3uNY
W0y8RStO7djR+wr1mTc0llM6qM5C+ZfQq44fTeJrhEnwuKJ0WHp5jgMqcq20GO7kUMQHvET82kws
uERCbRF9rv3Y+14PDjw8pt4HP+ivsxIydeuo3bT0bW5B9GWIdCbNup+D/zBEZHjqeBGfmmyGdrgp
IavgGiIShi0dJfyynT1QkUg8zldhaXmtlhbxnavApn80XWawrzuxHQYvT40JcpO4s5z2nSMlXHck
eGy53e+HLmxTYxKaz0De+FdmVeEjagsPN6HrtFwsWUOxSfNer0d7tE7zcgGb7Fer5F6/7Yvw62fX
57TPuTEUxUht4Kf/XknC7ggW788mk9FhbDq2j3QWQxI6ih31nfw8UNpti9bjd0glTv+PtitbbtwG
tl/EKu7Lq0jtkiXZHntmXlizJNw3gCQIfv09bDqmo2Ryk7p1X1AEugHKskQB3eec3hi10VxGlzlr
r4C0hxDR1cMv864qquIIPeL2EOPrv+uSyj0ZUErd6FIdL0PTVusQ4I/HbswgPW0K9bnOb4xZQB24
Y3GDrnW6603G9mnktReZdAniXjn7ooflWW3wTc9yYAu0kn9NWWf4QOoVVwNp1x2AVOqur7vMbyod
dDtEUfeajdWEpUw/GaLxXcfQvtk4WOgqs39z6+JJwx7C54gKXoWhrCEuUv9uglQW41n4JerxCkWc
VVerTLodk+2Di6/SNtNdsR0sYGVUx0VswY71V9Xi33W7SH8v7TNQmhBYwJf5aiP3/MWJjdpveo0/
Qu6l2zR5W53cgR29FDnBMFL4FQyjzi85MgFNNfhxxfLf1BjHLK/EnsR2zXIDemF1HEfDOuvAkQSx
J7TPppBnxEBcJCo9DY/sDVft5lsSW+NauGpzQJjSeSy5+A3cCjwokbXHiZjbt4J36dFIIij5Fb18
KLzp+GJZ31OtjkDLaOVOi9tua0fYIkGy6NYBpfvDA0xupZWFfJSFKYAwZ+qGlX33ivAEEiTwSKaN
s9tUxU0XvAIOgO9UJ8r3zujZe21MqxP+l9lWqq198czGCxIxyVUNqbeTeiJPZQ04/pB44bNlmvzq
sOGQgZkqDLEyGqR7o6HNzwkE+LbIILdrAndFeC8DWyTNnqBfHYTNgRRxW4haAfrFO3fVQdP0WVX7
8lENK4RMW+tosT73DbMX+67TovXoauUXEDF+Q9ZluDYeqB2VEf9MpmeulXmruldqP9ERh5WoSbLv
k15uhz4rHyNdeIhXdvyH7TGIeXbabwpSFo2aOJ8a1RzXmpZ9cSWrg6o0vGsxNSDYi5We4oMa2oqu
rBAI0oKROfU6Dpl3JUeUeTC3bmp6q2UMym7gt1h4sEyrkFtuDfbVndeeF8ttbRsB1dCL8VUqUbx2
q7o8KxECgOAHYv/cG/nJS72vTmZ458TA+TrmT6NhJL4+6hCs9cByZ+HBQb2ccw2Cij9CXxvQE4ji
eznX92Wfy0s9NcmulEW5weE42dU4KQSm3emvkDv9ZrBh+B35uRFIZWxUcNpmSl6seOtVa4HYNx6X
eTQelBwPalOxbgOeIztVKmmQN7b2yU4jZxdmSgmRxhLfVy3/DMxMHowux4ZLreVpDIEeKQzL2aS2
MUAPKKs2riqdU9V0XQ8lpe7JqpxiR2NLo3H3Dxfu6oirOYB/YTcCRULOX10u+Kp0zOSlh6h70BeW
cc28GEdUYCGA596mxgiKAAgJwPdACFLojViNSXsWzMAREBGqpwJ5phVI2cOexrTCsFf92IJUrLjX
1Eic35CLQhUEvw0j9zEysEtOdPWbqijyAOTpeDAVME1WIbSTEzmFJhpFYCOYfVZ4kn8RagzAOuBA
E3DZRQA8PgCV3kMAzbD9bHDZ2gaG3ooTJCSjIjmp9VDuk7HE96FWlaBxRh2pPS98lI54jOzoDG50
FEMcSEGAJeu2ocaqG+JpoCQrTQkeWwvauI1dEyi17JNdyfQ8IK6BUEjLPmV15T54mfmMz4/9PEqw
eUAH/4Mh7kxqMQsVrMEpLmh6JICJIE6GtOHhQ1v/oI4dx+q6ckQWOA4brxmksVaG1g5gJhjjdR6D
2sdWz11gLyYXMuC0AI0UBRowGKlFmvmqVWIDPAmoDZ7TnLouf7vKjTpbQzbSgsyX4C3ysPCZL/Ek
wucqV/sNJPOhi2hBclJRQe0uNC88U4OPgbfvwLQyoC1ytpiNH4AivbWNkuHrj8cidrDOTRsHiKPg
ndlbzHJuNNa61UHP+LirUleHwBSYXV1uIws/QA1OLaGp0sgHZJ2Mqyql5RthHN1ivOqtdGS+U3C0
bPRoBBtNTiGECxCsQW+pJn6mgdz0ah1cnNT80oPUd477n9KokGjtZL3xXARu6yRzDjzk2ItNV1oG
+Zx5kPrUtM4Dsrxy03dJu0bYFCmKGkxIoeRfwizOvqKYwKSIorQveN5rfpuG0ROwKMnaTFl4sVV8
KJLsGw5XSMB3DOD9zsJPy9SlRng6ULWWh+gAeG0w6YNjH0oRKCLXrwZ/TEwOYqNqQ3olxBsMSQQo
J6sey/ehrQvwNzQl8esR8QAzs/IgGRXjRk0TgxKI3Va30SL1bYy1XYeEjd7sh5yZs5/QtAck9OxT
Vlnepk4nnLijmYc2QaTFg4b1sxbb/FFwsVIhgvtsOv3ay1TlNm3Uw45rrwYQqycECMK5a9VF4adS
pJtCr1MGrV1UwKgh/7+FBFOOXGz1ww3TCpUDhDjgu5bgxGwONwtKGr708nFreaF7zJjyEqdV9ijA
kDQ7xp8jKdlzBTRSbbTaQx0p7NkzhOX30KjGExZdVGEJt1qP0EzYhg9WBVAVqFvhQ5naP7VxTF+j
ImX7RI2REfKi7NUGW2ZtCp7syApGBLQ7Y7MGegVWlJmAym2mPKGGuvqI3w/AWDA8OD14i3Flr2wc
NI+OMgIw2FvGzjJ4HkBFxAZjKuMQbAJ6DDxw+1OBUALqV7hqgLg+rFLVtnWFn3clcyyEWGLodwIm
uqa5utdH21qru/U8twPoDL/2iPNNztjh8U01AhlP1qxH7M+UYzN3AdPCD5Yc1A05lyJHfnMwIWc4
3VeNsnLNOgTG5rnDEAYOEtpbcjb6Vg9Y7IazNbd5B32LotnNcxOBxFuPlBD9CdkYKz4yrNkWxXh2
luP1lx7S95siGeuTmx2BPkmeFe73miqeFc3pnws2vIBF5Z0rsxx2TQ/ypmIM4tK1kKBLeg/0IiWx
57FW+9aM0FObh3qIFTyYSDaHag2d2xQnZgDN44MrXHGhNUqW5NA8KZOtWw5+4ZQCW7zECQCfzo9R
BOI3WG8/SgSnvtV1rK+A8rAuRWilu2RwD207FtfOyj51aha9go+sH1DXAorX3hC9sqxtN4i1yw1Z
AR7gPnKE3oGslcmeCl711yhxjZfuG2+KaKfHlRrUwmJQDLFZwMFb3fIUSU7UtIAMklejOsg6tZw/
LvPp0tSKRvc/OHy4NAut3mQS4YPIegxBwnyx8ec9eSZgvIMXvRj4tN3CvDpQT7GEeUkj+Ui9dCwh
gVqKH9Rj+KNB304apFub+GVk0A5yB+ToaNW0HY1NCGRKkNqKcZGh+taYyt5RRHRZhrHhrw95GH0i
p2U8NzttHUtkiu8MVZSqqyYEW2BxJhfEI3DWgY6ZeL9d2OPAaDFN+wQ+/CYRrfzijnYYjC1AzVIr
1bOqI9wF7HTgQusF/HcW+8lUBYUa1FV6u8pRlhVf7xK/4Q7qn5BVe7/Kq8JbDz0IJXcGciar6JTo
gxVkH5RfsQVHVAKx13lVzt1VzkcA9zqQihFgkWN5gFzYW5Niq3DIp4auFsPitxju/P6Fy7L8CEB8
tqL1l3nUXXyWO/0Ll7ullrm/fJW/vNvyChaXu+V5NAHz7sx3d1qWWV7M3TKLy397P365zD/fiabR
q9R62Wy6OHlc/gQaX7q/vMUvXRbD3Rvx35da/oy7pZY37D/d7e4V/Ke5//y+/HKpf36lkHdg2B0a
lQ+BEGztkulrSM0/9D+YkIrCrDJ332bN/c7MqnmVuT9P+DDtb+9Ag7TUx1m/fkXLXRcfFXnncb1Y
Pq70f70/DjM4egszxe58ueO86nyf5b4fR/+v953v+PEvobu34EBYjeg3y12XV3U3tnTvX+gvp5Dh
w0tfliBLPv3L78bI8C/G/oXLf18KmPoukKjwszJTyR+6IXbWDIh4n7pxP0kGmCUHcgdWYLQsX23c
MFBcXunbnKOoH2cedpSTmRwHGQETB/DKCSR1dtAr1GwKyBz1a9PMvTMwv2DQ0VA/evmx8bALrPVa
3+rScAITSSUfvD8faQZAL6dybXMxN6rrRiXdwNmDpCddWsOYKf5S6E133iYuQ0spuDA0Uqgco+h0
mHBlb0Ly2S+LItsiJ4V4lFpUj0Bl7symbB8gtlQ+Koi+nCyvvZKNvBp8czeezYYAtPDykdz0DKXE
YgRbDuSihyq2SCW2pliVHPK6AobLTLXVstC/vLvu9lfH0kMEUf/mzp6E8pIefo9KAxG40hXnEUgs
ubKh/XGmvqM7sT/k3pt5MZjvLrapwKUa4FKJt2k0lxry895XsZos3lQmyLtaDUaLwVJkAeiSGkQJ
IVK69D84Za57BvpSbj/MAfL0D/cPoxBXzF1/MFQBmT5o+KP0m/3Qa4nzQFc5alf0fdmd78axIUoC
7E/xGbqbMLTxqc8iqDX8sQZ5UFPjeAsVKLvfLmN0FedOvwMN8re7cVqk5u6R1aN9ICMNObnYFKoU
+wZ4e2AmkSdEIScLb5Hjlzbz5nEy0jhdLQ3gdfaRuiMJ4NGli2RKyNK3uTSNm0kYJAZrUfOsGDaA
APR+ko66t4K+Hr+uGg1BEhQ1UvCpBYQaYTt72KRe1V5FpLZXptXOwendZxpaxiG/9WwVrYuzBlyp
KQBH3thm1Ptymklj8z1opWWQ7uM6kZzvQwa1Hj8XFeNbounSFXSgbm983TvqLkT4vHo12+Zr4uwS
exeysEA7tIEHXc4YOdyD2hpGDl3zpuAHpVFsXIeKyv503WoGU31yD1vWD8dW0+1VxPsi4Knxxp3O
lM5zEd0AO3ppjJpDrBPRfBr64HLPvCZ7lLqgY39wNZRQ0HQiYkO+YJVA5x+F0xCzNg0QpXnu2sd4
AkWgQqT6taigDjRV0lg8YlvTIBosCl/f34F+sgLg8w0NOlO1UPBfLQRAguodGwRNo2NpR8gcTRFA
fFMeE2RRIVwJWTxqIMheoK5c28+ieTXpSU9+LbJhsx+gFmIN1RMO6bia3yaFgk3SsjSIIfUe+0AK
loCDFGkgQo/daiHZjca0aawDqRslhxCj3VCfzHfrDGp64V0Y7Xubi1OvWv3JE8gQr6ifQoX+6OoP
VVcNZTAbEHwCHmBwuu8xitsgca/30F+O6mBZoSvTt7XuxuJpvVB/uBu21UTZKvpw696rhH74XXmr
IsrC0UcMQfvwCzP/7CAFeJx9qP9h5vwjI8JE9SOAnnww/KCPqyBjWuTJqwAvbFtOxeaoyd+vJBWV
W/pk7kU2z7gbpy5O0P0WyP/PXHTuuELgE6wpDyTmwkyU89KUIX/rmlG76gATOZGRxue5Pdg4fjSy
cb1MQ1Q9DPq60fxZ7dYE4RA0KAExQNNIEoCAtWatOPyLIbsiOrSlI05lWuJgmvBmn455s8+M3FUf
hYXYgTq4pU8+bHLMiKogPSCjO2TdEId8oCE31isfm1EBeRCuqYXv6Tb0igdn3OFnTruAzKpf6KpA
HVB9TLrzMq6jdNup0C1oF8HVUwGqXWlDbW0dvGxQ/DC4NAjr4S8B6jtIFIhYz+bE9CBV+X438ubT
LYdKQUoGd1teQMxKfuq5Od/tw3iZN0DHoC6eGPX9mCfNFnFq9cnrCghVKqH9U0c5j7grxHe3LYXP
QOq/hu++ieGMd77C+cxwm7yBnnKkIQXQcYij5R5HOKmMdgb0msRsbuwEEUkgHd7GKhCrqqFBhZ1p
xjyZ1hHxFNRrYnfFJwuDjpkW0Ir2EO/I5X7KtDaotQlU3zGDrJXVBLnuOIN9AWa9XLscQsP419k/
7Rg8ES1rvsV2Cl0Pi+eXhmWo/YtihhsLPJdn8iW5lj/7qv1oIU0D6IOiM2XlaPhJIs4AR9UDkGEy
dCcYsWpAV42sxDYgq+MC6EBWmlt1yEOqnmF6zA+xjm8iT75iUz0pxOsRgW+An1q6ZG2mSlRkLSpU
lWEmAE1cg8qv163MMOcXCJWAwTNdLYZlLJ6sQHBoWzsFW4H8qBFQY54N4G78HJHhG4VAEnWZQLe4
W4luIaF2AkVoLEzOy73z6UUBfcXPDWBNhmPWa1sCjpfYQ/oFPCiUg1G/RHgDkCxMIDUsOu1LY2kA
WdXySVYC/Dwly5EJj7QvTqk6SH6q4TnKRxUFEPGBnabTqmVbsv2AeO+/WzUcdGhjKArq+2DzuLeE
a221sAczG/isFfTD+lOiJ9FrXI/7qEG0v3XT8blqKn+YhNHAn6se9A5lo6LJC6RF7J1t1Jghq5fp
Df4ULElWWhKsPHEia2KqH5YsZYlEMdZw2+onUgo5MgxeBQS90z2qEBzfd25sb1Dsyn5RxuSBfocX
jxzAz32dONYm5hZEl02oU4kVG61mS/vkMU2Mo+mU/t1eGaRK7MBHVTWOVvpmfRsjS8LZB4sc8POz
mrfqSPjsjIo/ZVP5RiPPoaJj8kOrCkU8vHeRFI3O1Iylswc5uj7bCurZYaFqxzU3eaTGA8CjzoDF
ox60LfRzY7ZHozdRAKaQxbAtOtHjIYsJI77/j06Rt/5Uf2tbQYoORWJa9VC3nXMmF6mH4sF2x+0y
QbfHbIcnKFj1NAFUZstvIZ8++8z3HbNLXVXxvIgBecdLLJH4pFfhAIaPsu2htSJfaoCazgNgm8TG
nJYfFbf2B1RFeFLyQE1RR6XquHiSEdP9RKDwLY0NQNyegIr66U16rzTUVCakggr17ExDAuj0TcZs
7CKnbo1D36NhfSYbuZspeKReAcpOq4bmQRbhF2iHiKMXReIowwEodLqkBo93RUFdi3eHe6/m3UI+
1A2rNmpW1IfUWbLWrbGf11x8iiqVob/MpnUtJt9ex7wE9evCeVYFi7Z3LjZX8YsaeZ9ii6GSSueZ
B7dXEmAHRxWX1Cx9spMnmR1IZb15Ut9ePGcTuSIhIX0tgs4IOdEadLXcErUJFMP/27uRJ86oMVQH
gUxUdT5cHAgMBumgZWvq9l6Msd4YLr07OisBDYrNnSEU+c8Y+Zb9/Xg1HOK60I6sZLmNcipYZHCf
dFmLh0iPWoCTCmfj4WR5g6g9W4VsFHvqUpN17qNq9umJek2aarfOGoISBYQu1dTzzCi6gZi5TGmg
wnHuOmsXSj4mvte1UBnwim8a6N+JD42XEV8RHWJ/NH268WDGYsOTAjilhvmA94gbc9T4CUQA4CrD
J2qM1G6BILLCQz6NuRxA1XFUUNxl6iJb313KSD80pvc2Qe8BYbBQSJCGQEUr1s7YQzZ28gf2tjz1
lfP74g9qIOBdNqrbTQ5N30g/6mO5o+7Y1h3AaHbiU1dxc+OxrF+KLH+7G1SRGoQvbWdv5G0G1E1l
IGjjTnXLoCWa4i9LowAS69WZxpLKAoh46Zt7A0Q5aPXDIZwmkRd1qTESOwWOpoqCO8PSRe0WcxNb
NjCCL4bmok6ONCKUSnGRbBqgY28B+Bi0go8bZOEhXe8m8U1N3FUq6+IvVpproiQP+eaGGz3RfJD7
7+eTRwxx2tljucP7/cm4rAFQMLR8AUL3IPW/sWJoeGUMJfRWNsg7Z1dp12BmRBASsMQP1qbRIZ0w
1ivy7uzE8WVsDFdqWqimnuuQQ9a+ldfSBsmjSMNiS68JEtMoyWCx09xzkUbjijWsMno73q306oq/
seYIiX2Y201zxfTWlWpm7ZCrjsBwykG9yWp2AFwQ2lIAwD4OsZ8nU8J/GqnU1DvYQ/k7mWYnFnbr
vHGT9TInElW+kn30tg4ZIGb8/7jOcu/hf389XT+qvmFBoazJLeNUcX3bp7q1b0MD+628742TbLAM
tl65ccptIz0MoACjLKRxoiFB1tmH3BuQctZa64FLMk0hT1qbusqA6hFBE0Hwqc0auaZBMs93JPcB
JKQ1yFdslbhJ9vaUriVwPqvaNOQONTHWqH6XmD6CGuYhaQoL0G0889sIP3koMYG+R893siOWI911
3bTt7m1fEw7JHlE+5QFfkOjidrm7GarWgNbxH2PqZED9OzBzmD6Pl1DeQbHkyQUVzD/3ulXvaT4N
0QQNH58AnxTIokzzySD6wj3ZulQ2aTGAzyHqE7ASzWnUrPr0d10ykIuEqrXNRlBr/3dfWilPom+O
DUU0Zj/ViqH4dGUCtDJfldNYnSso/vdu/Wc/1INVgApGMNPN13faWNTVAeNVygSA2WkfR0PUsLiP
PpThzgEtyEMDsm1FdNacCOQz5JdNswDGeTANAJjTJ2MaDosuO0icpX3qWg2o99BIUgBgHqtXXUMQ
HlEgCI5OztjRz2uM2NNcUyd+ikBWekWT4WtrYh+DChd2gXpv26p2Hnloo5rk0gU5ZN9HEDTZKtyb
rRHEym6pbVonSIQP1xEyKZY0uiNE0OQ1NNHwRIEKdpPogdPXeHgNqZ2dRvdtAs2ixjXyeSr1aP5g
ZenaAZQmqN0mR6yzk9tKS4xbDaLVuqsRJzMtCyX1prFQMVu/rmw+u5BBYoEVlNnKQ63L37rI0g4I
DRs3iJoe1DRWz1rXuolfvUpwxW7tZJJdq5w1e9i1huMlKKRdyEOm6L/PnibIWkCnm5VP91xeTB5B
6zsFLKYGhv1I43nrtX6DEh/beanlxZCZXmDq5PMLWZarXjUvc/ZlqkcQTMDBzpjOk26i9DtA/cHb
UnCkXy2DmhyBu6XzIrkD8w1PiNbPPssSi2EZW5ZBtZ90NeJ7ilr3wwtCaK8gVCrPbSWtbdWZ9a4t
WP4MJb/vOoCPP/7sMCQoeMEihGVICkiq4MkYEPIiMUA1to3AboqPXXPqkjNZyXnpkvVubmUDnt4C
Y+2LzjLORQY80BC6n4Fv1cJDpEEuHSQeqHyxWpEI06TmGbFd40zefGiDjBniWLW/55VlHmJIPB3B
JMW/qlFQpxLM0IpBRAyjqGM+HBESIqucXOiKGsZBkpot9307aY2D3f9ASTMbvOjJj5ajPoJIHajQ
zSGVEeTao6wvQINGY4xarOyGBgH7Eb8jfm81pft7npvFEWjgGqHPpCiOHIgoP3NCzadJ3M29ddJ1
CfZWpaOYZ9RqBmtdSDAApwrpUxeqUfLixWGHIuTem9VSe3YbURrgDALeK06d1eeuSMeVViXha9cB
jqT1lXwNm8RaeS0vX0MHZQerKvJQRYErK8UCZ7czwGhC2sA7aKhOO/O0zTQN565GUg9Qq/nQXazE
q/u3c/M8SnxH4EjeTuxPowM8xmCJhr2C55ztSe0E6TOg2CVyhkcRNWsaGwC5HIPZPE0p+kpbs2kF
E4SutafpbO0ypd5BPsVdZ6DtftGz9IWDYnBT+0a/iKLJVzReFr0ZFCpg5N4E6gX9GVsz7XM4Nu0B
bwBHpZIi+wJ2G1/xyAsfgAUcH2ulvdF4pBfNJg9NC4Ex3CTh7aYzASdqobP5mnw14nT4KcYI5Qrw
WLv1dTvuUP2k2almET3iOAgMvV3aP5Ovegv9E/KEvJm82SlkYd521tCbBPMJNR0DSFjk4EC9l5+n
QVAN8rWUTn4GGs+5lI2i+Epk4dfs/SoqESqlseT9arHOV+lQnbsS4lhJZN9i7F73+CwaD9SAxG4+
WGmIqo2oHLi6M1BXpuGtrgt3T76LB3TeEQmzgDnt8+gR4n7lk8bydB2qgP1XHMSxVKlr3+qd/Ec7
pP5oyuFrhOpi65FlHz34lCL5Rw/SicrTxC+SGNVEIwWEjxJSm1uo2xT4FilqfAmpznLsOYGlQhNs
LqIc0+HEWWouR+A3KIl19KAZ2gXeZCCrl7v40uTsLJWagRQynWk+TJvWRg54OHJ2bqdSu3qPgK/R
ePWjBDBxL1xF3wxjrbwggjV7GCD9rAoJ4SE7BSWqRH5Ym/TWUQX8G1LP2hHKuu0jdBTlA7TPd0aJ
l+2rlaw2ltRFQL7UGGr+DRJ22pF6TZeM4FT2O+i58ysOl34/MqQlQxRzo0K5LUccrjIQHRl5Kz85
ehkQBRryqDgOo5xKQCxnV3e0lWvb6hkERT+PtV55SkIp11Ddr2wwZSCLS01sq+pBsaYGWPMCTxFc
Altr6qAUdN8LPBuRKZgs5D5x2n91WUYoAslAhwXvtZHDLZme1xD7spDDyS0c60FcKH8bw7bcLCU9
R+BuUd2vQa1A6exo/L7qJ7mUqTEccxmbqxEqHAE5kmFZiq6ijG/T96Xu3DL3onhawZMtJFf0NGgL
K2hbu7xadY6DppmlW6a3ecD1BCdNNQdxvlNRZ9Rk30VdeBu9V0eUIkB9aqpdTWOt14/+oAz8RoZf
jqnTXDD8QE1dfGhKzrjwOzloASUeF4HoOW35IY8Zo3rRJhTiE2UtZ/OsHf3X6zm9aRooSTdrTndV
Z2/6qvvkJgHEL1eWPuRnIfs+XmcKqJ5O+ZduNrGMS4EIXd63W+q9u7YTF5lNzfs4rUg9GiePd38a
N6cCSe/+dEty9b7aDQSY6km1mpqqDu0179m4WsboatLPPOuVBxlb8rFc6BKCr/82r3UFSEHkKbIG
pbRE5qyrJvvos6zYQnhti2zUT9RLsA9NYz3M7wd1oXoFWjTegOUvQpZtdqMht3SQBXifOnfJcjeG
iO+3MGLNStOFuuYtnmykLlBz4ycA9f0lArQYGFZtRRoEPGqKk2lCJ5S8aJIT9VBfmKTM/zqp5dn5
LVWiJRoqfZsl6G51JlFDCuWZV1ltD2fqRyiPs+klUok0pkw+Hx3Bul7jaeXMs8mMmLCGzCLib8Be
GxAeSn8zkXnbK6U0rtSMbe8EjuDRehljoNchhahGq6JUTRyLUapdTIXDqEG0GnqrDDHvcgih4DgV
DovtzEAx6q/k8GG467UN5GwLn8aWNRCTA+6JO868BhnsUvPOeoSt5nSr7v1+QAHlm3E0xb0Be44f
SL32+2XxxsPXoDY7fPg8fQcFJUjCTEVbIWrIboZegWftmBdeogo9ikOy2+RAQ+RATep8HCLXaSLA
ytY88c9rLcv/eS1ZtZ+9JNUOrh6vHNvij9SkWoWK91rYvdW1aSuIIumjZ+47NW8f+77wrn0RTzEq
1JIREeqrhiq85z4CV8jFl9qbtwM6zrXCUebee7kfzVCn9WlMmoN3HbA+9bpae02K+HXIEuc2CGz3
msyI99Ql6o43Okew0PiZODxF6kW3VDtSh5xiKNODy2g+JxPvh8bhHW6zHqgpZoEM5nconRdoHN8c
mkE+YCC/3WpZarqVgyAuym7jxWhtFd9CBp7ftIYK5tVJ4DaFN2W21LDcRGoMkAVw+te46B/YmMsj
DVFTQ9Vpi6LYOsQc4YbII7TkU/ipFsADmeI0h2YwUweVhFF2e0dHiYx+4uiSGmg4hkGradqKjik0
RscSulrGlhl3Y7SAiazfSnWrbh2DAArIEPTCPoiGgSzq7JmaH2c5MdBd3wTDKsnWlqVDIrNHccGN
Av7khk0J0jGriw1oBtmmmbKpi1VG+o9BA4IGKb3EB0/JWd/B5KlL1hopx9m6wOQJTo8sbTzPvTPM
S03WbMQnGbUNEd0Ciwg1jV7GGkpdoQZFf7fXrJew07+iIFN5IWPX6iuI5OnPTcG8R6nHWxqOCxTi
MwR4uIOe2C9DpfJ9qdZZQFYr4so68lLk0aYbhKh9PN9gXnJw7m6AZOKHGyQudzeQMgXqFTSX9mTF
mY8uwi7ULSwA+qSm+3nWHyDg6Z66UCYBt5LkewMix6hD/xSF4MyN0CsbohZV9mlQ2I0cAKB0IHYR
GZdlJsoDxt8bDYdgLzQ/52NhbVDcBR8rC6r1+VBAH2bCrPQT2GVpaKxE4RXI25bbZdxLmNg0AEoi
zoXiYHdTqasQmHKaC54u6kW9Lywf0wQfJquLWL3qpvoU1NhVh0AVXbIUEKx2ahYzjckxioNRIBBE
hvsl5nVqhkQxotCBoTP7tDSi6/mhrwFdeh+PgEY6GQOE9oI/LkE57Ef+wadqk2Gbtd73PhqqB2gl
62embKgDaWiUebaxHZ/Hm2JL4zRCV+00R2RcP2NvswxHKCgJTTskWf+06If1lvE/LRqhIFZf8sR1
fB3MqelMQQcQK3Tt7TBkX2loae7OHyAKf0bRL+Bpp5nAl+mbJB0QLZ66i68zrdbEydf5BETW+TzT
NyIAoMk9pkbRIKRTsieeg8CnKiPIKEXjQEe4cZ6lDWY6BGt+Rwk795OG5ydieFp4GlPGjroBICTq
FxlPeM/FKlZa9afSXqjO1zTHavS3OaGmhCceJSjNnVVyrQnpy6LCqRgR7a8tns+rHiIuF8Z7yHmo
EU5fcTF+5Q60H6AXKf2cQ8vREbIKkFFJL4AeD3vblcpWd3h1czWvwckHPCzDg9zyJB4mE3Edeq5/
vpuktUyB2qpZ3VoG3QNX6s7eFJ4sUHUCG0jwg5izyazSeMnY8JBLN/+RGRmYlNi9PUJfk4FjCo9Y
UY0XJvoHip/9ncf7Gr/0AInN9UuwgAO3yz5Bl6K4EtChW6vIbr1YkjMQwOJnAlRUsWofBmhszTCH
ojYA9UQ1jI0xQL2qg97utjbK3q8qE9W2JyREWibzojS/DWhRCbQkLUoYChA7nXnRTpPdOkXREkCL
sU1RHXGN1KY8obYBTiAoTjZ3qUg96cZqGELsBAor03aHxqchlqrliZZ4X4eGUNDTd1JFw9sM+X4b
oEcQryDyEZ1GW88ufCqk18Vx+aOLgZhqPe+rHNUwyHHQmj2sVu1XMUA6HpB2G5unIFC9x1MhB8Av
VZ1rMKCMnKT46TJoQQcbZS4VHF1oNpI2zUqH5sP0gxzZQTWMCK/JorgUNbREqa5516QDAFV/NTBb
wVliMkSIqM0zst7Dp3gyRGltnnQDOsTnAaGqouIqf3qL7wjDKTYDEtRU7y4Ie6l+a7NXVAotfiDS
p/qJJ8cHDfimEwjskAh7cyj7ZM1yBXg+JXW3su02lto6R1uGlhMgXPI/rH3Zcty6suwXMYIE59ee
Zw0tWbZeGLaXTXAeQBIEv/4mirJa9vLeO27EeWEQVQW0hu4mUJWVmW1KECkCZQSNeXInBvOPCX4f
0A9BrzJH690+Z2hip98MMOu1DfT/Sz+C6eNmBzfO2skz/vKXeE/bWRJWQDYKcJFVoPfIsxafUp2T
pLEZxO0CZWMXgnbIXYS1NS4cr+ggGdvYLwKVl7ZDEhLJgQtv+3pBLJvgWQGllQG+Qxo6nvPfJzWW
A3Beqc5IUlWgv9UXAzyVgBdCP6Obftm0I4VMGRRhJGBPprdWYDeuraA5pUKpB64v5eiuRV2B3V2P
6ALAv5MIbDq1JSx6865HrZhGoHQEHweQfZBEjo83Uzq2xVEO5hcy0cXrw2ofmKybZ4qk5fuydX9A
oqc/gvsTMkb9mA0QB636JYjQXdSYZI18uzaShyLpbg6nsRMXP8rcNIGXycYTjkzWupkGuSCspSXR
fYN9OTw0phi6owtY0sBbkJ1uZtD3AsBZ9/3bhFZAYruZzLuM+ZAyMrrQx3eywfCX69torZo4WKWZ
rZ7EwJFHdcMHZgLLxcca7KGeZRzJOUnTREMlhNbJG4D+aQfR6mhJ3gCPmrOn/K/oLFZPLrigr5AD
qNq27ZdVa9w1EtxiFFm56M5uVGnuaR3W4qMjXKnW5GWilwcL/a5gw8RPBBxHep+y+kDLUgSQkCDs
M5pHGiUliChx5GxOtBpyVj1I7BsFGi0PeqMO9PBca8AxbOLsOUIzKwoeCWiioES6k3gj723Q6J7R
lY2v5jaunxqQYyxMCWW2Cn+0CAmfGHJBYmXG6bjr4xKAC51TxXHaWiYJb8CKh2HBKm4vgGbIzngo
ga+ldtBsYzj+Ku1Sa5lHxW+B3IcIQNQUG7NsoAKsS3CGLsFFujSXIwcUDmN3IRM5PQECGzN05IYi
yOH1IHKi+WS7LWK5PTC6RX8huykMCUkaaGahX986tX1T7moePUST4YD6iyit4oKByMoCR+oUpd8L
PMtBrqI9XIS4hRZMtvGgHbwgI7ibEU63cyioK8t136MsBXnqVRi+8KpTd7cUgDIctAVEibGjxAE5
EuGMEMIW7QpfsPY9OXImUPOurBcQZOQHv6pKfPGFbOsUfXipO+gaFG4CQYVompZm66cvnQyqhT8V
0dcmaC5SIiG/GKfXGgc+/FWrDh0kQ/Mjc4pPrszK197Avxb9y+oZ54FixctcPPRDhYSA41rngI/T
TsV+f2jMUEKVl/3rlavR+fjKrn5lg9eXWlXIs1T5K4r2H1956LNPaV2Yy7R0hrspKTcgMQMb9+QY
W6dSxldb4n0e9hkDGXYbrEHxH57Q8z8cUEe3trZMzfsMhGZLXzT1Z1f0Lxq0jfk/QW2ESueUfTUs
w3yJBz9bMXzo7+M8Mrbo304PSZaK89il09oNp+rJ5xEIo7ljfYOQxtuPYeHHMKI4/tbbSAL+8WOo
KfzXj5E4QfXbj9FiY3O2sU9e9iM+z42EfAWKEMUTqGCrB7vD14oeOaGJC7B8pa/KC5mw2xKrUNj9
loY0nU/AKtGws8d5Ovq6fbHUU9EYgB5zkCL7k5OsBpu716iyigcctQBM6Nwr9ATc6xDrJAxEkI5k
a+NYo3411xVIjq9AGBUPXvQ2HZJgqCcmLrIJTm+e+s55uwh9lwH+7hkD0KV65CXDhNxKbiNxqj0g
54Fqj2XuTbBUrkjXwbGQXUAJZDqBDRaaeuZ3MkNdFFIxOop0aiiqnJQ61Y35gH1LtEzqGnyYSjrt
adAMKnRh3TBgfwwy6AT0j/ubA9IIiDbfo9XYrqsu2kGus1/ayJ/tqXiXZ+C+AsNEADJU4KzJC87r
cE+Fv4JNkOMNQC/rRdF6Bg5MkvNFFMlgWyVWa69I793SRmgqBFsSdiexeLojLwOL26LT3qYDdqaX
HVTXQRJ2N3H7iRFLrR4pz3wiClvy6dHNpyPN98jf50FgeI6s7dZGIxlgYZF01TrrwKFEW8B5N0jG
MamhE6I3i1Qqp8sc7XQ2unxRmr9dQmWotaqx+5Xc26WOYQOkkKhXALtWdR5mLyppa7T6wU7ctFkS
gsmiyWd7oDTDWBCpV22/xVvM+YHtm8R3GHIvo2Zsp0uXMXSLyD5Bug22mzfWcYXfTQA70GmxzAt+
iS08uLpOotNC+ePnMIzi1WgX7EDVHb+6nyYlXv6Ikn6qa4uHHCf4BwP/tN72ULgIEt9ZBSVHgVML
s0pbjA+Nwr+UyhoDw5mNymujbfgPuWPaV7DsrA08b6CZ4vYnI8d5jZRqWG5hO8c4moi0jg1kX0pA
07k4krfL3YMCbcVjHHOH1iDzAGnREy+wBi1pIw8GPFJWLApeZVCw6vm1Vk0D+h0AlRo74dcKxP0g
awmW0wj22WVjD9A0jCJ/0zjemzfDsZqmkulv83UEOX002K1daNKgd6D1u1r/KmImMPcrpznhVxEz
Z7np8vZE3klXxsmL6jiCOfjNb176NNGQ++zj3L8F02cN32rZSR7LxB+XpRcaT0as/nWnRvZmk+93
f8QZKbTcR9GOW1Fm9pGPAUh39JsWOIhHVY/q6g6dfax7lUPVEG/OFnTfNk4vH+z0Zo5+xcsUXKDT
UEnPXNeejwQRSEyOk+DsqFjnrSAJby/IdnP8bYhcAmsWNO/mtsvJW3UcCtl/OCy9fo4n7qoLbEh8
GRa/o0tR5U/oX/WBePxlojvwuoVLcMrn64r0MslYpwK0KV4ACrTfoxMOsHvufbuZbRUnt1co/Ort
FXwX2C3NGhcuWczzNc24BXtGcY1lsTcMsGyieyldNMWYbjqofEJLLmD7bjKbi6krvQYvwqPZA2Kg
K7140opHgZwTZBYa6LbqCHIUwtlb6CGbJ6G9uF8JiJspa4oukCPtFkYe1l+6GuVIlxX8WERD/QI9
stneKqgUQZDIWTdZ23ypsVe1rKp6tMsIbEWFAtJY2wc9HR1Q8W16A8nVa+z1nyByUa2gvZddpYl0
C92RTWqb0ja6+7+JMyqkF0oTXNPjyK1laE+g29ffaO52GlT32WFcHZUJzDJZs7ywlqPEN0rNbehX
rPsJJNghRHgMEORtWpFaWxK6mHz74lqV+ZgVY3afCPYPmSkqSAJzWzqO+qyjzNDf2gXwMJXhXLHX
LI+Wiy8B1OPdK9kqzlcjmhwfbNd2rymEmlc+UNdbiqAJjkK6UwvAXsmmJwwe2FvnPEDA4gQgvmwN
1m7+Arh0u4+Glq25Tn35sLud+9Fe4Vj0quP/ZpdTDvXZJlrwkfeXrJTBJmNDta5KXjyDxtDeQZcy
XPKoK54lb9G07Mf+wggxTKcISYka9JgUbNng8xkKeSFnVqfTYwYSshhbJwmdrVURV+yJ9TJ5kH4n
d0PmBSbScF53qPGwzBfSiqO9Y28tV4jhH3IYFeiujgUbu8McDtk+6M1AhAroqQYsLFM9Xpyk6l+6
lTc68sU0RAfBqTFf0DCue80waUAGVnuhSlpDXAGtLDQsRiiYxa68ojIdPgS9dyYz/rpgKIoBcq+z
FksGUEErIASzI69vqdfIUd0my3G+uz1ukR3J1SJBhgRaAB8ew/S0vT18o3Gtm3o/BJCPkwILnBNk
XuZnNU1kyEEnIEM6OWB3xxnSkptBV9mKfuwekynadD2P78jUmwH0jnn7D/nIdJt0s/0+qRun5mj1
8h+K//+dlPRAi4HtAT9aLwLkSf3xLkxjQD1qIe3mm2rjo5Fit3kto656KrPop6V3XY3fJosAm8kz
6ATteej9PiTvLRgZK3G+DWWGjjMrj5tVaOwjR3cWj3Yw3WMUU5/x8NeR7ZflQuZe8whICFu6BWcP
AbPUBrLS7QlEcMNBCojlhH4g7pBftlcGABPPUwMhDVU17beg4XthAW+7qADnBj8BhEIL+xuUd/hn
j/lsmaHcNi85GJr20S/flpQTAEu9dN+WREv5KcZ7N+mE/GxUbAA1I+4UevAW0DmQn0uB16Q7qW1/
javsCTSxIQhLl2NX8A1pg0VIq5w9HxQXDYiT1zRs+xZC4VDkJKUw0gyrC+af3+0kLeYhgYGHcZZi
L3gOSsgGL3DjRHj+LCDVMd98dP2XGBOAn8MwJfYm7u1+xSc/2idhqD77kLPuZVV/ElaVnnMwRC9G
6Hp8prAkyYw9OIKhs+n4i5oN4S7NWLTlaFZcoTHZWSeyxv+6zqd+ZVc5dD9orDqnB62I46xHiApB
F9Sb1rbpb4Fl+idyVbwn3nqArro7unu330xkn1xrjieKezK5GjAywo6narwnO5nI+T/tf6yP9/iH
n+f39ennDAnR8b62ZO4mRFfbxjI8B2/IX5cBRLaK9Xd9mYH3vZEBShdl+q21/ShbA9uO/E/bg2RE
T5hj7CmF0EvqQxUmxbf0v5e6Wd6Xm6enoPT1xgIK4VoNwalc/S4S9TK0gnxDNtJO6MF8epG5ubAH
Bl5sPEptJ7b2KI2aM25MBrmzcEXQn32wzD8njf32AE7rt7AZRqbDwq7qz2AN8Z6zX2FTN/5rtd/D
aHoVxfgXe3j32xMOxlBguutqF5r0duM/JCJxHoD2lOgfxhu9Mk95B2YLihSO3e08zw7AlchwKNHx
7ZSA6pC34LqlGGW43qIVQNMx1FjmGP0KYF92P7yCuZrDcxlNJ9BG3FM0LTuG+N6y5+KQKcbD6AO1
4kRGscuhg/nJrFGSiPwoPtMQVH/btuiSqwFFumuh7JXSPa5ZbjN0PYlqQcNpsuwdyJjN2ZuPHECY
sSx35KUlOQQ3zjTUS6ocnHy0ZAl6nbyPu7MbR6BFMUIkK/iSUd5EX0RbACYOObgT5VL6uJ6giZfE
GxpaGZdHZkKzaGh4+RSjbnR18jmVQgFtA8rn23QhGnMZ+v3a6myoFMZp+DA2aFVjWi20lgNoJ/wO
QON+APvDvyNk0B3bEY/6PyKAnEJaXJc8/rKGj/P7akxs6MNjz1KwNZA4SKl4toPrpGn3h9TYEJH+
bJv9INUHyX7TggXWLQ1r6zYOqhIMrKaogzUnn4YomcxDQtgQpoZLdzbdMDXvkwitQ1HvJhpR6PtE
hnaEE4/RSp2y6q7PsyPkB/0roMH+1WfsE9q42jNIYn1IljfBGvntcU3OzjfCs0LKqtNOMpVlfqn8
nIGVFrOzxE3XaKlvNzQ9MIWFk2j7bZ6tJ0FKYwt4f3JPJjMYsKkC8fOWfoJxCPojhx7wgry0BkMN
rjTZ8EAmWRvoIJJ+tqMfAerazcFlngkAyK+fCKQ/UP0yHsnSmQVUn6ZvUZoMe0rACRDkbqemr+cE
nkzs7oIH7QM56U2GaixE31P+QG8wnnVo+/h9uijqesU9BvrmMgv2CZ4DwO4G+y5siieXpeVTgX2S
PWbjXdzYeI+7zFm6jIsdOYGQnnY2iBKWNOF9Or6vCpC4Kn8deFV6se0rgSYYHkIrQHonsO+A7z5r
UFRu5Zh8Aw3uV6+Hvg+IRsJ9waHG6Oe59YqJ5KeJqjaClZsCNFOuDDNle1dD8C2jUTuUxS0NvRAP
qAu7i6hu800A1gIJGaTPfZbYYDvNUcHItZKUlnLRdiBr2Qf77/GoGZ5Z2PJ+j9blERDWDEgFnfn7
IwdY+0m9tBMUNG6OD8nCljKBvgSrZpngO3wYKnBpyOgBKl7Rg2ehyoLtcbgdIGP7AI4A5Pw9tH7J
IDxRBItS637sv07KddNlHnJP04f/iHzppUtXswO3ekmKpTVoSbdpodmnX6EZGJK3PdS7owFNb/pk
h+8lDzJ+cbenYcvMFQcr7HOCkwe2Lf8Oo0fF4EJBOyy6v4Y1ejUCMr+H6XPMvBrZ6UWN3hG3F6XV
+gGMykMmAZyAMNm2m7LsCF2w/FhYhrNVQCHccVkBxl5ZwbWPkLpumFt9YQn/knBZ/2hS6N1l/sgX
9ggIdMurH33YfFEGL78UTZlCGifzr4rhw1wbPL+DQMXbqzTW+PFVPCdJ16iDtaA/fm1s8401BkrT
8gjMFnHEfDBDG3KmlfmbjSZpCo4gtiCxEQbrHLm3K0RiqoOLkg2EeVznSrZYfO6kMzxKC4+D0IXs
cDuBC+sWD+krQBqFiV1qa7UP8+Vl6CaIllbOvatG72DrzaoH7MbGylSKMvYk7lBsH4F2/d04i8eT
0daR6do5jCII/qky82SC5eR243vWbAl/3fwWU6Wh+pR0zSvtkWm3TBtlNUBsXkTmnuwyDO64HQD7
kE9f+hiyA7f0LqWBtd1hEDt3vHhDnQdKfqpjKFVAKsJaJagzQnIunS52JMwlBbjhp6xrnCUv0aze
ijhfismMN1PiOhcDiNv5YoWMn0LhrIciQnqLHBQiIbe0LPEh25BtQP/fynSTGMJ0vbgbJOhCOjcb
N1Up8PdrKgMJSKEO2DSqz2DP9SFR6RqHXg8Z2zTh6L/UIK85ugHU+7jWjraKyV/2AhT+k2+UYMKq
f9TKNl71TZDVbzcW+HEzAUEQ10J1sbRy61MTdN2K98K5kxa0BbI2KQ4oGIDRIZrCdc2gipBaUbnM
a5DvxFqertR3fQC0N4A8GJsWin7paFrr/xxDgXRJU7CdcB19W4zuePG1LLsQxy37REfOoeLTPTOm
E8mQZSlT99pHJ0zytQzvFn04fff9t3ngQwHL/ei8tpBlWID4iF+5HQUbFQBjI0FjeGZpmKz7Rlif
KqP/WlQj1MwT8OBhV/cddM/2YtSTDPZrEsC34xkNPSmYNQ3z0zSO8yTIqs6T2goJLcBNjGjIjknj
Gst8kukSOafsGEcjSNrJ00Wpersl15SZSKC4xXSwRxTQSt1WWRloBE8sCK9DCyw5hREYNIxCtI+G
k9bLqhb8VRXyznfR67UY5NdBBN0PtEz95IEbfPJzGzzMwejcZb6ZQfdJ8AP+svU5UzZbCyfwrywV
L0kUbyddP6KLrFQIbA1H3ziNcxvl4swdDxZVoD7EvLt5wNWBRp0JxflOhdOWIEHVCJ3yoUVGb0YI
afgQKFn+bhMeGChIlJqCKW58n0uoI1qP4v7jem6LPXqQdSfwb6A9xfSN1S3DMjjmE1jSgbnRSZrS
ASiwcj1QlWl0tL7QpAjaTuubbUrDi2W8Njh2H5IgrHFKNo0Rf8N4NQ9HWXh3ShYpOneTEOkCECcl
+kIOMNlFC9st+fZDNHbLq1blw/kW7Pqa2Durrx/CIOSerEe3aMEF/gKCmPAsqtq1Fx3yAfvQjl5q
xqKLEji3rAC/33g2GMjmEPRcTYs0iQx8u6hiBTwRRA1u308jy2uQWa/pi6kju6N651LmXbGSOpg8
UY4K3MIUAAimYg7+48uPVi+YbYFsEW3pmu3Q0/SIMSvRl0m3JhEf3lxklFbqANUHbIaeQhp4H+L4
YFV8RYFuYqE9yK59e88cOdvmFWxV71rItDl8UdQF5CYsy7lPsqnZuUmX70vbVXcThCChEZc2X0bI
PfpGbPwIZLPzKua/dn4xLmlS4aXNTuYWmEfCXt3ZWHKeVJjemb4RnLLbIUfkzZMi4Nruw1StGRT6
FoXuVPB0pwJd6rFZImkVnm1HWsDV6KM9uDY46K/QegBCxrc4nJrAXCLqBnhzpHwW75PNKpFb6KNB
3hjlnDtghse7IpPNmXlQqBes8CC+AwoUM2nVoQrNBxp52kR34C3Jd72n2xP0VFqEHKURZxuzBvzO
j9rybZUwz7sV65FJTawgStalg4PmmDEQEt5eCrUl/DRA0OxotVGluyhNxUWAVGEdBDJZ0yeq0h8r
MymvUHJjJxq1Udidy6YH7x98dAkbU649IC7WaRW+2dC5+hBVRjB/FtFVW57ryb6jePoogjxerGMu
m/VtIRmJexuyxWdaB8lh0G8oP0WSCZQqtea/srLkp5Cpf+8OEO8WEVjryS48119arcWObVyOzyzl
204F1pdcWlCyLlu1pbAMJfTcwsG+nQZ2+E/LTsyoF54EDRctW0SyPNgEC2yN3t6hazBaF+7UbYiF
jIYpcusfhlwPibLMbJtoffNGEkkJs/wZ47HwPEBT6CAy/JY0dDiy5ZUXoBFBe1NXc0TyGrhEPTRT
YA+FpumnIUoGyTmru2wexkqa57g2fswroeJxSePyK41i4bqXoTM/+dM0PXel6O4M6IiRj1s2v2/z
8EK+EcjF+1bZ4AzAK4JRo3nABmsXgWDlOTEmA5gitSFfMTDr0QNhIM3r3b69qi5Zkq+e4uTJK37W
eOdtZQqsex+Vw1UWZQZarnw4eprcCbBhe5cyp4aWDvii5hB00zS26z7QKC1zBgxgYm1oOFjAcJdZ
eKERTSqxQV8gQTAcaUhL+kH/4Gfpk9K0J/nQZo+GztqWNXe22GAMkLvh9X5E7/6FQlCU4RdoUOxv
E7pCmFs0AgBBoRehS18kYl4kLpphbwO6vADDRIhSdu0t0iYEmrl2HGPBDJdDZEuEK6efovs6r6J7
dEvmuwTyRguTYhqGNruy7i/kpQsFq0MZxt79HJS1+HJp8R6Y181CMCWZbhbvbpNur1Xql7FSUNiG
Wemu0HAFDEkYm+zo4o/zvhcoZAK0No0/PP3HROXr3kcSvO7Mbdrnw85Dt9A15u4/PJ2K76UZonLg
V88F6NL+FpC1/nOoqnoOwIN32NUKhy69Qo7D0qMPHplF4kHTvrTi+uznhv3CxGaKiuSlbsbmMiYx
cNra3JeSbzMAxzcoRtkvt0lvQ+zWU2Sypqk6zk/GkYX4jCS8Qnsf5JE+XPoIgDc+KKj8wtHqZyvd
Qebdv+DAk9hjuCJLyBj2OVlVbaO8hBqe64SQdc3F2hUsfRYFtoJJF3f/VMhVGcxxfgqUsWpfpV/c
DkmNHPhsnLR7HA+x/T5YdYtmOz09gtjNPH0KzPYZJY9hnebY7bcaC+FpfIRoHTwu/f5CI98Em8LU
ZWJpKQv4Du3tA/nmjWO0yzduBcSUnvo+PwzGcmOGYDBNQGGNXAAa4Qfdo5LboFXBB+SKun0Ariic
BQafma+9fCJ/BG63FbPD6UgTcz2xo+aWaXxq8kQdfN1W0XRBeXH1HQ1jL8LnNBpO1gStbbBwgJ+x
qeSJwihiMuJq2/Ugi90DfNQvA7doUPFUxtwbEOVptUgsU95bQ1BfgH0xgGZF6dSTdYX3Z63FSX/N
sOMsfAAhIDjMc+e7LwJxpIdT3ybhBTJo247jSb9sWTxswKTXrm5bPT3Bk3l3JJMETd/GDGyApJEe
Fak3vkZ5vQfxjvHDcq0ThEunLwLMAksf/f534M0ydm5vDju0lwK1qSf5LvoWU7PZTyOv7qbIKReZ
Kvk5112pWQJ4tIQk0Dx6t7vCLcWqkMWhtMGleCOZASwUuj5G74Nd1SwP5Mjx9lpXuYMaP4ug5Nqb
6tyAIe2l/1lLq3+J2RiDIxesaGET2i8C/F+b1JLjhoLA2vo2h3mN82J9d+J8J5syeegbm19ZYQMY
n5ugr2rT5JqLqj3hG+cLOSfO6zMoqs/l6OUnW2X5Csq4EFjUw7DHE3BBt3SJjBRfYdqjxgweH8Kd
WqjHW5NxcL8BEpc/OMpvLjnwo4tuCM3PvB2NVdWwck/DDBULqGPK58zSRzDgbBcczDCfo7QZga0w
g73Pg/SIrlNvie3Qos+E+DQVMT+bhgpBoAsYAIRku5VRBfGh0kMdJnSYGTf8jHwlNNHiFsUwoLBW
oLLhBxq+h1l6NYDFwI1GoIKp/YbODjBs1dXX0ENOXWfMU7OVQFr1wWUMy+qEjjhv9R6BkgRaAFIp
l56OiDpQylMENImqr3HztgZFGFCcAxcROJLxhWQ+diimracGPSBj1ViPaKW3HnMRblpkKe8ookhS
G4iDcFwgOwWeXT/1pgW+bdSegh0bPdlCtcBcYSrNaPWaSEe2a6eSU7GsPWMzDu4XBk2tfQY6pkWn
mWHcKaqPNIRIjf3s9uJtGI8q2SRoVV6NjfB2dQnBMDqre/itd6KSyYoO8uSlIZ3Wb8FOJ6Mjkjrp
gqpandOBKjgth03SBgZAykV/EI4dHE2gtubqWBaBkmtEhZUmkJ1KZ60ak60CBmhe6TbhzzWRKYIq
4Srj2PawHEA3XgzZfZjhiTZO/kMTlTABQ3AcWfB6Mw2pB0kEp5DLuMv7dOnzQqxSo8s287iOJ81Z
ntj7eWxFePg2VXmhJarCy+7V2ON8qCcDbzevn6PFFiR14yFPjkUssxN2O2+XKUgB9vlzzKt6OBbt
kew0o4tCGzSqJlHN2Bdfg82nIYJgsI9eSjsy2IJsrnbg318tS4Ci1jcaELpDGh1lVCDteFJcJ1e5
T6MATEYld70w3Cey2Ma0B31Efy+0abDNZpHWvX+kiBIViVUroITWGq2HHRVaJUUDDimayiEle0Az
VrigIVpircv/eCXfbvr7BBCXFlX4sM9ddEpPTXHs9CUZbYx7xQtghqbiSHfkrpx+BDmxPYK38X1O
TOHkp8h6qsHn8+ct+Y12aNaQ0kq2Th5nK9IN3xe6O6zG+2TFWlOeewDwz26eZ6vcZPZx9KofIsr6
kyX7t0ucOv2JbF4Afj3XyY/knHRED7YG5NHeQ8gzooMOlM7gVSuMh1uZahp8fjRV80W8d5Y7KDOQ
icpUdDE6UFTqKBpRKE2ceDdPnCtav9a6Lf/7WmR/f8XbWuzXK9LKrCztI3qx8fWJL6MmQ+ctIXiD
9yGOO+w57fC1cvNiO/FxSF4UxHnO2rPjGvI8MhHt8Wg7dCwFYods820AgMo+tawD2ehSejX6mfUF
bQYgKX3hHU4Q4O0Svno2AL8PUuOl7prqW2kHLwHeCN9ABT3fAE863/zmMqPR/wSpjIN2l3rm/1ji
/zwGEmDo8gJ/99rtXffUjJ6zIKKHgud800KndmaHsH0ou9S16V46/MqfWPCUTMx++dukKGDtzA7x
70ljWtsvse0kJ1mi+bIvjPGeLl3i59DKXN4sExJx916iN+QZ16KvpmazLGtrayU4o3rSUh+m5v3S
iJoqmpccLHB1mKNOSuhX0Dm9+ybi1jaLQARLNgcVykXb+SWoQct6PaCnfh/5Iv+kjGlbNgygVm03
7Sy82WVcvdl9MLbtG+DrPrkVzpDv9lv87/aqQf8aVa/mwpeuXoHyEprMai6WNaCtPfVh+3Srn+UD
a7aDG4zLW/1MooSJLGwSbG5Fsd6Jv+SxMx7JNNv5sorQUUY1t8mIshO366fbS/f4wtk2DVfL2zJt
NHxcmhzKyuelaSETVM73vceWk4UOQeFNSAzmgKRc8trzlkYrCvQBjNFl9uAbSu3R1/JcaBvFtSyC
giIQJFtaYZ5LC7yvIsHug4Ymvej7BdvTeaWb6bZmk2RbPG/8IzmBA3tM3bw/DWjjX42Fjx233sjM
Ow88+GrloDSrTQF4pndVrkDVpYe0XXHLGLU2GWVHsnkBCA4ACr8j5xym1/VQCt/cbCX7eVvWUMHH
ZWlSaCCZlUqR4RyFbRAtO4DRmpx06d6XjQSOCqrGrmrsDHdfd9jZ0X4miIGDoCHtZ2joBYNEIxJK
E7chedHLhs9LdgpinHoGdBBvo3H6GnY4EsW+OZxAKI49Ho19baQ7uiRRCYnYrN3S1Ags63hs6Ck0
vq0QVSD4t4f28Q/7vPKHF1F5mCz8oJQbpDiG/ejHV+YM5qsPIdYwcpPvRZ8Oy3ZMgwsEf7sTaDzQ
Tqiq8KvVnCnAhSrxsvLBKd+MdX0uoSOyIoe3taEx9Q3Kzs3Ka2RyDnlcXPgE7AFKW8l3jz0NtTV9
tdGUvoKObam3zdEWJWLkHgSEO/HMVa+F6YhFktnxfVl6zoUcOAKgt0I7DLTYzY7aAP9yxNBHMTYH
3+KgVnQ1BGoU8pFssnOBslODemyQGdzYsSHvopyzO6s1H4Te1KYoJdFIdgbfGGDMhyIwRB5j32cH
ZFX21NRya3ShIdSd3QPIz2cnxZOdLgqlpYObeLs/7XpZsEMbh8rqdh/itZ1eIJsMfkRDzuz8Yzq6
d1E/NuX84936bSgMkMjyONX59rYsA6b+nAZy2RhiPHseCjojMPl3Q4THNRrNkkeRhYD9VlBsGNuw
XFqOVb/4okUbn2zz1yAACkDK8nuYgTyp9PqfvVOusqzwoR/6iGJQilNKLpZ1aEc/UToDjDvPvo3J
P+jRa56dvldrjq/GU2OW1dFCdXUzBQ42lSAfWMRF0H23Wbw0prz4CQ7uT72rnJfQGJHcR+b94hmm
ua8ctO77OJM9pGUwLGVnWq/KGfbSs/Kfpj8dehU2rwBtQqAL7Id+LxZcDtPVZGW6jZwmOzS+yO6c
gMcrKxzkK5D0W1Vn+Q9T8c99nqpPgxwVTp9WeQqt3jnhk12t/cGvXvwe6UAdanfTPvEDfmzaxF3W
cdqDAtsVxySwpmsnrCt4OtxXaDRDzSlyuhP0w+pH0LR9Izt+GWRlhkaeS9DWPbSCA0idBCsjRHMd
CDDji1GUybmxOA77tj18a921lybld4BrIJOlA5jw1BY9lHydsqy8R/NLeV9FaPBCwqFGvt4t7i1o
rwWLusBPPOV3ZEIPl4HKtAxtvhiNahcbXbqRGvSBf7XxwII8WSBtLA+2fu7NjgjdAlNU3dOIe1F1
Lhg/3yblFZ76iicg8XxfqETBeIUPU7oxCCKCDfXbwhTjc0ss/h9lX7YkN64s+SvXzvPQBiSxkNfm
zkPue1XWIqn0QiupWtx3gtvXjzNY3VlS6/SxaWujEYEAkpVKkkBEuHvqVN+J7G2c+DiLWA/HJl1k
YqJ8m4nf5iP50OFDu+j98Vij1lWbzgESNgshweKRJ/ZlrlkYIY2B4EC0oRoHP7PqMwAan6iTTDIw
z5bdvvvXqHBHmswXR6NyxJLoKHhefclDbj5YCJqdfmNvy+yjPbKaLyKp3/1LFAAtib0Cv5svrhdZ
D70PNNUcycq8tn7nd0US5KQkuEGpJoGgain4F5qqAfeEx+/xxeTPLSSZdg0g3JtmsM0vIx68vlbB
N7zCQJ9Sx8Zp0GK8g0q1A6IMAJKnkcjp5s/9NLLOERjyZTGPJAfhAQRGI21UVNzpCKLj6s+R9JlM
oUSRRorAYV9qFB+RA1Z6wF7469Sv+AMqxKMN/jHcUxeH4BuGePXOru0CeYHAhlq4ZtCjtkGvalvx
d0gXbYZCjT4wicEaHF3m94gDWYiK2eiTGFm3cq3Ouss739i2Y9scZNkMJ+TZIT6u8vKhxGMe8Lw2
e8Ey4smLUdy7CB5GXYExrFDFpCrCX2qDZcvfXduo7b9dm1+wD9cWGgZEdifsF0G3gr5Ol7UdNIcZ
nDU1UTXfHAj2VVvGA3Ak9b7o4rhbILIKCjkK1zmVKtd2CMaA2SiRtl07fWAskMbOsGtt1KaHmNky
6D1862Ss8xDvaF+cxknFq58OmWZqU/sQO1dFv7V7lR0MlIScO6n7M53RQUc5GMo8KVe3jrL0voU1
8xZppfqNHfn23lFF8OAME6RtANUvKk9OgHgWn8lj4LaF/Kb9DPRPt4Qeu3/o8Sixb2n9DzH++ZSc
RjhRCkBFodh0fYBtP9joBgR3hXKAQfGSdTmVFdd23SzMBpWBLcqCnqRAiTSPxy/k5jHQnIqiQASu
xV4jDJvm0kxurQ8s3zT8d2497vxthlJEyFgp/Vyl6RZQbuT1cOdtLBGM23RqdkmxjKAb8jnOSnaI
LQnZcWNkL0z0fwyR69wj0dzfgU0biPXJ3zZduay1QuZqmjbV2Zb8h0i9T5sjbrwbUyDbQa0Nht2N
g5qxJbKL4Z62ttQsWBTt543v1AvERvihiVhmuI9Khkx0CXSpQ4WrfijahWm2Yu1mLjsJqnbFS6KV
G8Az7t8/Eeo0R79BnCYZreYEkAnoJVIQVZ8g0OlZG78AqDxXfbehfjoYKnyNZGFt+8zSwLDgEGZ+
e87rMgeUPxFgkHFkvyBjmNfvPrbUelnUNbK/kzd1aOX34L+E0kJcIHkLrXV91p2HYkLoSy2bHBKN
XYxqfqTucYqVV7MB41uzcBCa7BdkrKYeOnNQKbPPS3V3sxemBeqPuVfbK7NAoWGPlYHAa/xY042G
Wyg4NzHHPUengfNY2EkEhTPEzemAHFXSIaT7Z7sBv1AGXn+yfBhJ7TEOTWiWL2mu2xgICSEUPx2s
VNlr3icyuYAerNkwcIFfCtOzz0w/m1O5Fx3ITGdj0NlLGQ3ZOsRKRWEP4jmn0U+X5BKTbXCzCvo9
AV/fZqhC9ozdSQCaPkdnCwOqZAd3OtCZH4smA5OChBH7OXdN1masOMp3Jy+hOJTO62FHPmTiIv9z
NE15a5MPNfM8FXx565GmylemhKBk1SFh1GXh+yFCNLICXh7tpHdKEA75f8y2hHrIXVQq37Sp8YMi
kB+ClHEYQuUnAHl6g2r2E/aOH6OZvwQ3abAj/GcjND6hCto+Wwb4ATs7GKAUP0TnckgycC9p4woQ
mrUsm8BCjCfxF2CMzN56P16jSDFD7UcI4RrhBX/oqPyW+7L5Ug3I2xsyYA9Y8DjgnqwZ/h3zeI+X
VgsWnApofhWvJV6uuB9Ehu8i6obTfGrY2jiYFdZUWVwCSTT10EF2qMwaQIvXYzfYhBZAe6DDeEHh
5RVindWjMxbuCWDBakl2Q4N8Ma+C8i727PHeFT3WL9OAAFwByBjl4siBL35ycsjpdix79vOxWvRg
5DvRYeiM9MSmw81GTd3peikSa5OPKAjvsvpcSz9/dlEF+1A73pJZVYC6llUls+RZ9E3+jMgryhsL
/UCOfp5cUCXl3FGriqq3PiuHeRLo1YFWNQlwH05z5tOGFg+ibk/NZBTjCrVAfEvNximQHkSAe0PN
IfRq7MYqZ2VPHwqu0HCP7Ia9pF5k4o1DmYPegnod2YbnpsEKlXpZb1V3CBlcqRNL13BRiIHtUsOw
R7AtxxUAGdWhweIAoaQ09s74bXlnOjO64gv4srudZeZiXFil1yIAP4AJ3kyxMUyhzDyd0cGHKsDB
C3G4NX/ndxtGI8iFht2a//9T3T7yl6l+uYLbZ/ziRx2q7vS+NR+9ACLLBlRC8gWd3g4g/hCr3C76
BYQSkuOtQ4WgpC/z9M8h1L51O9OMtyad/foBSYOMpKnAcvjP0wTlXxdGn0JXMhtvn0pGWZU8X0hu
XkcdYu82XcRtCDVnFzqlIUURfYbyZrk37DC/byANKZAKOmUTYycdikGgCsTwiuVg2e+2js6ieGNA
1Og8THcAaqN1val0DKzEX2NpRB6hWq5X1vlmHxmw22OCJxF96q1jAL1OJ7v4kjkBVuY6aOU6LkJ3
OX/iXxMjSgXgNji8O/rsRGfYJZdmtJqnosGBfklUF9zNUyXaLNZBaJSzi2u4FxskRFswTOiD1Ewf
5jOVtO9nv7GRS+9wleDGxjg6ZH+d3WxymuY2K3XcbCVYQpcRxx0Pejf3oWgVuKkCMKlT0xOx+6At
SGh3sXUXTB4l5NV2QSPaJXWW3HEfcsRb0rJj53lQp6EUCBAPIl8oEc10nd05tn0BTUr5VoziYkhW
vHGtLoHCSQaL40X1SYUJuJlc5u1V1T9TQTqVoftTLToiAbP9ZiIPsqfleAeU+YIN2BAkIroHgR6/
RmGkLnggralFB2MEm3NiN2/t4MfI9DWoyCvcsl460gOLgUr9Y5XwaT9fypfmr7M4Mt9tdNYmXL4E
wZAsWJ6ql7nX3zLTfYy1jq9CiPgK3mt5qpvxSCaIQ8TXBoX4dx6eZVDN6/0lubXtNQAZ0z150aGp
6l1s592ZWn0Yxdcqyz/nKgOTxjQzmfoanBXSsPz9zdbmdrV0IhZvyYU6Ep0CdJEDxEM2mjMoISfq
Nzxe3T7VV9rexj0YqG/z+XZi7ZXZo17LdHDBUT46Ry6bKw2jPwl1ESWUSosPs5slaHij+RJuf0KM
HWUH9q/LzZR51X3vquB0uzKtvHBhgiYRmFR8YeRby8pbGIZUH/6q0vJQRmqBropc6OCO4ACpzdqc
/yqaVLUuRPfSVC9vH8uazNkZJerWb39pW7XGgTndl9sXhwApeP91sr9dXZ8J9y73X2iu+d/Q7Ysp
6jrczc2x4AcwbHQTmKbbKwsiCUae9q9R3TxZSRo/RZBsPCjGUKE72aFnZxt5cxmxDkfxp1NvGlAZ
7Z204M8aRHfkxKRlLhvJqnNoC2NliDxdaAjwPba9+alrhuzcTS1ZuOMGtSJgTi5d87GSfXXvgPSq
cWLzkUytCWovP/XDI9n61i92aZiz5TxAWP5jb248rU0wcaJED+vqNtrT5ODEjQ+IipgLatIAFz8W
Q5r9lUztiFBi0rfVliYH2iQ9RXb2B3XS5RqheUQK17+bP72xO1SbhXJNkzkq7i6MFxfyp4MbRa95
rMwTtXosD7eeslrQieAPGo3ev6JSZUWdZMohkbngldcfqBmPhb1TIYJ15EKX0AEZx8ZHMhgKGi9u
ObIdXQBoPdjB1z22kthTdeFnFtrtdeRK3xdj9+Z1rvsF0u7DGoqAw87v0Qy0sQLpFmo0I9c9FVUK
BT4gqL+Ap5CDEjdtjkUbonTNus7mFgp8uizBF4IYzfJ9xw0Ktd1cp3erzY+R+ji2WbH4UKhnRzXE
xE37wcBlF773mfLXPsu+6VrnTwWSbDtdQ+IHUVr3aXKg1DbWgN94/dVAkPNbJFAAGXf8R2wnd00y
WC86agbogVrZVdphu3VKqz94pYwRp4gZWAN5/xQPUMbNIND5fRoOjVL+I8RwlSIYjJ+ot/HsBD+N
hAGSMOHIQ8cAs4UZA3yWBP0naFSAyxn2m1s3oc8TVyGNiIDa7CaBvSc3oCPeZxsmt9tsYfTdI6ID
SB4PoPkGvMNYpMNbqgJUl7rWZ8gOlyhKNNNd3Tfxp7LlJ1WYwTfgeZJlgfLoi1YWO+fmgNSaPYTf
/hrZJRCjoJG59FG2bdtsZUQREkR+lnyis8yX8XzW/cb2Oz+fmQzPzSL5kGczpD0cwQy2+5DVm3Ns
Yng0xCj3lF6bexWyZGthlICZ/JWjI2eaJSnrHdn7KFlkIxK7l6Itiq0E/cBnKy1mPiuZOOY6tp1q
jyokiPMm+cxnhbU07FEDAm3LNT5N/g7iZECpoUxBDDl4lK2is9ZT7fwykC54sMsg/jftbhnphRdq
7+jGkB1BqUycX9JRIOFidivqQJ4wv4TQELRX0divUEPlHW9u3iCCzeAnatlzoDk7FGocddq2T0Fn
ZWuwlPWbuTmCiI3LCpdkqfZJd+YIAtfkRJ106BQIwwDqulKLZutj8302bnbvs/m24W9anTWIeDlW
vCDOLMgPnTrHrC7UqllS7yI3rZbUpAOCvCDm9OsLL10UbE4eNQjElnySEiHbb+aYPaYBP8/xu0+x
S2i/Fi24J4OBF49GbB6Jm8GDOukuBtZq3U83BTT6wikW3d2VEO1+5N14ZBB/XePhqI5B7QfLxhn5
qY5z+xMDXfpMW6ez/AAWymLlo2ruC7l5SclPJvO3jpW3ANXLb3TH1DWEK0rELK4NY82x8Vtnxfw4
/KbTc17a7tc2Bu3q2IzhgaVJ9jgNpP4qzqGhY6FcyA5juY8TzCNrS775CPgEQdN9Q7a0W7bcDe5j
xzQh5jqCZdTOR4gox+++AoosGnKM2cpE8rQFQy+4Pzhb9XRmY6vaZdpBuABnc+90Zgevoumh4u4A
JjQdQIqp/W2Ngt6taDiSshpPogbLCPD7q3Hr4jlzLRVS6xNf2vyPETTDqpYIutK/ZRK00RXKcpMG
171wmfiagGsXYordV2vs2VLHUQctPb/bNbI1dgyZzrsOkPAl8nLjS9n3J+LQdjOwd4Z595WVCeQg
gb8wuih9ygC9B3QbZ35VQDYUj+QnI9LvtlsvnWWM1esuq8AMxPGgBEQjPdAlezJJTrKsXucrnv4U
WYDsizzSQO+gWBA9u2lxynPDfYpA+HTAE2W6C7vh62RPGN4WVhDwg1SgSvnZPiKRscjNutzh8def
seDvz6OQHfSheb6NrSJclKyPhgX1qCAcF00pgm3eDdA1M6CD4LhTUGtq3mwqToYdatuqazsdahDr
I3sBGzWp42bLa1VvSs9ql1TlRvVu2ANfFZfenurbbnZDReOWoXZ4kRBN603ZyrWrK3Jr9TrTeHr4
hmndZbEw1uF05svh/Yxsv+tFYSnoc1AruY3w6zk4SB1s6lEVz1WVvdmIMr6FZb1BIK77aqZevEL9
1HDRjoPInpnXmyxRcmllo7HwnNQ8OcSIQIFiagtE5LDO8Q9kooOaosh0hjQFtFyLEUK0KF7dREoD
rTwB7qiIi2wgAID+jS3PCOTkF3d6/GbaerHGhu0iLvBILow+3nNm4C1RxtBAb2ufQ0zHjN483BWO
JcVr4QbRyhQivbgxc47BmNfrXmcaWG/gxaHm+cbr9MeQt82TE4TN1vPydO+nAkpp02TkMdpQXA9r
8YrQfrTy1JitFHOGHSgEqUadDm6WlWtPCWtNzQ7gvQf57sBtsZVpinLxoXkcMw/Q/jhM98hpAGAI
hYcrlEHebaU6G160zwK5/p1mhWfjVTt1jlMqXmUBW6FksTMeEV3Dt9CFfrEi7H+M1NUOuV4LrzCo
PIFIsboGCMbMNmpSB6rbm529NBQIEFreWs+AgbcHbhUTN7WD8GEFaYhbU4JAEd+rfY5sHxXSjnSX
8cQwDqnWT7Ku/EclmuTUDrG3JEZv+add53Zyyu1JngkR+DW4fBOIEhYL3LbmN/BtaNT8W8m90nIA
1wv+IRIRto/MqUA4ND1qh+Ddtw3AaGxbOngITJBXaw+JLOwNx6+cQZmn18NnyMW826kQAxyZs538
xyzy1r4xAmPQNPGOd2GwQZIDeT1nxHMRuXKw2wAUEifJzozT5gt5BE3ItxHE+RZYbKXLmXq+MVi/
/W2biOeRLwNKRjjuzpKghgtkDfUz+kp19bFJvYj4d3v6/suw+1vvL2Nvzu00VekYejv646EbkHSF
FHp57BEB2GSVaT9mKAmDzHE2vuXeXdF33h/2WP6wheM868TEztLvvROqwKt5jE4LY50NQCrR/cYG
Xm0jI8gRe5rWQHpa8HTTIXFHe8nY6w0zfcNVFyCT2KclxH04kNedTGsIFA/6HYl984MmA9bmbfrM
Wc3wO+0qcNOk9iYRKC4O47I4AwSfrVH2VH6qlPmdoI2G/I7HVvx2G8PCMVgZnnjREv+YhFpDhXG5
uTXdui83kEcONony/ZMYAL0S/Weqfs/zFtJ0gTdcHO50J0tjIxOWnvlax7OD3T+y3lwgW1CiQgS3
RI4VJsLCvDiRDE06NcXUpF67BbaTerFXtJ6p93djYxkgc5FmIFA1sguWCVhXQoDWKnvnWGqGpeZk
7yoJwoCheSm1k9s/dKycB+jRrsBw66fXwJ8ADDo8galb8O8ZMMQr0GrwO6OA6t9gqPjZT/JqDSWp
8QzIV3KQRSy3Y5Hb93ZUiGUrZPDSWtlDmuT8B4D9qG909VtQ/jlcBRrlG21sgcgf7wrwI7gIxbjp
STSth+qB/hPd/mS3eCa3qqhm9SF3sNJ7YLuPWQZhpJsgUVoEzVboAGS4IwSJbh1mwSH4YdyDwQZM
VAWq9hFcWZQi7I7UbIb8vUnQQ7wdPvYOPzepN2KAh/3bsfmIGp0yS1egtj2JWmV7d1pgoRoRimxO
mQZnatNhcvHyMdtHsQpPJhafxGcQ6e4PT+TBvex6/sDG+EJkCHbW2VuUjUYb8hrS8Q+g9Px7rG1n
LzJbgw2vPoHXtHL9ay7wV8xeWV3IjXZqe40IJQqE+4p9Dm1ww+G+9q5ZUIOPGw//MzAyyEF5bYCg
S2efR5SKQxyxth+avG6WuZn1XyLXfm1dFf9hlQ2GT3kokZTYKrH4TboQWu19wSDI5uOe9mtwo3QD
0iStGZ4903hNDI/PC8o2NtNTHgWvtEyjDYIDlOvCsdv4QIs1l+M3CDB8sSY2L+L10r2XnI0Kr4qJ
+YvsTa8B7ZjsvHOWN1eyQ6YzwYvBLRcg7B23AM2knxXkxTPTCb6lHmDQClxslygJuosDADVKDZrg
WwRpAMHAvWGp0Nv+PDI2w/E+S+3PGVY2Z1AwZWeserMzdiDRTvTGJ8cOw6MdhRvfSsvHJInaexkr
FLR0UAbtEXNZVh5jO+o1WtGcfN/5OveyQb7VAH8csTjCrkVyA5KXiJCRLx1AXLcRXWbcUSssXbn6
13/97//7f773/+3/kd+jjNTPs//KdHqfh1lT/8+/JPvXfxWzef/2P//irmM7QnBwWAgX7CNSOuj/
/vqAJDi8zf8VNOAbgxqR9cjrvH5srBUECNK3KPN8YNP8EqFbl+9sd2JVAJL+oYkHwHC1Vm9InSN9
nn1vjdW8j/W7ID4CsbKNaYXVCdHuUGomkoscg3TrEK8c5FL5IhjKcDurDMZh81MbOOJLgEKY2zIj
ikW0QjYmhUAImIno4MfeRxs5l2myYviNHyBPjOrZ6SCytD/b06GPmmqT46EHRqY/e5NKfwGZfroT
LcOKXaSyQj2S084uNJacaQKoKbDFP3/13Pr7Vy8ll/hlCYEctOQ/f/Wgx8uNrlbysenCYYcksI+q
KXNcp9woX6oYSZNpOdGNwEGXDq/uyUMC8wSoNkOZ2O+9qswzDmngfJinYxPNht1riBUbByHq4CUJ
K2sV2XF3VpDEPJYFeDIG5KY+jSB9xtcr3yZX8E+jxntyZR6URvxkONFtZlbDnQ4i+8C5hWcuIA3q
P/wuXfvXL4czRH3x7XCUhkghxc9fTufEpYPS+exxXqTLQgCXn/NPyFDkVyjKtldA9Z/pcRjWmbGh
Rx41Jy+Ua2XXoYBWsRW4r4gB67UUaQbWNDyYgqyGWIMQzRdLV2c1rRHxUnzIIpZ/FkYByaCig+uQ
82Ot7gMjr+5RaL9Bwl485hObfgluW9AdxN6RbKAMi7dNAf5H6qUBVdhvxMTLj6gZVGurkAO3Z6dL
BKei/agysPZ7GSCPvQfODLuLq2XtAUUYNI/QrhePv/hy876W1t6BcscvS3tSmLO0cA9TJ8nPja0P
dFKHoAeWv+xk8vCPqnPTp2Y6IFJYVCICARgaaSjbRQvo4SF1i+zJ0ma1McwxX1Mvje66ZB6dg7z3
bo438sJia4s38Qdy+bZR01PZbDbUUVos+A+/CO7+9IsQjDkm/hdQzFaAISt7up0+PKnwZLEGUMn4
jwKvKMjHsf7SmaBXJpxhWH4y3dp6pUUYN9r+5AuvvxiBiyWaUUEKMorPpCo7q8SSeOwsD0unlVsU
xaKZ1N5CFAFCe6eMIC4Tl0caRB3U/Le2eTKfxd62rh1U2Qy2k+xUN5pHxh3zSGe8j+1ykYUDqq2Q
KGI77kT7W/fffGYDr/T2Pzx7fn7sT18mCKAkZ9JxLRDRufLnLzMOKmYmKfMeVF8PSMWm7sIEfuHe
Cg0XRd+puW4TN3vJmVjTWpc8qioASq/jHRhuQTyLNGLhAHvcFrsaeYbpOVtNT9cPB4CMzq2GeBsc
yAyNDwSdzADhNH/MllVsgt7VYunVdONwQcEW6mCp8d6B7EyIKAFo3Q2us2VUFOCy8dzkKlHn8s/f
iqv+9hOzuWJCmRYodxm3f/lWsKLiftYk8oFBLvdsT4IZoDaJUcI2qdwSJ6ovo2jVF9dQjsnqA/Vy
DkEDoksmG/jzAIx1QCVP1MqeGlAH18tmVVeRAS7utF5SKWAuQM8BKWT/KKaKwcjfKl2ozzevWqI6
TTFIN3ZTaKjwIpBihIa/o6aebJ0DhFIw2H+zkV8xhZpm58mPbEPtYKnNjZdqovdeKH/kj3gMQ1fE
8iMwdclyTz1hCY0tr4IMF/V+8HZ5XUMgl7unQFvTT2D4ip9TsYmsetxlAoUqk53lvcQzAkFFsKZg
xw/CfgfF+MJZtLXbP1oTgKQAEBmpW+yUptbU1w1QUEoahOUgERb4GeidO9PbQ9y7uOgmBM382HhH
J1Vfkkw3D2TK8epaJchhbKhJHWYCCBUzX//5N2KJv906LvQ2XBPiAq7g2IVP/R+eQ4PL8Lob7PIh
CMwp6px9juoq/JZ1KDr0esnukfkJUZ6HAmDw6wXfCjBiIL/vvRRIK22gmwqWDCXDp59HulXLsIEZ
Tm5qhMC4gotFdlGFmBToaqnphOM6KPT42AYKrCJ+tgknRbwiN/IzaGJRajo1scNodo6aWG6mZlqB
fLR0RL+jJoBG71NSE1LI6xClZmvHxq+cEEGhZ9XrcJTNB+g10OJYGVXVDBxCoGrcJxxQtxl6LVIQ
SUAJzJyh11Cby+88W3yAXhd+X691l+r5I+hzBgBzUPdtxerFspS+Ssv17+IW+NceIJ4XW1tQCmcs
PaFCQT2Zfrn3gsJ8AatIs8Ez1duSWxSB/7xArqtrHNQ7tdhBkF3y5vU2re2PiABPw2naQuc+QvHF
qdZ8RN0opBuHsg2ewLnOUZ+DaF2l6v1QIyMAWIFagv0ifMPyKVukY+k9x+1orTyjT+4y1IbudN5a
e5pJNMgA3mbqWOo/uEUPcDJ0slqvX1oQjUNwGthkZzqQXVTNsK6FrZemHN9t1EF+PUbZjNnzHE64
hYhVfef4iKBkXKdfQQB/IGXIJmqOoh/dFxQxymWkhgD4CcinqqYyd32IgL1p2TauwEm/OmF9qL3s
GWCG+I7hcXgdsDGC5gUErkXePiHP5UPOzs+f8nSsIRNQtFtqyjLR+7pF4Tg1IcJs39c120Tazq+I
sJurnCXqwSrz5I6VamsOvXogUx96zcqzvHFjTzaLlzWUO2Z3r0uyi1VkewrWQjQI7IaJ3FPAKKAM
2WRreoXa6JYBEI7FkgPqthcjM69hJRDUy+u97VXlj9aKX+1odIB5rb0ltun8vjTtesuT2kA90Ai6
BqA4N0Wo84ffzZPE+z4tyi0CFu26bCGJl4XFQzGhUVAGCZXkCYiSGTlEG+skwy0FGx0EhAPIV454
SjlhiZx8P3xx8nw1DvnwHMUAaDilNJFrwY4dq1sOgEaOF+lEbiiSYgVgUX/oqqZCBq5ru/hcR3m5
rE3mXsFPGmxtpwihOJMPp9hCdB4liepRWkgUyDxwvgFTtU5Sn//wtXtsG2RkaDjKAdwr94Nwi4Km
cfPPT0L717clVg2c2QwvBmmaJp4pPz8IEYYqG6s3WgjGmwixdh7SSwQZAN3UvRtocweqMEREyNZC
Oypo2qexkSUEb8CSL1VhXqM2w3qgK9PvOX6VKC7jn28eqOH3kaj2wp2aKFaIZ0WDZBX7n9ZdE6mK
ngRs6QwSjhDGXfp1nc7rCBvVx0vNh/iig8a6pw6GDMj9P38N5q/r0ulrEAzrhuk/KWmH/eF9oPoe
dd4O05f3mnblTkhS3PIMyscg8UIYwLZG8GXebvrEt1e8t8tfHwY0okhQ5E93f1CAzw6Zsmj5z5fM
zV/WOcp0TMfBv5yDhwf/284TSFMTQoNhdJkX9KOnKjCh++FXxISTKSgPtp14W7oe2/5ppnd8ZaKU
6u9mH7yNs5nZOvwKqY2bdx01aiXCMgNH05rCnKlyw2dLgMslT9ZDUIM4GCmPVRabwYPhl+9nEELg
q04D5pH5Jl8N09nNL4NE3n/YjtP+4RYJEXinYxvMsbGwpcsZ2j//nLth7MNqFPFu8AD1Eksboizt
CKlthYUmAkjqoRs7COpOgJNOx/coeqs+3Tw8g4/ID1n9ovM9qDZagDKEfQ8ppwAE0wneOUCB5sGj
YGl56KZeatLBRyJ4kL1/CjiDVtVf47NOxMAJm+Y31h3/+TdgTdGFn/9c3LyOAksIt5QCJuvnPxdQ
i3RAJsvfzRguu1jOERnE9t2z5WdIXIJDpZoO8ejX4AGHvR0yYNpAUL2IJVgcfd2CmI8phK19y94O
4HIOsF8AdPdD+9ZPmDCn+g+/Zvwj2VM04MMfI5iFv8R1bQsRHu44v0axGFR9cxUG9TbRMT9oyIUv
USmECrZO+F/C1AUFHgrPHVUBKcn7cEF2VACpDbgYkYAOs+CLy/IEYkdCXkzkHJ5T5EXJLctFdvQD
hF2omQvQUtdRx0DqGGK13DfFARmzbyi2in6kxQWLRryRMt9GRspzXiaq4SUig/qBe0mzSVlZnpqk
VQckkbttU/HxHthsf4VHufV5mqdtvPDHOL7PYxlgepRIJhbFxfQDvEDAINleUGh/dvw4P1i4u80p
PKTBQOXr82g8V+DduJAXmak56HLcAf38SnYyUScdhrb0ViaW/cv5E8hYT1PWZt8udJb5W7J9+DBH
NVs9RPXxgy1ts/TUsHIluhJ6kzSEPkoA/LW1kir9aCMfQ1T5pIHWImDx96uGFDX2hA5zt1hplXuf
gQUxAXIMKo4m8JlOkq2A9rPEKSoshOtj0wNNnjbaI7VzJ/eXjW+GWN0O68SrJVTVxnhYgkAZbxTZ
pI9KB+o8cu9O8gCtyaQTz1zUDRPQChEp8jc+Pxo8/XHz6AT7ARJshUc7j7FexEgk4tS+UZBZpjnc
aSIQp4O0QIszefCkjHeIjSMAPXWSzY75GqGr4H7+pNQdNukwjKt5jhAr3miM7lS1DesYTHHTOKt2
srXpmmo9z5B75dWGvuVtUmWO4QpAz2JLs/Kx8C5h4h8cwUS+BBwQihSFN+wSNn9O43v8BOmWz+RO
8/RI6y8aEGkeqOkFDp9QO6jrnC6BDqUPPo1EWica5Tu+sasK/JvQVZHNtgBHQK77Qv4hD0HO4ZnB
ir6bofe+2nkdnhxww+EZ026sgPMHED3yB3sEFRb0JNx1I0WQLXsjXkCxJb2SC2oMbEDYoEYaWla+
tiLebN0WbMJ18pp0SbLpRx7uuWEVn5LRwwJEJa+ogKxXssmtI1RH+wejbb+ZpRe/oi4KS4msMS+O
78Z3WJ3KBXVksv/Rlsq4hl4en8a6SVb0AYiMH52pnDFvhwuo+kBj3+Ofgj4k8Z7ywrXBvton26To
3G3NjeILpLeXA6u8jZXUgJa6SOMYzbGLSuQeNIKBSzxdor0ZKwaMNb4yRB7ZouhDVi49PMQ808+u
1GvKsF1J7Py31AwMF/VMEF6dp6rwGy4Ro7k4rmaPEMQIN56FQB41y6xid4A07mbfpgc+G1IB+car
7e80myqUsYXIrlhiF24+WkbPH1L7SH2zJQMSIkXF23ypjtFkB+xZILUyXbmdYH8FEhHAhmq8NBGP
fb/mKSYaIVm3pevQOeMnm2fv19xJ5w7lxNl8zdPPYQNug3xNn/r/KDuPJbeRLQ0/ESLgzZYEbZEs
77RBSGoJCe/t08+HpLqp0e24MbNBIC1YZJGZec5vUgsE++w4ZNKXBywX+bqJNw/X1/XfXrMcNDbK
f7zmMKkR7Cfvdt/m43ZQEmvX1d6hJDcHB60rAXYoPVsLeTulXQ1slZxIGTnW3pMtrlLAVsxTbN2u
PVtIHbHlhri2LbiQZY4BRPU2iNz3xBAYScs6FXlRcZK319qy19UVULsgVxJfRCwARvIcNxV8jhqV
N7Yg6TO8y/S5ynCkHLxH2QHQgLFRoVJtZLFUE/2JwbKjHIIDmOsPYsi3sq5xSRZ30Ror1OlQ9On6
1zDmbUQLLqer0N3W+/RZDa32ftLs3a1HVk0df2ZX7OVc3dx6Z96RvF9XZXkn+8mhdThix6aOzUHW
5aM6nCYz/pyruTu4RpX6RHbjndmO1lFN8uwcjjU79dEP8vLgJgX2VmqerVJRTj/EvE1zp/k5pfN3
TtD6m1uQXIjrIAcTjvDd3JgcLPU2fBwDdGTyXs++6JpLrphBAGY56bT619gyEOJv5+xJPnmcCusY
x6N9QBpwV7o28kL67Ny1sfhhDHpFmlRB3NJ2rXPEqrE1y1CDTYdl9pRU3loNwDwozaYyEeZIQVl8
dUP1goT2kv4kauOOvMkxQAER6cVfShd+r3B2/bBHNVmbwxQ8N+hT+tgwqNA+5l/PhsVfHv94btSF
7iN8CGhzQgxvoIQhOGsgCv7X87Dohs9XNOXWm0oUzFE/39ZogPhBioVO3mtsuKde+woxbxX0evPp
NVDtBapxe5VYxptn2scqW2atPW3tzhgdGWOv3edRQi5HjiQWGYhqeg48rTw6mElv5IAs38167H6B
WpJikDM0B2D67svs2Q+yfbZjYrpaNVxESXgediN+58uTMi9E6Mt0XvjatYdRFcm20uvgS1BvrwMN
t9/o3VwcNZUIFyZ/H9cXAmp2peS8cQkHgrNO/mZdLBMCXDoWUZe/za6Y9jpU8G3Wdt1nUk4r2UEx
4Ofh3ZfdIb5UPXku5lPyUY0Febth1/AQgoE42Shg+rJBsZqtx6/me+ca5s5FqnQnklF5L0w++eWZ
SNxV/izclBQuiB88kqvr21VgrL4C7xI+2QoONcFiIixH1DGIHwJJn+1sh7txLus9LiTT21zgs7K8
0UmGrgICmNnZnhUPCF6sr2aWpFeSVa/VhINHBJ5gX4QJtmHXxDfZbwvtBOJZNqnLRQhGNmih86yM
mHMuq2mtxNZTuVzclL1dZcTKRi6fkdfT4H4X9thcF9Qyi+Zdge7PWg6SvXrQuxPbybMs2WPn4box
sAwXhb5jm6sdYVCtHFAxr6mpKI9JWN5pQR++j07BmwPZ8xqLrGsNmJOajRvZamdh6iuk7g4y+AiS
9GdauupFlpYZdVAUr/kyI/J0CKsTv7Qqnvs3WTwV+E1CCjmBPXVPndWzO+2rUd8PTnevLw1w3SCR
/dasjOWeH337MJcxHnbgstxTYOl/307CxmVnHv8KtS+DGSL23fUZQTDPSNbCEe3aZY3cVYZqJmvs
GHd67xqXBr7J01yr4mxk6v2vzrlCwm/sMv9a1okXwtCsWpxulsmaHB9SNX5MIy99IjVOwF94Pzo7
pU3v3Gyjtw3/ZvJBjVl878pW24BEVzfgnQ2UuOz4PQ0Ve5MpXoGxDcVqQJI9EEl5ksXR0Pdg0NhF
FYH1nM/lppjy5D0UNZmMxdSLjXTyjluCu6vV4FdrnI6Jj2LTdJCtvep8NQtR38uhSriZDRXGQlqV
DwRfXuVzstysjvJFZcv8UMb//UXJ1ozoo3xRCgqfbBaSahdMs3qSKM8r3nMp5iTAVwEnmatYgOxy
lRH4DRkaKgEB9qWTI8UEbhNdO8k5o6WTlWWzX7XhhiP9GlhS/AwOZH41QLsnLexgWVKHgi0aauyy
5GrGwZjV5FpKy+lkhMXwINuC1rtHr8u9lyU9VJ8rpCWvJVCV793oaBfZlofZN01Y0VU1XMVhntyI
OZyvj1DrdMV3IzhJbXAEVutV7k0AQpYXF3QFmgVa6t7J1px1fqVlJnka2Yr/O9+pFKRtF6qvtuOl
60w9t3adHEiNFS+z7cS7RFE1XxbDVG3Pbh18OKod8V+MT2k4oTYmG9WWRxVG4x3zRilexqQvtnlM
iF62DoGRnZqJX7Tr2BadFDd9kV2zHKlyAvVs3JeHim7oNzg+pGTfmchDgeEI+j+th+aSGlgLpEmm
+eTXm4tV4fMLKIfbWICxmHBs2F4rK+HRVDXaQ5z15oHQw4Ql3DKHChAkM7KPehCHcQajjjhi/qx5
Q3apInFRFU0pAIvOHNg0AzuhpdWKmvYumECcBVlVPMs6jK6+WJkOEGupirwB0/jlIDTJCSYN1oJe
NPz6Mn7UgE4FAnNHWZQj9HIrkl59kjWaYK83WWmylW1iSoYHwiDX7rLHMGJ43ZVEkmTRJeyJcH//
NDvjF6Ry2pOsbhVgjfyD9kdZDJvKhGkEXUAW5WWo9RejTdOzfJI3Q6+IWL2gLPFC5UW1fLw3fP5R
0ofBHNWNoXb9hl+aapu3hePLgX2hKU/Dj+tf21Te7E+QzYHlMcscG/p9ksY7XUz5s+xu5SRmdXXW
f718NzQ5A1nvXoLf1Bq+KHz8cI2zE8rejmE8JM6CzFbc461K3iWjswXJN55l6VqF4QZpw3HcQaj9
NRydfwPo+NSvUTo4iHJ0NqkJz2ECBfvQx252vQSNuxguBEevK5CZyRrk7sYx/9XP8Lph2zkY+3mi
jPwhCbUz+ez2DBIw85MxFd+Dgwwz39pVs/+v7XI8S3PG4S8ttmS5HL8iRXTXtXDzpTv6rShFdG5F
qEPIzyydoSnSme33661Vjm2AZfq1p44HlwzWfWNoP2VK2HYFEm11be9kSphd23nCiOCpZRcqewWx
8zoN6BWH2eBtrx5Kuvbad1H76Jle9Zga6ZtEwpRx6G6dsvS2HUsnKdnVZEOrhGRc7G46W6lSZyfB
sSVJIlGCAvq7i9TYSkZR+UjhjJtpKJJp5Xj5A7qH8UECpK51EiZlj23jX83d8PwGIFKOKKDbqsub
hpCymE0guznEGXT/jFfZisUYBsf4OqTJEG7HkDhdqQyoaWp6oZ5F4m00smMPxnKZUL94CLPy26TX
yVGWZL3b6b+Gyjp5UW1l9CcObfeWgdZxhDj13eQ0/YuVdM2mrUSzHZaiqWjOwY7DaC1bCzP27qva
PMpGWVX2ve8ZqvYoS/jlIM87ZcUdHuy/z6Zq2yis7UecstsnJTl3ej48aov9+ZCRQveCVl3JNlln
hwo2VtFAQGjpL+u85NzWnX7q4+xyG2hPo7qSxT8GGrlFWpxB8MEGwhTzryfJAXGWB/tCd930krNP
QHRBI4QVOntFyfW7PBjs/7hjh7/VnAD0V0v0iEgaUYqFhQA8YKh66yRL3ahYdxhjfJUleQHyP61j
nM53RjYg1N274VNPPHUZLKcJolZZvt2R3zcJqtvLjK2wrNMwKOLJFoCk0hwPyPlNl39SjKy1bwrb
RQKVt09e4rq+Sw1DOcvSNMCjHQftTZZqZ+hPdeHOu5TM2SkKBY6SyyX5586KvG7XJtWn7JFq1a8e
sjil6doyyxhbQrNFghYS0Ixl7cpDLfsyVKl3ry4N2dJQmIBZEYSFpl8M3j1k418jYLv+nEsduo6V
HvoFomBos/loon45681TtsAUHH7a901JGEV2kHXDIgakgIW9DmoKxXx0vG3unG1rXNuJHgGWzs2L
vAzeiA0bHrrbHkMlDvQ0CHcBOk9Liwl/cTQIqcl+shVw4UuPK9teKmvlno0liu3eSWEtT0NjfyUb
ZHlpVYLwO5hP+PcCL6HcG/Tn212oTMIvlzolpNVMvN9bb/3GwjphdvNNDEP1SXCWdAgf/4W8q/5U
kY2U9TUe9ITNmnKvjlH1KTgmZWNpv/UdGx4kODlyL/W34TkuNXc10OyHVkexZsbH6Z2DBALoy129
1Mk7WSdbZb+hr8Wfra43/Bpb1EG99gah75TZgCTXCkSSUOI/AkDZyKpbvbwr7DY8d67Z7DwrmV/M
NDgrmHT8tdwAmRzkDabw1xqnxsn3akUe8El0cSeOSq09pAFniEh+cvK28WbMetxpIEDCZ2ovF9lg
zLo4en+PcPlLL1cqkINxCxgPY/b1Ymx3g1tpL3yUym5Iw9yXxbQBaWwRtlnJYjMmHNPYKYR1pHdr
Q9G3wxDHYIcY6oFwXFV88+6U1tBe5MR1XBFYXYrCZmIvJ9YeEOFFJ3hyHxAY25RCHy/eQg5KRixC
VSv0e1hPpLKD1jTeUQxD0jDJyrXmpea7YudEa5W8gudWGe912XxOlpE+hMQ/X/5lkKJNqp8Xun3O
sdVWlDhhr+SHIahLvjF+JG+G2WfFsve2YVvbTNHz3QTGm/g4i68sGo3JyWpZfGWxxU91PWeiepym
1DzqqaeskYGaPlREk9Z9Z2UnQi79O5i03MQzQfYSpalAN/PGD89FtBfBp+xk9IrsJQf/Wy9DgQuS
a7YgGpL076ZyljOUbffrsbL4x2Pp1aRDsa2UQfPJH2aX2yU20IMr1fOtJtNYx1dgstZ1bZUn2YC7
SH6B/N6dVIR9P/KM7zLrzCsuYfY+myprm5D5/Ojrxk8XzFLsYGIQlq17ilGCvR97LM+vYCZGBnWc
vKZV+2ukFmTXkbJD+s/ISs+M60iJdsJi8nEq2n2EV8XXJt+NCFb9rHGiXFVlb79aqHRsin6IznWl
JHe1Mupbz7KLZyIt5Lac3vzezd1KjkqK6bMTc/TeEoz3QZWJizBJrWoW8TtIsMlT3ARiHWZp9S0a
XFQeyJwlASuqUjYfc+RVaLY04h65yP7g1sUnm/7Mr0aTWBTGS+g9Te4XNpxgarvo52J0ksB6+8wz
zVkHhRU9aG2g7103sfeFoZEkAn+PTe8wfpp2gY0Na6umBJ8dC0KnWd4lqLTipYdCsC7xCNlrXlG8
qKSqoHt687o0RfkyTIN63+KWyPeueJE9rNHdh/OUPsgqu/aadey64iD7z2Fv7apMS33ZShC/vSCP
9igfJatcMfpY7XSPstQKw4NvhI+JnDuKamVr46mMNCwvxg6NAhBs+UX2HYusvmSRBeM7UgzMdKLs
hdDVpU/z4osRgZE2kfQ51q4LtnaG1NFoxZcpmFDz7Ez+KfDy+CjVb7K7ooFNGl029rKILoNTtMNn
YXTVHme9Ziur8TH1WzPO4FJk+qHQRbWRk/aKdSz4Mr7YeQslzzAPYMiSp6Qw8e0xAXc3To8/VdEH
LIUVazXR5KeyBWUkph6SVz4kazusuz0qXgoJ0qX8fxx8nWp52r9OoIW4gMZtgfrKotjQwuxHz+I1
1hAj67TSWsn6XBtnvwwH49qtzsffurVu+ns3m83SQWWffJ4iaQlOEvGvKGm9VeNo+CW0s/mu4ryb
owf9pqqeuLftSqzm5UeU/UG/8+BmbGTRrizy8AQKTrIYGK99aLdvwqjNy5iFCWlMJuttCzJxh8Rh
3K9scv7fYbP7qp4TnADYdBdrnvfFNHCTwzpRfUKspd+OSavcBV7V3UHudrdGVCqP8YTgm4Dj/cXq
u4sux88JMlBDVP9V5lhUjE47oNCK93AZePnFKafugIz1tI+Dpr3PJgVVYaxI3kgQ/cjiXvwM1b2l
G7yOStNf3dQdcaPhu6csJLM4rrQdzIDu2IoZt9Y+tzYR2p8v6vJDwel9/KbYDVrWxMTwi+z3iaEG
+0mpQ79tdOM1j1p3X1YEIWRxAlK2T5QkvhYxOTX2utck1+IQ8i3NsD7z1SI2X1N1JFtu5DnrK8XW
ikeKdnHt7JCu3lcYKV5b7Tps9w4RoetYUTjs81KB1eAytrTJnjSThv3j8qqg92TYxin9tTWzIJJ2
rooK5dLqeWW0DzVluramXqDswl5Tr61zGgc7UuyQMZaZa4dECJbgxrXV0nB6tnQEx+VUIlKNndqi
oyqLrG3abu4aZAuWsfk4zDvdCjBNWZ6r9fq4w74NqtbUHBq3bPfBlL/iPTSOK1iWzVle+Hh/3cXG
vdPM4+nPHrKbgPK6IpGX7mSxKTEZzoWFadJiH5mZunv25hacURncs/gaDuIodrStQsRPZaXsJy9h
EX9zIpClsiQbbQX9yS4btvEy/tY1TolFpTG5sFudvGt19UXPsTS9zd3gzHrnCuvYRAErnuwWxHBu
K7RyfDmxlvHjs4pgj2ewrO9uDwsK7EcqpXhIOJD/9nwoHA0iR3m8kX1vD3P05GC5TXm61Xehkh3R
rn6TT77NHeW6uyYwpl3ncJ4DR4MqutityIsS4bQiPFyyp4VV9nd1mgqrXcmyjlXGP7cWqTT0W5Ac
MJTMVwFYnK63smtbpspKtPjxyZb/Ml2bRjs9CEktLI+clnnssONUJMvmpLhIjHj6Rotd9mbo4HqD
5h2qkP9yWbStxOHcJIqzannhW42Hm6zXRtc4VLXKNhbw1YfWQAWzG+DOoJzN14xogKxPMm88zGKE
HCgnx5aHHAm4QmIgbGg1UgHyUraxd6qXiyy2rVVt1QCiuKwbqookNTn+cqXqqklkKnbOsdM65yRt
/M4z5jsWYZPY2NJgB06/IfDFupLk7LNlR9miRdg2Lr3FMvZWL++8QPs1TBavY+vQOpoFmqvfqrTZ
TZOunIA0pK6ZneVlMiMEq5aLvJN1EQkjHxx0vf6jAalxCIjLWNk5VvrdpJbF8Y962UMOJU0ebGu2
y9cn/tvD5Fit9r4RQFwic4R+0yGYtupijzgtF3Bdvy6lNFBMoZUc7FDd1LJ46zMYobpWPWXY6Y0T
ryzNijCUrsODU2bpbhBh+hYFyaOklMxNEPNv0f7ewwOM/t97BErV+tPcIg/roSDqdS3BqzbMT7rq
bEwDr91blZPGiCPcyrcRtZ50e6OoztBjspOsv3Z2JtXx+wxHO6vr2ge05mG2mDh2jMROPNJ9tbPH
lqpYVZPVPlwry7zZAehbhFypK5ZLU6fRhjO26stprg2ag39Mgpr2rC42Tou306hM6jpNg259q4td
4TjXciG9m25Nmoac6kqOlJW/tcty06CF8cd0/9pxXF6BbJEXOaOtub/qbkW+dSzsso+bVzjCbBMI
aL5HxmVcleFUnkfcGMnsFJV6V8FNUQ1BUbZ0QaN3ftjWcCv5lLey0q7txRRkMmI/qdE+NYbmqYpU
fkv0yDm4XkK4ZKiTR939kG2yBsRpvHeIPK5vdbaFj0eUw6bTEqt+EmAFnoon2V1eUsNj2666zvUZ
ss4UaoxoiGj2euEOey1TwcBkWXomGJeeG2Ife4EKRBUU2sD/rstVtsg+YDlb8Ng9Os5Lb9kAd1Lb
Fr2BZFiW6sfCSvrmJcgw/LUqrPA8N3zOrGj81DIw67WVteShK0zp0hCARN5Mx6mCVM/GMXxASBOD
RgUGZsLReTVk5vQXRPs1JJQhXKXdANbI8MAsmQgKpFH3ogQk8XqjRrrDQXpbTZP4oCz7LrhLxcYY
p/GlbACTRzbK+pqbHK4zYXRKcCVA8LHj65dm+SWYM0RU2/LOsHTyuM6UlmSH/i7LO3lpoqbYm42B
2FMYnu1/LoTW4L6P/KxlkavvVLf5lI23+j/6zmMlFmzbv85xGyoStz/iybeRc9/q5d2tbi7d6BQh
m728gj+edKuTLyaZkV52cSH8p6ubm9GusnOEtkKrOSMMi1G9Exrb0c2aTR3P4PezR8+ByKkUrftS
5vpDif3SvUoi9aXptHk1O2161w+Z9zIHXeMTd3F4D2g1m8HeGmz/N/pS9BYv3VkBgiNnivtawzdG
fJWNFlJBTwFfF/bcpzqxSmzYQr7qeK9zDRY5WzJQYBlkWd4ikz4cQbQuvI/Re80CfL7TcbjIElTO
5yxXh/trSZgEttzx4VqynX02F+qjLHkJERIb3YDccN7Bn0MbHtr5Xl50gLCbPDBUIArU5ZX5q6EG
UYnliutuWtXqbBj+SwuiKquQX6j9bYYKnYD7OBS7PI0wo/9nZsjx3iY3QF96mHBCd8rMDdpj9kML
6ObBLJx4P5kOzLK+BFqyXAyiIucM63k94DTCrpS6zgh3Rj2PbE8pyb5xZOqr2o6gq2Pv89BhmhQr
40mNpsHPiGx9Q4Wn0uxvNUp7vppk+slQSucy9aTVZEMF2xzfTvWzHyw4nHP7A0KWu5uatjhmmDUg
Ani7jYFnH0nrNvM6DvXi2Go23l2jEhywdCDmDKHSturyRfTAwFnh6wPBvfIlY4Ozq7HC9mVrBrnw
XA/ZG8HotF13w7xyu6h5KpekKioz88pycHHsQw9TABhS2Ip0uXpstGC+XpJ8+L34TZntDKFfJbwj
KgQvZbkL5kL8VpQNf9SlS7/SzbGglUO0ud3w22Lta+BAoxBkPKZMbByh1rBio/hRs2qYMFVTfWt6
+8UbVeMl6UZznzhmsE3LPnhXoBGMQGm+VTOSo3k/tZdYzYzzSLZzXdVjfj9GQm12YQgTLQflhR7G
EBy0JsErstGDB325cGqqLsNCZIsJ92/AwLJJbwZcY2iU3ViifxC+jo9yDnkRdgQIPNxCSwWXJswZ
b3OkDE1j+mKUJUqbJNJxheriXdSDCA96S1xidBwuRSXQfG0Cm0gExVuDWIqZ2QJ9MjBhujUotlWd
FYCbTpWjnJs3zocRBmgti9q5syEWvw/dN3upDvCAOnRLcJAsQbUCwRzuNbiuKGANCu6otnKCPGxu
hjAj8bM0yDrZamkccxFrpw9w2GqNBuFKyWbn3mtBiLuOGX1Tp/SpqSrlpQTatW9mU9+mVa585Jay
lh0mHLb9rkrMkxwZ5EB1pPUKNiNPmaaS3/1lBdFaKatdYtzHtqXfE5EctmGm4CDyT528q2NRrZdw
xnbyph4OISejfhpd/jEZKy9WneoXr3iRBaPgB2KVAfo7jIXzl1NPXbJh351uTBh8/m1UtYwPjbJf
NVPg7GSDfCkB2AcsfEJE5hdXbAcqvtI14m3C8/2+L7VwRUKfgHM9TzunapyN7OYGpAhs02PdXVr/
36OsPqpeO8yXFEPvHxAn6h9gIyD1YeCTTCbpdKvvopxE8Ty7HAfpJhuSVFVPhFgPcpCs5+9F9KEd
lhCXY9yT7SbCPrj2u2qpH1JUJ/Z26A44P5SwQb5fc8s3p1Fsv/fA1xmhaA8NjlF7kFnGvVU2v0bz
jn6AHv5phN0PpgvPV50/qQDoLNI0wsLFKQow9LxJA8qGth/v8zRRfT3VAAM37nnSUFWTilRxr+9C
NXLPsiTrlyrZy5tFsLsmfvW8APBn2uK5nPTgUcmeAAlDeVkuM5ZMflyN0VYWgYsuNsrVtKviGWFL
tzs1WjvdW3OGkCVZ9zWUqvkgGyNnnLa4MOcb2Yrf7XiX5fjwyNY6Q9FrAsclG2UVTAugtuZ0L0tW
QIwhaE4Bx5tc9xe/6XSx0+gBlPopgPS1LN78qq9GN7I8Ln2aSmnX0tNaddwRbrQ2Pbsusp26gpEp
W975WYHVw2FifJ2WkqxSdf0Nmdj0LPs3/MvusIln1Vl6uMCIHnthEsBnMg8yBSIbIMV0bHT06II9
FlvAkV+fMn2cVJvdoxmdyUupPi9oeETWTmdju+J383Gs+xJwpZ6sp2zCb0/pcQnoPsLW8h6So82P
zaMDtzudJrKtaebsTKLrW9fx7K1ZpB9lXCqA9G1lLUhP7knHHhACjh69gB93DY7iF5dAt9mi0Kzp
poHGhTle5J1iATeqSgQcdZuPNVaGDPv2chE99tbEn1ilCcUSOWNJHtQAt+MmMH230IniJguSfO+M
j5O37Ig8pH1Dno8ExlQcDb2e1696BMsb+Ywj3/9xBYzte4HE3lOpGuEhdLNPrw+/ijj0dkGkefsk
UIhtcRxmlYz4L5pfrWhKd/aCZnCb8RDXJX8r+jluhE2xaa0m5KQeSpiIW4HsQRKAPq+0l87Qvnia
7q5UEGG+2QVEOxVnVRskiNQJ4M8Qdut+4NtDlCDHc6rFtgvNEPXB81Tkz8kTrvRZQAAiEbEB9OxA
PC3HxifTsRmGjnVZTeO7EdjiShTtuSMcHxKx/yuxciRmK6PdhIVWbctWyVaDCcBUT/s1upIAnaJP
ze7mr23V7fAvPDSzdW+UtXrnNWBbWZz6jRfV+UqLpp9B97XOUV/m7PsDKWzei+YTlcFd7OXvfQaY
RC87qLjFkw5abTXUmMvrynuYJ2urrlhWqhb7MWF+TfMPdL+2Bu9M7mGaNzrND5Vtgm+Zb7ABqiOQ
Y04nmL2szLgnZKAow1qf8xSAlfVFj/QZwDd7Si8qxJoOn5BJN2XOAjtlmE1VZXKJbJDVc0jezkrw
KBiLbgda9Ksy5PlLF/yskNDdQUJ7VYiOsk+YL+VIACmLFsGpMWXxmB1f1fQLeEz+krlClYnwAhDJ
4Ucah/VFmwzM0NKXru+1V8M59iAo10ogXjR4IX6BsoE/8htAxNM8YC9+MefxWAgVJ64kuwwtnk8a
FJnNnPBhkOjtdxF40mMUHryq3Tg65olBUWORYw6PnRbVbD7bahfZiA72ffcA9MM362kAhWwetcJV
VmoUZSDtumdnLkhYTsXsd0FeH0U8HOoObC5SS6Rmga8rnbofBjhmhZkDfAXXhWw92f7IwUKlJE3U
drjF9bgyRIF9cR1gzrjmiK6yd20XoZ0ZqWsbBKRAemE/z/AYTCyAVlqQa0eO5e566BS27kF9IIa9
Mqt2AsWhHmNPwA+vqkjfVFPVHLsE4fR7eVvBe0tXv7XNukpFXtj9rlG7Q1ES6AIdySg5iyabrxOE
eATFgb7KxnnYQfbIYTub9Qqr9xEdjbk5Ci/St1an3qt6WR0Bks98wyIXuxTOx34zATLp9OkHa5UN
TWb2HhuxqMmzM1ix+oVHW0dcIQ/XQengQZW6fz3h5/QZuxzgJqeKVrn+TbedZxF0K52c3iGEq7px
4v572fDxCG9+KE0bAd8S7WYy8EW+iGT33n2dJhH6wRiv2uIlj+Zqk3YAkevuR+agWQJQ10E2tSw3
sxK5930dHLLZVZ4DBH6DKbrTjO41t9pii3LJZ5unysYJGj48hB1R/+nPqi16UvgkqrWmeG6i/ktY
my1KhpG9S2wSKuXQbYO+zte83uQuy8adF/GGZCWaLXpm9eeq4M3SUvGSDeT19YqjSyB2SZxtZwLK
e1s0pywrkPZJitehVNdi8YbBpxKbKDzTyGgm27YITnWJqkTCl1HV+ocy0D4i3SFU09R3KueNdTf3
/QbmonVUdEUQs0/MQyoQuajb6qfQimKFJ7Wh1j9R6YlXoxljTd6kGKaGj21uaHsUeuuws3wUkAun
eVZT8VaZarTyjJGjr5tdIscOt7UxoC8cgk2tveyga2wSEjf5aGtvXnWJO62d5lS26cq1J3slvBzD
96x0twXpnksHZLEOm/aSWx3RXORIEFODh9UKFU3Kpnslph+vRG99GEUII4uQ071Qvf2QonniNsdC
mX54DvpXlvdpDRn2n8ZwyMk8rSJBupjFeVxPFnC+QvfcNWHocc/JKyW7hppNmlV38dDyG+yO5hbz
DH3VLU6fRqq9Qegewa7WJ3NyPT8ue7wzEsipYojv5KUXVnxHdvQuzWob6rCdAePtn90EggWRpVVm
K6uurX/GhvVmDdP3Wm/JgUXmCTD2XQkL0ZmII5q2W/noILw3mI1unDx9QVbcuows96u2Tut9GTbZ
QzaBw1Oi7lF088rssnSTsanzdYhZiGLFOHxpA1jazF53Gs7KlS4MBIHcZF9nbnjCliZA7ceI7mYv
sw4BO7WjiBLtGA8GDM0on++KOBn2OSLIJ6Dhxk4TYjr3URaymYXWCjym2vYDxojkmrRNGSfOQ9aG
0Sasz1UHrccUNslUDCDRzmBLnFf4HEaI/64XFOS6TVTy5iaQeEsI68U2POwCZ1G9Ns2+V2z8BvLY
fW1J2q9rx+pQ24/QGO6AARkTlkxI5Kvvc8XJSav64kOpyIl6STseSsu0fCivzarl5/JjtGD6RPBa
PqAVt4CTwT6AU8X1rxPGBwsYzopQtT5Gu+vw8BUq3poW/hnERT5CBFFW/KwPH8TTObAlVf+heUG/
ykBJfXgWUkjW7NYfYcFPBDqG1QcUshFRbSTeQsU4YjioX9Cf9AhIOIEvi7GY9UuuwCIao4+5Tco1
vCQTTHfYbitzZJE1zWNkcyYOQrO/tIi4Xhr+1rvRrbcAzjgrswD5pZdBtUwd68xem4iS96DMtfLS
Jrxlg7nubV4lEkMJUt7/w9aZNbeqY234F1HFPNyCZzt2bCfZZ58bak8HMYOY+fXfA+nudHV9NypL
YOLYIC2t9Q7jgEYyojBdZCxZUNR8gEYB+41w0LNHUwtsIOM7VVUajFOaH26fUWJGGwSOf/mkpjPt
evRENiCF7AA3LMPvNSO71dbg+JNIjW1KCtg3rH6vl6mHJ3ky7Obq2qf1dOiaJLzO/C9KYl/ALL5n
cSheSaR2PppULFlSUW9IoaPoV8yvtjmxYJdyCkgkgK5DuZvCFDtZtU+6ADJDuzMWE9SuSAIY8enN
Hrry6M04rSLtiAdLNf9ddiU+I+W8r3Hl206V9wE4eNPJIYH4wvMfziB+p9oV/Cs22BAMh9sZtLZj
b8M0jvwwI9HaSHRwBC93SQJlSIRofGlD9mor6VVfpu4oI3Fl553cdGiHKuiwsXALiA8kBNBiDa2g
83LHV/OSQiTLQ5uE9mOoPJLqVr5rOqPyh5KkRulF7ibFAM5vqCxvm7iyN5Mr+xNCHfZLIrSEm24G
t9CQLtNMJtSCEPrmlMmlMGpAusZlQppu21tTcobbUe8J/C0+2Q3dtPqgoZghlCY8tzyqiENVv0xn
7jBiE9ahR4omjhNSyJOjbds2LPdlJLLATN4bW6tfo2nUfTJqfzN7U2EexHQqLL+f+sqPm0i52VXT
XUd7VPyCcv1LIwYRoNnMP656pxjrjaIkzZO28pVsN+CGDuBPKVGgLCwMtB1NQ5kezUsfUVpX1dIr
9MYdt8R4bRuqjdgoeqcodHFMzd0XhNz3faRkfu+qN5OEztawp8nXWuXUeuW7ELZzKVrljxz5oUZL
M17Mqi62zZT+bgzwOxJRcZxzXstOJpesH0ZfSSbHH3EZaFn3UYVgWVHt/ISRd7idQtyDRA9TugtD
TNeQ7hCO8scczeFshsC3xioO4m60gkZwn3SVnp8U0UMBNUiMTmN5dKceZxC3rC9ojl1VyZbKACpi
YImoY7kBWJaITOT2WY4eji4jwZMm+2YPyXYbjwqUtVrMh9zKGqCV1VvblHdFBfCGwHazd5rmuyYy
PTCkZvKEZTx8nnmbuxGW3Bwd3QjXoiUn2vVxukUOmgg+0qaNyu6j8mJxgqOkUr2a/24aA6wcYcGG
hwIOBT7rwTyOuA913vcsLEy/dXpyHcg0jRna0I19o1Q6XkdAhmgWNbvMjT4cxGq2o6fjZiqy7TxG
Npvhni+o78XOjkJ1K5zsA0OgcVOTMtsiuapusxg0YalECK3o1aUY0cNqQpao3DYN30ESbqckvRO0
edIGIoz35OCyU4r0rq3q9pkY/4LZZYuMefJqaJqyr3iQ/HB6zQBwDHki7g372cii0Gy41E0EvJK2
btixqlIn0mdnVxnRuM8rW9skAGx84SInm9wiMVqEN00f5CAkN5aT3mNPnG3LldsWiVzq1rm666Hj
HWZH9WD8InLCHA6Vpk/zXYfw+9zZJXJeCV4M6KnvwkndNo4rfejK2S70LGaSUERbVJ6+a+jubOuu
GZ5aTlooh31T6zpWX56HZ6mB8FcdJuMG88cnP5VLjsX9Qfoz2wkFp4vJ2DgZGJmIpBxofUfiaCIR
tNPDHJjPKD5i8jPwXAMFbCCg9lYGPSHFrrZQMK9RggAdXraPOoPCZVAI9Kj5yxEEfTaak68SSZsd
1mDMPz+RWRjOIsnuSljPQa9q4YtojO+2SR1+7qtT0qXiWExM16YCnKukmlE5Z4ddJtTTM967Gw0X
uqCuNRSRyhDqXAhOKW1OrV4A8hozNB2j2g8RWN2rCnuWvrbkZ2PNoCDMMscaybbuoZfOOziamGGk
EFK7WWGnPuYJQACvPmJ52Z3GQfSn9dVXE9lmd8oToFNwalipHdLt4Nv3U5G5e37c6mRkanWyyXft
2rm8Toj9npBEmk9JzqbNg5cUrFdzW4oBXTbuawqMyNCcyV64Pqn+q9A8eUrr4kO6OQmUwhzkYY5z
tsgerGY3m5Al7qbTYHRomTsNXri2lue+ZaHOohfmsVcWQ7xqP05zcWIVKdgEjeHW6soPOwYV0PZR
yfVJtTT47OZmGShxGbOXcsPT2hC+EofG6dUi7b4LFVWe5k6ilzVYe8l0eJJqCnYxJiz1a1m+JWn7
q2mL7vO7Wl+tX1M8W2ifT+HsovzSiX24uFGu+4z1lbt0F2s+fu+NrIqRD01jj+FwsqN3SE0VE91W
Q+qf3QVVWc9JPowiKrSgUev02LYzBfd5ow3pXVO8BDd7/jGKbxYylChBEME3TRgGTFLLB6hvfdlc
U4XpAgndIE6nMPdjNQz3c1YfhqZGWKHAFTGJj0MLL1EhWAMGOxqn9RMg5kFd2JnfKdtV+FUY7hys
Lxstrtj+hoYft4AokQqB/v1WFh5bq8EkX4Mh1Qmgg34ScMyDyoHHVv905+wneReXbzZEQ67XLZfd
MX08sLBBjcVx/a0qfSxPcmnW7tqYiHlwmy8/5f93OMSI/r/OHhyv2U2DILlY7LVqCDBb/s7mpAsa
E1W4ra2YCIwU6aGvc4+iDidEFf7fpZsglj750pPgM4VTA7mj6UH87abfAk8JKoCjprSXMOviY6bk
yLnfOmwCd13c34uwuqTMAydUsnFIq/IfyMlFJMobaFodHrOzfmvQhicdrrhbJ5WKDzCackKUzI+w
zgvm7jnfaUN0d6iKhfkT3/V3qbrGvl/SBKpl5acxQiZSSv08aVjb7CEiOM9O8gx7vQteMi/fvJUG
if1AEUGk7IejUtopj447XcWEIJvlKA1RE3lGD/GGus9OoSrQ5W4VwirIWGe+miNaMIrlz1SdfWUE
pOUaup96kflE8aioqvTklfNvfmz8aQCtHs2hwFtTT9pNTIlMH1rvOojZ2JNUrmCNBQlbiI0lm/Km
5pAae7ZRgciqxO+yqLxZCRVnhKwQ7S/2EO3nDVUYj7MQfDZGlG3xuNHdOf0L1L88h0ViBlgiF5tG
metLinCGoZXKR8U0u3NG6R4zfInueGdSk7bm9teYir0zt3jPt+bTcUS55xEoDiF59I+yCFFMSJQf
XWhWAfK0PYhRkV0VlX1P4/XbKovFj6iK38kkBThwm9/7SNwRRHX+5IJ8GuuCXij2LQsJX4ooqX2p
YttmNvZPMvMuuQDmKEdtuwPJkgelQTguXQ3RimzJpoya9KijOL9xcnM+oGI672dKBxtQmsZmVtpm
S/i4Kash2av1ku/wyEgVZFpb0dlXgP7YFYr+UcAnMZIy/h4qlQ0TnGKC/kwrtVzIK/FWNez50Qzq
97bR/iqGtkadHMIk1X7qMHi1JG7ioQM0FBs0l9O7SNIccms6MUlt2ynPznVeDWdryd5NQH0HQ9YH
r5fKO9bXW+EZpFRh7G3CLtuOURK9gxT8KTCaejGlrrwZqqVgn6EOW7fLQTZaZbzL5Oh+l+SvpeeC
rW/C6UziM9pkJnJKPRXkA4r8Gxcl9x+NNxiBkzrajR2AcZRV3OwbuGfP2GxhvVMJ/yORD7a85LfE
kJh4WjPuXplVi/eIefCMXtyNOiS1oYjiV1b9QVYgpkYaV/4sbe8J2jjcRbEDYbie8dia0/lGiuH3
pLfHeRLtc2ha994hbBEX4JkxmpZ7lMCZjtb6d8aHPa0175RaWuZ/9T8Pr2eug2t/bdbTv979Nfb/
XmI9bM/hOs8jVqYcIzKfsD8WU+PPl+WA3fHaX1+t600fq5y09v/r5dfxr9PXsbX5n7H1OuvYpLXF
xlCr0Wdvl6H9VhQVi+ryUnUIYUin/nvU6E0CguV4pgDZ3eLH9q/+51s/WzFRBlQsZReloj6tTbUs
s4NZIj629s1m+ncf9WqiyD65lJMePSxN5XFwcyMARBQ91rEqt5ndE3PYr2Nro8JNV+MhvHwO5Xb6
GjGNfb2pxbnxaKLm/zm2HiiaWVLfWbSOl4t/jiVK42tarx6/xthxBojZG7fSzLRt7FbR3qqQGi+V
2rqqlalew9yLWfrG9od0tY8cIPJTV5XxNIci39oYEN3LaWb7FE0+Em/l9xjExT7BAPJAYQTWMuxE
TPY2mu71m15m5FLC4sUu++ZiJtneZY094+RJiDSn2RHm2D5ly38ukGzdI+7yXsjMuUI/VLcK2y6m
lch+GdoxIcJXX9KxPSGGkp9x7xVY6gDkBkU1bw1PszE9ydGPK+cfwkF2ki/ae5LQfylaqX5Hb63Y
iMEutuqsvVJu7thidsg0lukYNKgb7k1ZUulREWTSdIhyhN6btO/V99oZAIy26cKmIJOU4Q+FBVVk
/JVUv42ma9gpA2jsIutjHsxqk8Ode2QxIgXVWP4klz+d1yEZ6d3Vy/Lj2lsbiMLRroH6vVnPX8fa
Tn/3rF5e1l4flzMVpvGlbScPnForNmWeDo9ChAU02HjYKtEwPNaxuCTYBRx1XXserpznuM7/IEPz
rxPmEalqspJgUJZrrE2u/xMPlrivl/GqOT6qWBf6Xyf0HXYPpiKz4zpW89xeWiW8eg01/KncoJcY
vWpzrmLimU47x42W9ATT9joWWfE9L6igrkNW2YO6zcpf67y+DsXDPAVqpen7tZtMTfmYyIp/XqHA
AlsHqLRiXleQK3DQ16RKnEPSML8i2fJv0O3nKc1MfK6F377G//c8UvwFcEhD363X+zqx1+LnSDWO
nU0+BCg4lS9IBppHY1z0c+p49NextelLtXxplyZKFOCc+jQvmk9Qc/5z4OtkLZ2dQ6Wrr19D66sp
C8uXrzE3yf+oniT6kbHnu7JJXkqdkrHArPfz1deYrbSACKR3Ws9QqDB9nlZEdXZQdMAwrY7qeFKZ
mKGoefsekQjahsQMu7WriTLHDaGDd+1YzbsIwwXks+QKl5PjQeSHRAhA1Ut3EF2FYzA4E6Sa2HsJ
+93wMvBtpUmGeemaFNUPegNyvx06+30s5HAQChHbejQbm/TQymraRCZc+b61nVMoCUrslOycqmgC
kbTMfnP6gi2YJz7WnpVr6XOpE6y92A3tN8O0UElq8/s6VHYR0URezZe1C2LKDPBw/F6j87DRx9p7
s+JeQRIsVraW57lvGqHRQS0I6tZuidQL+msEOevJBtPFKwyG83owBNHx9k3ntu6DYTJ4rqrqVV0u
mraEu63nFZf1RGyJiemmDmckjAv9dWxg5dmKBhUqj/29F1c9JBqWvHFd2Na1ydWdkHTnUsZpe+gi
gWHr88HJmp1w+gzsZxTvC9RC3qLhXlUy33kKxtDZsOheDvaTJIFF8VfrtiWorHcl7clOZeq3LkpZ
3acif7e0cSLOZ5bDNCYjFjec8xxDd0ZHNHvvlZFiixd+IAeNBceI+LPXmfu1V1eDfHOMI7NjvLXx
snRABZ0cXfegb6VIUReheG9GMllZTUkKGo1+0IrICQQ1gSXL5wQ9SJdtnJndjjTWkhtzCefz59QZ
RWDqeXTw9A3io+6rvfjBrI2eHQxTuRmF/NbpClY8bj3d+NDIcJQj+eqMvYtiQItMKB4HkV1BNdTR
EEQ1q/zRFv1rGNbqG06GK+LGl6YXPnPyWmlNrK4qNd/PpIEuWpr1lVhiDLs0X6Iiyj6HtDGMT4rR
P5Im+1XZrnFosLG4Cgt9uIkQ95zX+V/E3s0v1xTXfsy1P9hs7FKvsdgs3Zpp9gnIC2rYbQtcwkp9
D3Hlb9GCvxaF9CO8Md7NpDnGAHl/aTnCcMprho3JQ7fLM8q8xa7UyNMWSlJs3SGpKHrH3wj66n3v
QmQQrSfQp0/bV7MvJYkAO/4lxQ81mu2912gLOr9wN5NKjrBIRIlxtkvSVgUZa8/6fU6G4m3okoVd
mInT2s1q9EYBTVxg3tuvYTdRh+qGGq6GMb7G0lz4ZUmzAxWcHJoajRBLKQ7YPWHikNnyQNJPbs2F
Vs7O3HgQ+vPnZ2qQFCg2gKC2iUKhn6JW5id6G5O8sX1Tv+M6+IhmZiCDqXYXhXqJ23cB6kvRqnfd
adGszYu7xW7tvZ9d7d42+m49hvSpd+7w0PZH+3fH5PxuCsd75hXy/FhkvPeWMeGijQnzcmxECI5c
M66mS09Fb/FR92Tul15PsfhR4MS79tADrh6Nl+5EWFnvbVljtlvk+/VY51nq3Qnl4bNXmfW9Heaj
qaYqshb6Ia2z+ZovTasO5zlpddI19Kqu6Xe9q9hoGen2ddQ1hz3vlPtkdNAMWAeN5UhiscZMU37O
dWlf1UHjaDi189aM4x7B2qW/HlobCpjYPPXXtfN5qbxuLIqqJWnUfBCHoc9JSzYCwzTXkgLCEMph
a7dc/gBFAJt3L7BnqhbAieiOrc7Zs6vOx05Mb5/d9Ygmq/4UW+k1z/q/zDIpjzkZr2vf1/9qUMB0
tvjK1cH/HBhUb3zR+Shf57aGoxl+M2q1D4AcaZHlKnFLMmjUEwQDzDC6Gak77kQPmVLL1OjGkwRJ
wO7n6bJ4GK1j63ku1kC3tevW5iuMO7IMy/u/xue6Qb5I2gq6jJEklAu1jZhCAeOUpkjaAoAxFMsh
qygiL2OxyeyJEFAEnMNu33KreK/CWlzXnudN4QKtxJF8OTi0ibJXBjthI110b6pd6C82vh8gRlpA
L5xRA0tlc/xcO0JSY0Kvfr6sXa0FygEZL9uv3WoqkmM4eCCHl3ci45nf5iH+/MPrkG1NQSyz6LH2
rHwgxTqgibJ2Y7zft7a5JKKXtwvbqk5wMWx/7Wa6Y71KKLhrb/18baQfMjuXr+tnzxec12glCn6a
y+degEWTrlXbtVthLs+tWeB2s342O0cGKUEIaumtV4vD/jWrSPFSWKa0ZmmFGih1I082xQISyVPN
XG2WzUG1qQxFmH++O2M5+UkUOT8AEJ8lr/Ck43lqrPkf8hYfE5nQ71UHXYSivHji881ST2jo49FZ
XUFwZIeqtMNTa8ziHIZKfKAOWRxKRDxvep58ZMiz/W4n52FO+LU7bvW7yEsby+V0PGkVpsZuAvqG
3E/8+0ghviGDz8ZAi9zkmo1FAhInis6USPfJOL/Zc2H4yHEC36gy+6Wdu3L281rj9uZJ7bP8tjaK
bWc3sqFIZIc/HBQegz6Fge4ONfW0qO4BXAE9h0OnorHZwWLx2vEMWH4+yqb+iW2mcrS0fHqzuprb
bnzV8IP/wHftVzG7AQV6lLurcCds8afu8vQWJzG6tZmj7KDpqx+VlWgEre1Oc3X7Xdh7SmLZN2Oe
h52hxMnWVbJzpHi/CNfVkynjP2Zc/uxGYVLeqZ2DBmKUKpuLcRZCY6NMMhSYID94wkj/HigSZZPl
AkWqKVY6PNhpPXobXVBeqgECPMpyT0Y+oeSH6XlbJJi/oE5MlUD7Vs+Rd7A8Kp8A37NtLZDHNB3A
SgNY+Kbpw4v1twvr+zoU2sNQmxNE9NqnChXt1JKMmIXcJYmXkXyvSmwuHeM2jn/rOJ4Y97K13cOU
d8gfjgCUZUCeUTloCnU1OE31Du68jjxIaJx+AfVQrxkZsA36SvamsIvFR3Y+sjwisWlH3+vclc9Z
Z9FmSL85FO4BdzuCjCmNYo7iMnrJr6nAdHEc0M7FavGfGRpM1eoeboBRE1i9aO8Ub7W9VVviFFkF
Wfm4cjdRoRofID9/DlZS/WOigkkt6E/cdTXkb0GyvqwQhxjazlcRqTvi3Dc81FKLX2tQKmtvbWqr
1XYQ50mOLWesTVjpIF1G7xxCVnkgo6IB+0sOYCO2CV4Mt14z1edEaXXr6dS6166FkOI1T9CCXw72
oAufgwEZe7T7yzpkwD7YO7Fdbxo31Z5eb7SgPAEQLb11SDMsBN/aLD2tb1hWn6PBykzsEh9KLVzU
PqvuOYVAWs24uq89PKmibeaGWOgsB0d2NtSr29Pa83Ste8ZKBkLAQZJ+HdPxCDn2XmHDouENa0NQ
suPRwF50eUPkKtM2rVMVNAJnEFUnr51O9WE5qCzNOJD4UyANHNczSHUPp7BEBerrkpGbnRBfTT8/
cx4PZRB703NKSHdMlqY/mxBrtEKKU5YLVrqyTf6xWxtdaWKnhyPsRzb8rvDEfSOnGUyGNWJNUhhv
1Vj9EilCE+sxUrRqgDildwAxar7ZGn6GSu8N2/XcwtCjU41NTbAeHVQqPdivW/vQfGW9rwDDyCk/
eYIIAipa/FgbxFHKbZ2G5Tb9z5g+xbkf1R7i3bYeP6ZoBOUVemh/m/tMxMbTLTvjmc4Kkz6YluPa
TRSvO2oz8JD1FG2wjScL2OTk8ef5RUMZeUSl9WAvb68juQPuHiKIDretVjrnsTZp0jDbNcN4dKLE
ebRoo1/HRIFmrgNAK80IdjSONPv1ZDKC4o6WHHuasC0CUL/Nli9o3AJs/tf1ZPdPmSvhFmY/wChs
Ux5w6XQs7prus7uOtabcSI31bO1hYlru5xqA3WdXD3nXnO9DgBu3dWg0Zsp5XaJi61FHz3VsmsOT
VvBgrD3ZKv2htWTJGfzRtent6VYBDnn5HIIFiaPV4PmGU8Svjstj3qKdZU+66VPbpVJsDNFjbTxV
7NXSmK9rbwzd5hpLd1/qWZwGc7NkgWXt+OvRMmaVzyyd1FmTJruvMcNL/3iqyqLXV81di2GV/XHw
Fh0b9bE23EcoePRUq7/GQnN4l7E6XlD0UR99FCYXqdl/fZ2Qsk9BeaNp9l9jLnZl7fh50aYfEKxA
RiiwRnu66HHy2o5efmUNzK+U0E89JIjT2sMo01b99aWXiYfWmu3xv8bWt1lN+VO2YbTRqjoH5FM4
97VxJVlCB0IADHXGKlUBpEstRg6bFI7qUyZh9QzTivSal8T7dSyPC3KVCRBzUZRVMNWh6nPvh8f1
ZNPAo7VEpdgwgf9UKnZYGdPsNupi+ZRz9WhJFL6g9yqfZYrIrSmUMFChg+L1MJydzuz5AjgogE9t
KKSClNJs+VQnmdyaxD2uB9chfMY0kveNd9SmobpO5ni2pej5PQfjvTGH6uSNsgMVNEX5i4yqbVFt
FXWoNk3jyI1mRTPAo7DZmYrhvPQpFI2kD9PFfmyLj9u3xghL+PD9Jaz6F6uPUGwX1KTgJfwMu2Rn
CQQPUoudTkkE4FVafRhj+/fsFiDY5FHtI5gTigDTrfb6piUGCRqij8LDX0jP/RmUcDDGCkTSkNV8
rfaBj4Fdb4JBV5XhBGLiXZNOvI9YEEhwq0DSASn3vX5WZ7TmWk0xKC7ATnKVfTbqH+y7mGxAL2wq
Q73mXXbEjFq51F0FPbYf3GPeQ4AzjPekGRK2fy77ZNCeeS/c55xb2mmiok2+oyWZaJR+XkwtnClf
HXHSRZ2Y8u2EG4BX9anfzqyRbIZf1P6uicZ7XUT4JkgM9lSb8B4j42I2ibpTMEbxy/hjnuc3KkKb
uNWqXWm37rnPcYMhEcDLr2YaUIC3jfqMaNk3EBYjLnRtv6scgY+rrofXvvjNZcQJuRXDR/d5CBzT
oHJbKtolJ1bNrVG9GxlXHup8PlsIzkYCkEiuYLmY6nDypvTQaIM8yS6UW+wjh03jONElc+W8UVv9
WzTiHwBiqttGMxQNda7uFvCPe62b70oS14cctcYLMongSlhTtlnjtJeqLMmS6AP8rTkMonrqLwAJ
Dp1EkLGVaVDIau/lo3csjKneZMQNbK1M4Ru4aQWy7w5WvSACo07bmoOd7gAI/0Sq6cdiJnowqZIH
fFt9AByuC1BnI4PHfWM3CnC9tG3PGi06CcC10JJgx94ZrPaGDdtG/Vmn+gSvzpTnAaDBUVkSHkZz
XyNqbQmrCVG4jTrqIJlAmKVIkYyIh1Z91/Mfva1cswyeL+IoQZbcQS//M7tGfaL+prISphLNNfU0
lbX2MGF4mNz2lHttOaTgb5w6MAoRX7qijk7RSISRazy/k8CXJ+sq5PaG5e6tclJWTo8mhRO/Y9RL
gJmSQ7VrKffCnn66pupeRjdtA1KBrSAV+gl2wFuN2pLtHKNe4AgRQabRCkzLSrlkSr5BBCiCIYl/
N3mFS3ZsHljL+xTECvJWcscX+o/MsIgZScNTfcCUo62tVxIjup+ALtuESfP03AaOmdvg/qYa5VFI
5sFEMYN56Jug6sgJyOIVTVP10sexdmmXxjExrHQgYWaFL/Qo3JodSD2h6exQFKdj7rWabZSmbgAo
axeX0W+FygNKDDGKQqQyfvXWUH20yJqzaB+6Ahs7x4XTpEfUQNQReqpHePwSNQB55js7kjag7llX
5hVb89zHDeA9S1TBn3esBUK9mSAX30aPBLvUu4mqcPRAWIXls61BKIVqBw7fTC4jyEsf2yyiCjaF
XarC4TFbktdzFu1sb1GfrfvfkRvmCJQZwBtdPQPEYBYAD8O9mLFq1CHM+50Glan9M0AajIH9bhsP
OJ+0HbLOjm8WrRogNF1u1bIDodwpGLBoqoJ8JHoxURRSWKjc51RPj1HYzYVUYx7M3YQoWt7eYC8/
yDQ3voWe/NGbdFCgemgdHds9KWHvnZQ0dE/WgtOpk+5H43qXKmaaNRuFaSyr68OMwhIWqn8PAFH3
ddf9jfeBASfYjrZKlU4vA15FF4fkcbkQiKNMf2aOewb/MBFljyHf4PD3yK6d7EYEfClJtrrRhX5T
QqLIk5pERRuZVN0q61C7delbqd3uga6XgOI8C9ANi8EOMvPJKShK6SWaW0jHPiurc8nylNomTZJ9
NbXmvpe191fmvcFl6tQ2/DXbcgPnnbXUWyAyyq/Y6IPCyqOTPkb4I9Zqs2Gn7h16gGd7CxwouBNK
UkrI5q2DcO9YJUkP1dwQM754ozW8ZgMaRQ49xGTSbWtGb0Wu2Oevph5K57NrE/kfbQlFDJuvqxUS
O3qDBY7RzQF61p63C6PQC4SH+prG1BewZfZ1NeJRDE3jPMuEsinRx++s0LdFlE4ndUa+CaGou5ZE
f6zFIQqqzgXd4vVmZHfGQrw0i3iOWYzaRTVlex/6drq2yTJz0/OqqL3LmFC3ltm+ihxVBJnDzwgm
7Ki07D+6PiPysOKPNNPROTTLV8sY7d1YxOy/lyZ0X2avg4fWasm26e6Z06QnwfbglIVOvDFKCACw
seOzZZt3PTJgb3gjdxR2jwOIK/J7yXZQ5H3GoJLEHpuzbhE40/LDigGzl4o0VGFgiaa1eF2BwPxP
o3TUi3q0TUsPuwxDIKkVViA1xtxrSbPg1+Age74UApRZ3+ohtq4YbsGRwAzUg2Md9aCxpmiY2HGG
vJfUyAVB6SM3anluzOlVFfMItSO0NyOqNMG0dJEpmILe5McyMxegmSMyeCUd0pOzBrrIM8sziIzD
MMFIAa507czurrT4PxVmkm50TDTnYMXMiYXAb4E/2zrDVMApmN3rmGkaoWCX3zxKc6ekqT9m4Ebv
eG2ANix/iCHO3tUClxiv/e2WITf3miVwllSBnHV2Ohk3lOO52svaTCxhAKw8ZROuZ6MBjr1atbYK
YM8QpMAkC/O0XgbXyrdYRsUxTyqm7LFzNhh2Aw+hpAAIrpyDEsW02Cltngs7MJnyXgYNSq8EKID/
2rBLG/4ekiPhS0KC9ZDO4kMgBYf46G7CWm7jOCME9wVvBEB7k2r8uuj/ZkqQ9fIf9jXtuR3yvRwl
yySowNTB0lpNIQm18DilPDrie1lUxjck5FHkHB96GlmHbFAeM0mAhd6q7mtzMR5I/lY745B4o6Ba
v/GS2TuK2LomlNKCTEdWqVULhP8MEOP22TX16aJlyduosksVdYSMooAyvJg01SG6NmnD3wMK9PGp
ABHlstvZFLzBclX2p3BENv3TDY72BLbrIo2tTGwETOZpbcHVF1nfbMrM9l5hATg3dXqbQfC9GoAR
7CJqdnWSfqsIDJCvjIFWVhRT1+6c6TkxX5UD0FSUfdq5gvjJyIC/WJsi6oygrsr+ADuifOtM2RxG
2CLB2tVTpwFvLC38QpXmhXCZ/6ft7I1eRb8nW5n2ZZLNZ4Q/XvsZsLfp2uktQsrlFjWapDKMFKbT
O9nWkna9r6CBGxHsDCVFYi7n4y1MDXdAKtgRFBnLyHfmMd+yi74Z5DmYxTd5fusEYLEfhf2GaVl7
zBfMTLXg6gQIi6Pp3OIFNyqNST0CjBALknRtJj3+UBQj3Cb/GVrH19Pz5bGTpyrie/Va6HR+Xma0
K9Cz0UFOa//H2HktSYps6fqJMEOL29CRkbIyS95g1dVdaK15+vlY9N7k5Ok+NjduroAIcBwXv6ir
4OCfJhwhL1b4FjcgBfzXsQnSUwCd124NuEXD+IpQOeqGeN6tuhqCERLcUGYyYXBjByXvRXBDCjo/
hSQ5/jG5TXAHLsuajwxW+SUSlTfaquCSXSSazKwgwcLi7w11AdrXbXUUhErlPC2QQsay2V3RA7cO
Grwe/F2iaMs6ArkBWKwjuyrfHSU/JGqAQ+6fZj+AYl5uXLOcUWIbPtHWEnU+ClRRMsc5m7KL1Iyc
ljuDLGLw9/HtchKppYXqtLOdLD3Ir0zQmmYDFuGzxdXvHDTqWRRGHG8PyX24guH81S3PbzQj55Kj
Ri17wBIkcv8lGjNFZksL4ztJZll1DktFx39m+U05uM8A74yLXFJ+Bs7LYVQNiJP01dEryz/luHQM
4Jgvj3F9wpIpeKncZ9fFWkijW95Y6t0ZqRU8mQB9rNhfaQ3QbtmhHqd0PKp6/VPwwBIMwKi7Gn4d
66lIjmTVYGNGVDkpfbzbHGXTe8V5hWrwo4e5ePSakCdqIyF6apPmVZ69nbhPA+s+p7k26NatIUJv
j6E721vFXeow/WtDNNu2hwZ2WAdC3QQHeVzyNCRW4vGZ7CQqrcAKdZ995W7nFX1+h6+jB/pMoksA
EYG2oZwrvN7pW4ZkBogAzBmrYYxA30XlaAdHCpDIrpHfrdE57UFD2dFFrjc2DWvUzSFuk6/zqN/J
nVvvEtTSXWGl00HutdyVpC2Y/7ca4isLBkCeiRwhMclbm4OkJTBSHEOaLgSiiejj0H2SB782Tbk1
W2uQkpqVz10Fhv0gt0J+pN7X3J82KPQ9K+iMcq3qj3axDUHucr2/Zu70M8Ar45QxGqDVvWpV3sK0
DU/5DNG51adP+tJ1yGc7i23nPAczSGDs+HYqdE6UcBv0hKwkL/6fC7/7DRLF9gqyux7qa8316aEm
g0Npb+gH6QLk+94hN36xAWSNn1K4vOvNXeEU796ad6CKj3fQYBuviGBNzs3JCHNtPsZu+EPpMvW4
3WE6wTvdcaF0b52L2j9nmFie5Lf0fvWU2rN6QqOxn/dNFt63g64A81j6oeW1liMl9q95XlfOCAeE
yUFaQh+nJ4YwTF2WhqCPSDuZcKy35rNUsKuZCqa+H5Bgu0gLHjtruEy5xbSkOubOgPGRu4Ar//W6
dpFe/RCssJcbwBUWQMrW9ub4wdUXAKNR2PUib0P3tnTL0pIkueUVrP4sPZKlz87Rd6oBzEr67AQK
faTUl2B7W9810TUq5XPlDRevMffSEtZDsBU4K1/ahg0C6QuZsDdnFLqv2xu+tWXJk2SwtEK1708N
IL1z6EQnKTOlsUuN7fiPTVDS8tQkth4j6TX6oVySH/LWZltWtv1314OtHBv8qXkN4MrtUuAxRQrI
rbdBOC8fDt2DaBroTFQn/YQPBfv0jAvkiQ+2jjGo85TP7YvD2ID54b3OisWsFnhsJy85oJSh7m7W
glWdx/IlH9zuZJozQ4lGVw9qULB20yMws2OD9yS8gylf7CLNeagPQVQ+OZgXbw9erirJ9XXa0pK5
NZMPhxRD2l567AelMUpQL921xPQE+pIZw3mSuy8nKcAzTmBWaHa9D61+L28JrHZyJfoud3CNb7mF
iJLMWyZcg4+Q6r7bwqUIuWFdrKRX1sGhhsQLvmFM9M9RD9wdGZOj3GMJ5LHHy/AEoVzmyFP6Rz7p
d15sZCd1Hm+JWSJQ5nUX6WQ0eu0Wzm6Jeu4hLIL1C2C0f0LKz65yQnnyEqOnbxc2jB0Nf86D94xZ
nLtilv3EfvXxPDvl0iK2zkDVVOfKcdvv09tRO/QTxPvtLpaZQ0+aLJ+ZzM2sg29BFxJSCbyAb+CS
DUbiHvKjUoW9NSgnBrooo2YdVx0zGWyB163Ok+tcJ4A57OeeoUeiURzZ+wzHsHV0tc6iIi0o2HPT
tbUThkv9WBuJcZLzy+/y7Wi8tvrTbOTtSTWNF3mq26OVWN51v2JjinZjUaD0D4X87wna1nEo8u2X
9DqwY3pa4kjD9AGM/1HL7Bx2fpsPDwiymxegadWdsHaGqKvuaAu/yzDL1ucrT2LrY7YHwwf6rxR6
pjl59cGCII0shmPgcFLwErj04AcUAo8lt0yejDTrQGXt0QIe7Bf4hvy3M5cKW4++Pcm1QS/9/XYT
tlKJSZX//6kYq42wlx62rl5+jCTXsfiWltiaOUfYfjCgRZhBBrpKZ19UPBalilx2HXJJFIdNXrU1
yr7237D69UMpv/PdKGM9tszdPbCAezYEscfgQy/jVzZHWLqW12QukIPZB5P5A60V1pPDPrkUTRiq
R6m+Rv3lCxoBBumCdB3HSUuVEd0WbHnTnLHloKEUqQETWwZh8ne2YEVJSvrdWHb99eU8wsR5GAt0
3XriDfD0k80u1bxHr7dgE+oPV36IWd/prq5eZVgmgzqJSbCeehkWSpKNIDSvAwggW2WpsiUltgXb
Y9zytmt8ODbKP3cIddCH0WdKx9kBBMgvkpY3jzueMI1fytcfP5dasYuUQX03jJRHuLa8+WcA0f4q
zTVCSRfQ9PIMwq5DckNayj9H5ei1qwKU01zcMj18pIIEMEW2KdwHTogQPKR0K9jmgFIgwVZPkoP/
a9Dq/Lr++qUlr2SP7Z1ZxzNrY5ZcT8879k/++95JbK0l0Y9pOWg967taHy/w8ShFY2Ojtd+0GalZ
6Ve20YMc+095WxUpXcfZEt0CeR5bUmJy3L+e9d10RmpLxQ+X+qe8D2f9cKVg6fAxmqu7EEbf8orj
4cxeRTWvc1V54SVgKQVyJjQiJu/LMtsWbHlzhico9DvqVK1BdK0k3a2cfKv6rkSivhmAEGILfm3R
8rLIe7K9LNtL9a9522Hy3km9f8r7v57Kn/OF3F/EoP3Gg4tDG8PaZSwsH64tWGeyW/rdWsU/Vf+Q
t84nltOuV5DzfKizXmFIvHtNGX6rnRfupWuQOajEtm+09CFbUmLbgGyr/CHvQ1Lq+T2CAf0vrUYS
ISlsiHy8nOy9M7yVJrxGJVfSM0vZTKuzKjvpXvG6de+AqaCNb2llXmjkkpaen7FQwIqSlVnuunTk
B1Y776V7YPUfSdYGZeC/6Wprp2GrrCFI71KUMyRMxN8O/9Tdbk3BkUn/VmdrBlveh+YiSSkdgyZl
ycKF6TWos3noHD2d9zL/TQAYsFyUjG9BO0Sn9Y2Xm7IFa7e6peV2/WtSCrZXV5IBCyl/d9+S/nAG
yZuzBOyElvAabZ39OrBey+X5bEc2eJUwecuuFgsjxrJC8m7muFWTYyWQgcGWlNiHetKJbnnv/riU
fDhk8CrlOBsPoAKfa6gUuAZIDVbKDQ0kx/LhKnHEa1+l6/KzJMsucmfKpM+zy6w6uyZzrIu87NsT
Xd/9d4uZ74YKW1WJyeONip4VvbXSusiVO4ieGHGETIqOVvYweyXbMai5aNOjvKLrOqW0gHHW4+ab
vMh/r2rVanDEOputk4bNwTzPrgkSwbDEIa1JUDfsVu62tG8FCvpnobUrF91hZ7YwIKND3lY+LF0L
zqbu34SzbbEBEKlo18hdledSZ1CZ9Kp4K2N4JsIn15cHPLeI7rTreuaH2y839d0jWqeu612XOYtE
19c8YnNy9szpKHdZLrsF8gO2pNzYD3nrrE5KPpI5t5pSvP0lPQz1vY213g4bQ6zigtz/0hXxeDYQ
AjzqMGZJQj1DgLS44jNJqaWzd2Y4yPQspZ4HzFNPEryb6uA10rKztpxDTersoQzqdie15i4bL8pc
mge1zwDpDUOxayJedQm8zDX3tgfAUwNTdJ8m7kmNQis/IhmE4TIz+yOrkqCGJ+fa6EHzBCeLvWZE
YyGeZw7uRbF6n/rj24Jo/xQgA/sJ/k19QDVuRJWDpORlCB5lCdsT9YgKRGxX6afYc1AWNLuHKUYL
wQG2cNLZ2z97lj8/p1XzC77jpTe18suYm7hqpf6PvGRIXuMDf+cHKkjxrHnrvdn66bFaz86uH7Dh
oLWo4wzDLmjq+ms9g+llSl5+1tXU3qOoA7wqQrZLLRZbAJOl5Dm3KvSbVPVQIRGMMlQJjhsjxupx
XEpYSsJMYMBRIEy0c1PY5eM8JdWjxCTIisJB9yzPERZmEd4q4uBQVsgP+dPw3WTz7Nyqi5RfplYG
diQocRyWBeCd6zNzi4sY1WsVwqfhYySqomB4aLMCTJDXDsyHm8K9A6nB9prHYnuL6tfUT9HzsAQQ
XaJnX01+IKupXCWrzDDpRncRVa4C4TPDYrfGCZ4b1LCfVXZCn1NF0/bTOAbMICiIbQ9oVWpzL3Ms
RfGQ3U3D0D1qSec9zUtQZ8D2bNoW7GpqbAWhnqV7rXRwRRvYnTEnzObGUUcXxv9rSqL5cU2B5kD5
16HNbcdXkeU9oTIT7auw3aF7ahwdzTIP09TkaLwBpi8MzbyzHaDOwFq1g27rSbvDCh4ZDBzASy8s
7yuodvfNEmxJ2uc5KVhDHZA2suGmlfpdPpupsddMQ7uToJiC/2QWfaXsJw+WuxemLDYjavDW+wBG
XXvsvydD/s1gKx1cOHR/3i0TPjPIRNAKRYVKTD//xXbn1zBP9O9Tk4BWQBDnLRgzYNfoYD3NGnvJ
1pRYt8rN+zu9j9tLmsbFI49Ag/Lfqp+aUaFxZan5oBr9W41q0IMbJU+DXTVQX5X6U9yzceQg9niU
pBSwFfoZ+fX8WI+7HuOO3bRUj7UUU74YLNdyHDvYZDkKtFv6jMO7g638h5PO5k1OVTem9uh44QVy
GE6dGbJoJz441WH7BW2Q/A7DOVnPWxtz+9R07TFXkbXZ+1gs90H2ilHhzKJ90TBXts0bRIvmE9zz
/pGl46ukMNptP2FaBxkqGxFrWmpInmOUHw9K3DfVRY8L10CA2tB+WLFYogoMunv00/r7emBZuUxR
O5ECByWLKzKYCWg2boVuKu0ZsU1tL0m5PVmqLp8qB0zYcn/scQToUi0Dvfhsj7/Xv5MmuX+2ixrO
2XL/UJ0GkZdNHv70tJlxMFFOkagEVTDDcN/S0trGFgnJd5lSLCUd5I7D8ARwBgReMOzAdWGpUFZ0
Snr9ra6D8NLbQ4DGe1j9KMuTlMdDWJ9SHdWmalYcFqwVF7dw1gOvTRAF990SDAm6J67hn98V9H2K
ncyXwLfjIxSG+FaOGR6GSyAxyTOZZWPZYKOoFmtRg9/gv1SUQ9ba29HdiDng/+WQ1B3AV6ja+eNp
2q5A5PZlfCxVVgP3H36d1JaLTEWpN/dpu/Ao2HY0rRYGLIqUD9ES5AhMPEhy8n0UCyN/gLyuxiyu
L8WlinL5bqskMRz0bnz4OvaROTh2WVUJy8rDE2NSlDvniwUUH2UpKf1wqCTlwi2qoxcHIfD1ULna
uyMy3Tx2JQCNjwXLr5rKGLLjy1zY31LsSUEuzW56a6cqvbljBOBEQ3mzy9hnVNmtOCZFqL2qZTjc
u3r9Rx5q6utgF+qrHtaPHR3sI3vTMF0QHeTr1xvofzl1q99soCVf3IxTsZlTPqSoGXyJKuUrfOTg
SQrNMnjwi9h+ljKQwscUQt2nfKk51l+SQTPfND8qPmvJVarwzcle1aaBfvkY1ul03wda+jAuAeJ+
+rAzk5qo3cw7+mzQeEtS6kA0ZSPHd/9SkwH3Upe1S5hL6ZfMq9HR1ox2L0mjb4aLgWvqoTQtFPF3
ttX1n7CxQrrIGvVjBKHyS9Nji6DC1zsv/MovQMHKg5355mXEMvO5tMc3IDTdd6v8ObuN+9VS3PYu
KyOkk2y9+97MAClUx8qfEdFBSzfsfweO3X4HsqUf5hgXcbvx3zTAZ2jYtgN4T2Jx2B5nrGHhC/8n
C1rk34Uf8nTLARWbzffl4NVH/NpKFOac4i1TLPuuSbsJze2+eNNhTH/C+n0nhQowtjcQGF9h8qoP
kmX7DfsL7lCeJTmiJnHVvCnZS7KOXfN5ZpdOUnLGblAfVLTedBjRt2CawSUUVmjcarRioEXXPips
dv7AonvcHcDiIeuJtOyx8gfnTkr61veOpjZYtDvcTmafngfBmOhLr1b9Ho5PdCdJJ1JtYApRf5Ok
jRERPpC6fy/JWZl+unzzHyU19dkz/XX+bMTge/wxuITRoLykWas+RD404tDHrmrIq2eAPkdkJ/qX
0ms/J3Gr3gArDC+63vKqxKjKV4l7LxUkH13EU6nU2aNkSWCichTZEBjqTsdwtcA9NrODF6keQ0d7
zs2XpilObudWGBbWR2TMy5s9OcUt6iDLLWLB5U1RCZqucpGZVadD7PWIjttR8xRqDlbgk/WGQlj6
XbUq74huZnmRJBwdIPV68aU0RyQpjR4swVJN6yd/h6YfqJp8xF1ZbQGKV+l3UNTZGTq+c9LZ+/hu
W8YtdxXr1Qwz56FMLAAWS7V2Uv+aQEte+bRpDwzrNNyIiLlLMGupv2cFrwG/+5+8rYrELKX9q+p1
7fxPx+stAJjOjp/qcW4eR6UCLl24SN+B6jL5Ev2Vq/5ncxzsL40zog+U68V9Fho2ysZVCiJumL/2
lfsiVUcjva8jw/tWN7l6cOvYekhLDwOWukYtBV3Yz9CRfimIXx3jYu8CG7pXS14qd4x/dhoAMctw
myfP7II7xXaSc5SG6iuqKvVOTu/M39TSa3517BsBIzJjdBgn48KabYnqbmm9eDaa47zuDsKWWr5L
srpAGReNqvuSPvXeLsND7+vxXY04+d8Fax0pLrdceCSAn5HxP6hzoMYHKQ/BPd7L2WLHJdOuoBNW
jnldk1Kse1oynni1o7VmoOkvlplYZ9Ue4G5vp7Ac82YDL79zQks5plqhY0s1OBcLvO8Vr5vmXjNM
52Qn2fQ84eNy6Fu1+czbqAL9cZ0fjJ1f0OZRfjfemzskDEnHwjq9vNptYf6Ck4hYpEk/T+vjpc0S
B5JKMB/rqqofY72tL6ZRDXeR21q4+/oltgSdgz4WYFU6PpiZeokslt/73+Ng/JxEpvKXAtJyvVCW
a0jFFdafUzr8DBXF+abZTYbasTa/hjba4AxRgico1O45W0TFVcVPb30aW2eWA9InFyoQGOfGYv2M
jsz25/A7HfAPyIfKn3qADzLoJEbYDMKTwDX/ylBG1rv+LcCao2k/9R2YZXSKmzevZU7Y9ZX2BG6j
A56DwxK8K+fA4prvX3TdwINqdBZJAzXFLU7rspvEHKdmCxAJhIcuQdYF/5pPmjN4b3nqfdOmWHkw
e8/jHiDfW4dpfSfJzkB5Lnfi7qrHPcJUGuOya1cCdSsa1/scQEjfVUOoPvRV6X+O6vm7bgX6o6Tm
BQHu6NaTVPU05xZplv8sqbAPzm1app/MQvc/+zN7iYXVvJaG43z2z6OfOd9jPpXndlTbs9MOwY9C
P9dDbf8oQWRhmVPVlyEYim/Y3O17K3I/MY+8x+SheKx9BfH8APJG14fabs1bCqKCHWecdRcmy3hG
7GjiJUJ4zYiMv8Tu0EJMLXSC7vNWoTFq41DZnXUasBR87JaAhjEdGryRD5KUAjZsi8dmxm0Ly+ob
YCeuHHQV6AYMR3es3RWPxhLYSPHeXMV4yJ1q/sQqwLeujKYfU7QAPVr4HOhAIbmX6t/ieZh+jHVk
7cclP1ry/3d9F8mlrb7v+pwHeNq+CVwE3/5z/i3/387/v+vLdfVqgLntmUczt+L9wIT9pRym+kV3
TP1sL3nIZdQvUpAz+V3zpApCkc1LueR9OJYvJ3JWineOdb6JElgL29KrGvVEy8j+zlOxj/Zy87RV
k8Ix9rxdXcM3CMonJWstCJNwvkatHoKjw7t+6NGxOWSjVjxJMJo8r6L/ou+0pjrqYaLeBxVEPDop
SaDQrt63SyBJ21Ag3a/prDr0TNfQevxPqeRvSTlC8tC2u+URgLYtaz3Tlk7p9ObRfSq5XT977D9Q
JPO+J/CZaFRlfvV8uKT66Hya7N77aSBAx2qhNzxZrovhaILeSpGqEbuvsIkhHl+bUjkZujd/RZFh
OHecVQRPv0DLuso1wgw4X1+11gNO2N6j32lsdC3nxrziSeeufQY3YuE6YBgnvWnHO70O0exeDHfE
UWc117HCAnIuky8pkKBHq/voArKCid47VzM1S8R1Wv8lcxLlBYHo7qBfPGzEknlG08VAOwYRcsfc
MQSBFxOP9Vmpsv7M5A9ZfON3ZbY/kBgZvkYxTvBJ1/ZPUdNrFzVus6s/puZjGOh4Yijl/CUN09+A
DrPfHBxiB3+nmCbqWFj/vuAnczbGLnisiqZ5KZbAUBkehgVyiUsFQ1+oSA2QDastH7UUXjySyepx
8IruUepLNQyejphGThigIU6TLJ7sQObxku2TlwCxDnzVmvQZ0SEMIiyM0YxOHU/4oNWPVtAl5wpq
zUOSQaowRnO+d1yQxbDj7ZuTDdG1QMr45pmRdWXZo7jzpnm4y6pxvCpqVN4yo8DYx++j+6TxkXga
HPc+KSe8XmsWSaIu8U9x26o4MKj1yfWKEaIrossIQPXP7E+UxzR2uhcftSd0g8EO0uOABqr6/nXu
sPrB3Hl8iyzkkTtz13chi1JBoX5u2IPeh6NqfBldFy1vdE+/4j3T76poGh98fKiQoM7TQzWFEUpY
6MfxbYLw4afzH0njHn38yL6xe92gaxMtXPs5egVL+juy1fkPJTH+YOEXerkVsFAeuPopa/k4+4N5
7pczuDH+HeDASiweRiZU9oRIJxCTPwpwiXpn/vTAGjAFzIYb2qjjc42R+qLGPyO6Vj941tQhhcwb
wMyovGSNhpAM4n3jY4xaC4Py8ZKbSvTmK57z6GiwacUIPjR7KHeWP1z6dJi+mTZzJ00L3tyCN0Wb
8gLZAHX8FgEAPAbl0F/kKD1OrrUxaHe5ow0H1hKLOxhBMVPVBRlseRhy+O1uzTInBBGlisTeZdpL
iWR+LNmqj5noE3KB7TySV1UuPDQ28PYZjoGPVtli5dgq3ZcOA8u70Vcz5Cu4JRl626xbDjA9liSK
dt5xagt8Lpekbk6QlkyruErST2ttBzsx3mHyAEnOdpgULIGeh/g9leZU3kYvqXCwICbBVkdikofT
OLUbHYjSkIPG+j8cNyMYVUJQ/1/nluS7Szv4CFwZCe3e5W2HyPXHqJzvsvRbM4XhG32uvytix7rq
PtyKPjdeVc/xz8YQKvs55zE7XhE/21VxkZQcZBrea9tl3oNlKReki+ZHr2ugFLZ5+7UfnWpnDE7w
sw2UNwhF3p+mpp1yl+4AHfB9oOV6RAVEebss/s1ixhPqIPEfVVTHfHaa9ttid79PrK58YJ37piLi
/gBRoHrItSo8IWc67xJTrR62AillgPV3PRNLnqJ19mr3BYgMzs3LGeQQqbgle3t0ds5Qs2f534t8
OLUyJvCFdP9LCkYVwczlItsJJJkO6oXNr/ju4A6Kc9+NAQZEWIfi+KL0IRQS3Xk2UXJ8Tu2l99UK
EAZm6K55MH2xVErdi8NSwYOjYlwSq0j9r8klD6fu4SFaAskDgqkd8UVjF2Qp3QqknuRVtZqdzAFX
AEm2tpEfI2RhDl08sbxf1X9EEBe8Qq2/a8EE/a0vpy9OyaS9nhr/NZ/z/gBUrH/Ruxg1TGfMnlwD
UZUYEbeHyeqHSwGqFgXHCMw+tlVXK/XQBFl68cFRo8c8VatTxlz3WUVrlxUDVq9Tq1ZYWC+yz/y6
cM+at/s1sVFAsWbT/IGn6De/Se1fpeXfqSxkBijhwGtK6oSh9OeibG3k+1hkYEOj+z1O3r2f58Uv
o4l/Kiar1PSWAOhBDVlWjxuWidSChaRnNmfDZ78eGjTNmUBI6eiE5S3MoAJKaY6F573fz81OSuM0
zPC8RFNOSqfWTh9rxfyRLGdixyN/SuvqVcpi02XNCaElxuTRU9mqymOMkxDxwJqjJ4lJoGbB91lX
q+uWJTHcUMNDjI/PetRWqjqZc47ZiNpJntOEyE26DbxTxEH3W73tOuqQPTRmYd/5s07dOcaVCibS
65h4JVtEPpsnWqrdPLfTbio8KjjrkXZOZ6RipECC0UU1aK8sdWpFmarTdozmK7/KuUTZ7r+neVfF
cmI4ZHLy7Ww9Nh373pnKw3peKfbTmEu8qznbirLHDss8GLYHEWw5vTLUUARhsL47UArWS8oPDDPV
P3mm+WXNM+QXbBefvIQm6Dudem3C9vCP/2mr/fd5tT+zAN2G9Tcsd0Fi737s8uPW3yQl60W7MnuK
EXaFKn62Wle9FUs1qeCbNcs8EpUSCSa5/RI13Q7phuEPjx2hB6UbTow2sFMbm4cmiap9jYFFEEE1
C5r8p1U0Exp6YBp79WqH/nx2vO4vYLnTIUVYUY1+9XqCdaRp40fhoQ/mDd01TNs/68z3ToyZbi4S
plGlRwfNnhYpW++XrWCRHXc7paYjR2jWRA7f9VhjbHC3cuvkC/PMCyS8z2bTe7ue1w5dj+mt9ivA
xd1nLRg5GTQ/FLGTx15t7p0Y/mUF6okFnWPK6lZh6j/DYrhX2PWcCiwRJyQYymXDr1DYdEjg+17g
ETNN9ZJbpGgvdZsoz2rMlLfEz+i58m8mYxHs5ZasYeyhSaXJw5qnYeKym4shu25HBazkHbIaySV8
U5VnKYCD9rOdYVxVbQ+Vc35tqtcmNYfngYFQ69RooedMyYcZyAjiZTE/JPislJis4JCD7UHVOSg7
tONuhGpqeuANrfSx10YcwJZgSv2XeoDHnxU3JxgsUP8EBavFezhm40kv0BqTvBwFhvOMyxoLpv/J
62YGEkia6ucKF73CtfynbAmQo/BKp3pubeSa0hZdnJExzPO8BFFqlBd3cqadJOlBjOcYNQoIQ82a
teU3tvk1slrjTrJcpdLRJRtn7EKb4ih5Ehi6r7NNhGajVHlXgGKeMTXrhSXb0gv2d6civ8qFJc8P
h53ttcahnWp2rJcfKYVRouY3y0aAcMmyWFZ/dBzlMARh/FKUxwJC8HOradELe+a/x6jyr4NmPCBE
nt6PmFU9S+DOaP0ja2Wdtrx06nNM3FDmT1QlVqA0+gae191dYiXWM4v91npsF9nHufBxPwrbBhct
l0mbn+IxNFule17TOCRVp7pIzT04X8rD0tJvy+A5btyn2WN00M8Ve0VVZz57XqI8WdEtWBJGFP8d
jFb9vWPV8m4y02VaCN8H9z+AGVu9MUHlKJ3peuVEjlrYeFdEzxjedY9lMR3WFjWXUQDWuN2hitw8
FXUWvJgskr3ocfFa+sF4k2oSMCTTd9gClRdJSl0NlfWDVYEcl6MkD0ZFCiUheWAON+49NfCe09zw
ntHlnu8Mo/sR+DUqIUu+7mQ9TlLxzo9dmP9SDQXMKzv34YPUYOT3rEaacYtm2l8xRe1FCTz7GbKo
84yDWHXUQhcvg3F2nqVAaxH3VEs2ZyQpBQimmI9VyoAR5w0F5diwZSvZMPZ9RP+b9Nb9Vjdk7RQz
s8Y5p3oVn9wJxARyluFLCRvigD1LcjQclNH2Tlv5J8MzUA5Hv+UFqefoxWwbuKFGwvrByHqoa6SY
Ci1eJhIwdplxy8LNU59HRhtlgB2eglmIvyj1+QgP/x1bkujrfc1bvPzw1vDA3y3WKj7m0HcSw645
Y//6rl1YQt0CYZSYBIMAJZeASS3ASclEurY7ezo73mOM4EsxvYUr8GrBeasMu+tvqj6zzNIyi12I
D1vAGBmqg6QzYT30ZvbVXIhH3cKkqZefgDcRzCNb+EdWhbAbapAsCqC7eyeBXrXjjMFRvehv/Deq
p96vKNHRwGhyZB+luO9nGKISjZGdQfI/idnmQDifTTtU9tY75k5YkCTojMSuzRai3MW1GLGX27Iq
c0b7BLsDGGbQF8yjMhkKFLvur6kz//RRi0iL6jxi/3WwtNcAX8e7ouu/OdzWW4Qd2KnVzB/hZHrH
cUHVJpym8G70ONlR/u92tyUmT4A9rPBoBtwrBZe0m9rphzoJzEuLUdudbRTl1WaSkFRxvVPU7jyY
9ueUf21ZIwx9SB0qT5gmoNWMyV0E6WfFOsQ1JOaFlJYviGtneVgSyxBtOFbIgvDd7bW7BmWLoLLZ
6DJKlPiSdLx/d2OgKHPfbK9BQtHR9oqS+az3s+BWhdYvMwuVo2HdF0M93jWhPayBYUbjna8vdy6b
fmSaXt1B+a3uvLxCdFyiuev12lGiYr0qMQkSx69AO3moYSzY+WKxYymNCoIOg45/bFil5+TXKEMI
YOGILn9TAvnDW7LLDJRlNHwz/YXDNC8YRbkdhXBOJdrOLHjlmTMdticj7XRLSszTBuytIPDSeRfo
BBIYC+xvC6zODM+dad2SBXsv7UCCaEkObHGc5qi5l6zStzB3CFxGI2Jr0Iujga30PN++KD6lWlPj
PmrkcMAW1tgadTp9uCaIfEGS554u+hCViY2BBJKMI1SItUj5XTOkHG4YQ7a7uXF6XFGUeLw5bnEw
sOlqi3HaBRnWuiH+1AfVrZjF6Kp/Zu3nTy8d37RyEdZlPIJvbIHhHFT6ia3zo5718EaTh6yowh0a
ZWyUzmV4b4OFeQj8bs9+e7Mbpuwx0/hE5F5lHTxUVm9q1e7pMkq20FlZLKvuitzAMrWd1RfY9/pl
HnAQsl08aZ2vbd3mJ5NNGFDsXY8XSxOcohYjSjPfKX3G/ggwwQMfXDqN+MnUNXs/aZNy9JUWW5he
P6H9jzzd/Nkw02telqzfYUkUNeb3aqjwLJzSE/JL0dGC6Fe03X0Y1OqOjyPM5LAoDg2EjLC7R/gV
PEnMlq6isvUaxCyqwKXaI8oWnYZq8YhuDVC4LFGwOb2fS33A39htDiUSFY3LWmM//m4cbozbe1il
cPzce/fBlMT7CIMtP49VdE2xKI00lqt7FeFbI0YdH9PMqv8d+zCyVZBU+3G23LOP1o1StpdWD7kJ
6NBFps2dNkO44s1ggosZvnjusnSJESTjseZPh0/30rdoGtoxjn3Nk7OhTBCBFfD+3aCcGVHMe/Yf
fzB4Do/uBH+/VOwEbSJgOu7M2NOEm+MijwZ8kz8e5N50SdyXEQmkCzue6j1gWtwzXBwY1JwHXcLS
hTPfBQgGu4Gr4rXVmWhOwXoKld+tj7dMPT4sLUiP7fYhDee/LAr3ecOHsmKSrTj+Y6F3v6oMdSSd
V3SvDT1mTdPAfmPo4JijxuaBBdH7ImlwwLXhicHgPqQsJxgmpPA5UdO93S6SImgt70a9/fo/XJ3X
cqtAt62fiCpC08AtoGRJlnO6oZwWOaeGp9+f/O99/qpzs2pZliUbQTN7zDG/EXG/CKG8+uQykw9a
0sJxeS/ZeilMiHUKcOUsEL3s89hq2zLuo/sF4vraul9NQaperMefy6RtB5eN4GxM4bUAnKSVHPHK
bW0v+dHgsPq1IpvYUOub1yJYIEAa2q9DRCJcIys9WAZKnpfp9xAX3MBaijBKpqfFcLcE4WIfSbBi
aUKn28oOScu/89YYt2urxnBJimaruS+JVlW+nZXRpisq9Jmp2tpSq09rwgvOA8pgahiXWGUDaMrl
MOqf7PyTwFucaTN2j31OVGtHXhd6/kZ6zbsxTOBZACS5FqHHw/SCI9cCdpQlASmepU81aAQr/FXf
IzDVHxZV+pmT7G2h6f4Esktm4gWQWCswSYL5KqiPWj2sMtJXXIihujHuDSu2+d7yGnvTZxS3HVCn
+idb31YzB75WJN+Yc8uwN5+JUHye8EvSdYGWOh89kKnX3sagRjdEa1PL6CCZYQKWkfkP+QaEiXzP
Zvu2VjTtC+8kTJ5WGvPZ0qn+WdOzzUTq8ND0p2gdCZCtlh3xvJJ02SrZL18kZ6NXP+XV+GGMBMrr
w3InMir/cb3iemuEQKLRafQJVugKyOSIZxiwYcw5EXT1CBAs+5w4SH7XEAqsWdqhURRZiTDaYNhx
7PWwcBD8iRQ4Ws22K+3onmzDYUNrJwtU6zxLVYZWNbIQaGBoi+KNjPsiNDwa3n03pH7fl6/4RRly
HNhDqzwlLwn3puwIEr7mxOKMVpteK16A+d+DTnP9/nWSEOjaNGfufj64qflTa/lPmZrffWsRFthB
5tfZQ6Fw76p5XLZuSbMgNfCyuwU+omSJ3wxUUFUC+5uX+lHP2tv2KlRVy7UR+2v1DtELM79wglW2
n4QP967bKE1ex52by5RkflpL1JKrUbeN1aE2uCmUeIQk8D5YL6yaMg4y49CV6cXBiOE3RX1b5vW/
0nIObSs/+5SNlxJ3iVuUodCLPUYV9KBoIK9ljpird+ebgTSzGFR12OJA34xWBpFnnvJQaqTRm9qw
+JpdqTCytG8XslESTRjRU2sjCJUyB0fuFtU9EfNGG7oUO1SAnb2iZCbVc6X0rSDVe+smEv8wnpXU
5jTT6jdPr7ObKYgT98oQe5isBNp48bKsQxHCn3lKuvW7VvLVrJf7SQZmKdutjNV5Bc2ZS8hzPfmT
hpTnGoy1W/dwBmuTjproD3kUYdOWuznVQjcl6/59SZsPLy6eZDOelMTTqM8vyVDsezw4ueKcyIZ+
C5INNM10SgAHYmgDjNYVdpg37MC1LrQ6rk+o8naxb/t6RsRdYMbBhwYaQHZFbH8sg/ogm7r0nUJ7
7l1ANkNqvvdl/j2D07Na9c582S+2XXyx1m6d0sMoyqeFMfKg0OuHZgRensJhmnIc1RyPR0GI2K6m
DYDnz0I76tcdDUhgav0hHsd7Mo3IEHTRx+fB+e1FD5qCOywZ20S9VwLkLwBlXxMzkZd6BbapOJlD
dZ+D5vGNdbY3wvN2SnqH97IH0Adt6FAre4C3n2OWX7BHJORoksZ+JBSjvmVuGAufAzbd5IpsIpQd
VOHB/tbL4ZTr89vIL8XW7zXFhAHps3jxOu3IyveIuazxx9Hh0Me3Bsn0tW3uhmzeqzra9vt+rrY9
h4VFgp0/vUPl09tLqf9nUMBOc5uiUu0H8tT0nmAx5Z3yGtbnaOX0U6rtnHL1zm70WxREKOf40yrV
vcpxOJnecDe6RUCew30zxB92yb6RETKiG+bi3WGmHj5pPQW0Zkh5EER/rpwbdATAxleUDZ0xU9Go
jWvpGIzHnWCfcfDYLdflLdGjHXVAqqNVcbmMr3JAVF4LV/lweC5Fpnq/dSAC6gLDkVXGT7UsfptB
dX45FHPYeiOJkQwddol+mHTvwbEoIpcEcnYVT0erp8puxuhjHLju1tHcSmDeTj+dLdQ7yCl5COJO
agXd0DYCJYp3CuTuKwxCjE4xEpqFdthNFgfZ4TASebKyoBtlOJqOx8C/6/pTNpdh+diXMKKmXNO3
pgWzoe/SBwLghwi2PTc4Ksl770dX43gyAJGxG7P3bjQ8aWIBu+mNH2KANL5oKb6X8aPrvW08gRTt
UzKKvdwLCySCjgZHgTE+rHSNi4cirBVZ0MYoAqOulyjW+b5cJ/dAyOSrkwLv4Q4+Ts2PMVAbLzOX
Zw1fJ0tPQqtJmJthKGacLm36YLD8hEwn4Woiv2dN21Oc1v8IGU18YYy0laznqHcJKqm+DMh17tox
JWGQCBalLvmc1XmM26OkWIyH6nbyaBqSLwLq6swA0Qu19otL0yKw42tWhKm+F5sdQO5O6tb1uNXI
Jczd8ZowyN1cEiCV9XBU29fcbLk65kB2q36xp1JRjBe5L1xqMFng24jTfxN69nC06yshy1bw3tT8
bNfzxjBtRWFFaEbqwHaQ4502q+aQavmdFVOQk0lbmXa1s1Cm2nadKWiTaceQttXLMkQQepZJ/AXf
CnZqjmcvMVquAE4a7R+i32da54dIWopk4IFu5W3ZgDEDcS/8ArftfrXjLuwhYnpzFmSrfe5GD2/q
+GtrN0Qtn1KCWStEaICPeO/yZsMo4102CbHVq/YdyMLNWK0Qn+srovmjFQRXK89gWL9OnhvhUAnh
gXIRCfxWj6k76xTMJBb0yt1hWrKJhnTmIJMM98iFqRD7MxtBQE7zQma7NLfCWp5MXZ7ajCsw4Qjn
glAJupK/thNNYTFAHC43iSF3qVQfq7rBOfNc4Ej1yQVpN6XBcSJK/JZJDGwjK/t1yazSsFwlePtV
g8x39bYF0EPezP6oGVtJ4JHv2dqjqMV2AnB7XaRqHw4qo1ALBurdlS5H+kfOwqZZR9CB71NifZlS
W7aROQFLZoQUoiHb06IAb0dFaHuc/bXG7ACFCbGJCfMr1PhDmsBIyq1/lhwqXyrkfhtqEusmEqIN
XtDU71NXN6HKOWFOyqmveZwljm1+Irj8kqHcHKecrrVJ434hqig3jQeAfWWIVYYBSssI9by2rz+w
SdGIQ9Okse/mO2HDpTWU2jvG5FIHZE0Aaq6HnjK8ZUYLjno4ailnW90Jvy+a56yoGEeSN4Axw7Wm
fp4Hj1RfRApfFsluJnEcaud6K7GwN+JnMbzvplyzECNbw2k63jvV/O708zck0f26LIE0jY9apTa0
5BlEL8MXkeps+CRzFdAH0RvxOOXO/di7jGVk5XlyRxoorU4j23vP7IFE+9J6ioaHUeigumGIkiBG
4o7uRKFKqnNhi5MwJJduPJDnRB+j051Lw65jqqs5TFL9jsCRZ3MiFdMbq22cLA9JZE94AZ17GioE
uGQRzOb1zfUeXKlhEjGvLL5yUMEwZBTYFJjg6+IwM+twgWJLzLk/dSP9hmSnNdW5Kp7B5nk0O6M9
52TQNYm1UZnBTmwyeKqZVhvNlFbg3vQxwE5EP7wLZIN7I56TytnMrf6mFQWtltHcRQrmnooIwyvA
oLXOGMTT8J20WO9t60B90VcFBcbs+DZVJbuv+aLnByppG+pwQUpV6gVGPUnehjyEwtOCCG9u1VpG
4LrZz+Ikbwl9ymUZy0CbYANmnrkcnOW1FmmxicxdIWhIV8yhMoMabyQ5MLUY3/IqvirU7PyjjE/N
k13ADYFeSWegtJJXp+0yhkgXmT8rxd3bJtV728yUHJMcaBP2tIcTQqI9x4Oh/NNEZGTkSXM7xMnW
Ikhk6y3q2OTmV6ExsJtkkN+vvKF2+MaR9ExDvN5qeFT8lit+42kOe0OPS2me+9tq2XpQgJcFuR0/
VxtGeQydrWYssGUSoaCrlfXM/hURWkia/tRRcdIdDah51pAsFNm0ntJ+nwDY8DEtOX5Xmz+zBXaq
eDakU+3i2vhwDG3vrAr9xMPNYzU/dQ3qFF73D7yZTyrqeduaye0Kchiyb54HpMFCIVgvXUKE653i
bsqlyMBh9YklBuv39I98y9vII2I5ZY0yCDovJ+fFM9Rx6YCRwJkjS97qLlMnPis+LJAo92numTvt
GrmcNMupsHWo72k1btOUfZpO7d808wvXKDYQTPXX5VBuunjZ8XN0wccY8G1yIFboOTdMLSQBa/fC
IGnkz22Ee+jHU6+ta72ibT855Ui1iTHVXnGcEV3N6MSxyD22qSxRkUXBy7WJyRatt+2w17zr0vxo
DbxUJZ4JBNuHmoPnV7N1rxU5kqGw3ib6lkY8TyHpP1eeihefEls8xavcGwUFuogJ5WN1ogKAtMce
1jVht7ajhdEYkjCC1Z2XxPfNLwtvROdnZrJSJdN9IdipyY55mmwmFkXob0lHUMNi1uRBzU8ASIst
Hq67zJlOtBUY9NOKW1HEQ8gm8DRfya2L9Wh8xpX76Yz9S69zYub2C9kXj6asQhGTU0gEMBRwgmSX
m77jamGsC4f4vrf0t3GwvzRnQlfG6dZbZNdlOmJMxv3fWVOLiYnp0I63eQsHnAUAG9wV3my8R9fN
q6vFpxVSIUjtU27KFeGu/25atW0d7aUgkth3EmsO5prCW7dxM0ScLVQxY1V7jIoL3bdFcVNHw1cl
GKFIxhUoJfanbnx0CnG0StkHpjZSU1XY73UA1SrTtFBc83lHz9gwCk4UfVZ/J2WyB1xx06XJVs/t
n8Tt0Kk6uoAkqRKlmO7MpbnNJYGiXVscmonI1FFvNrjCP3Ojxy5qktBtp5ssp/GcDfjfogpwsL3h
VziOycVJK0zC86nSDPhO0kh8hh6j2XqIBkYooujfWmlPJlFCStbJk5Z/wEys7NUMtFjHjTWbtwvs
sdAajG9nHA6mlz7WM511JgB/huh6sJPiYzGm17xirpq0BehXNX9zOt8u+XyuM+x5UfxJCfFJsGri
O/W0tZvlY2yuc3k6N3Kt9HAErjXscRO3HbX5ValUO7p4SWgtSLN6ahIAb6ImJB+eTSJF3lensiBO
qbYfSncWdNC19zWeT3oLQtqrziZLuHDc3VDXblDOQO6qYZPO6VtadCL419rNt20VX1HT4LU06/sS
WuPglCwusiNtyR7A4x3Xat5E5MfjcmJW22iOzBk9mtqEOZ3JX6Ys9ssMljAhGzTLdES9sZo4G/Gc
r8IKdXqqMLhiZkGqOdCDYVUZSYlpvl1j58gE5acU7UexrpcJzhdtNXnmCnmVObQ2bQy9qsaD6cY7
s8sCZx4xHGukRWXrLcNLN1Br111rWxsbvAH3H4M8yiJwTa6uadWnPZkOUPSxgSt3BLLOH9VY3oNy
EG8c9BTfoqLjLK7OVvEyijwkQPWuS4a3ZKIFfj0F14WIKYwl+jaWnCjMT9yuRbRDEX+LnOEW5fYS
Acpnl8AcWtEaG1KIjoUoH4fEfC+VFGz0Espa5qlcD8qTGLgxVunjn1Ug1hFlEI+bPbuxR0K135oh
+2b3+8QU6HAAm0+m8hqFzL282c2pa6J3ygP8GAklSoRQf9Jo5HQGYSvjYucbtzT3uIyQ9bLFomRo
Y/IhtVPtNNote81XVaLtrqOzJS+7CmtbzuzplbctV1A0qyjyfdWdq1qjQcALbNxc+2bf6y/MQog0
cvdq1ZibLEFWEpIVKze+mdKZTSPkBHr7WtBkNrHFi71b+tK40Qo6WC2TCHQiHDZqbqIznmHslsVr
D4zHpX63kMGkDKt80JYeaLyT97u/L//zGBj6jOuyL6LQYYQDEH9jcq8aCBt3yposg2v6k3pzRQqM
mwAL6aglaL3lUDuMpDPk9CHRkQ2B/9SxRm3P37NdDQrVUUQofUDs2dq8rEXX7yYq9G7mHjZ1CJDp
8Ei+8Oc4FNfJLu4+qzYfhDF5Oyf655DZGSyF8YmPjHtNj90t00VMznHxro0AVWuL0l7Oxm9UuVw0
VNhlFH1ZmRgDJCI3BBsgPAuIs17xN0mWJbe9SedryZZox8TBwxc534lnfk899u2FRTgaowMkZgDp
KFaDZ756OdBve9ss2rm9vl167cBYEvvUDPnec1/g54E9rEiWWKtgWrLTqsuHsrk0mZj8rJgfq5ju
c+G6h64RSJrOJTeZJnfcn07ZQPzj9m6xi/vs2jrwtBLZUHVHocdz0HcWV4RHCjxTZTfkY1RhG7eK
Hv4QUlzPXNbWoZoEgTo2u7e9FScC2ATODl1CJDCcBiZqbjkQGuNuk9nNpcumN1VegxZVNu0iq/w3
p2t/HiBtxMjbus1O2Yo9brCLRX/AsjZeor+li3P24n9mb9GT7chDc9lwNqlbsTxmj+X8ElkpdCGX
PVoSW7HPiLWvBlgOqlaB62XsnR179ump7rJUN15zj9Uadiy7WyQWVZIPZaRHMaK+yEncssd+knr5
2pdusdE6kWK0iN9gjDDC7po7ppn0AKMHy+DVdOgQO4RyiEg1BlfZczOZDKubfMbmtdu6agRD2nm+
I8iUnzKPFr2wre7Kz5VJ/nJGqowmmisgVBhxp+M+D4o9nEbuklsVbpBLaTDRND0ZBUBA3QL5MtUN
tioEK7v5ybMW9ks174sFndkobO9gisNQDqO/xDSm+hXxyXHyzxGRj7tNrfkVpoe+qJNDnE3XAtp8
txlx8VErY3AnqrvTy5LGiml/1dfWU/TRorAERq5Ruw6nHs0Sm2x3EzMaOFKM3EeSs7KqETtHnbmT
6XZivi7Ao9JsvMqGkr7Q9pDXxJqxRfFL13GmX8YJAxkh33UJlArKO191+Xjfkpke9sQbXYH8R3T5
c2y3QTGi2yiIGsaMrEkt1RyyqYX4wR0haUUUtGOqn4dZ35bUlP7iMDmdriSWC/3iNcLaCX1stxAi
D2ubOb7Mq01iEtiyxtwc4lj0xxm9PXcxuGe5epEVJlN9eKZrxudfrVh/UGSjtM9uihpZnX0rnNpM
Er0ybWExQJFoq/Q0OPRP2w7RvrGUxlAsPMjCKzfrYHEznvs3ED2byr7WnzWjcet0sHNW0iKtXyq5
WnvHrHEzi3q5Ef21J9RhpyF+Aw+fk3fUtQV54sxubETCaaHNggHsHiGQC41tlrRfyqIrA8eoogDk
SoWXk6nXJguIbKsAQF0vyUuheIt84RK2is4OhBDXPIX2ZIvsdZAc28gY5D5LcwxMXPaM+bx0kr+4
tXlL5olQYmLJskZLRrrTq+3ZGIvz8gTqUx3j+l5HQuGMqvyIT2WT5D24775ju8d7G82yJWhkoutM
leXQ69lIt6mDLJ72go078cIlEaujqHY0iy0YMVtvOtcJ4S3Myn7qUgwPpRltpmx5tWamLidneu4j
Zj2xAXW7iiAalujhotKVJ2n/BClByDrxV2PJMXTc8Samh4pw6JmAUeIF2Vw2P/CbOURLdjfpo0b4
tMsEzOQSu1ExmNA2+GlNFDqTsJGRhM2KM9mOwK1xITH135zFMrDcqMo8ACqpV8oKm3NONMaPiu1P
3fw3qfUH9AzhFoDC7fZu7aUOGSdCh44+gW/x08KUW71ggoKWIfSaniETdA9tnm5nesySFJ8smTZ9
or17nXA3o9ERuJbm9ZnOn7MpVpd0PEFPh7ZXoBtUOuxzGO6lYmVfuwPsIwKYGHnIbfuQWdFyIyOd
3gZbH1FhyXHiWm01WPD4kB8HrdC3nXsH44LCUF9eJmXs115HFVbd8zDREZHzEJhx1Qdq9gwKxWLl
t4/PST+8F5IWmfXPnNI7l90+m2DuitOksBqxHRgVDejE06jZ9x1z45eYPBKtJsyacKdw7rWfrp7e
rZhcryI65yPeSjH+zC6CfpMhweOufBoQBch78+D+VhLxw3qeIraHGfSGDQM6n9p1ei1xlqNyiC4o
s+xeEw30fHvhlFub2q+xooTGxJ7PuTLx+6b61a35a5h0KhY57w3Wnt0Vuj3XxRfeDdIroZ/S72Vn
bDrdA39RxlmVZMgvdrFLQOBiNgxzLduXOoHOXWTdtb2X3dQ957bVhjEH2V8aD3sgTXCj9exNMszz
beNuLNyzoasEaRvj57LUF+6wGVWw5YuG8bmurvCBNNsluw7sDuw7CG3DIL82PxlDVmwVskdT96Ig
aZFek9pO+R/CSRHX46WSTOZq32jt84cW7+m+6qCdxO3U02ZbVfXtOFc2i2Br1PUY6yY+FUNfd7G3
9pf0+o+N+lbipL35e0gWLVFGKA9NLvlr+2sETaT2JfZHPLkmaynB6q7mQfHvpiVsWtbhqDGesjHN
OA/01x68RGiYphPE1t6V0g7F6r3GaSKYckPTrvty3nQRG5lyZg4i8ztVt4dW9U+T06w7M7PSzdQV
twrLGL1junNWV7Q7Lh6Cjd0xhyOs6NXSiaOEY41lSh9MBerwxur68XZq3Iei4oBWa+GXjdHdDt7Q
kOG9dbnpuw1MloH2BtSxSxctiPzIjEOivubRgCLu0JbPRuPFkjgLm/6jaSG5MNFFKVRuvM65lHTE
wmYVfUDRuokYHZxoscLMuQZtzL9Zt4SRnAbiC2/yblRbwN84F6Nbb43PsWSvwrZsm5tNEsxajh5j
zDcG+QMUOeqXJRd4lOPeGVZ33445MoyMX4qF/qfgvhRDkO605Z8iPziLLOM2ta0pHKoy3moFyQit
4f5zbDya5fCihinyBRjkwFn0wOkX1mdr/RHK3XcWMdnZP0dygq5l8d0qZmt1Z6D20wgxqpb4OFvN
c5djphg4ucz+iTmOo9fh8ImjZBOlHRSP0fQdT3xfJ04oxKGT9J5pBZHpnEyc1wX9l80Uy4OH5eeG
QcVn4xozHjca3faaA+CIn75g2JI5ohrxdasiF6hNVjx5kj616ZBRBAvkRtbLZbLoHtgiek/ucKCw
qgTRvG5GE+v+1J2XMS922DIOyxRdiAth9AUtIjcUVh2H14yX5bWs7N9uVWchxgtVKtji5JhHPIOz
U8MQ1G9zMXJ2X6sz+igXmSWCcrYvUU6sfWsPB0ORg16qR21ZjfOIF8jEB7yt033ZUeIOnvVr5tbo
V7J/1ephRefKuRlw3EwmM1tMT52bHAd6aWhun6YYhpNBWGyWuMtWGwYv7Nc68ETC2ZLeF5AZgpi1
vu52YJUOeCa5lee6yXx/81FI4sQiZZE4rf3G9viZi/xr6JKVs9/czS2fi0gJLyRvfSvX/iO2ECGz
7DpOn9FBs8h4Mms3DgSIMhQGOrY2h3nqpi3GJ1bYm2zInvn8H5yvrum8MEYvQKZF9O893ddmtlV2
/Kt69dCbzm9TDK/u0j/ShYgCM9Pg5DsEZ3kQpdqI7YAwru4d+qgaqcFSYMkm8sD1x3Jt2fLrdJ2d
yDoCSvsyotkN2gqf2LWbVQ2M57NTK0Jidw6TksAfbhZr2TlcQVVc70oW7khqb9aY/gNuVqE8t2pX
69jaGH9Put/K6V/JmUKNrupLK7ZGxJ2TNR26srcvxQT9uPoycxdvutqMboqlThcNuQzMnTbX+Blt
wWAXGT+O+UtD090kq3dWWNLCygCNgPU6bXU8vV5yo+zV8LM0OTe1RmqlVZ4k02p51Za7YbH1DbY5
m+piDsZK7oxZxdDGmpYIlvbB5IUhrHH55+KmY1MaM9FJumPC4LXXDqzwu6XJfpO6vUKnhoNVafzd
pHIKiYpDecsm7JqBtswvxpp4R5SNQPVkj7t2amyUUz0lTXdnjQRBgKnm10jDucTr6qKWM+9tn2XO
VqilXR6ki05wlZWfYOrdY/8G+qcaOlaKJoYi3Ann1K4dtGYzN5dh1Y1jVU7budLisM0pypp+X1cG
dSuacFqlfHqq2rjJek5LFqAoaauN3gw3sUtwe6wTu4DjyPC0fuMVGuPK01uhuk039ZQAQ3ynGRT9
c1X/xDT02owwSi/W0lBbzE85tBehD/vSK5bNYFDvFkMu0YMshoUKiCzRfDfE1lcjjrHFqklOoEM7
7J+Hx6EWNmPuk/dLRson4pdo3Rc6KDtFDBwzLUeLTWkSU0ao2LwwsHJJZv2SziNuD+PQxEW5NZAH
ZCnvlOldrTyUo01LkOKC17XpzNdepU84LClH4VDZw8SgRiVvq9V6jKzsQbCmbF1n3OXduvMa4ybi
Ts6waDDWNMiIptxkGWokiZ1Z2vlmq6wQGyVfuTHFToMvpi9RzZnlTutkt0zG1hkGqhLERo/MAr/R
ipNQ3U+UTT95T68iW32jfSjaceSiYeQvqt/MRP6kyv4dpxpevxlaetHsgN/TL1sAK7Ts2mXyhSRL
w76pOsQz7WLV61NiOy+Zo/a6aR3ahFJVG8wT+B3GPQQenZEbot27o3/6Zwht0+oNNwzQEJMntnbL
HVafv7oKbGD+JSxBDlt+QNS9lw5KXDHUr2vkhd2yil0yGM8eOaxt670n49URnyYnbcZIgdGOFIhS
neyS3NPaROAu3WcditsY1ReARxPOq+mxndBihphh2NqRZwbHCLSLmoeSQQbfW5dTNXphutqkKPEU
OiYnC04KbVZ3a7vdg2WXn11PVpmmO7D2MaTp05MnkJctj7EC232cB4OCzQ5ZculAw0jAhiuecwI6
GTcBL2Zb3Welj6GGS7UlNVSl5kUaDpmhcAMzNPexifbXWx59gde1ym1fJBWz6Yz6RK1931r9rd0p
N6DXyLab0Dpfa627YpT9psLTM7s4H9VwNEe6wTHtlE77huRA1CPaqj93ECTxpZoOH+1Mv7woDPal
zgEJnrUxNRrua+tuNMaXUkcCg4p0nUjfaQx2956kKKFQnJlWubYB4UmlYCf0eEEcoPqN+o/WNbZj
J06j48BDaUiGzFmzAVo4NYLmOJznRgxno07HMwLESltv1vbYR2a/1xp1KHvRPGRCyx/YVl////dA
3TP/CKeI26aMYEFGSWwEna33u//9Nk/U1LQh1rC9/D2EHYA+hC3e//si2RxnrOOu2thr3zygw7QP
2MUeGx14x99DFvGut62n7//zhOuzCgJMt/y2SfjfF0JIZ0p/NrXD3/MwW6t71RJff33Vv3+YLdkn
DFTStuY3+3usl/0Q4LCzwbj832NF6gYGUJ/L3zNgdy24XTIEbTufL0JN//sPe7t7V1Tzzf/3uKA2
AKUz09D6v+cbrYRiIU70Sc3b/z5cEK12G+Mw+nvRv8eLeiF6KrHv2ItsG7ON7jIyPZ/aCONU3czD
zd+X0qvzawbcuklVNj55XVwczRYtsYrnkTvH4N6TgRAUjN8MQeWo86yz+P796NJ5fRBj1jv8fZkV
XrZjsEGE/3nhOJpPZBUiml3ftiugzuXGf57691au17zSdRHnv3eaUyIb18iNESR4+jy25Z7ttBb8
fZkyeXqePfO5bDV+D12/WK3RP/69jsFPImV07envhewKU19bedH277tDZgcLnl6maor6/u8fu2i7
bd5xaYHKSpJglDWsi7nsg79v42iu73nDdN+Rwcwqfn1Oma4JriuaWv99nbxfFPuBaodIYW6HwUov
SOzJtp5VcUcL/uocaJp7EHVOWMfp9JCD1Ax7qAqPS9fKIGL65onaqwviWRYvA+ob1509vyYrPDun
sJ23StmVX2hj/SG65pdQWcYlu+rVnbLyWzUVY4OZ9VOtGNkLt/43KCqKkp4KHY46mPSGhWPV7yJF
ReN3J9QqLLklFBohM+wHRBNT7kw8e613Cb2QXxoRR2tY25+ic+4dHP5f6Zy9u1XSfersCajeeu/d
pHfr51mxbNMmJhrFM9p7wuThahYOS9A1cPnvsThvGKlcNYqfqW3v/75hxIbDIhE1m78v/77RpYhD
WVxolDu81H+e18RqI7GYhX9fDtcXqB3T3UzKhaj3/96DrOca+zR9NHtu6yRYO0ffapYBhfj6nL/X
9+gJ7lRrT//5Vf++UfXRuKt6elp/T/l7faXp+PynhH5/3eJnYyJ9v045cZG0QC+kBZX7sbUzIkGb
5Mxlpm0GTWWPQAzSoDPs4aMstFvTbuaYHvH96kbJv7a0PzF4e6+zNF0ikAfGZmenQFXx2qNW1dbR
MWd3y+Z14vovTfri1vQ2R9ObXYNySewN0wN8QGu+3ldOI9+VNOsgjuf1wTPSeuvJ/2HvzHbcxtIt
/SoFXzfzcB4aJwtozUNIoZgdviHC4TDneebT98ctpxWOzCrUuWj0TQIGwb25SSlkicP+1/pWAm4n
qdod6n57TWqze02sabXQikh+RFEYAkzyT4Uc3aajqh61PAG0oJkdpQlqgU3kF0e+OBSKvCw6Rjw6
rTVYC4co0uN1U0BJiVMKXEnUDYfI0Oq1lqIqSHWK/42uJAelGdQ1ZBvvoDiqueaHYl1FEUaAjBMu
v7JdiuhknWPt32hG6N9wN8ItnWKZr168gythfqt5Dp9VtTfciqGBMUrMyvwxtG+rD0M1bM63Mhnf
67Y2OPs20R3qqfCK7LN158I2hbbMdIboY8Jz3RZ55y874kIXeSlT9XO7m0StSFYO3XGpBmN3IxbE
y1pzDZzESjSVaZzS4sT1tNxY55zaCO4OmcuG6uNt1aDoz/v5IZPKtuqWO4rg30bS/ABVMdOP1v9U
5w7YG3xKPA3am4wUFTSWHWZgfAk3GlThBaKdfin6usx2b7i7R6MPcZOaEONEn9Vpi24AzyRane8m
RxBlG9ESB8Kf5mxC0vOQM3MMsTB0wyW4md/QpQ89Z0kp11S3zc9x1D8WKmi7a9GVO3YK0q3cZCUR
6n0c1wtZ7VBXMIFSr6RQ5/+OOEh/iRsRP6Y0RsxlqdW1xWUBIcDUydxkND+3q6IEwMc87nmkaALO
Z6ppWlwOITZkhldfm5TUYU7bYGC66lpxB3kjJu5TKeZN8MX8F52eYcobSWGKX+woBoqF2IAPlXLw
tPM45sjHI8fcetMDaOGX2rFl/ufaSwpkLVADvzBrWFHkMbKTmgOqMEb8OFlDwVGz0rdUzZybwMN4
4xTMp4v+xHLuwH3Id850u1sU2GIkv2F8mu2zHCqUMZA27Q5psRT9jc8TUdfkT1RxLOBEPfGqIaXL
xCByVvE7aV9ZfJtmYrUeSC5N+xaUuSHtRVcZRmwV7fOq6L1sbx2Ma3Eiff/QL5of+gzVVrZJES07
mzlUcq+Gva8OPxayXN0EDX/rqKMXT3zL+KyEmA/kPMq/ULT7Zui5+SJZ6WOtKPVWNzV9bSuhv3QS
DeoHDPhHPVMon+HwSFWb86mnwGUq4+CJxEtCjTlhosqQlpU27G0oW+4QagtU4Zz/0v44FEXyNuRA
PZtK/ewZlYyCNLN5Yu+kXfe0UZUWrKhM6X4md5q3cZOUR+saa5etJi+5ozyTTy7dAszO9qkKZjCw
RgQJfbMqkjx+amWKaIMUKysJC9cX051zgGTZPLWll++UooxXMgaxbdZ4yaM9DFsmI9MXpdMyXE+u
u0/8Nrx1de+7eLlRtfkfLPrs2sqS9uh6VBn6aYfpfaCgpKYVog1MTU9fg5P8GoIkPYiFlvbNodAb
5LWGDeJA4im9QCB50NRA72diDF7OaRWZNh44ff+j+fMQYniS509JEmeby6FjDVmwLrX1simwBvT9
uIXb4hxFK40woFkt2HvRDEtULMhTt51dHS0KgvW2YgYEdZgczLNCKp+GlrpqmOrFszVStw76uHrJ
4uQJmUf3SkTzoeF+9K1qTSxZqUeCfTbOMhubwEziQX6ajnY8/C1Jj0LG9vTJbp/gE6/xKU9wucwq
IMypSj4LiJZei+ZlQxRLCTnI6Cxbpruvg0epJUZcA0h9ZZt+4ayqHIlv15vV1teanWiJhRhiTONE
s5jcRXrnMV9WWzdBL0vb1MbXleBS5ym9BaKgYr5aBNNmMaaUXHkex8yJlobBGC6rrzzSS7vzLqoS
z0vVM67Pg/l/OiokSxilYd1gGOIgP1/jvH/nJiXfLF6jQlKw7/O6W81rdNi3XpSkt+70yBHIJVqd
n3121dSLiCkwpDsg4XCuqKdStu2rQg3LK7wsTzwTG/cytip4Y+YpryyQsiF6cosv4pXYaEC1X6AD
yTdyjk6wbrV8nVroXeNa8x4CN7OWeQscQQ17fFTYOwnPabG69Yl5P8aobJzMk95W1Nfct7TlllQr
a+M+4VhLBLLRVW9o/iIPYwxEKAXumM1c9hzrpBmacTeWLhOnlsoTJiY7ns2Bumt6Hc7EVkuj0jnU
lntFeR7AaBDEx7wyy6OFYo0Sehl8LaxkV6ah8VhquYWnwgMHMibBUy4xgTANsH7dk1pqxaS67X9F
L3Le0+SMNc+HSj1RW2LG3Sri+y7GoQTAM7gJXRdulFJnlEhia90NproPuUYgh0kaKtphdsX5rV4P
iWwddT6fpRVF2k0WE38XyJJ130/IIni8s6LQ7XXVuOMwS6YMhsYalAOlzpiJS6hbU1eKgv+QT4vz
uLrUM7ItpB97iC31MJCQ3OkuEYSY26lxL1EkNrem1vh3uQmzIgD0thRNsWCAbpnNLXf2kwsI8NBl
gOhjgKIzHcgMSLd1nUYnmbb19mYal4fO75JllMT1oxqEr+K/WtG+B0bnfwv5rjKZPhB0Me1jgyra
69M+scWcQhnq1eOoTeWDzn3T0/M+qRMrM9VOfuxTmOhSojjdY6ly9ko9OHtKntS3OpWCRBGm3iri
2lCShs2mVGz6uMpNsLaQmmAV90XSEFKg4+MjVXdW8ddDeSZHffCAMMwM2WaZTh2XRR0HBACjer0f
MdIum57E9SrotassVaNlYITSEyb5645v4TcjaE961WlP+BZSyuLVn4a6SXMtbl11vz/lTvBj6Iej
6qNMxnpWREwjvqhlqj3Ibpnfe+27RtC+KK2pnrcozrstH/fJnbxbV6WLCGUsWpLFK7nnGovjn4Ko
rC/FaqQABAimRe6EECbtaxlu176Mpuc1sZrCoJXIVP21V7Qhw5e7UWPK2hmkXWp4eywj+jqmVLyj
Ki/tRD/GdyZPRaeS9DZc5Gk0RT8nnYlRjak0xkYMqESvWBWLwjaolVlNOMshZ/wYL7YMivelcUp/
P3CeP3n8NDZxz8SckhTpyU2V9CTWuAt9rCmm7i79vespG1ujcC92/XUsatMfY2vYvTMYBw3YYds7
iIUB6JPvUaIvrSKBXVI3eL/F6mVMNVDu+DhGbDZlA1hLS7BMgMzQu5eAv+/TtJaZn55WVQnFl1gT
i8rj2oU8yZ9d+lrVHorDpR2ZY7QKEzhmYmcsjpCaPhyH6UqKNFVlcrqyqZG9OwY3TtY8HXoZfU2O
VwtcX+sEJ0AG6cmT/fRUxIOFR9zVFs6gJu83bOoWgN+lN9c0a0GlVVuIHcUCtHJ6qjblNFJ0VB36
MJNbjjU+jYSkmaeRcuOBMIRiJppYmbJ1pUFaEk1VxzIq4dW8Es3ADBZcINX73FHVU5To96K7C2C3
1joZcuGQDk+VQqmXRwhrK7ZKhnxNkuZ4Q1C2flel4/nQTqw3+y5scnhK7ETFY1jCFeJ5dHpbSgxN
MDMk7diRq/SkuiST/Pnd6tO75TbMX1FJ6p8u71YcMuLdJhWA5gKX/lqQ0BMuF6s689BFT7D0Mx19
4qlfmkXl40RzkNCIrWLD2Mec2UU7ltPnWInTjWgNSbHnVInFJ1aWTsi9LrbAIDjBdusXFfPZy76y
BqRMfjJ3ARUcM26FiE5yDcoPJfgsMfq8o6X5aKcLe8r1CE6GVAUn9GYejxbdTUT+xRUA+X0j9faT
rPLyg9PjOnKcU9FGD9XUnTr4bMqIcnrdRPZTX2vhnIn44Epsrc2QTIwhevQU1NO1TsRO30n2U4lp
bJWWYb8Se6lqx3RkE4ZHR4qdxzG8Ei9pS618BemVCuD0Um4YUsgtU2ktmkM0PI/kzsKwqvL7ynOX
4iWdmtqYMpJ83bSx+qjjGosC+1DHGhUPWcZcTJDVgaRs69AVBrWXUDFddKH63TDEOrihn5t7CQ3D
ZZdxHAdOoiD2DS6tmoHrxG/vPL9p7whaYuowRhzqejRB3hAg0w0vlxFK4z50oRYfxHhST6q11mK0
FM1yOuBUxZ2OJfbpysSYwxRx1o5mrOtmKK/7FL89NwBI7UuJX6sMJLPRTO+bf9P4bfaNDKcEnaA3
ZQ3ouG3H2sbo34UPhll9dTQp/Ra5KvIXs/isqUaxrCETXjEbaR7yUSnIQHKsL6FULMTQwqbOp3ay
fTvGZMMNcsCVxCi72zF32pl4PROTYtyaxYubI1WUip6bMSky9hWmymUWmPYTwoGDGFqH6nNry3gQ
VVPhTTGjI/6GzO2KucVz1B9/Q8Qz1PlvyBLuqcTfUOIaegjS4ivy3XblFpG+iuVo3CAOSBYqYI8H
0WzLKF2ovqw+6HX1Y+voeNq7phypxYaiUbLC7UydRJPCR5mc9IU8yOURMXy3LZSo2oBNhiMqBfHC
gpv3eRjaJyTQ+ne72lexNL7VBacJIOQhhnL2Hh23PFbMZ2YNwIVOS1+6pPDX8LIS8Hdxl18xM0dk
1LT2odkAeSZmWK/nPAcwuii6AXcEMdBunZjHWNGWbi8FV5SN7HnMvOtS9Be2ihYIo3N6pRnZMqs7
IiO8hj00JyD4xent8wG6rWbppGopU7yeZclXuo4WdGoVoYeKJyuH88a29JVlWbYQCaYNYojY6rRq
tqeAAEU/pEAFCWwVl55x0JnfPJjTQjT9uDP3I+GSoiX6xQgloX5E0ceCTJ2GWN+nfbuMjCPfSFY+
qTdzAWDH6fqQA/q/CzwEk5WCzkKA0K2xejAdO7qjnO6f+/PYmjeKWn2BtoHbvP0GbZxrGPKXGy/X
3Y0HOmht+3F6F3UUOWpJbr9pnTwHAN28yFCbFmAclSPoVBLQmjhY9YVUPZay8uCVUQdSh6CsIXWe
jJAMlVCxoqsmLzoyQLQBav/gnXjGwIydejfYyrsrTa3NG2Na6Cq6RSO7GcLAnIhizQEJ5h7/H1rL
Uo/KrTpyW3EZ31RVsJJrHtlEn9it9VHhD0GTrEVTbJCD8g1svbG7DLNQUllVllxj3jRv4sKtru1W
ml8GQJbh1iwcXi+HqTSrWNcjpj6xk9jQNEG/iGLfxXLBgUSfUqc9YddBshXNNnPNVRrkqCFksnEc
z3iyeaTbdw4iANGshsFfQqqRN6JpRdlDTbnrhJnKvcOhvqrqxnjKBw8Dm3Or9KF+oHQBgt+TvyPD
ktdhmfNII/rEIgjS6grPFbZlxspjpq3cscy3dZs+owXGeu646kKR7fC2G1LjpKtfG+YWMM4QV7EF
Y4blddqYlVl0K+uBvJCpDi1F33mDmz9rg6rsRQuUonFy0q9iuOgJDEXectP6/jhhnMmoImppWVpt
i5G0rp49PFTnY/BwgVy7GJ8xv9jz0qEyHVL6V6YTUADv9e7Sct1zS5yreigXl23tL62f+4mT3M+R
Yj9qTt2d2lGrnk6AP0eeX2/aNgF3/mI/p/dQP3rd1uuG6ICzMToYkXvbJEO7AccSHS79Yu3cV/QU
zDqUDQy/dKclZ/qZaFdj+xp7CPPJZzi4iZEdxJpYVMUAU0WNGwLE/tjgKnLQv2vrVrDJZC/ZhR05
lOfDXI7QVtKwVMKJ3TcdXyzEsbgpaGef/vFf//zv1/5/e2/ZKYsHL0v/gVvxlMHTqn7/ZCqf/pGf
u7fffv9koW50TEe3VU2WMZEaisn215fbIPUYrfyvVK59N+xz51UOVcP80rs9foXp0atdlEUtPxjo
uh8GDGisi4c15sWc/lo1I5ziSC+e3emW2Z9uo5Pphhqb2b3D1N8uEvfaqdq2XGCQ14ohYmEnhT1P
S/S+xUwKOocbFUIC4pUXRvqxHA3tvEhG5ahzat1RG+azhpakH1Hl52tJ8ZrZZZzYQM2NAM0sAJmc
B0yKGummSO3uYKRJfxBr2s+1aQTklJTbOHSnPo8mB1dVtnXQZDd5gJTW1Yd3LSeVt4bvDKt//8kb
zsdP3tI109Rtx9BsS9Vs+9dPPjAGdHxeYH0riXE9mGqSHbtGjo+kW0zruLcr6htTT7E0BpLJkG30
oEOmxY/usHTABhaVe5Aobi4SXTYA3vTVjRNYJQgF+nrXNJCTyq2Pq++Pdt6Ur0VcNqTP+I8Fcv3r
gGr4o6w+xlHdPGiYpm4jtNyi127q8KC4WAxFM1YoqvSaBDx/2sfAe7D04qrEvN8Yj2gt4vlopfFe
bE2z6N3x+/zd8SVN3nZNidHSVUg9dd0aWEfVHph9/vcftKP96YM2FZnvuaXbCpYvXf/1g27s1OaG
1UvfmBHp4MXw+YlP2EscPlQDlAXGPmh54jO+bO4ysKhVmu7O4/yqwSkMR3Tn62N5xbQOftiIL1xi
Dg2hmVNna0/6YbHquvq0aqk/RuWG+dYW3HcVXu5sYVZpy9aux5e6ng0V8+EjATErOVGbbZPo9r3h
KiexPeEphxlzNcfJ6ZrHErzxvGrt8cWtovueOeZ7zgEfDhgjP7iVHQ2h4byP4ZaORn9qLcu/arr8
IFpAAofTj/72RM4zBL42T91Zq0F+ROaiLVz9MoRdaz0976pKerkYuT/ZZCEqDx90CAj7oL+V3eJ+
6BWFgLeWuSS7nv4WT/psWcuhMeRnGfr/BrGQeW6aQ3BM8bDeaTYhQUFmJASmsvdfHXXavdRgIYiv
xn/9cvqrxOnwNcuHMvD8+kPzn/dZwr//nvb5OebXPf55CF7LrEIk8G9Hrd+y40vyVn0c9MuRefUf
727xUr/80limdVAPN81bOdy+VU1c/3Ean0b+pxv/8SaOcj/kb79/eoGfxTQr4azBa/3px6bptK+g
5nv3I5pe4MfW6S/4/dP/KQmxSF/+vMvbS1X//klSZOc3LKKKbqD4RtI2/aS6t/MmRf/NVnRmedBQ
2Q4m9E//SMGf+b9/0qzfZNmWTVvGiYcX3bE+/aPCqTNtUn7TVNsmHQEEm+Eo9qc//vgf17Dz/9pf
X9MUU+OveXdVM2THNlBVo5xSMXpg3vlwVUsKi/JxZJLj+De29v8LtrYidJxInIR0EWOKIanNNt9d
mjHxOoSmSH64K+BSZDWB5mNkyMRcs4qIAwumWBULCSbIzu4LHaVs2sjzMeNqlk3A3ssCIgnUXk+x
LazuEzAYjgJoriQnvUyB2ernZBxYbZjLoHOppMwMz1TSjegWAy6julJ9NDoYuyNf3hXl1lsmC7CG
p0mFlHXC2v5cAzGPCenDZu71XGCyWpispF65d23gvVGdw/YVA0WblGI4tu82XY7+7pjoUaa96qKA
gpCgzPj11TF0/XFQ8ZbEMc6vJFYv71PsmOTrfABHG0mRuiM3QzmvSXqt7jQjJmRXrIrNYkHY8Bdb
l6lkTXtcFsnPplFIwybNwvOIS/9lrFEB+80QykwhNkxt8clXXsnyvC66Lwu8SBnQlmm76PzL9rtD
idUAs8oKDc79ZRexdj7Ox0O8e90/rYbONy3pyB69vNmPR4rNAdRLi33n3d5//Ur/2Stf3vS7v/vd
sS/bxZpYvNv8blVsCswQpFKsrSwwwHPVhlp9+XqLtX/Zd/5dfNwMMT/dfOiUMn5M4qdDsmxDPNf0
C7ss8ior5aVE/CuM4LI31yok7ss+l4EfDis2mOONT1wY/DK+CvHEJxZrSjoFFf1sfugjMoB0JHPa
5U+rYqjYJNbEQhxIHPLSNATiWLQTcTixanQ1R/73ry4GioV4GUMHptF0AGqn96NCIWk/i9UW/6K8
DKtRWcudtdZiOd/hjs93w+gk6NibGDL11CkWdgzjc37eJEaJ3pqoJdi4I46Hqgi7hV5LIYi7aa9R
BvZ1J1YhaSbZ9bvDqKYnwwtTIgoSXgahedqhlvDLhfsSmeEq4gZsMcTKwZFKjLtm/xVazbM75vUs
oQKZ+kjw+rL5GsUAt8q672EdfRuYZ0qobi0TiWzKIU/x99rBHmwm1sUePjHT4U2yg7j5qo0tHuG6
B7AYQSFwy8LC2vHzXZ7/jEFnBnqY2OPNRGJvp/M4+Duw8FPzX/ZVP7eeh0x7iH3/ZdOpfEyPHw79
HxxGI31szXTzRhwZ0wXXHPFK51XRKw5jJxOuXrzAv3wnSMx3QCey9ft3g8IWRfJwm4srmTxhwZ2k
T3ZirZ7+skvfxzGXzZcxlz6qZhCeLu2/Oqzallw/xd6XQ/zPXkYc9vIql8OIPieMntGxpTvqh+WO
WJRyp05XU7Em+kSTK/gJacywuvS3ftVxLZx2O6+KTaG4rop9PhxRNBNxhRSbzyPFTuP0smLtvP3S
Ph/T16XFQFLJYgSaiHdSOhoY2pj5+uL3UrL3iT3KOoBDeNK9Wd90/bpCaYWDUHFWgHkWmR3JCLaJ
U4h1k9Kbn3+NWoBY9uAEc67PqJ996LI8gzlrZs2vKsfJNm2tYHqR23kU2V803YsWebCLqi+mZG8J
S04QIBXqPHNVH7rN7ZBqAwBowJZSVbyGI2rFljuMZaAdbdMbT17hrqu8t3FZIjmIg+JetiTsI1n1
OQ6wRCRUZwelcZbZaBw9Ch/zUB3nTHZWzlSECRxnaWAMMiIfVUk2b2J5orSm7czECFkV/mvkwl4e
OnOjVVgOCbiD8xKtkryvECLH3Sq1SGCMihN1he+AX0jEHjNQ5qZ5xSMC0PvOwSMdRS9DbIMrt6MU
ck6fLQhZ28Wq/ETwRH9MgvxKHiqqK3i9BtO6a5ku2xrFykGfOC8yYqETR+qXek1CVdsFtyY2yoXp
gYd8adMsWfhN5vM/KSsrPQtC/Djj5ywOXqx61JZK9yxXd42XnwrdAPy2yRI5WebWdJ4z/PVYYljM
B8AQUSDjZrcBgzYupExrxDR6o5uga5nW2qlqqc61OkNjZ2df0LdDNkL3zGnR1UCQajeq9o1CmbZL
4GqDT7SgTkLES2rzKg2KZ8Nw+0Vju7NmuPESbxeq+T7M+++okdOdVJAkTrW74f8ir1dKXbmz2B/G
mZv6wZa8GJdbXeg1Q7Trak6qBRT4FdjxedI4AEeYTJhbhfMaKpk/UyvVvhq0BOh9QVCEkwVbJifg
K964JbiEPAgaSKKlvUCKvVZcea17hrXUQGyCPwiNIIeny59ljt227+zn1FfD67bJx5vms32HA7Bd
WwHTo0YlvUn+xi0QZZEr/Zg5FI9ROZHrAiq2GrWTBmA+Awto5BY4y9yZ1wbObwVoSJv7aE3TMp3X
UC1nJHau/DSutgXJYrMAB+GisEtr4QOskoIAKJrrLTsjKTaQ6Z69qPmOObdH3w3yA1ZPixEM6l5l
XBvK3kfzT4bDMddqc297LlS5OJj3+TfJ9NxV58QIQ5FKFJnczOtG2TlV/j0t9JPRuMoqz/k6LNEM
V0t9DPK1E52KsG2pYakg3asJHO3HgHWS3FmQFwa3I+MSjVEc6M1E47G9lh/PqNzmI7R45j84DlHQ
sNOeAUPdmLVZLqtg5FKpNjuxx5D7/sKXB8BE1Sl1vfzZBpUcKCMmWWuV8PuooqScZmhmFdb+hrt9
3NixvUfP3y1cO5lFMnPCjqrvimxQ9mpILYq/xyPTQ3ntjYlE0ekxLNYhP/WpyXwUAP0ydvBuk/jY
93Fzg1OJqd4gIdmuxj5gKEFyGsgKnxFjA0hhsB9GdBVwnWVvgqPUK0vzlHUBXk5tmD8vwvqu1Hx7
QwxUMpL2Q3pADhozM3gg4xa6gBlIGuAOYbyx7rX41Hc8/rWRPiyzzHjwyR1ZleOwaTswnL0+zqBT
KfPaK6tlbterMWxfdCZtKK/DG6744UMBLTNAcLOkhjBlSO66MTwipEhZZd/8gQgVHCu1pl+5xWQ8
HL6QpzMzmeHjfJrHhLfBfjFLDhC0pbH0gFtUerFS7D0uWOBNJf4rlKpk+PH/DUyKqn/8lCETRa6e
zfAvgLXWq0PROfjw27qYyb6MPQGNzkxW+s913Sawd7tNzn/uTCXyfWxRDGb+IWjHjRn2d25anCoX
Sb1dowOTCmuVK9SnuUmTiB2v7zMUL3izsxJACGTQWtPuWuwcizFwtjhUQD1K/XDqQnzZWiCt24iT
ru/H0apOALDn2QSfsfJV7arNKksgHMT1sij6o6uZnwEqKHN9IsgmDsD/bHxeDKl6CxLxkV9fCJOm
yWedA/k6plXjIMo6nefRKEjn3ujtQ5UEmrJSQVXDQesTlJP8TFGNvCiZ0q9A+VCHLTDFMfF017tO
tLBa354PNc6hsLZIezSvIk+5RzbALYrTXsnGFyd203Wu+hsiyBt4UoCplDK50whrmFG6BKudRmTz
ynhGnNq4Q7vYtra6b67JmZT2HT8wfmnaugjBJ9uONacu08yqBADF0Kozw7LtpWfetGOPAjrnN9m5
VQUTSFK3vXFi0vtY9OBmCovvXhc1mPuraBvVT3BgEPuTkOlyuqvr6AsPCNl8aKEo1o6zytyG74eJ
1EGPsL/WyIeX3ElvS7LsG3WoTpEdLIdQD2GHg35AEzIbh0HfY1mFrwq5oUFZPKfA3c31IDxoI9Dy
2kHbAcutsXRsre7jaA7ZXO+dRzC2I1hHpHRxQ7rh4BK5bOxbFb5DFyVTCKT5lpTYh6CEBRiGvXTj
8iQAaEC9S/updA6tYBlbe9XE/6gX0Flho5EY5CN9D5WA+oypPhd2o8wd4rRmkMSLWYlncDMQ+cEj
fPZMEFSyHVvuiBozWEmG+dC3wwqEzkM69vqshscF95E8FaQAQE/Gq8LG9xAZ1X3a6LBQNHCDVICO
QIc6TKcGukclcOeVjQpmJGpbSwFR3ILyBxONrAjXcb3L+G1YkdutOJHUi7p9aZsA+abeLyCXnbSJ
dMcDnsEXWiYSq06XJdMXzNUPpOvq0boKg0c3CePdGEpHwGhfdbiHvjJ6O9nGHGrAIdBVco/HwTyi
24jXeoBi2xyu3OmTzpX2mKUWD0s5Zz4YMApKZdDxpT3T7OBbrgTwiXVuFICjIVaWdXTxGdQXmCBA
F9t83YTpvc0EUcP5eGd6zsqvlO4AEaKduYbaLPUuPTaglZb4ayAVy9ldxZ1DgeZtUdf1ydGKcua1
Gkkqan5tmOqjWpKcSIq9CdzA1OChWmFeLdCCYmC4ayLlikH8t2k3vYEoe0y8q0Btv+YdLyWHNuCm
aJhbhrUrodJfKap/q/dxy3e0XnWh/23iQHXRblD773FH0DeUTFhonrKt0q6fazom11BPmok5SbXh
uwavFdxOnGGy1R9sx8c7JPtHtyXO0bclZVZQzJ+laejAhcceFkSpuy24hZbL7CrPR6S7so5Zvp3H
RAIhsNW2jU8xtYmuLF5xPjYwEQMlrhZ6QQWpsPoV+EhtwzkOJLWDzC4Nb229fW0szOMRzuTA5oPz
ET6EDdEDhtPsC98k7rMw90W+SeMh2DqavPCqLapIZV87Y8r9/GRM6EETR2RuZrm25vEBasQXPLba
daVMp86Y2Bqz7xdJ076mMnl1+IP5xN3F6Nn3PLHlPNbhd83Xg6ebPLgkt72e2gsJWpKnybdqRzVO
k9M7o2m+UfiC3pfLxAD4n+PQyWd276tXmKSXADCbDe4AALUEnWR+6O9li2Rs0tOo8s9sXfmMe9kh
xqIgoDvKr7gOcrtl2nzcKDGaCeIbcKOQ6xSSgG7ra7zjc/A+JChjGUbI+KWthy+S0a48jUKWomW3
iWMHa1BC7gK566aJR4KY1DLnnDdaMzSthP626nVolqfY42LsI+BuIis85GF7NIJvpa0ey041n7QU
e2ywyyXut/vIg7sWvg0Azec1IqiZ7hiE+xgj39E2A3UBNNaO9Rm3aNKMDAKfdA6lWRSdwo8PrLME
DrHvbxS1g5Xlqkcp5xhZTcC951KHCiVTA8PvLmslZqahC8F9yyRj1o23Rte07Lzh4Ja+vEq9+Alo
q7dOyzECRWIcVeYrHupsr6tYtPh5cXeAVncRd0x39PUIw91/aYbgXvYyc5G63XcVk7vltMpWGdrv
pvfQ6km06qrhe5f02qPhQ2qKpHy6sey1JaY+RHdZ1RzMRaiozsZDBStV3lVeUzp1Gtlb29Lh7zDT
VtXV9d9hpuu/w0z/DjO9qf8OM/1/GGb6t4rgP1ERWJaDZumn2uxPKgKmcdK31zp4bX4RH5x3+6Ek
sJTfLFQCqAFUzdRw1SIX+KEksLTfLNWwZFmzuImxkKn9VBLo6m/MGyuahXVWtSyhP/ihJNDl3xwb
IZutGWcFgvI/kRLY1gclgW5bmuaosop2yDJkWZV/FQ+RIWA6Zha0zI7gua7JOCDl5koHrAG3HEyE
Udefa+l7VGq3ttzi4OFxbZk2PZEhIVjSdLqjCcAEzls7feIh/Fqu7Xu7taOdl4KUaIvvfRMjHNIr
7nXNYwAlbyYH21iWcCmGrTMfGiyujoctCFRoj3tUB/FJOmdqMquWjg+Bg29oUBAx+9JN7nBLnWvW
C+qHB8tRb5BUk6rkdeR+l4RpneQlU7XEleSwA7l3pmDOm5zmoLtuBTPvJVTSfD5kERLSB9Inwjlm
2xtnuCXY4r6EyymN6X05+t/90jyaRvi16ZxrPDeHrnSv+praMgqnSCG7MK95TG8aU57nbfl59PN7
pi5uecJ4ruJyPcj9skILzHyZ9ahr/qmxou8tOn/Y0flnEG/fM6/WmPbgY7ZM9cZk+r00EGqlfE6R
x3v2rPKzni1z2PlaQoqHWy1DHpxqRMzoVta2AeLRCT/HrbuevBhzQF7c46fftCJE+G1jJeVjcysw
sNqke55CKVrHhZ2ZQEuMCUY2hwM3/z38RP5X9Whj6zoBGuAK5YL3QMgFMQNhvJH1dOHBQe99017y
ZLzVe/MLmPRXt2Q/5nag/YVQ/DrCeFNMDr6rwlkU3xRm7ilZflGoDIQwTFaRH8uzqPe2ZmEG01TY
zWiRg5lr6mY6cKi7oLmn/20XRKieP3kDn8P/Je/Mlhvl0ij7RFTAAQ5w2RKakOQ5nbZviExnmnke
DvD0vVD+VX9VdXRHdN/2RRJSepAs4Azft/fadW6yF8EtklJdoBo4oYyv8scugsnT4Bot2C1JhSYd
hfYJEoivRlK1LIpESafuBnJQIS+g1gJJ4Ju15MQv0bes85CrOiQcelX51ZmLB4u1PFZJdJc4XDr8
O/RuZ4P4WotylfMd+uF4Jh/wM8zZ4/Wt95I6cE8SqI5mhSuAmnkMIqIj4GsbFyle4x4nluHMD9po
fIr208gS7Ul0gB9yLwbNUevkzZPshf/cDgM8g9m+haB/9KZAuS3Nlo73qmznNIbOKR7L7e1mCT1v
gqE3slkCdLLoXzVObt+YzccCKva21b2XZoq+E0h9lyWcX7JUCt1+HBOK+MKIHpu+TPbZHBKbh+gd
pzB/JrL7lNrZHEJoEvnnRKZRXZejT3jsk0f+7CZ60tUAecdz7sh3J6KlIcU0936H/S5Oiqda0Gwg
4zG39C8JIxpm7nrjNdkpj6cIvIF9B5X2a/IycyMQSW3I1fhuqyNc/g0VXu4E/btBv51rdNqMhkY8
RnuxFJeIAwB7WxScqwg57VoueTOqzvX7So5cpp23hTH2plJJch0qaEyJY84tRmayQzDFoamLS2hy
OSTmi+NRiMKgcySdK1iynxkI+8wF9drwWVM0+dKN6MtqDR8FJUXwF5o1eyMzHsiYrbeuw03TjjU6
+qJFt1OcGosUrrjAO2Q62S6P+bp005+m4XQbxkZ3DUB5w3M5HwdOoWM5L6IFUOdaw46vkPdFB2oD
SSTzc8l4apYhodAxTQFb5UTadG8OWTaUMxtzw1h7iPGiuoyemXTSraofypoRqOigcYFfbTd1VvzU
GMi2ad+cipqBpXQKb0tVOxedvasjogWEThCRHss9/bKnAdkYPOZmOGLTZ99fE+uuWhj4nljvWQwS
dKmdO5wrGKbb9gf0iy8x5dlW63LsFg0xcw183gwWS2VpZxej1gHo3sOaGt/GptiZDX+QF7929PB3
mVNR51Em/SkSB8uBSN+mA7hJ3XNP+bBkMsgIa4AGA9qNLOMzcIBkg732Gb3Obuo1a+tCioXCVvl6
mn2ZVQELF4bOfoztO6VxBkfL7rZlBMF6LEuHME3IcLhRK9eIKQVsmqsOlgVkDNoRvRg633MqhrdC
0e6Khl0Eth+ETG9tgbvvRqPU/ZF63VZZHizWNUnsXis4FaRTXEQdfoJa20YGWoO4TuF85s+m4mxl
9pvqVbFZnGzZUxHzDlRkf9bYETfE7L4AHhZbacbcerlLSKaIKC5xuaxjSdSJx7nNwJV6/RPprM96
O/yahulbK3OotH3PYCGjB4dA0fUqn7xjT6Iq2XMjiNaDshSVmW5G1uCASDBB3RaK4ba04OiZhAze
Jiw75pQsGm+00jpozR2YgNADk03z6yfetfsJKKIzlF+xVRzSZXivGi4Dw8h/6Rr3IgwwbxuJ4lBY
Aov5aJ3Cjmau62kk+OjxGRRNc5668GBPNgE+0IzD4aRF1KapyN6RHHJViCnClF6jHo5i22BSGYhy
YXHEgL/ovwF6vMIyhBSRz4+LCQ59KZv3ZKAiU0dMRmS8MJRPBqb0la+5jG3L5JTfaR1N56WE7uuk
xQ9dZd8p4GIYBEA/MU/CyKx1/TealRTq9/RBewBBHlk9Wxn9ABM00pa72Oo97qvcB4lJ2p8BEqad
eqrUksHGy8DYDvy005ONjQXgGBVYUFrVbbU8YpCKDDgbNadFOdpLNy4MFe6q5x/E4zi0IOsnSnjr
AClBKyKZYCbWwS5itjs3U7hpIjCNIYbdrRrIEkhjBfTTItnXuDMdzmuu9/vCyc3NbTrk5sEpxooj
X1dfaUKRWjMO4LpH5O/ayzL3b1O2ZMEEkhEPAoOtbT3qGjlVhh7vvYGZMjavdl+t6zeWDZpdP2uK
vyX2rmZn0HCtiPgli6TEnQXtR4sxmmVfCSkdSE61jSOMu3nR325XjmeuaTiIsF1tDuJSkztn0ipY
9rm3t0qZ7bKFEnirYbAfQyifxZFgJfJk75DJZlxIFrkyk0PERBw+iEXFfp/Cc4v1EA9nHeODm+mn
lL9dZRCmQc9h3+jhD8xH0BvHeBfTrt44G4rlr0XFUinTWGbJNRg6RNMAZELWY7qHMvfER47ES+J8
pcz+16GZq/7cqhGw6txSQW93chq9wDQ6+lO1cWQF/h43klmC3JmuK26LYxW0LQlHIMO/5/pEtHa3
/rYnO3Z+RI6d7t26FrD128UIIlRQwZ/nerfkfjmmkqCIJQziKr9PU4r5g6k/u6t4sp7N7o/osnJW
Xm66A78zAoFoh8Ae9CHAtTEEt6e3A42FIQj3c9QNgbR+KiPrA0dzukA2ZF1IiPA0NgWQ48K9t3BD
7bNO9oHntmBEU0NuNROes2hd4MNrpK84LmSgTZ11Z+CMP+iJtDdgDmIfdyFtszQbvEMBw6OzehNR
6/peSj7HYCryb3ZLb7m5faHJ1sjxBK+30UR9sPRGFGBaSRpQ1KkRRdxJ4XJKOjJHhzYjw5sQpV7f
lSKirA8I4OLI/lIP8bBt85B6fkEJMcQ0rlVCP5ixKQMXDGbgEWUQS2s6SnxhbVk+h/ZvOZXhM813
FmDe+AnPgGBeRx8vy2Mey7u6IT/OzF074FVIvPyo3UiuSUibJBrzU44Abte0XDBuB1sBK7tGtN36
MHMESxyZ4xTlWVKjuxgGip3Gkj5j11cBgVxTcHuU03stnejs0II8pwAw95Nw3kttocDLxUpZX745
uuz2lTDMQMWZGUjdXHuR/3ouoM7uZBn/KvpZBIhsnYJe7/rQyqztTEPIx6XiEKlRi8DQQjKSc5i/
heoS8tPo2iaTSzetEJemGomlSK06iGyg++szoRK2Ux7BzVtMVrWPk0M73w7d+uU/T1X9auJE28uq
d3ZsVDDPF72iY9AbO6GQG+uOHM+FPrI3dFgEZGWiLjKMoZsKe22AR3fFoiMkwhN0bopS/nkUWqga
EMCZm9v/3b6FhJAAnmlgEGa+u/2Puf6QLLFoOG1NL7DTr4ZpX0OVjnCmtXM96e171oal79q6JDIB
wcroDeNZAZW64jy9QEJDOGip56TvtDu6wudSCUjUpsrPOFaNF60rPV9UMjrcntpLfGcWcb0DtEbQ
kdLFS56kxqVboDWoMafrib56n3tu5PeJqT5IcTg4k5M9ZrYg5ieb3ovBKV7rAZR6XrJAyEqb5Tl9
EnPg044d+fJv9YW/nAD/7mYz1t343242e92tg5tx8VVxsbieSTXh391spC+Kxara4Qj5rzzA4Fn3
qkk2u8SZuy9Dy6qGloufEIECB5zZ6//l9S2D5FBcDg6euv98fW+2xAxOfzh2zvTNXpq71mExyUaQ
nAqSMFDhgH0aZByEBHz/n197tYv9L3+6Iw0pLMPDAPFfL83iX6NPWQ4E4LBPXDeM3eC9TDmMnMia
ibrSj3rcRdvbq/7lUfnrI/8vy8x/Pf3/1EFj46T839e+/keb/Si7H91/WmjWn/mr8OV6/5CWbTmO
8CxPIOak8PRX4cuz/sFp9CRn0rFtlwjbfxW+TPkPOD0GxSjPNG3PXH/qnxYa8x+6YfDdXPYU5lzx
f+WhEYb4T2eobRj8OhZaVNEMGyqi5F38+73UJI2wamJoTmTekP5ZWNDuiw6Dt/2aY2A9DSJBfyUt
pL17p2PpbsiT9Np3Z2r03YD09RjJ+dmVxXvn5bEvF7dFWcIoYGjRN88wr+yVE3COw7QTZiKDGAAB
CJpBBx2bimL00xApzTg4FDrS6eBpKRLDzq8jMIhspjaz7SxXP3aBahCYA+fcYCYXwoRbFJoQ442f
7rQuqLuLXhLpEBekVPQOjfnCMEekXs5XNpryuSMOQAlgj2Cd73M7POZdT99zQE9Scz9v0km3md7Z
ZhjWtJW61HfOHD9YpSfYmCEtKD5OwMe/0btGWta4sz80yLzGhTxot1ogC6eGn3WL7nePMZkx5Nex
oNUd5BRVlXlHABdzkqUwy9PkYbEJXFAeexAYYfd2dY9VCpZKOqQ7Ty8MOtD4nK0inLbRUP0ubed3
CCWM/QQZGPhwIdiW5Vkt53mBvh1Xpb6FGBBu7oyxUxD76EnDxCCr89qN7GPJEjk46fyqCvEMF8r0
yyL+7hENxaYS7MRckDoI3AslhPoK8+m+b8OHHMqiDzUVgeAYaxS4armlfnjMhsQ6r4Umu9G9e7Iv
uu1Ci1kN5IeMlvE9rLIEBofebsMs3IdRsm+lbPYhbWfAxdXe8kb9UCn7ahvu3m2iQ+q5wViZzb5G
XLeZchJozHaKDgZliQ0B2STGzPGMZNV7qe2SPWzbtodkbWjLOj0uqvyoYLtWHblbXf3RugPBpoW3
3IUaGsyu10kF9NrkNHvdnaBYhjAZMq5k+7no5UcDlrupo29denBKMLdR+ZkSRjnE0xOGzdKdU2KQ
Cgh99vQRuxUgPGlsVWGhn9KNezVEJzKVjGMv3Tcd2gkMiTHb9Z7xS2uSb2gzQ68G++ziSMoL/i7D
+QGG9d1yUenIgbPb2NUPZw22iBSYj9AlHCTRNOdYROJaVKhdMRpQB0h9SgzZTkDtYfuF8AiP1Lte
J78X0QILoWy9MWuLEAsI82j28rz206UHOjZr1EmK6McIoe+UhQ9aChDVK+a3lGKjKORhJj8EXEyC
XjzynpwCuzy54EusP3WT/TkmuUU4EEDqsvsVxmgOM+Jk+UDFY6fcZ5KjzN1rlVI6K3nXmwEU4UaH
xDAN8qHNTLJVtwbbUl9zGtZfWXoeLYQ0ZlqR3oC02OhwJiOy50yCDRfmB3KadDeGytpWntwbhNQ4
a7GjtYmEYEm/UeVTJdV4kMsoD4iBXuMhhSkJ0nniho5F/lrr0NAhacSgHKIkwllPmLHOTkWRvv1U
qexqJO5Tyh1HXfJiJ+IubJ0UpACVxRKg8GYaUWvkqj2QZOJrrnYac1TAmoeiUkHRHtLjZDXDZuoA
vC04KGK9+BQjdaO5KEBo9O5uzpOXSCPFi3LxNfIotRQlGPqioX5njNmAPkt9aeYybbQcYfAAN2/B
RqaRA+9q1keXx/Gd1ban8L2Rk4rXinNgpQPiY2A1CSXEjdHbX8jPXLj9U3iOntyaPI8sbEhcF4Ej
nF/kzrh7wqCsXQJIPrL7YltFVrzTqUZuPX08obJDj99SVfKit8w1y4A5gMvcoizJrtregox9V+X8
ROY0fpI8VeQ+lChZQ/OaupQmi1sdmQuUuuI1Ej2YIGp5W7FU4dFBz0Eq8moLGcl+FVYybYpk+lAz
+28dUSoakJ8EW7Z2+wspTgSQNqNaVBPb2ZEt0cbCOHDWJm/J98WQ3ptZQ8xwRs1MRl1LKyFd8y5p
bHS6d0rLNoi5VdDuUTNpV6pMv5COzuhzzHJqO/mviqUqfHGysCKCvhIiM5dc19mGAaQm9poeBgGT
GjiW86CiJ0HmJ0oQmDyITwhoRG+vXWERQlDCTrhNJiqUtSEDhwLjhsp8fphsroxquqwBwrHL5mXR
CS5x8xYGi0l+NyjDHU5dwldqcn6MuEq2uYqjfd8Ur6FdwlsmcKePu2RnEtq7nUYpwYSlwq/IuJlj
QKyiENqPCYzXESkeUyzS+h0p3ffjVL+jkHYvnurvJoTy7F6nNw0V/2ka3rSe0LLc1SvSYxBlkQS1
RW/sIvElKISE4JYkwDODAYMywZMkHKmDjUh8C3eTYJJN1U7ZIcVivhvbiQwW0351q+i1kYSwNfRw
UIsXkW/YIHvSkDCjZCYhMhvucikAUecAaZTU8o2Ish91or6lVbu8AoHuLM9ly79mime70VTHMkoH
jGd8Pj0qJK6ZozsPcFun5r4cFyJovCAyuwYNpXOVlcaMKJMgdM1jW3LI6uSoCCvwJ8N7HWVMn8xF
dG4SbuoddMs0N249Xiiv8laHiDO72EjWTLKUYoZdYndyknxCXhUdITPQSF36FVFm5cvQC0m44hvr
RXNo06DwDkVQZjMBt2RZ9LxHjYFkg9BTO1II9Eetb6+UHjZ5Fs6PcyE/cGesJTR1WhLDO9uRImsI
u1CLmjhsuZErRK0GW/1rmMpLMhekTcJo7/XqiEWfjJqk+TEXfpGKcxk6RoS268sz15bevMeN1X2L
4YvXEbXcnD0H8XSVPyRouwctvhfLmF+Nc1dG3Hz2ZF5DEheNZJAnl1WTW/GBJoN31Jfwt9d/L1Lb
ImuCNgOFQ9qfRFhNeYEfRYU7jeaNfT9ATfAhqn1InfqjRnHOQCW4cRjMfEA3y6YvKLCCJDsILjgV
Di1ji/UTVDC1fX14G7WqAyVWH+SQS3+hCNB/zJVVXPTQfahYvZ3zYu72arKiM36ZD7go1LnooHDn
Zi8Ea3s0CJm1hyhsTi6MkyDlA3SgL+yciHaSWXRvC6yJQ2zVVwfCDt/5grRghS38Fk1GkZDw3mrs
TqHKf1ioZv2uZiYtCTJjPGKw6pIuPTr6cnIt71EIGkx2zkowsebvc0KwndP1E41Ymj60XEgV1fHG
cYdhz+nFKW1ph4WDAUU5djOAXUa09ZrptKg1t7uPXTIww5NLavm2WhbWTGztTqwCKdS7p8nkrGdQ
sn3DxBg3FgAKx2S41OC8/N4mwK+NM0EGlXccPM+jBl1jSoJwlxM9i5Ua3PXi3jEvkXxagXOKqCBx
RXKB5mUIyI/u4/AyUtbbhp3SAZfuwjh19mOZVkSwizfbaepdSbXLdbvpz5orI2Zoxol0clN43lMY
EDxb++QJGnZOt8SVF7rP6UlJpkCCWI3tErOyaGOycwwLy4NtJr4+ZBYpTTstjO89NVLn72feUqMD
X6uPfdg+xYkZAfyHc4VZksQKBvCuPw2G+b0b+vlkpITEpSXZCLpJroxBiAT5Vg6wFG885r19II9T
AEcEEEcctbcjfig/SUun3kpDOOHOTlN64FM7Xp3F+TCK5ucQRo1PAs9PUll3Ygy7jZG65WFa3QNp
DvhjgJI7s+XYFmL8MrrIoefWVTuHUgQ2KEfurCZel20Wy02WmoiR38dKQVb8Umb9Y6axBGb1WghJ
UzinpB8P5luDOHrIesu30j6o8wRzCCQzlogutg2MMcSpt2m971TtnIRBI2scBt1X8fJEdWny86JN
96ZTBXY3vWRjDeylRqBs95BcicgBGd6h9Gx1POLSyZ66iuHdJid4cUbbT3uqx17PErwQ6Y9E1++R
TLLcrDYkV3ukvnnYcyQe9fLk/HKdaGfrg4EIs+Q+aX0sEfpJUqGvil8Ea2kbe8TOI133zM5Vf5nV
CcfQhuDGdp9U3SdrpQ9WeiUJFWx6aPJ5K/kx051dOw/drp/oporIoNi35prJClk/SvKNkM1ulCOG
SKTRxUhfgG2Lj8/oEs36KTUGeSXbSJIpG34uUlV7XHG0pEtzV1J03HYd+ReutlYFq41Je3109q5h
YlSNiUgF6ntPAXdjLyMEK5uOWlZp54wb8ETa831MGX0bpeS3gZUk+y79KDooqKlWo8mneFU0wHuB
CK2hrOqMB8h7HOb0qsXecKJmz+XhYjAbVLI12+XY1uZXbubPY8NQKiFhxjlbRI9k67Sit57p91G3
14E0Hqywu5SyZhvTmu4OEe1pnNtLmIQnLdOTg9uYr5GzWpUGVR1kjmKAOXRhF4Y85CzF/Rixloh0
HP3lJLdRq+M2QMIa2dqnWR30nqVs2Y3WDgNRvau4kPdWGPr0IIgA136mykDsYGMRCCtmONtkTcJm
B7G6E8d7oUeBRfoHjYg5ptpcWUiIm3HDopb53ACmE7MQ22Z4F92uKTZNSUvbKkjwYjr9cl3nLu4c
aNKxd6A3Om3r2XtPLPHd0MMeDqT2pJcV2/6aNggWozT6BkeIeTRB6R+xZS9n9ibNk1Wzm/eWERc0
7XQ/qmeat/UPI8MZKZPM28uOVVa6lKgqqLiTFv3iOeOFjjLxDYP1onlxs6nbeb8GEA/6S5qam26a
yIqjPogPAH31kGQbcuOHrec2r6SXreSGvt5Fif1T6+xvdZpy2sWbZxP8FqdgXddllGn4dgzKSKk0
8Y26mveEz/ljLoMswxxEgJi5iUl7NjNDbcfqnSJsuK2gzO2F+lBJTCoCQ0FSuu4hjcWzO03bnBCa
F9qNoy5wkUgEzq3+oHeu44/gYn0IsJPdZzsv6uBhpJ/Q5b+nbmNfKBxeCf90N8yXk/GFpfsjGsLA
7fU9NNfmQP8Tlm6ndqIgkjk0hotny5lmF/dwrCzmkMzAjUZazoINihJEeIowoq1elzm/EEFRbxeV
3jm6or37JZTn+ZVaEC4Nwza0M6xxSq0kKtL2JPqYJVSjv/TOvpSTsSuiFGsVQHFJkAdhv9SBpzbI
hNluGgMQ7uBeKe7v2L1p+MpxLtgukaVhGx6Hjj7rKshwG53t6TwQVECiSJX30InIx4oHalRdXO4d
V38RqnFOrrl8L5x9pWWwbVMGlyo0rhkOsWPPikemEIVGQtr8NsKC2br1HQHNQEpD9k1mXl4NG89s
786wIif9tR69b3DWCdPrXyXE0L0pxaeqIv4j5Vq2mosif3UzdH0MKpKkLRFdi7qgs80Qlay2iJFo
5ahIn6e4ITU5piyzJSTlGYx8wF5svvYNpaG+nhWXky4IpkneMqF3T0ZMUl9aqh+LfVBdWp8Qrb1J
c9pe6T08k7/0slAU54wygCVWjbw+AqNBG2z58/D2PC1+YWOqThpE/2OjLSTywVq5HQzpHiT3HLhc
/usGR2iMsj+4Fo1Hvd/OhaOfwrj0ApEv2j4c9Psx0XGKw4DvCkI4QwOuiI0sbeFq4qHK3UNP7e0Q
GwkjWTYcb5tJt7W8fR5NpHzJbnxcBR1zo75KE2sV+SvtLhLxQ+eI16FrI6yIY3k02d4ZI5aRnhH5
U2kPMraHnyqvT02OhZh2cQml1JNbfZAtJQ5FpHdCAbwYJgamJufzjNpP6UwnqS0ULOyBEc2wd3zS
5W7FdW4MkZHJzU4x9rJ5pz3rTmxtdF09mKFz1ZRkDTlnA1Km+rTSK4FdJGzpdIzP/fwUatXE4mQ3
6nn/pNnNJ0MRhgRTXi23CCByfkgyjokIUH6l6fREojvhnNvEIkTUzQ5Lgk0H5xdJvFzatVvsYg8f
tq5/YHHBwDOMOlcIvfvZFU80WoTfO/U70wNm9D5o0pTg83RZkLvZl7AuWdFpmXVoa8Pzndy9y3r5
7tXircZ80tR1RzUIYwwJJATi4Dgr9K0FlfyQNhHSMejBXPQMK0tN64hwYy5a/QH6+BWXA5qvyjGo
z4JgLMmiqBvSMGbdPNqAR1fYZEqklK1lB/g9GmXW8a0w461jhtFGFQX+ZDWcaB4RSmju2zLeZg6e
WfjQC/K8PDtTTrizTHGZZ63Z2yOdObCAPd76ePB1wGSB+NfBXEEg5vott/9DtoHQwJxKNDDQNtRU
jDvhap91kYtALtF9x6V0uD0Lm+JbV7g/k5GqSdNhIVpIxt3cbg6Z1FVg6a5gkOm2t0ZqldCE7AN9
auug9BRVGUUbaQInvLIz1A3ZwRqyBqWDP6azJCPV+ra0aVGHhLAmaiXYUm9vtR9neEeOit1DEpmH
aMw+Kmt5bFOW/O5KALkd/qA5/n5ucKJgesSQQLmfb4eZIEsyWtfnqThalNNPFTuj3ky9Pb7uVgBi
ST0iyDakwjp7nNdXxDPpQvgLxRx2m82pd7/fbkYTSK0J8OForX/77VfShf7nb19f2wRvd5ojt8Ay
xYvkWlkcbn+xjQ7mL4bI7XkZe+3eEfOTbQ4/Qeieh5jyiYJYd7CH9kC8aVIw104qmBaL5RT7McjB
vCM2Y5EKLK8/qSTrScGAw3d7p7dR5Pa0as1l6677pnb9q29vvTXzt4bZiikGeYCHz32Qo3Wk39If
y7DaESI6oX9QLBvF8Iht3tpPZBlQHy2AMW+mlStCQnq5JwzviU7FiguxYEFV44E1GGNC4Xn1MU4X
ylIAOOZi0g4m/jZYsqmO/Cq0zkaLQmucYkXMXaYCHeEoUiWHfCuCtDImesKtbq+zRC17mXwxGDj+
qUOwNXNVGQl69JDUthQX5/q4rjBu428WC9QIZXfXwzzgFNaU/IlLpxwWN0GYcrg9uh1uV5yeaF+L
PmF3L1eslsCoHrp6fvxzq9zul/UgVnQR63TyXolDD4Z6hTGlK1LH44exqXeOf1NSVImJXbwrMVUN
Jgu9ZIc1+FTPDZnItf27iAYRFLl951Ip2OvzMAa3g+m01c5GIr1xnHwMzLohRsUxJ2cLWpi6UdhF
1LsZbfolSDqW6myuVrREeMimNEEcxU7S6Nn13G7G26Fer+fbozjR2mOP1kRrywx6lwfYKGqQRd4O
BHZUwecgB2ZZY6jMIKonMxjkN70kJ+p2HkQOdeTPGaGa4wrtUxtttoKSFBXlzRe2essFCQeClyht
D5G+fJuQp/t2UtzPmmuSVcKhQW88aGImaSB+JZrYvE7u/NfXjFY72Kl0Tw7J0Zc8FCMJ7ODGajZM
BRWJi3SpdOWJpEnON2Cf7DDewtdZv2YU6tLJ8EtZUKXNRjtYrZoPegZEUqhotIh2bUdkHh6Cobos
7kY8j4iyuyPimb0xthUDVGjH1wYCA0xLyB6KBIrLVNWED47P1Bao4LYsksT6pvWWHhe2vFX+qotr
PLEt1Uaeatby00OV0qTmcOkd6zwi6MqW4jp4OeUL3OzXcP6qBiO+SNFRQ6LgtlniOTslbXpEN6Lv
057ds1KzhYivE8aVIVNcx3YgOIHYZaTU+SXOmoXEQC3DEJuj6EGr57jaexM57KbQAWlVcXbDEv/n
0IaNX0/2o+7ROTem4qOeqfbYev42NIva2TUXg6Hcz6QtHorVwD53Y3oYGtbY+iVxa8ANMrkYNlyN
wVtTm+fa9qXRpWxP4oi+JtTIrS7M4vz3wZmgdpruYmD2u4jRkfvY9R4p3OoVtJ8mJ2hq3lbD0rMG
iUa0REx1mJN9iK4iQOwpWArxyErFTjOEPOp6XpzNxc3/HHBRUwQCKICh+/c0E+4JHHyXeFW3qeYI
7YplGsHtUbM+vT36+wtxh7yFBBYk7XRMt7cv6LHF6q+2C//v77v9lts3W0by2lFfRx6myWC0hAxE
lXaogdeHnmNox9mK/VwjFASa3e1//z60qnL+/FDZwg8C05lB6zBZok1OUCK9JCNznUmokwdRCNFh
0gVmSARh5Mf5OSvCuePiVITSbsa2/0lxZcV9GNm2UAdPkTVfz9wxHqndTAWcly6wI1MLdCbOEy6C
DRTmPig0cBUN1HX0hJk6GzNksVQR/4Dhcks4+mn1iRBSmlV7m1GAACXj0451bu/ue9LnKGQosMn+
jdwZbi88qwgFX5KMPW7mkkGZubDazRp0q3mk3DrclWH8KwevvpmQm25NVdN6a3eiK+SthhmYWf6B
azudFXUMKmmjBJ2irfJwvWl2Jh9Z3nafnkPP2+133mS+pN6bNVMYT2wAWr01f2PKFhvH61ftL5Wu
qn12CLTauBLnatuzzy4QOOH2aOLkBcoBrPnetbdsj3ZTRbpYl2LYQL5TmgOTLCOeHeM574gm623K
bWX64HboTKDo02GLX8biA5aHy7h2b84askS9uIcoAfCjIBG+X2/2aodeFJ8ukfJGOVEdalgsLAiE
UyfftE5Z34F7h8GAhD0Mx8AVeX9ey7Lrqp9o8C+QADS/nKNs0gdztmxfOEylS97/ZGZQe1fc59oU
0Md/IO/lgLf8rZnpsXn5S0/jlAuLO0ZuWoXDxAlBBCUwHpaKK4CR8oCwX+LqhyNhhun9wi8bqS6W
E66Wqk8OXV1RMYZOgv2js84Og2Jkb2ySejZLPd8VmaCx/9Ihv/NHUzwsDIDcwas+iBtYND3F20W/
NmH43huUKZNmVzXFaXInPp/kR00nwCmIry0JBa3o5pDcJuogpE8ivZzsTr8fwCz1YXknDW9D7O4p
nrxfo1PeketJS2FMfiDc2E0DSlhzZEZ7DF03I7jN3OGwAKBimGcNoagGUKoAVqOQxQ3UDNzxYFDy
q1JtY3n1zrbEhUIgGA1Xv5KFehgUy0+TGNmsuFA+t6Ak5F+aGI9Jx1m128+pXq5umfuZIuNERK+t
NJ4NeQkd+xcRj1nRUAgTbEgVxTUayISUeel51uTk23ivUBGbEN/Xw+3R7TCYkSASkbG0iFM0XwBO
ZofFZWYt8R4Rwndhh9UmBRxEpT+O6azHm2IdAug5NNzjg35wO6A1DcnXrN5uyC19ZYDJ1oPwdXve
dc7iJxWrbiVI98vQem9TKoyDshr2cIy8KsrM95i1xyZfNYBs53xz3WdSq+Bk9lRLg3Y9iBj/eFzP
KXdn1+6SyLkbtNRPTNEEQ0Syk+Gxj00kzny1LgtvB8dxHrtiafd4BVgvJutibiZMadl200+56Ok2
L9jEOOuOYxzroxs68yGuw1VOUG3yGz3w9sXpHhwLoIl192Ksh+m2QkMi2K+5yWBNmvR/snde220r
6bZ+lfMC6IEcbkmCWVSwLMm6wbBsGTlnPP35quReVHt3795932ONVS4EUiCJUDX/GaCe4KKSJFwr
uCrNq9rUeBwWXMMytkqxVX54CnQQKMlIKZYcGUDqreH2w0/2ljhejZNaUNGFcBmKJmfKc1RfDTHe
7hbli1vwSQpFPPLkTk1OwSCC6YiHU3NsoSoemay1GHOK7pRUwWFqfC3NSJhxw2ddOiDmsTDltMQn
nj5GjxSDzB5WhpI5Rn+aQgZ7ep8DxYsRqtHONU+NEqvB63KhWQd1DLud141Ue69/PhEHQmGPSjf3
FhV3tjw13bVd47HtKTi+yXWyJxtFL88llz7jI/RADFWc/eREfpAt3wyz7Zi5Fk/WoMUnngUaEBwg
E5YdFOlK4u6Lvn9R2xhIeBDFQoa/tuAQAwX2x9AxFqQdFkUgW+NpJJpw4YINUXAUYMPY1NJAaPbd
QEn2BD/wCVvMlHELIMukaRMdkyIFGEtL4m1ckdaicFskMhZjMM0pG5G1y326J74iF0xh5l5MN2I7
9NuWOypdVmaCjzx23pf/kvX+L0JVTVXxhP9fyHrZ97fv+T/aXcuX/J2rh6W1h9EtQxg8CP6Bq+e6
f8PLWjcczdVtjRZa5t/tri3srh3cYlwVUuo/2l2rf9N1fLJAVW3bgsf8H4lUtT+YevhkECMqDoMh
qq7+jyQBxAC62RqmAuu187a6OyVrJHsnshUoGIdbSLrFvq2pZ4YtOOKUIarEfCr9d+TXf3YYjiAf
cjQgJRAQ/4EwuGgtEqllUPZ1VYrYOd09kQjz5rTqT6/oNmGd6IgOK8WHosIoReU2HOmTsf/00/0m
pP4DB/hPxS7fhqdphmHqhufAseSn/8xbREucwHI3gr3amNUmyBjTzBquTqDtxuAcxrF8SbEJsmPv
BaN8ZGplx/M319HTELXVGsNwGclf8v/NYZmmMB3/zND18CQnUd1SBX/TcFTx/X2K2pjS1qo1Bxwb
BxySVdW+3JlJfYs7n3vOHctbTROqBwr4yrFZdHQ82OFvpgQGzgo9GG6ig8382jbtXdCHx6EqvbM2
Zc3ZcZhAB+651Ytlb3n53Vjq5nn+q8kqp2GKMeIoObuzX4yltWYuNN0SVzsfY2V+BhmrTlPQCOxU
KW9CCDkru1TfldqFY3RvhQ+1FVINmcYdjksFLJRROYRa8csL4FhiKqOuGef4bdfunTq7CbDnwcaH
WREpVR3asvbnMHk8PEbkimpf3KjJ8sUlSnurzD+CEOZXm5TbqaNifwyGEdzZycpNOg+nMD1oLv6P
uO11dm5sa6W+OMlPb07vGP5HpyzNcKsEUFgZhPgRZzw+BiGqFhflsd96J5V03EQnN4pKCsQxL+lX
lrN3EXWcgfeSA4XpjT3w6IMibm51Z1MG2QGwaZ8lHFaa/5prNT8oFdgeU+/3TvwgRTTdjPFzTsVk
N3V9jt8PKhk7CTcpJABQLxMpiUE8RufuxkELkLnF70RuwsSgTJx79S8ohXelR7IS7BpUvTr4T32f
fCmy+m10cog2Q9GIwiDGUX13m0IlwA0CifFAdSO05rVlwItzEHGEublryVNEkkisqgJVxmgY3AbN
3oG/QByP9UWjQL3TteQwoNECeETmV0XzxsrHr66uLSsF7pqvTGF2rKb6jSCNbeDcaVTFQwekv7IM
nfJe8OxNsHMrbJ7BWtX7buouTpq9ayYEWRTTCWqUxVkTaUgNaByiTeF80yoi3uB+eMUc3ybqW4hi
Gg3gxnFhv0YwieDjoltJx/epJC2dUDVmL562K0jyXSVVllHFEbZvxXTTz1q7dcPeuDNz2JhZE3FW
zBGOc021otL7Yw41iGaJxph+Hn9BNDLXKTn1uKLBC9ZsIPy2r/OdhhPZFoaRQ2Wwsm6KoCFZdww2
cd1C8tGId/cy41j2hrWJbLM/KhaNqTgWgxjRVZPxc5N3kbXBXo6hs9gA+v+GQeLi50L8U03RLbQ0
a0tqNtNXsWoIMYxcyWXZdH3xVfP07NMucn0qdpavuL5Wrrsuyl5jTcsuUSxRFyuQHA3Mw+DJPIdB
ZPtyXS9GtLJn6gs5uHP2rEeFtvidcEweY7NsT9cdtRHYuBQYptwsm9LTIopIYndOGThKfKXNulA0
/E7FX/1Y+dHKvWIP/uEyGkidxIsa0ciebBYbae1IiYyXfjqSWVXxDKXM1rWgBGatJR9HeD02V1ot
f/wduXaWBy/f3pEHJru1PFxuIQyo4Ybi0qquCDZ77w2T00vh9FRC7W1MKcXqBJzuoECSbRTWpw4s
aIt7FA6M6g4lZuDP1GybqRmP0TQ8xmb7k3DbgST2J3j75yK3j8VYDPdOvTyZRv+rY6yN7XUOrgO3
LaiizieRKN8bS7usuC7Ug8KNfQXA7pK81+wDNXwwFVv3rThCeO0kDwlD08Q2boNU9fZz3d3roevt
BjLis8zznT5CQt025ibysgKIsrJ3mmteomIOzkXxSo7XzVTBMOowlF5x/x4Rr1bv3cDUvbCbfWFA
cw/0Bt6SlWSUF7Uv5BrFEJ+qizIF0XGJsoOJVfWjDk0gUNofRGr6C9V5vxE+b0RZpdye6/uCnMXV
FLRMjCMIPbEBOo17pEWZZoYOPlfhZkbOhw7yEHRxwu1Abf028lSfTPSemVy7bmAE+k6c69x+l1vF
0t5rrt9vNc6NGPZuYjiw2+5n6oT2mTznatNg6QZzSkyeO/HQ8gCNbXPxkZFuQUzIrV+Vk1CBerOI
zIpnMsGnr7Ot8Tgr9GY7KK5Jge3UTpF151AEHPU52OimZW3j/mcz5u/msrwNavPVAlx+UAan3uuK
t/ewDoQRE1e3RaZiqgk+TpUxwSfsF+M9bxXAoCk7qKRDNANOpQOuG+CoToNdouHEpW9TjVupDYz7
FDNK5g1A3NwALMyKO9h5WMLyJIU+mNsia3AALw76TZvdQc0s4FM42IpWyJfK4ZjX2slq6p8aYDK6
Rpwm6tt6il5iTzeAWZLo4NT9MXd6tFqx8Wz334sh1pGXWcz5snraky/+RSOsYodV2c7QYntVaPab
ntfvWNjp2P+CWhEVWawVL+s2ZXXS7OkmczGgN8vlAoEuWi1ofy0dW5KRotdaZebnqZwBOhW91jEg
ZVn72dLPMMF3DDFgEKpQH53k1tajeauGjDdNO6z2ernVdP1U98Pkh3ME4tulyl3JaOYwTO8L5Rco
y+ECy3bZht34GpdQ9c0wg08X3Wdx/oNL/DBY9n2cOrnvVNZ5geueOgUoVgGvqmwebetSDpgAWr47
dQ95gGWG0ujfcSjYG1GR+0oFmy52oxcjho2jAsTAgYX/Xt0mS4YgbihPhs4DagrWqUdW2QCwd46b
8E6NHK695WGwjYc5H16gPbtrB6bGiRC1rTKEzlq37xj5YSUYQuabyr0SU1Gzw+mh0QjitGsCWHHD
+0XGI+cW+aSlMfC0zCHTVhW8DPV1qvHmiLzqh1mkHZppeKN5DxOjjnmKpfGX0UOg7Q2kfvcE1d/Y
Bsr0pDV5QtWR8FbwtbDHMPag5t1Rz90716nvmMfCYFfMFQOnb1Mw3qim89QgSll5OeehcqzRPHLX
nu+mmFJwOLu4Qre+pQ2PpQtBD5cVaKAhLh64WD44gcvdJYqo4mMOMDkWD+FmbonyxajEGZ4TdbDW
qHRXiYET4RCByqU1JF6zXNVGfLbt/OiEyDSGeB9N89nuIKlainouMmMzLUN/apYHfYl0ijQjXqVB
9VpB9caFQntKuhBA2DQenQXYEZwkDqIb4PXHObHf3Un9Pk847wVfFbjxqdlcLIa0UVJ+CT2MKYJk
PkMy/lmM+TOWjkB+2InA7INzZOdOtDFCL7s4GT4dUI2m/JLVtuHHxcxsSmyR6z42a5nNWMomS7ms
HmseMvts0F/kXkGVN37VT5AmePxfFAYxMF85bTrd7fgwmrJN0ry44B00n3UcUpcony9g936nK7mf
1ZiGpraXI0+xQZ6aiqtRX8INRt44MpB8SQEFDY2r/nL2Q1nPZyMkSSGKi4fGDDC3aJ0bo9NxE9CE
ocOC+a7TNyu0uZgrUIrcBGo13WjKY+w4fEJxJKbaLb7dBjl3VWi16aDCKEIRPDYLAZi9ZfE9/Qq7
pbidjJJmwl3AHIbvY9QAnaYe1ZhyrqAETsFN71AMG/i9F/4tiV7u9C4nwVB/1z1MGBRlelUqY5Pp
AXIqIzgn3eQecjKNieSxd0Vh3hRWuqn1pb+4OYIhFVhZUezb1DEmFNPh7agbBg+9zrhoMJOcIMtu
3tQEFQgKg4Na2ge9HJCCW82NOWrtJZzUews/+YOTt/mZ9Bv0YkrLazGWiMSPWOV5sg1JBF2pOmL9
udVm30WRva6s4TA3jo+ZAd6Uk33qqcEeurrqL2mL0dCEBLYI0ksL2rXX5votLsOjYQbdyUuwS/Wm
5SHox/kCo9ME+qNmm6e/Iptj9NKd0Q78mZwzK4V2fhkt5CcwBBg0Ws91wX3fatW9ptcbhMZYf/Or
ZM0ECmjPw0Vv1MOQqpDbK0wF3OI2S7XgABDerE2rwH10qS2e/Ypfa/NMNHdZn7w5OhR4ql+oIIwX
Tx/fR7c1t5T+GBssT5k3gynukzFkMtQxcjEdHGFVEvkurhG/eeE07qHUYMDalBv8FqpDoC8/3XK6
s7w34r85LSjsi2YQjVI6s7aW3bbXqHvLTUbYUxitmdGBDlZm9buInUQ2ANp1WW42qwYxtexGcjsT
+c9F7z9XIh3YpMZSCu+UEcUE37Yt8EfZiwW2+C8X5S6NeIXsXV8rX3ZdlL3rW7nmzL0qAz2X7yzf
gPu3pXTuIRCApSJATNm7Nv9ynVuIoPB/9rqaGz/ClBSrd4ykrm/lkE6MW4iERkWT1+DncvHjva5/
Kta9v+9pRqc8oKiGBLNTneRj/0/bQ7PHvEG+S+qKZKnr+8v36/v+tXFnHbJTg/sHBRJyrWqLG7Xs
ZnDooY59zRaVUQFFGixoMgaeRvZsW/mOQHiUcbiRrLp0btc6U7xDErYdJtUD3E7HRVZIKJ6fhsSJ
JuF9PDkhKZ+c1T32v5ENMZ808Pxm7h2y09F3b2s3yG7cvG22StS2K7k4hFp2EyuCYxJZGI9XI6X1
1nhKVMvcLaDSKySeOp7Zo1VtbBvhVNFoB9d1jbNDejJ1oS8OmqHIROA3NNk5ocZ6rqImWqtIETst
smE+tsPBbdTbhOJdx7AIfu7M4RHHoVMA8fbES5TneTh+ZSK+nAdMDs6y5zY6g4TS40krNmiiKQwX
BD5IDm0d/94tXLTlbNhzQ5YI2o7C2NUVR7JY30Dvi5skBjBeZuYEbapCZDWCDTmSmq92MGRgJEJH
CsJzJxoN7KJNUPgldU0RZDTtTXYxFeUGw9sc/7naOOnhHQEPE98Rb8h0nsfLgmSJu+l0Jp3nsYYC
wX2ZPZpQGc8pXiirOUXL1GY2OJBT5UzTMxCGKX5y9Ka6WVw3Y+wGBcYzix8RRHzoglgNe229dyPz
JL0MlKEjIoKZ4ZKJkrKX5Ji/xN+DmvCbLolfGs+OdyG6yrOKTukse7IxxlmFq6ouax0JA3KCeAv2
o1DEPw9LqsOaFi+CV1xsQWZgBgjTBOmqYBnaHr8XZzNrzg9MecyzYzXNsQg7XxFLvThTmF+AU5rC
LOavdZEDtDKRtjSMDxWZ3qtkyc2zPLFkzx3GcJtYuvB10WcGjh0pm729t/LFEPorY5cmyfPimXq1
CTFQwsXOEZvkdnusjLPb7RuhcY10Pko84iStlsvBqphRChMWBQbayrFQV01cJGddzZWz7OG9jCGc
EeP8n1c3cX52urjdx71FaoBhKYWfZfXzAlenQZfr6zX1Cbi5KcSNLD0bTkei5s4zJ20r14bK3Gxs
A9d4pXSTs/PXnnJ32TjuKbH7R/DoFOt1qvLGkHsbc+ZJHIvvPcpJdnfFd9iJk142Wh+X6Bg1XAXb
iomglZyWaPzdKBiMoLoTyx9dRUlmMWsvVr0CV0Zs6MVLyqQnZOHTjrIr301ul4uOGkdw1gzt489c
N1z/qlx3XfS62tiYPUPe67rrH62MFu5X/2wkkDtWTRSnnw69Cm2mANBZPx3f9S9eD6+WR54NIGcB
tQD0MHymkRPOM6HHXve7/tnrofxxtHKXPw5D7iz3GzDizPr6pkmCfBeamcpzN2RWUKVf0t45uyNU
yhx6L852cXFXAjjvjcogD8dULkmjk+MA8oNwyYzXKWn1N14Ei8NpEUyX3slQpx9qo0D7hlS0mpA0
4wyewVLJdP0M+HgXWou9Z1QfITa4DZPn1lF3GZiFrzfpD3SMpu/aZAqpHTNds4RsbXB1mij8cKpA
ScrcMnpFb4P9JQE5cJVg0U/L0Yyxtsm7ijMY7afZkzZdzCrk6uwlYl6zA91gOmogvWRRP3AQHUED
DActD6Grot2FyxzeLEHxmquz+zxE36su2lbNpN1ipAShqtkrzXBfDNxnO2S0GJoAcy/u0PhpkX4j
hCRjVrSMZ7MGSBp740dvtj/SPjMPAunwhwTZSDcll84cvrUI1nKsV7b4sYVR2p4S7Zl5mnXK5sxf
+I187ueBH5QakCpKwhNyQugckYdDD9ZnZQL5WMldCgBTvQnm8MS4P1ihgd4u+FSualRzVuUhiFbH
Q8El+KCXqQWCHuVUHJt056kkuFVjezs1rCrKbgQNntaaSdQT9jpwrVr1bazb1061CESamVgsROzE
1cuSWOGXvE13rqfbW06SmxF7F7gnyd1Q6/HWaaZbZQguwwygw6VsHrP9MpkpUzBl1Xd2Azurwwkh
rvB9UMiYyILxZC3kZsS3Sme3u0QNjqVn2mfIcsumLPUIALqvLt1rEtjueYT++Nh58bEDvjyUQ2KS
DQCtF/DL2kZUUslYKO1bCKQmjjtmsTLbZUvd3XrQknCLXBlaY2nfjMqo3QRqsEuq3DhmRYFECtXd
qY7Hd70I5x0NqctzNu+nbux9sDOUgh706QAd7aoNejQ5VqgcGJCUSOEU9GLj7Ks5DPjEUbRtZOKa
AEaGz+qM75cLp9kuclCOnmK61Vf6vpyTXyZCv1tiH/Bx4owCaTMA+cYdMc391lOGcRvBtPL7bHxj
1oe9hL34qWvphzp3D6lGoIUsPP3XoeXfZBxDONMJGP7XVd/nueROF352aPn9mt9lX001sRk2gFEt
lffCWugvixZN09hEaRdzYNeUNiy/q74mVV+Neq/Hf6qJtQsWRC1lGkKOhTWxB51OVamPqo7wOv4P
Uo7/8PtRXVUUEg3P0nRs+DwZgfypmqgteps2Xj1ejPolohxk9ata2RbTyjLvQCs/fTP/pKgqA5M/
1S7/x1/7I1C5Dg1wA5ykLsHN/Atlhf1UUqpkinAPw4oIBuu5TE/hjbErH6mHmC+VH7+Hu/jALLNH
B7gmjeI8PmnnaeMcMA6A4QSgqPhd6Zen//1QNVvFGPpzoRWDHNfldwMKYCjCj/eHFRLVIi1Do6th
yUc5oaqX9liIxuNRwVNHOMEhk3PWFZgMEPEjT7npoOQz97y+tpqjZA/JXhJ6gDaTgN11S9vUZgGB
FnXYSTYDRmfbwFRf66qYjko4TvjjLSNKo6pcy3WERZAWawOP4P/IJDVGwcTAd9gubo4nx1/FEah6
jJiLZUh8UzNDdBiQlWO1BDuU5CO5PAjejVwkJvCucOsR8z1BX7Eo/JQaChKDIsjx2kh+ExQ7exsu
5YXHVn2UTd4E2q4i2eO6qtGAiDBbIC+FL8nbaELYoAqhQ+9Qi8PXrcLAREzJYvEnLWfU90VdfVCg
TJmcastW0p5UQTdfTOGDhisPmaBNsKOuvi3FPN6UIglBEpI96GH1UXKE2uZcdpp+sMTc/RMjSdKS
ajFH1yal2oyowz6xghw5eb6yhEqTmQz+F88gafuuVvUdXFPqaULZtFgq2jLCaOUquFEqGhTdsKHL
x99c5NvHsEt/4ddVU75mSa6SzXVRq5MXS1TKFOE8Ij+uZEUBTU4od8Qnl7+K2+DY1+YxPjmIQuSn
lL1gMNBOyC7Ic7XNMcu7fkIspxGSy2VHkqRUo/+JPQSM/hpWlzuJGOnrh5U9zczg+mu6Pws1hKJi
lih7Mc524P0I1yfcfD3HepLbsjgIDy2OoYMObGwrrbKe4r7GoBLwceXpHVWVvnz6WERWRlbnThdn
giWEKrInzw6dUct+xOdHrper+MXddedxzodSg1IL+n4diIhgLUIX5LYDucmh4hw7D5TKRLy4UaQ4
RJLVxpGqELrqufZxMqNe7sXYCgoPwdF00LNDb3DEMcjTFiH879N5WPr73CKB7tP5WsFZZfonzuK2
LN1tixBGHk0pD+mvBpky8geRDS63Bi2wcEwm5n4Q85vA5VaRI2lCH8KibDBa+bz4xy6ZsEtp2lnZ
UFuFhSeSRkH+KG5bReOQVFbuKARBdhNboZIJ/uE/LBbBrK88D89CM0Gm3ZK+vDKMQNd8+RKC7hy/
ynq8z//+9rLXUVElqGf42KvBEJlSMPhiY/J9jS1X/iwa2ZPr5mri9l2gRAPxBf6UKxesMDBw8mDM
yM2f9uxggwxKfkjEPUsGrMveZCZV8yK7cygqy7Irm9q1vqPwG/1W1m6vG+Sr6+vK67vJfRSXklhW
uMlGfvMyAV5+8zaQLped/tAjnzzUPGepTI/8wqElblHI+L39uJirUR47xsW/P6/80DoOkDsvVE8f
W0174X4XzeKu97E90l2C2ozncp7IoEqMczA7PqwXblNyX7mXXGYA//ud5aLcINd9vN2n1xRKn+9m
7BW1Rnd2hqpsp0RcZP/sba7rdKSBABxN99NpkW+QbrkmEZsc7NEafS1zvssleAflURXnaxYt9kau
GyFo4KPGhmvz57pcCMhsfBh2Ct9GrigQXOU+BVaJs/jw//S18mXXLaV83XVZ9v78U+JAruvC3ozw
SN8Zs06mpKr/Krmb+YN44BqR5jtTle2VQn0hG9PyE0G5lc0onnpIPXDlV/Sp2g0woywMVKkxlMSR
LXEzQF2m/HT1f8UA88FI8mb7hwBKKgn/WEcI63sbV5UvNVFqVSYonxLYxuIxV4xdrvrdqPdUfwUf
W5z8spFqouvip3XiqdekNYWUMoPSmzgBHq7UL2Gxt9inz4T4ttYC2l7nW7wBD2gNy23adK98HcNB
0dQzir9sF1OLWRU8adV84J4+fDFvzTRNP/66lKw58gqqTdDhKc2ZNk9e6ccWX0/TpP5s1c6+iOPO
1zuCSCWUO2Bh8BvVjTRuTLJpYLEAr4YinhgS1jgHe0Si8luyDEzE9yVu6odWv0hZsPyWZMp56rS3
ibdQB2vxUMcq/FefGPWphyU8T+73usXJaHRCqujtvPdQ+mkUSMzwa5Rw8ZJ41xwnQb/2nB4Z6lAF
D9S5661cJ04HQzezfTMlHHCrLN5h1M+jxiOkrZ2WFMz0HqL9U8dYd57D9BiPp7LR0uOAQGNnhdEB
vpowgUVII5vF7G/hDaakLM97xGzuRRhSA7g91kDi22TOj8NYPcQaA5wSjt7GgjKMl6pzL5IZ1rog
fkkpoGzEzfZTKvfHhhh7+JRMuHUEAEOuN83HGSC7sZ0yCE7HYR1DnGe2QfJg5OAj1S7QTCIARRKR
146e4li+tIfBHcPbbrK0FbQ9xsuYy8Pxcm5t6tO7SrUwP9By7Vc7EVmsi4ecbJAM85QWyji5WBiD
tluQdhel+bOatDsKrAMCSmU4yl6dQM/SoghyIGYPx5xPABFu4Zf5tOyp3OySj9WpF7Uf21xuHQOO
XbvrKvnCj/dAtgxwAofZW7UhZMNWPIRq0WQZinxyhun2JuBPEA/dxjGFmlQdPSAhuSue8L/3l71J
PLlk77pB7vfxkmWKf2aJDstEvK1Dut0OnfnWrooeg2kadSlg/8hlTnYNe+Ii3zBm645yHbnYbK5A
kGf46XKV3BghVTjKHvYB4XqoObysJ3MOdwG/GQP3ADxxNwW2iUYTtzFTjw5ZE4y70Q5TpN5yXde8
h65QDlWMzOUqK9eUDZRgYlTFHtcN18XxligFDxuGzCedYRh9TEw4ATRslXaaO1yyXYhxt3HSCOkG
KXvGAlzLbwj+pVKp79qN/ZhdmHY8KPgM6tFqM+RAlauIDILEp6MHp9pmeL6Zm4d2PDfxRcySkk2C
H/Xw1OvfgT8wuN5lrp/qfpQ+mcmtluxycqUVkNhbJ9l1OtfMztFOLtRHJeD6PhcJgannfjoTZByI
IORTpxxcb21b9yHYGeah8YGo0JTo0mbakmQzbOFQnd21yFfFsuAHRe7az39ho9N0ux51hfJKqIXF
5//SOQeL4BB1vp1xXkmf9WYF5xC08StOJfUbrhFoqgb9scf1HKExUtvVhOcuVHxlS4HBxOZS3dr5
oRceHltoFbV56+Ko8LVJ7gDFsht1W63O1rH6juPQhdhHLtE1JOmjcbTWyet8bjfJr3lrfAeHG/xy
o9xZ3Imwonv1dnAiDvpP7R7jj0P6gp7qqd64m2nv4Udxa+yHPX6Rq/gOw2homndMOsnvPbib/Ebb
V28xE8uOcjSmD35qktO+DZQDPjP2GVpI1cOU2ZPWUyqrYPOGev+2OFjb5dGGleOn98olfJ9/Rk/V
r/Jcnydm/uvGz1/wwkS+43ztig3Rho/ti7l57/bL6dC/BgeOCjRwF685YMYhx/LuaEx7Z4eJymzi
A0j4Mo+szWKtDJiYvl2/YBYRRw8ksVKObhoYLPtg66FXy4g6oDBBsK79BcIXyL/60yzvI5JSvoXl
FuErhqII46d8hbBp7PewPIxkPREXCjiAj3iIuZNwOKy0DpLUa3M6O/ceH6s42Oviiz0d3cH3/Pig
jRsleDaWfRnuFigXqGo5Ob72wKJnwoHv9U1xE25JLvDW7U/9DO8kbzcYq4YxwtHN/AXdqu1tu2nf
oYkNDlgmlPYDXJTiu1Gd1GX7rcs3iX5fpPuKUvxW/QFDHdmoH/EkFf/H6JvenJ9QOIZxXVonAk8d
9RQwFB7Xxi1yr/Spntcn63FA9XEiLnxDfMtP6oarNlm3nEnn4CFUN843rCRnZIavHiJmLGeStXky
zf3wOj961Vk39zBgfChOr9o7gCPIhPrmFevsOHxXOStJZi3XjH52BTTutRceIOMk9jqa1ti8xBpT
xpX+TFwN9pLVynmy34b7/M59qQ/TTU6sKKzf4szlr1C6DDbjl8FeYTxK8Oi6ece+ydTw+VoH5YZq
UIbvn7njCHn7bGTSv0bDezTui5n4TUpNe3yi4nf0Z9+VH9md6ZdrJmmP+kv4M32sYWJQCOvX9qpb
B5f0uX4uT+o9Gt1wG/n9CaoQmbr7LF7hxHUwL09YBnxR9sZd8l7UZI2gfF5BJfwVw0Q4TtvSh/3E
jab52u2Ge/wOTuohxQzsCQB5+I6EKD20GywBfeVFLdfOFh3eqt/0j5CluRdqa2YF1JOGbFNrRMBS
1zhw0iv3w2t+gJmke3xEbMBXVBg33FOfTe2YrsIvZbDho5c+/unDSmf2O670lb5198W99y3deE+Y
02yWffqa7yy4ZFgr3Bot3lQ+mRG7bBMesVccsR9bYzdz5nJLtoB0+xBnrmfOwzMlA3h/PpAEiiAs
wZPdckkQEE9bgtDvfwR7qrfHYF/sFy5UMmXcu26vHhD9Dc3W9FYLd0CDsKGVvqm/8J0eEGGuUrTZ
xD1zpoZ7vIvCAW+9TcJlfee9UP7HXq0M1xD10FMRx1ToK2j0+wCWFufhLgDe2YV+uq53ybfxpmy+
MvcisyrkHb2t9YxLDdSYioT7M+FSh/ocbPOj/UQmkrsjzGA/petbJ187xOluYdjxTFmbPNXXIXBk
sMa6+H2+Tc/ed/Mu/Uoe1C56K7Q1oUcZWUnXx59b1PDw5SPS4LaRD1m3BzzC3d9pdpERXDSXgU0n
Zjh4fmHWIeZG/Tji6NjaxCjo7ouduIyt96Y94mRS4YdmgIAdB/ES2QvFhET2Rsvo8JYRm0k1j1U/
wcssNbH7jcU+aLYYsP/rV0NHYxTT6kxKOivZlL29Tju41K7zC9NlhwkVNmBHSju/m6RBW6YYmCLI
ntzQ4kqslCpi99qtV97YmCjNlm2UpvqBWjlMHWIWlsXkTim7aPxgElsVBmi22WLgFTHgJCypXIfu
MB2jCithHGWjhPuusGyVy4HDJhyiSWpP5/2HwFJqLaX0UvYwGGWMfV1uAB13caSecNSA8p812GsJ
Sx9VNE7MsFb2rus0bxh3edPfBepAjAonvz3zAzM9YaZbYxazgZmv7ILwFncA9Yi2gzGIXWiHBCPq
3QfFWwyou9S61DNllqsOU/ZCMRW8rtPxv9tGg3orUTapRZS9RtpZXFeadhuvnLiJfOLQq6ONSYhq
LuZewsGdgARlD9fS9hjjsrTPI2KRkcdmqhFsXQ9oqppIZZ4rHhNQGOpTo2rUzQzux/3TVONxh7/o
VrEmFCh/AUiqW1BFTHElLIq4h3wrzC6wBIFD2CE5hozDdB17D7sfIE5ZvfGxqI54mrkMlbwheMS3
UsW7dhoZsy3aY9W49ZYawHSkDoB+WpuMnRHjjryIX7wxred8rlx/yKZyWScCrzNT3NJgaWKDJgxV
PPHLXZvrumFQ54MOf3zU8iMeEggvzL6cN1hZPaotBj/MegwnsPek7wBtCz2pqIKsLWpv61jAyWYr
UKQP8PgKJuv68GpZVFhVBYs4HJKMYzF3J+a+EXdWVBIdrEHKqdRiiet5HlpXY+ZGo+YJ/pmU5lp0
yr6EVeUPLJvrIuX4mA/JxFBlTC5/XimuVWZhuKMJrxQ8tFxM21zgnVqAzh+NwJCtD3JZqG1yL2JI
UnfBWlk0EDqJsEop6seyKyxV/luM+78oMMHQhWrxXxfjLpw30f9bf2/KLC6+f67J/X7p75qcY/3N
tHTbMbkYHF23LQpRv2MTXPNvhq5h40lZzDapyn2SYhKb4EIoxTpJNXRexqt+F+UM42/sCg8ItSAF
NQ+54H9QlANVFxEjnyplpqchPER5aNmkmaqG84f80EmnOm9wZ9jHgnJmT9VXy52DnZoMflHhRpSQ
WnUfJlxKuZZhyMiJaMCBeCj+P2PnsRw5siXRL4IZRAAIbFMhBZOZ1CxuYCWhtYrA188Bn9m8zSxm
0bSublYVk0QCN/y6Hx/ZCOVAB8nUUJY2V94zZ8ZgvxDrO4CTqh5m3WA6XYR7B+kv42a6e2N8iOMq
e6HznYk8ncuHfmyaD6e7BgA28tRcvqKxqnbwq9pHe6gaAJcV80GGEW5A7XhqgwWuqRuVLz6MM5o1
YzwQkfMsbUMfBlojLm6dBjwLBg4jLUEqO2ndQ6N4o9a6V7+HwIBtzQEsL73iQqnV6gzAgDJZev40
O/zGfap+wGFZ1yVU7XXFEJLYqj+0tnHag4k6OQWRcphCbwrH9CYxdHMdh2VYUV3jpm4GTA2ygbFn
Wskb3e27EmpPUS4leY6arq0nHSUCwaT9GfjITFmeh1arIISnrkRKW5KwG40DrqqG5dKj46QfQZMA
xPVol1xKuJAl7au5vvSRvYv4Zr2bQ7crGs85oW691l7p7A13whrlib/GTBix5q9DtuGMsbT+Jl+D
3S0e/qRJjtUyP4/5RFzHfplRd9IYz39lkl4zGFfAWz1klLK8m5cMx4Rb3eNRfUZzOR9KhXSvS04U
uhvrYxDCa5gAv3LGDKzqqNRk3YWanqtush5hn1NLWhZJGPASbI9GicKl5LBlnUpjw9CZJTApaZ97
nxZFKIDZe0SV59oOczdkB/WytQgGiz+8j9pjnpXi6GvPvKUBvZdR7bxCOY+6vd/vlUz6m7RLm/Vy
1JwCCIjEV2wkKBSxA1jo4TAESShMzWGePQaHkpa5McvBIJe6AAVAheKQ18nGaNzkAhn6X815uzFM
fdRx6zyZxjmeIudk2VXw4I5Bc1L8odsiSp39YHo4qlm04qNoC7AdqXEwoiwIB08S75oC5+40lSQL
gTIBYPSrc8wc/DAf/GW4RPmaL6hGznh5wXWPgzPonXMZMU34Aahh377KVNlXilZK9iyCDjiRvWBi
OaRcWWcZ0Ro0Z/oMBDG7pzQgeaRhn5SjNaIZ4HQPy+a2Y/Bh1qxopQQLto9bDu+N0OqexSWEbrom
zsZk8uMvR3x1qb9LFmOkoFO/QzM1dlTOFls/BcmZoYh45Qx7JMqWEC4nfALtTbj3m73VIJW9zqoC
s9AlvxwIF6euxe/sethnZVbsarOT9I4a4eJ33VEvz3M6XNq28QmjlNW2tNaXr9GCKqfujoA5l90g
5BAO68XaENQCBe+JXW+x5dV0O17SOf+AKtTdg9p+Qc8606niXImkvSdGVF/g1FP6tpBJ9uL6s6yt
0O96AL/cga+8dz7cIU65c1n+wSqWp0XZ+kRUnos7zUCWN3T2kijCgEOnoDtGXjgOOdUUGU1ZozmR
D9WFJLmd80YDaYJ/oAG7Uyj7EdR+e82cJMy66kuIFoe8rLOz2QLmeCO6tIckM15rO7No26Lll7bc
PUvPAaM8sTA3WN4rVTU3X3BatKjt6GcFvGwJPpn30EUI4uApLX9YIHFrT0RYjI36RwogVpv+YWyd
5hqXA5CXQKnnJrXKbeE3yYOvFw/7MS4Mgt/oIZXrbYVBXnDwO/tJQPe1KZa9ydl/Wpbc2Hb1EnMD
96bHli6+Urb+L0Kz+7Z2T3GTvcdzvJAOYKaj+QBU9Un3dLFBj0tPk4/63Zc+G+4uTRnTk3ST2oAo
ssb45Wb1/EI5wa0u3INInPFKW00APxIsG8+h+sHr1lP8+GHigX1CZfAT+9Zw9e8TjkCPfeAyfUnf
wPAwcSAMFhum/lriO4no3PX2VrT0+KVR8O5EOqKLwjpT5jHDhIvm45hRNzejKD94QFsP2nQB8WKP
gByq7gsdKV+ZO4ub7xhvYCMvZeeNb7W/7+0IdJXly51tZdPBHMZ/WRqMyEfsXPK+Th5cbAYbw1zS
I0wQjWku/yxS6yVOFcWqlPBNeZG/dvp3M0W3kSXeG0z4T5Jwl6bxs92SU7aVQ6zd2MlIx6/Lt7Ys
fZ60S9s92gk2aD2t6rb+WntftMdnTiWon7Ej7kE9HKWeMXZ1KhcIC3HF74Yo6J4C4+QI509cJ8F7
G7fucTHjeyrpDIJtkLxkOre3s06fFVD8sOr4p8qMa5k4O3hV9NQ1wXQRvZ0c07b6jBK33c6Q5xG5
E/o25VKGajGycIqQACnztEMvsQG9ufUrXniHBVWpQs+qg5t0pqNp+T4WPX+dy13c0S3qZU0QIZQw
sVmrlcspZqje4b62Np2uYiphA3HNa+/LtsydNXn222zViDiZdV/SEklIeO6z4BqKaQX3ams6DxEE
+xGcUsiTutnZhRFQD2P/s7X+WY659a6tizlVwbsu5mcGo58L/Jptq3v6UfL+LZ6CBLuLOfYPS4u6
lsufidDzuTbmzwbLguUEOw9qxLYPmvxqC+vynweJr7NTIrFJ6sxnAd525rHreSaO42AzAwwUK3Ug
6hPRl/egWP379k+7Nd2nfCaDV5it80BdS3rA/07prWAPJvpKHrthZElG4cZrnWbLPpA81kebmlz6
Qrpj4fT1pbOd7FSXMMnHHA0iKuSRt/sGP89vr4BGvKChqwgh3ILl3rW59ZwXhLSGCa9sW4fT3AXn
3mWV4js3Fp/m80ARR9/EF2Bs507X4BTzAVg5yPFJkXQkWEC6sm/6pz6ILgE3oIc6crAP5mUe9l3v
kSNI6K9crYgNyz7cDX9bSq7vwgBENM5PbcmV3cS9QmscX4becF87hNVigC9ZWa15kEMcGn49PJTZ
V+GY1UkO+g8smnpfBWtT9WCxZZbZVcGkpfWngxbr5nEVarNeywigNPJz3kzEM75m4cmDzfa9mSHo
eRyeH1O6hbZ101XHRCvzwE/a2cv4hwRNza2xBvLuDEZ8mhcKMxcZ7KZaEqf2RobHbGbV3lrHaIYc
2XcuOHzZUsw62TAG3frv2KnoUCNMegmHtF6ICoVcdnfHMD7mOukuomVBYNQvWfg9RuTEwNCVnzPq
dQ7Q2KgJz8fqc2r3FB/Eyljulpv/9jPGDmFTtSwa/4rPD7U4blCaFmKUfvCjcp+NRMw3EYmflOOO
YbkcTdn2WxO8yBNUv40aBv8i4RS0HH4eWKEMoqguxaT/Oa6TPMDB9DdVvPBQ8FNnG6Sr4E1n1GVA
ERnTCBAHvS9Ma9lwLxm1lEBjxxB9Z2YtH0q+i/Rbq2Uj2B0fEycnpGokiJlOjETre++lTebFyBeE
i9rFLuDnLoQIc7jkbrGmr9KtKOr4CPHjTdBIEDo2yoLRpasnKoVTOd8SZjccIMupasZouwy85we+
Is82XmEQ2ZHsPv0WLqncNTiibg21Ak48PwV22p5yeFZEoY9mLqJdYGmYSJAK1wm7pW58xyCzsC0A
hRx5k3ouRfOeoF3mo9ucJOuoJm2W5xxyGJZ9fa3TbqNipe51DFbASa1Tr4RzMgizwpqZdo7BEA6H
EMwymRf8s9WfquKRGxnESfNKY9nRVFAkgy8eBzmNPO08mMgajLE0UJTbxPAPvVzqbbY+Ufp8+iip
/zx9D0N8vZumVggoQ0MZ3Agyhmri2xI32wjIL0EIIi+0waVhZzcvvoribWql2aFNiqe8FNmV/38u
PGntWPEWWyO3SzL2CwCteaJoXOh2+z2Uzf6siBOR+448oObNkAUXcy6/spVw1xGVeqBEqj1NFf2U
vpHmlC5XezB8Hn3nusE+3+p9YAfOcVQZ3b30iYFt5q9ShfvSObLdebXGYM/Tcu/qaG9vrXp+dgJt
0UHJ6Wn9n+kkE74s8kdlQ0g7MvYKhP1zHCBiA844J545nOqYfL2mTWID0oV4g4vsmNptwVQZnAyH
wXdMmalpFd/KtKyPquSqbA2RItLaZJ/ktQoA5fIn9zvLhLSqZbWvx6/JZsJyOQdgPkFvFeqfLxu5
6wOeqcWQ/xaQjU7CoeqBegPeKjk9BhUi3jbunWU306kFA1BSPVHAl2+N8lwE08mmGnCb9oP9WDcW
7PSa2myaymwugYR9VRFnn1ku433US8gs622AHx3ZpffMa5dbv9jubqCXkFxnvjaVgJ2o5xmd1ALK
ZtPDTJ3eq9VUnzB+z/gTWCoxMNIcwr0+0iq5CKVeStObwF6bMiwidDfBuDIoDiwm3J1jOaavS0+c
Ms0pF3B9QDJjoOTOf2m8fkT+XriL5iMpqs4jK+1FXegbxhQWmf4IstZ6jAafKuw+mnfBelmCK9tY
M2v8Ms+vjW4+0iTwuPzgWEsYD5em0j/6EnvAJHRN0W7kgUhgFzovET/QNP8c8TPTPEFsMx+X/jBJ
7+oS6j+7c80bJaJgmVgsRg2VQ9MR7clq3T+W7KY9yFHqCijIpeG4MNjm0cqQtb2z0xP8lrjffR+4
U0n3VzSUL1rnfMcn61/N/EJQAl06iaff2m34cRfAgDABPAwcPrdJL3hxZSuPFDgFD+bMWy0FE7Sh
Fyw+dK3PTjUn2Z/n0xqOgAKkbUkhdyePaOjVUVhBskt90z/mjc1gZ3nX3ErrqyGcs+czrYg0Mg+0
z8QJ+vnvFGx+ZLb1nnC5Hepo6I5eGFCEESY5j/uB+zae3van5+rf/QJ620mPS6+CazPlMESrKgAT
aZwacE5H/CnE8H1HPVu28vgZ6vmim55j+cBNuGGfUZHhuKpo+uLkyidQxnheJKUi/uSdGtsd7l19
pyU45Ck+3CKeR6FAytm1bFsSRKtwdHbOUgQPy4xzcvB4L7ruUBzMLseQEmPUTfvlL2UXcIlauo1U
wyEs0/KhsA3r1Ys9Bwbugp7vNy20yRkbk1U9J1F3clx7uGHHYK00xEnogQ4JyFKeOqLNKznKnv3i
lJLCaLd+ZWA+8AEI93rpqSzj4VevzlYa13CRCZAJec8yS7uV9WgOzcEI1G4ok+g9oS18NJv8EGfB
SIkR005dwdoJiDoGZZjmTf7IiYB1fwB8viliaMnpghlAy27rwTrbWusjUHW2+RAF2ZvXDeoByKjC
D3hcdHeH1aovQP+3Sxb1r55m9evghSd2eOXcEWZDxfZMmc9NYax6znuuGLpMT3on+qJqZqKSm2pi
FTvqH1lVRpvGiqYtj8slbCN33Nf9zP2ls6ejzzGT7cp8Mhb5ZJW9da/l1wSvdTTn+t5Y5cHqWTDX
S+nuDB4HJwhl225kxbtU8HUrOh0o/1GHvEGk8oUBJZT2U23RYNMk1zSfP4vB6N+plUAwqH4NhpG+
iCL9jLKpvED0+fp+YmUo/lFf+XvLaqtDvRhvE0LMYnndS7Kib53Oueb2wuJ6HKaQm5x94rbCyP7k
xEPxnjhOstMUJTkBr62DOA5WOizTyb7NpmC73UdxWHORD4fZxJbt1f1RAlt7XUjKcBAxj4HBRc2z
+tFeX61ai7Vw16QnQu9D6KCvE4wCb828F8+WPs7RgM03ZpxrMxutyYr/eYuv70UBFdkx+mfFCGjr
59Idmx+ZURNlzdCOnBwPsirQpkR9cavsHy4s8+oSoXLLhAAZEu8ps6g7CJSNiNGbySMFTAEJ8xZu
bU8dRx+1YZlAKevTJb+kyiHflgfDAYCsf63qGkidHF8AjPL1dzmJ+rI7urZThVNCvVuWrw1YOkmv
5ITtkGJzFthaaQhoQvwaaUNoYRO7c/9pkWcWFqombXDLTeCSBB0WMeLDUpe1EVzN+g8QklCxMNp2
/SB3eCAJlvHdkugzrPCRAmKebve+tJ7Nhe22M3KaYbKZ7+0XAJb6MDsd1ot1rxNF9UNZGu5zkrBJ
6c2PZBqcr9j4jCJjvKSOy5rHi06eTdN6JrEOJMF883pBe5TdAZuTgCpS7vM8xY2dQdjyUpXmE211
yaZJfbh31nTKihk1l3KKl2psw2Cp6nXrqKjf5JqtV7HWmftnN+0QMyWGsawChkkrYbWtRcXNwqze
+/xJeXpBSvF+204CF4AiNcqWiESN82tKwdRNzKcYDf0h4LlsW3N0dHtV0jAIwYfuWKC9nsH6vVTZ
vpQyQm8cUbEqn78kK0bw18a89r+prRHHFC0YzNbVqMmC5ZHcNtNMSwXFpQe3mWi/XhULPOIg92a/
DI2UnRSC/rCfYqM8UBubHxpQs6HPW30FeSICJXespc+1w2m88MTjqMbpHSf3cuL5/DgL+Xty6+Al
z6zgpREoBAptQor77GFItSwjWCXn7IAX8WSMZrw1ZMSq3h022FurK+Taj77g2MvtktIPdIYn9JFt
DQZtPy9qpQ7TyhXHaz+wdo5Vjv+FBcFZW8CBDQrZNyksMznbP2xUcxD9wL6KIf3wfEC0effe0s86
4ZdF4ZC7yTT/eTlmM2uVP2TM5AyZ+OR7eXuum/bR82YG274qnjJVv3iU9IRMX+pUaPHIqBOfYjPH
ZJMAqUqmun+IWI1TqWSjuLZrN5VhB9txtEB20zY3BJ3YRFNGqnICUexXzEc8KzKbXURf9b+mJqUJ
pzF45mjrrkqnPEij+ikNm0VnTlxotdxGrCYozSsQGcjAEDnRx6IDdl7wPPLI2QGJn8MMjK+/JjSm
jlJZc3XTIBvnxTNsHSLAgTpb6wfzj0qRBkt2399lIUPqvphIKIchir6MVhnY5blNYk3dMNwvW69D
cTX4JKPK2FSPCTBwiZWvxfLSryvnSTqHb5+x34t2K1cWWt8b9dEdSYwMPL4of0vWfAakyyxg8vfG
2xgzVatEHgCRaWSjdP8NxPhuvlCYQSTfNrTbjixil9w5Vuy61qVvohT48gL3QAPIY09+M5yX9gla
IAfegqWrUcb1/vvrzCdv4fW6nLGpbwFUwPc/qN/8sb5mIoa/QVdyMUl1ZKTm5lrTaGmtiNvYhND4
+7+Mi0wvLPJB+bctYanvDzHjel5T/qNbxMF5zvt9Sey1IULjTvlH3RV/mrpOuRfFD+UKra1WfK3j
Fv98+Pj7MSZSidDso9NAAE0GMD659sNZtb8VRdw9iyPMlQ9ZF/xYos9vpyygOnGsIa+TeO/P/voh
xjQI/Unbu29bsmlQiIMENu7Eeol8f0DyxWnF/mVnBKAXBLgyKJnTQ77SP7Sy532dzL+GtacktvMX
nzmInjKLYh297iVEfRKm3MZVOXNowBzVQBg9zFX+XOmOFtC0IoqRmhtv9M6og/WBvgnyG2X5oCXr
eEZdB+cyW+59ziELv24+E2FhwjCq4Ffc0jUrlnBo/NclK/5G5ADMesLuuLDI4Cnpca2cNBCLs+XE
1Kwl5nuEV/1sCwyQetJfLl6PTRPsmAKLsFfGvVfSOmlcXYDQLYSb0jhrU+GnjeGrtTA6z231Zjp4
PEfT7EGIQC+U6i66kUdg7V6//eqeyMqD6KNLPWO3pMFnwfKXc/HE8fskJvutXgawEbl/dLkJAG/x
x0Pc1NEBovobpERn970jWfq6uzjV+nc9PlipNh8NarB+yHrARMT04fq9cW4s9zUxlH0wDd85m5V+
t2fl7QljwaqSrmCNEYfQJbhnj7H41B4OL8s8x1Ykdg5FBxsUK23SxLoYnGU8XKMJyby+JIRtuazp
xzp2NoBN9JoKmtcP4AZwK5IE+M91uTIVNTojlEzvTaTTtdP+axn8cYf3Dn8jMepos4ztTz/Ab9h1
wbipKg+TqElkf8z/KVPvqKnROw9r0MYI8O3YQp6QhTGC9oO39iyDPajpD2hW0rTBb07IGyM48jP2
qsFfH8ZbJ60ZirgoSYChIR68kXM7rVanANRU0BMQSA284IV4RnHcFqvFwhDBT2k3X2aKv5B29yln
APZeVH9fYvXFOppbgd9wwJmnT6NqPvrfMnksLSxRRvRg9lQuTeN6qLbfOrN/Eb53NmZkGT09NxIi
gK12CY+EbYQW5I20LVngoihKf8txzkSGfEv41LOPI392svz47S5XUTOTtIFgrR7jlgoithvQ51Zf
i/ZWr3U/shEamXgXFLK2DYGu0YYMYcqDULEh8D1wHGyhJm1cXT/JXNFszyYJV7YNUIIDK9VX+SFZ
YrqC8yRHfY+fc7tFjagsmKB9DsWEmm0e4Tp9iZGfGF9isSVdTfXWvOwSZ2J1vJK6kTTMs09GtQHR
su9H9ec7VFIdm2TYya5DMjAqXn1C3Zh2sAXiEEo6N4A+ku8IY89HB7bfmMTiaK02ou8QhJmJ89g2
ChXNNo4+ZT4xFE8vC6ojMJA1cdpyTHKCP+Ua3LPjhZm5tGcO+Uhf6ANbw8s4VAbBlZTHJwNxTJNq
e/susPpPK49yrSO9QWaYWqT5ikj/YDPBESOT6dbVMe+NyMwu7FDifV+bhNLLGepsQ6RkAZBCwwbE
ktJCwwO2Hzs1wcckAhLEWK184qUw/z5KfFsHR+r3Zv1t0eo5ki0/nd54YkIYUZijm8n957+xmu9u
IJFmFekceW/N5KLshNcXUVzyTWgijPTSuhSNxBHlXU2dwF4X8Z57XctZxeZciAOuZkO9frVtxPc9
iRfe2lV5w7XQAntl6KvH+NE0+SOCGE7UeGuGJQ+9nDd6Xuufcl4t3OzRhqrj0Lw+pdev/Pvf6O+d
Umi6fg/RUNV4QhP2fJjc3tUTmUvKIbH5N3170Ay+DeMM8iy9H3bVh0XbbRsxbbLSf+Z5Ne+7oX0O
6kwcOJQuhHBGlgAWEL2l9K+BstR2yqYP2y9/jrEHU1PPy9YoGH9L2xackJ1fwTqduIDUuD07FUs1
CaSKGkJJKsSSZ4x51akj8iFsywlHa353QdHuuZ2DOYly9Pggp+mnEHj6mlbsC0mLpguVeFcEEY+u
AvNfYkzBubDsf61wT8JFx1QLsKD14Y2ANZ6M/ieRs1dq1m/JeqVIh1L42Du2lqAMtkhDv/cBnQ05
+DfuAVt/0rexJ2ACy1CZHstJIKPCad/1BGbByzr65NTFQRG6CDOhVbcTz05XtmwkIm7FnnrgJzlg
BJhf42m+Mdk+cVqTOwloB+6xZ2xFWv1ziatuOCvvoEe65IeLD8k7qR1xoEeTvs6CCuCP3Bzt09Jr
f1vNDj+5eKr2wvzbzy3TU53S+FY1UZhOiHlzFL10HAEpcum7G4poF0FsA6Z/jOwK73nREB8dVQgM
h7vgKsxRmRsf8CpnxritkuSJ+0SErIiM4bLZJkNiNRZ3RivuTyM5DzhLYpMNvtwg3paQU0yTN7AR
dk5LvVneF8eYwo8tip3Y2oZxGEvXPJmyP1Rxj1xQyh8U/uYn02KI8fVtYiVCAaBETcBxM6bzbYgx
ATCYFN34M8qqXyY/Yrp0NaBna+x3+DeczTy1X5VnfxlUTziDezEbx9iYGU5aLCy1JonsSGM+KRes
JAf2nmYUj1dHd40xPdf2fOLEQ4sr5v6AwlFB/cWe52O1C3JFuED7047J+T2YhT5a4x+TSqDesqOT
0+CFAWpdBZZ7zzK+eYOfd6FV+sQv2uzVZ2F77DX1jlNknWf3b1RHBpu2+ORyltx2XjFsg/pfB1b7
MwDY1PTlye6T/CsISZnGQK67ggxxJQ6L4/4Nmt7bZ3R/bCCrot5HF+C4KS3VCgZn2pyc3qr3vID4
YHoIZMLN6UWs7B0L0JzYMQ59oUwKJIT3zkVAsARBKOkbm/MRxoA427nrZj4Kyls6F/HRHp7NCesO
0FcsmykDnoh5U20rM/7pMLCu65TfXpAHO5NfzJm/WaBjhkD0uOFGQK1ys4P2EhMDqMpT4HozGyIr
4ts5xyhNL12XxScsWHqLk6F/HLPpHvv9ocltiLnWH+R79y5HnNNRe4XgNeymuDHCmX7qdATNyUrt
ZnHAdkvPg/sdh9ygqNiqG3fLUfqT6s2mMP9EHe7d2FE4l0kN71h+NWHkVmGEMMTdiinFzHYFJTDA
MqPApxV90dQt4p0XgM6Mruu3CuDS0RHYxmxR78CyExyRZEwG1x+OtuP/na7LXqXofzSHTORECNjU
HrEYb9mpvckC7RBl4svuXh3f6U7jjEchVZlY91c4f3B/0MnjUcyGyFU72Fzy6glzhTyAEO9YKGNh
KOUxFwaPo3yP+MgJyqUbha0Mx/i1dXrQM/tG4M15JS6KFq7vnsMaa71fxBfPrD99RfPeWvzEXdBv
JxYkaUYvPWtcNAtuGoZg2dTn5S+M1npjrl8YMB06wDQUzioSx5QmY7J59h+JHtyaF3y91R6Mz2vR
wN7VpNiclkyLP9EY31JFZ/CYw4gNzCbpNtpLKHDpgCLF7TOnPB7SZtGCTV32MNUowRr1SRT4gLoe
WyvRwqScq226lE/lWkbjpNMvv3NflgGiJjL/rmmyU3TzpFMimrI2QnfcFhRLm11ykIK23Lq39542
8yMM8QCnDHGsCG5YRr6iEE5/UBCQN7E1PxtdHBASAXSZu2cWo3CKoybMhGGFkUWaSJkwHGybzlvq
G+mHsH6z+nW2XuM7uz4rEWJsdTezrNyp5+9s5sqawGOSHoRcvtqUhEQdtTj1M/Xp0RwQ9LDKGvGr
mB1iUDOxKwKh8baspx+YfzA0Dz4EtSK4sAg2wqIr95Lfciikeu4qNTLpKWxI658yg1ehM53uA4HL
aQAMhRR0yhyjefLK6p4VQ3Bmf0Pp0VpIZybq6FTe1ZEBMJKRdQRnVeotYePLvAbtHye3nLpZoJbi
OGLPK4vpIa6ktXFWqE/F1dq0zbzDscyimb3FLiZo0SGkkJ0p97ER/+jICA3V8taU4cIVJWZG69m2
rUOaUerd+zyL3NJE6/VnEptm8IBvzNmxE1f7crE3U+V9VjDBt5Lyl4OpXuIy43Dv0lqt+pTtbrle
DSCmSQ7ZWzfCaTcDZjXN7HX0rA/J+gi8GvoKNlFJZwTvubcCH+IBiwbHdK4PTGRO/+QkMrmwprrO
GA83beGlh8AmqOdFH0lAtGWkhzmLVXrxBK3LpQt4HRV/6MEQlWNMIQHz/2J0u8ViY1TqmXiPSPI9
vqx72xS3yFf9wbK4bKSgyoITvXFoyxS+xpw8do3+QX5uFL/pSGUh0FRvzQrINqfgK4WVc0jwv5dJ
obHBWasMWV6KhaNFNQ28J3CDkX7l8HaOnQzC9WVgFZ/aPJcDVmHM8+l75HpEGB073hYxOqfpUpNT
re9EyCTrvW/lpazB7dYcp+HSeG/S94fTN5Tjm9TxXzqJ73Nw8jRIxG8EBDUIOSIHrvTvhtBv3sr3
B2uVGP77y//HfyuJ/m4GDp5LUBDvkwi30WrDnzITfrjinKlpJTrITr6YHAnzOtK4jYYwWntEs2yY
z9//lvzvv33/8v/6b9+f8t/f8X99ihCKw0IKr60XVs6dprWJ3XXJLYGQto+tRW3NesCZp6NlZ/TI
M8mS7aukexOz+BOPcXdLs3TeRx6xN9HKSyUT1BHPrA4CO/LW47NIvAP1dOihivZ4iJqztCcEQc3a
dRxQC+cpe+DKC7nF2gelmUm+20dmo90MIAMhyWkSavbAphKZw2VVuxFjeiE/stEJvmN8LNuRvkij
i76+rNwKrqL4xz1TbWuT29zYa5eg4hC6IiCpZf2MM2fcadpGd9WMimRR0zQ6PiMUGFEzAFoX2T8k
t44T7fGVcr4aO7rrOPJDnyP8usQ2xpXN5VmXKB1oJGUJ6vnoQhqAYp7cuiBz0AwhJE8TjiLbkxt7
nSi9yHgfy39mH5Qvs0WPnP6LuJrsFjN6i1sYZbmjIf8OzbnO8wxUN76apbMBa8swb0ZxiGZO9rOq
/xAXuTK78Bg0+3f80OjSC7cCLYtHxoU9uE8KZi0/36fWCN58KyfjGRcRcUvbfZs7EvABrWCJZXZb
205/9wgU5OBSdVDBVB7tTr5WBnUCA41VO/iM4CWc6eYs5Q85zi+qZHAwXVKPcxnQL9lQxCXi+CKT
0aHWeHHPjtO652mULhQT+VoY1sjMy4lOlWpY5SLCp0rLA0Tix2IcgYuT8d9Go0cBwfCndXnjQiQA
b9fT8lirDCHrKUaBbf2hu9TqZrOr3nDTHLs9HarpLi3zZKPrgHCkKp8WPb4kgexZr9vTrpt8mJmW
8s/eWmUnddnuaQQXEE819nfk1DkgpM5dkK8OLb0sdRh0JjeUwD5JqhQuGmjCkJfzUaxnvKlucvYH
RELiDq9EUPO9sOLSvgh/+eCguFkGELkxLOtjE3XnpsnxfCvr+P36re7meFRh0mvyyLb8bC+amLVb
fvh5fncVIccZ31vyLiJcQNJsTGwJCMuI0s9jxrxjIz99/0GBC/+V12TMSM6JZxwGNIMp6bwjvg0I
tgtaLJwx8LhaRrRr2CRxg/nYJtN0nLQbOq6pWVrZbNVrCuHJ8haPWZWda4qcpTmh6ZMkj31va7j/
w955LEeOZF36idAGB+BwYJahGTqpyQ2MqaC1xtPPh2D/k1nZPVU2+1lUWBYZDIFAOPzee853PAzz
GicO+2E0rlT/sbthk/dWBdSCFpTs1IFZMBZs35J4IBjx5EjxApkgW5qu91EX4mhG9rZJ1NuUJa9D
1aFpBHuveu/N9AKPKXbUPnTEB5AHEGCJS6lqGJlZpoXkGdZ53Xqvomz1jSLpfUkg0VtcFCMTf/pR
XaTFay/Cyunogf6Qy/KHnqptFcTRfYuQYaGX9hJCxLaPrfA+C5hstVPyrBzlnrSE/Trlw1oxkWI0
7USXNI52uuYFMHit4BQ1tns3ZKG+dVOykKG/5oOr7dqwYuJYubSESonGO7iIVlDOfNwIqNn0kaEv
Gkt1P9DK8Zk4Fog6NvWIcXeuonqFgRpe+6ZymDwwd8RJmfSPTkKfI2kjMnLmqUNeuF8j3AeouVpS
6J1k3Bvz6ddIWvVuzWH3M5LBGS8fAgMLkx/T3dLZkS499hlbj2zowLeZWxXRS1SAcnL7KFvdEFkE
KHAVS0d4HlmPQVEKmwgkHx1wa+c9rfB1gnllOY2uS0kjfZZ/rrJB17/9MnmZs9PLLTDyQz7x10VY
nTLREUXJJMIhtnSTlBhpJwjSjaEzRiD6HXJCM0d5325uGZdS13R0g97zEJPcie8AW7IM27XZDd8h
vqul4yJ1Jg/hwJYpj+crSAyc1PAfs5SNIs6JftHRsN7bczCfNd9MeUeLsGGyeHMNCiN8JhiJDknd
cVWzjfZgwL+b0uq7EcYZzVX+BgUAhdW8ptkgZ1zHaYi1t56taliAwGegXZrMPLvq5KBveisKJngF
QrPMG16qeYKdO3hr9T7+jlyK3Amn0C9djfpdtVAw/VB7Rq+YTl54RWTcLMlYIAFJxdamr22YXfbA
HECPcM86WbuiHRccJu3nSL+eSoLw0Dq0L27DSDubRPXDKdYYviWBC5COuKqYr33LoFjXEWPJ3gkv
sVUe6Z8nWxQZGfuy9pTy6is3y+9J9Pw61OaDbwXTm5bnB1f1w4/UDE/utZdT8FalzLQnTYZMcArU
yU5EYoOfPxvBuIwm2ZN+Qwd/xDIwBQxRXaMIX43WfTN7WX0f6xdFLGmS6Ve/sWyqpV6urMz86SnE
qFHua4uocqK11xnUhhmCLRMvykoEPuG5ofcjnmCikiGwDEZkgH4+ZadRIRGtxOQ+EH/NGZxXzrvo
75qivgIovbfLsF3JigCw2nE2Tlo+0aNicJXMboF0AnQ4fsjoag1h8AjCmzZ6KAlyclq+Gaxsqow+
jKTyD9JDTdk0Zrthl13cgYXR2XLlDzkaucLTa/TFNSxzu7zvkY3CWey+OQ35Fg7z3sciKPZwhPgW
Zff22DZHD8JVOYpsH4UEe3UBwq6xLHwcMPj+Bz5HO1DFnQ+zujPGH66ZHDM/2uZxb/00ygBqOJJv
ind7E/YcKLc15aV1BFZYGGlbC4XFA54v6lw8TT/g84lJK3YTO9yV8qf24AcSx0wrrpVEqj1UjBWV
bR8NguTGvC8JXjCna2u3wTY2AlrAtNtOjk1cF3Jp5Ms1nIQyZroazejaSoeAkbTirTYmkipjQ+3V
PKa43aTUhPv4pQ+a4pTFUXFKq9BeOwXd1c//pZG/rRtrJD87Oo3W1F+dJniF/gsKyGHCAwz1PnI8
Cb2qQ09VgoZNtHK2ibgawdXAATSpWO+GeC2HplrGnt3cNap+VWqKj76cj3lB58aKhXUsY+1Jtoa7
pg+QrZvgp1D2fIkcnxkHddSoE3pIC7W0ZBzceoyb2LLCHC9iRK7JBGBdAq9FD2Am/T4MCI9zHno7
RkIks2zp5C0CCXdIllUGOhrkE4jIlC2xYdFLKjDNAJ6rd1qaOXPoZ7L8zef4X9CacqZR/mEYlPgZ
DWyDhsI8+EdsYht4SVgQlbQjUB0Tz1Qbp67R9yHBt184XDNpOyTMxMwaAgKrtQ2knas4k/8pw5TC
Vgoxe0LwGIqW6Plmo83TxMDTHGo75CtpirGYuLW+mHEXsxXKxIG8JOcLVEFR7wCvR3BfQvbOcWI/
NmTK4/1oxcGM0eHDNSM2UujTmn5SsDMK7y3JzP5Uu2V0Z7TmpfAm//Trxkmzepf47aMvSuZaFvuk
DgWcPip7Yr4GArzQxX2rXO8fDqP1H7GPwnJMwbzLUo7JoQTW+nu6Yh9giJiAF+6aXn0vyAF4a6sI
JJMZOQtMNzYdji58nV6LsUbzo+asGZzU96gdJXKQJL9rrcS8Z/5aX5Q1bdAsYGCxUuwvNLsf+OJi
xmnVoz7WAILdaoG+xL8OcWSvOPb1Orftb4mo8JKLMPhiYENEchG8J1WCpmiY0mcRDtnKgqnMpW1m
j5K4claiBc44ktAxoFMz8OlZNZnbzJ3Zn9Xi2bGYn//96Wb+R0onx8h02AIaJEVaSs3+1d+4scSF
e3mALmDXGh5hhmm3tr16W/Q5bzcyRraSErN6VTaHTkfKGkDH4hzY9mYb3tEePnuZC+mdCYUakwpn
OL3rSDblTvrSXafMG5ffZZH6F2ddDtP4lA7hGUrVsPJitIyal75pUdQ9aL11QMPz9++N5/3P7xJv
zp7/Qy4srD/Ir9mIizXriPga7SS5Q15K+3TT52b4HhQ1Fkg/hxlp8UEwvSIssaxh/Wih9tUpCb7o
cjbBVVLsrEgm68xh2Mr8lGyKsdWfKlf2K1WltLo5rebIX8QrTGwvvqmS3/4Vy+CsDLM5j21EQIIR
N986lkhbH7MXu/GqjbNF/DPsceWK85TX2cr3dfVGbNBdajGNywb9WW+it5A4vyd2N+02wQGzs1Rr
3CcIwRdokRBi9qONRF17oetjP2CViBdtFFrripoDWIcrliVzk92Y2HdQePjmiIMRXCuHhAGy1pwH
LnoEbzMh6MskOBauHZwpZlkQPLyUVTR4h7rMMObb3Q/wGUvPAk/XjiMad6SghrxvOnQMsZLlQsjG
eijo5W+LdMj2DgX1ShMYSdMSOZ9qO/u1HPKLqCb5g6V1R/fTO9j2gKE29LxF0zr+Y+SR0doKaZ+x
2eG40NIdpks49JgMo2DDdbvaAAsOIJrXU1G/YXtDOE7aiB3h3+3d5mhEuFyIr1uafVW8Zop0NheR
Alosax8FMt01ZjVuJYkEuy4yFMqqxlwnbDMCcOxvf38W3sjLf13QJd0jqUzXAPMs/vyGMeAhwg5P
7s5FJLLTkS6btDZPJGMlnXENFaRfy69m1v5kHBIBGC4g6n6HhJ6K3+khqc8zx1A3vqaSPq/F7G6r
dObk+ggNKyXVZ3Kxd4Bzh6o3q+rnSD7V1OmSRKG1rCtnbeYu/XsveEPYhmiD7ujSSqeT3nDPBI7k
LmVW+Q9v+w8gNSsvagpcb+TCK1Po0K3/srCQP6YRNqGC3aTySxiPxsUYQ39pJ1p49mV7SDMj3WV+
9pgbLjL5Tm8fqWguWt9SYFZ1e60tPJadMpj+SP+keQTa06w0kcngWS461N9+2qEcnIWQ0/AhcP8t
TA0HoB9FT3yJihUkIz2u6rNtBnsjlzva0fEGFjDzaVVKYqdSuSnltmb+tZoYZ/3DIeAN/8f6A5HA
kq6N34Puo/gDk606vcARXAa7zii6y0hCx6klZYN04VdbNc2XybeDfemH35SFdsMKi5eeWLdK+cPG
VjoNudQt3pL40nRwSMYYFXNqmI+p8i1IKrCKuYgcZFl1L2745iFTuHZ997UcdH1nkDK7iTRLfzbh
d6FI4ZtWR/hVxvzSmB7yfcbYQZ48ZwzeLlAzXzS/CZehF0f7WqvaB1ftPS8rHls6QqsyHYodkRvX
pND7S8UI+Tj447uj1x0y03RTFyPqcGk/12MkLw10kgvr5WtihfrKNgSnaRM29+iHTHhc9dkoW0lp
mGIP6TVCwmhnTL4l12E/FZeaUc2qGY3TTVvCmn1XJ5T8nT44yEPK6b6Q4t5pi/zQltW9aTbOcUAQ
dZ9SDBbuhOIYvSQUyv6g5QWekyYLt04rcVNMzrYlB7vRS0YFYKNZ8pwvUrTxVrMJMAoa31r3GoJU
bIp+YaFAV4VzNGStIVpC/jIgLdvQ//iuRvIrcVOT5uiUGTCzxLsmqbjQcUi2UZeQ+OagJK4zSH8h
5ftaB0a7GhyF+E5o8SY04uyqh+0OySnyvZC63JtodksBFeozAySj6Lc1muYycLy1KIWxtZqYpeCZ
zRX7v4SOnhZgfK6/SlHQ+ZpGpFxT96YrsyZHBBEKzkiamy0GxyKDpNBF1A0VUNcyMa7oNk8Cydal
T2mOWjhMHYQ5C7I0q2uVtO7aVtJcDwSHrsNRxIzWM7SACrXFGOqP+MzzL0lAzkZv85eBZ7NXn5xn
lGILU1H3oTC1j2k7MuApPO3p71cWYfwBdJ+XFmUoyxaOJSzbtf7YIgdCozHUKW3LNHVYzibCS6K8
OZ2xMRbEVn7vKKLvsyLyiPepk3WhLOJtA/HeZRBIh4HGHcEyxSl33eFaa4AaSboi1DRwH6XrhLsK
ZMGmU73Ymab90mRkp5AVd5K5rC/NqCHdKzvwe0HSnF1PI+PVySnwrkMQB9d53PeFDSneCmEo8gJR
/XoM5x0dspfTkRCVNh1/59NOGVSWcBUy45OdI37oZN+uSDSSJ2mljM1zQRaom38wNqdT7eSnNghI
/xCcj6EU6mwkTbk07bDeBD0hfOAq03U6Ni9pb6hrT1yeidts9ult0mCfAgP/psb6jkTeJULLq2F8
pX3REQXKtDyPNhObiLNih8uVpCfhDQ7FerKjVc+CvO47nsU3CKzRU2/ambZ/JV0TyQ0lGKO58Q7u
hVzdfPBSHUybtl7iFdMupWOzSOzefcZGe4rHEjqFRWgs0AU23uY+kC52wIaEVezzAc4E11wDzkwX
U5mZlzhja44wiXzdfim0gs0GRq8qQRnTY0062Jmvb5Cxz6K2WQmBuBq9i3yMcN7sJ+WkK2Lt2Y/G
+bQjYbM8h+hBJrAVa8vHjIdKMvIjEkRjhAFuZCxE5RkHQ+FVvJ2x/z9z4x8yN6R0+er+3yk/y48k
xPCVhX8h/Hz+1f+EbgjrX4B6hOIiaplSWmR4/BvwIwzrX5ZOFodybepkqX4BfizjX7pwDNcVujGX
f7r5C/Bj/EuapkNVqJPiprCr/L8Afv5cisAW2ALKkGMrk82OcStDfyufmslENt+2wxlhEolpOeTQ
ZrCOXPiHrY+o7CmnvKCWDDFxQaBBXMKVSDRhsQ09GuFenj6mevLNT1lBBpcprpmdw5lFg6FDGtkl
1V1t71nje6g5xTaoku5ucK0dxvin3nGGC+6ugZahY29++yD+Wxtiro9/27XOb8y6xZwoS6cbYc91
429vzMrGuefedmffMNNt70ZQj61vk1XJHRfK7JgrIlIF7Bl4BhowgLZ2jlU/iHMRWD+aYCooYrtL
bhMvaohkhutpTPSQdZ6quFjrPYA4FRIj61p9vBMDmWHVnN/nOd73Lu7DnT5k97lqxaNK82opjLqj
9V+w3XCyZsu88WeDghvJo8OKbxHalpVYSLosOpgtiVpxg5tyQNC2xXjoYwAW3gHnydXTNEoFMhee
2oGBgasIQQzWMsOLno2OhuOhYCxkoabz/Sr8h2Nqc67+xzG1lQ1cypVs327l6u/HNFQBxerYnP35
at21AbP4zmrXfqP8x87Xl7KYxr02WbzYUAu3XMHem7z/7lh+jZ6nNA6MCzcJkeCXrmvNXZM3LaBO
ut1ltK0GJCORncT3wq8WHGjjCYNsCUJRvvpJ0xEEaNNCL7rsQAzq2kewMauYJvybev8Y55CMAzt6
GJIgsxnu+CGVJgNIZaQ5qaUi2JbSq1Z86aBV5k5y6aS3msfq0aqcMdmj0QsEPxxLd7oyFE6fR18S
+IyCvpFY2mKRX8au3asCcUM4Ts2OCJX7GDviLgqa9NlozqVsy6OJaDRMbRpz/+fmNokYxyj8p/35
H/sIznFlmboCr80mFP/gHz0iEsr9XiuS+pzJrzGZKAf8MiTBM2ciga9FmMK88dBZ0j4NnRVuZwm0
7WXr0gjQIlTR3sjkuW0s/Rg2eOEDbQvK1S1L/fnvv4tzlfD7V5GaUQm6pK7BGsPNfFr9dtpIffCt
ovazs25o9T6iDMjsFO9b0Id06G33H57u1mH88/ngeOt0IaGmE0z01+crOP+nsgry86rWRHDRxI+S
jM6FphlyLZCSngH2ZevQpFeP9ZUay4Ix7bbMGHTScWa6hbo3R9d/bkwSJ/UekyFIG9hPC3xJ2jOq
DJLNK3RHuadn65qY9hM+yWpTGExva92zT/9w/P7ocVF0810zpMEU0bbnq8lf3xBRTmGAlyM8S8t8
V0kQHFTAyY9pomK58sslwzO0XEp267ortKPJSkTqdIuMikFAGBo+xqlg3UAKh8LEasic83q7iS33
h6BNfoeSItqOAvN6r0/+YZiyZlkH1cZoMcZ1gnencKNs+hbtqFf2+9KpMOunndhPM5VeD0trU9OD
PevKQ5Y0ReqFaW2wDAJsCl5wZmyqcCMns0a/WQLjqVkCCvZkBWBDT8bDSeuTpWgoTDLMx3uhCnOp
1e1PpLDBWasAhXhcUBGYhuKIhU6ggI+nnW8n9cHLEUYUFiCjvz/u8o8WwHzc1Xx5nHO0aC1a8/fv
txNXt6EFSOlpp5EYGG9gg6XJ/gv639c+0Fh46b0s+8rpociN32PhRD/MVKwMuEUfZUyxVMUWtgkt
gvLbY4Inx9q7j0aNUd183w6poqmN39sW/X9s3uEti8AnOLh+nRF5VzCO1zKh1V3JhJUIoNWHJTxF
JwjRvUP5X1Hnjd1ESHs5XsGo9McpnpgyWeB8CC956A0Gd6NRYgGYnG45lXqGzk8vN5k1oBDMbAL6
sn4HIaWkK5MltDUalKDVWxcPxSVBLPtsqS+VUQ8vTi2bky4+8ZHfhv/l/8j/y0XaYIrPIfzLd5UO
CysCYYl0urmqsNH5/RDbzJVRATbmqUnpkJUiEQfYrdB3ME2UeB3FNsEeg8abX9xuBgdzKBZE7lNp
yJw2v/5GeNq3YqK59utHv91FqgiN1u3Bfz0aAQuQ1ulDUt3Oj3v7tYfl9d///Lwn7k1ktKGDd4de
7eL2Q62v0jsNn8Rvf3j7xedT3l5gkOrAxS3r+fNn5u0V/Hry0Y35MDzV6nc19o3/+p5+3fvfjyu+
p74z7j9fw3wUbv/64219vqbbbz6ftC3SSyRWoupaCjZHZxDyPwfUsypH+zzyt9/cbsbb4b/90+Ir
S+mB0tHfio6BIUqko4b2PqTw3TGkzOv21AmWvs4dzHWkFd6m6WBm9+xjnzs5/ZzgYWzG5mnU+p9d
bom7NjaPkTX91IfGXuF5eWzi4CMZGpwu8fC1wKS0itouWvbKiYF0H1pXL568Vp2jms5wUtuQ06vs
xQjZrgKLOWWtTtaN8LctCjwu+AV0sYRGf6atwcSYC7qiiLwaVM9+yTYh9oyzYaAEHIcvPWgSxDEg
wHHsN71NAeuFoPIbdN+xsha+YyUbw8M44ujDAxrEYN12PEboKLwY0Q92Z6CTEZuvEQ1aGYKI3rBf
asc42+H3MurOXayiE7i9Oz62ZhPb1VVgT299F29d1KuFDsVymdpYsVSrbVO+BtAtnXBrmPk9zDMu
SHg4+fq+W8m7k5JYLseiWODKW0qztralFeC6Bh7b0QzgVSGuSrGTFSihIUwUxzwu7XUNVYMABvE6
DfjNHHMfm+rs+3Vw0Bqy9ZKc9HbptrvKrtZ1VhlHCQSMH8evsYf3vgYbLJLZalQ84OFrYckxDfWB
cpYYwCEf3NP94gDXBSr4OtjiitEy79FzC2+FMhNZW7/O2u6bGoYV86MYyhTB2ENemhfTeo8byDR5
YW6bsdCQbg3EauGC1exsC1OOkZ3OyigI5xvDu6rYaaV9qALb3nPFPsSI6FZtQM5ABEpFxsS9dYpP
Lxq+wVi8T0E9nAyHVfJmZFPDxheafjeqsl5pAydY5oB28WBItYjXsk7ia/WJ+5tgJPjNTkSSy3tQ
Hks5bsmq9+7aktiGKs440g0xymKg6Eb/76+mNmJ3k7IUx+pJlAmuF8PP0EIt0mSolppRtyjVc1Jt
iJ5dMuC4qxQ24bRHn4Ek+afq430yPON6+W7nLXgoCCXSiu4zWu5Hh9FyrjObZyjubEp4wpHRfYW7
eiR5E0RPeN9wnYdlJY5ZGT90+sKJ6ByGFnM30ZO/RfSMp4lDk8jngXi6S18gDw7aio+su1alXa0a
Kr1Jzx8CEy1Fy/Bv7VfFWZOQZ/IoJA+ZhJuT8t1NV1r+HssOCJTs0eyKre6E/qpGFrxoCQldNSEi
KFKX5KKxWFqjKflOcB7ij6Lp10OznAoM5FgKJbvu7tymDcODHmC9iTC50gDIjvZZGjpWRwVSwgkI
DwN4s+/FuMki9bXTfLAiVbJ36vh5bDVcxAxGdpmBn9wbs7WM9X3q4wi2UNLjE/W/WLmHgA9uYuB9
pLbWECUdcx4MzoZqvSHRrNg4tj+eu0cVJRezD9Y6C+KCyTwMqYnEoxoVIUP96NzWlrFM4Y8CAqgf
y456UEwCAUve0wnjqwyKcTexv1wQi/bEZmsTRe5TbxNukiU56eWYRRqjfOMcmrXCTMHMOMUyiOlz
UfYTILFSvjFnKReDBIeEGM/YWHkIUbElrXeIj46dgzGlUYupzHow2KEuuGxj0tMNxidaqa0i1/nR
1yVgKMkkTgvVgXLoq0zSZT4faTrc09pytGctNFn9bP+lU9aWUmxYFigBcZhsZQgybU7y7Xw1g/aT
VZQHFErjaM06smiRUBVNkRV9SZxwjSqkvtY4MqLKumM+HfIBmNXWtqHiFF4bL7zGdTcTzcahQTUE
FvM97rp+wYGsbSJ8k+YlqOO7IW4xYzCmRicZVyu3Zdwor3mpGXcMO+pFxHR5ZgmIVWB/aSaSzcyR
orFJ3UM1IiYipXQ56glJzsDOt5bA7VeWkOgufecYB/DDJNvLh1AnFIH1ENQO+TeoFsm+rNKHDGsq
r9Nql9RFc9ZvthXyvXU7hCiMtuLMfJSGc1Qen/DUIHrpoBuMnhtjsJkejFLlvLmhXBq5GDad+cEX
DN5RGz7FLJzzJMhY4PUExOYfwGFkQOYs6DbgAdKEDqrL0AtGboGKhf+tFHErsX6P2XB6y9wUZF0e
LjIXypxm2q9VOZxp2q6LdNq2ntFulCrwFJBcgEnLQR6YkHEdQ4uwQm07RDVwFW0Yrzk9B6zJ7l3P
iHnVmuaD0KDthl7OCmAwcSKW/bFlxsfOhqz1VCvVxm0YNHiFxJRYXlU0PEQdiSV5cNI770ebxT+w
cgUL0Q07gpHTpRDDq57hSREB5LjQwpoQFgRxRQwKS+KcV1aPWcsnOLGRDI4rwj0nTvJFJ7uVjWsV
SUt5F4B7xjfGAhMWpvWtD90dOm7xakiN6BTd6g8dbK9zhkV0ebvH7eb2v2Cg/YtuB8PBk1O3vv3Z
/PeCA/PN8Xnubpq0+2ZoBxQcidoiQYwew4ZojvmpaB2ftLxrX0qupxsr1Q1yFJR2GWdd2jQ/RuZ8
6dKk+WpHOKtyKYLzQELCEXylhyao0t4grqxvj6WmFDkq1/AvhjbkxJOQLIMMFnpVkJEMrpIPpRVI
+lJxoPXdvM5WnjV86vxI26U/aQw38RK26btm+5vbXTn0RFrEPu2RoCO+o+7ju2Caqi8VA53F56N1
p4hExG+GQoWQ6Lp+0REK7h08lRtBq+XJK9xXaGXVd72NT52ngldUAGD6dJ8g27aRJz/mkgH9A3Co
n6x7YZffB4UGeWzL9oEtz2Ggal6PHtCwrhPii97iyr3dTbdecFtZX1GS6Kjjsuoy+gMIjbopN71e
hc/KcJ5v95STdY7wVb+0vjOsQzVYBPbV/hlnk2ZlKxy82nuW4tkq0eg5Phg93TajB7eqtC1ozhnH
ZmtfrNIgR2x+LxYYj0qHxDGQxr2sJie4tCp39/boMf/Qq4YK3nm8HSCRlFcuV+VLItHp8T3oD2Vc
VmeSXwm80I3qI8+H5e2uhQ0x0spzeV/EXrJjtNHtsjYs73Eq8snOT+yy23UCx/tAf+guHcbyZ9e0
44OmJdq6dHL5jP/84XZXPAf3fTS3DUoGolWBJzPlvDtXZorh3G6tDyRK/z6QWB5RTmbdvfBQaDl+
UOxE3+j3+C3wes5P3HfpsmgdwDM+jyFxqa5aMRbHGtvauZmRPoGe5t9660WbEpKvvEBflWjjjnmS
N2eD7uDnHTLtUJlW8jUKmxZyTuUdO00LziOvcemNZvbNzakve/E1tQOIY1afo4rrzVOXiwDkD0+R
LoeOE063BX48JPwnz1b1qW/tdFVGo/qK5vDzpVTAGJl7uyenqcKTKFrQamQDrhT26qPX7W73Yssn
lw3Pdc6BMB1vd9CxdHyM2v3t9SDqQRLB8O4cJ1ZzdGtpAtGb6o8OetHnCwqmOdjF9c4j7LyjXip3
lTXSeUeC93kP+hCQSdBeXlg85QEAxwzIG5v3GsrE7Vmk26dLik5xSSinD3gwobGy4r0FnJW3Z6kr
P1xygIKr78j0kM5L01zcv9lhzl05MKgXCLNxvfoa+6aznxKdJFsrCd7Q3Wxuz+KBlV4YObLTSAup
Dcpp34WZC5c9HF+jwdreHqfRJH4nZcdf5FiVe59r7sa2tei187O72+MEA62EIKqGL7Wh+fvRmUqg
LHy92B7sb/eI/aZFF5yD5CkLVIGpPmwidKHoGvLnXPhLOaA8CB08oVIfw0Mpc+Nelvq3XouHD748
SJ4927s4Abt9PaClAb9s+NCN5EhfUj4lhuntdJvCxguM/l3Uh9sfGjIa1g19jT3X82Rt6kG9sZ3s
6fbLIncCGqiFfe6lA0W2kGTtzI8axdN93yOjiODD3skyIYspDscPjBYGa+FHM1TpptWD/M4Fhftk
0OC7vXzdbrCsjql5ynxvuIgEh8DtAbtueMf0GT9AbzXhHTLYvf0ctj1FZNO/FdgwNlMWNbt+kMbz
TGq5vcTcHCE1+KM4Rk1oXglgbD4f0Y6dkL1e4nwJI9s4dCNr9e0hbSLijKQNXoFjCeTM1bTVXZv8
NBLRbg/ZDcG4cqZQHDS98r40YxYuXJsiDfiLey0y2LZlXYprUYfmcUJWsLy996EI7mjzTM95JqnP
cIZsosGd3gqdrX07TlfGHO0C92m8HooKlWRkpQ+to719viqDEw37eH/RQ2mdHI25wO0XdTCdY19l
T91kF3eNG1PjDm380ZBsN3/y7dTLdVmH8i4AurrIDY8esZHffx6dGnhVhdaStdxTZxnUeO3nD7AS
7VNPY/RBiT7ZD6hTPz/ARDsYXOjfHb9sN6aZccoMOV62KqQ85QPWBNFAt1Os9XsPeQen3ehQGjJx
1o3g29Bx6fZFPOxdy6jWJluChpziRU5wMIqrpLirIvsdY1SxS01ZnnJk2gtBXOTWtnJ1KmJbbhyg
5qyEHVfV9t4FE3wXKaAOvU6xKiyxhRcXLMCkAMdwO+cSNdP92FQWI3bUD07hQrxG11NNX+0xZvYc
WtPa7BknI563Vu5gkzLjaO+fCFBBflnaO/lT7rh3YdQPZJOV5n7oQDVn1IChatRJEeC79C0oVm7I
4G0yEBEm1jttDMynjnxujcDH7oQFprWJJwwU39EbuCzoMBFMGBUPXqmI8plvsPREmPHdeP7QiDVy
QrQdt38OUmIH6YxDNZTB1pnzjn79/M/73e58uzHnjJ3P/yXmdot943D7s9sD3H4+3fJ1bv/89UOW
cXeZK2kR04DZZVGTTbqPO8KnoBIvOw3N4oQr7sRj4cNEfLfu4uw5U6hIw5AKKNCaaZs7zXMYYAgf
8IyqFH6U3RF73VqEaM43cauz1y0ASI7AxPYC19G+b0gQqnRtJZ1JLhwOEdzPD9UQCKS5otnjy28W
k5UT0Asvi4vAEK2dDmVsC9NsvgMExgaUBdHYv1KaYxjgY7gzB+Mhhskoa4hG5Eb/mRU8YgKdJP4e
pjHGxkXwFrRwGMOyew3JCz0QHBQbhJIhpOnXliwvqTKPyics6nZ4+JYBHYlxTuXxzGbSKBiisnu6
vTm6owWEpkWqF6wcfT7tG+tr3PCo6Mm8TabCJ9HhqMES96hHyOIACpMqhmqQDqEO0jpqxDEUOZ6r
+We332Y1W3TbLFYBUuxVNtCkVxWWjUyt2Cj4RYP0Zv7cAqwxq7ygisuTlI9wijSfDw3DWUWkBj82
a+0a4K7C496drShc4f5+1hQSCJGlpM07bY1Kwqz3uc+FN8/0bunZrbf3YOCs6F7Jz/Pj89FlRS7y
7XnTUED5HyT2Rqu5E160Q0CFuF3gLSKHnTer6wnFctuubEnLIYLfupCTIsKiI4Kxa6ovrZW1Wz1g
kBq1AECMWh1h2VXkV8X4tZlCMxApXG0zVf1zaIUblYNrhRTs7ikWrUaG/5u989iRHcm27K80as6C
GTUHb+JahocWd0LEFWnUyqi/vhc96wkU0Gj0vCdEeNyMyHBBMzvn7L32KRKAtu5Z5k1PINzYg3pz
/FGCVGG2V1Ul6y/y4q2MLAhEY/hr0Po34cio07sGKHZtPdh9Ue2b0r1lc6025jigZufmvMfr6iV5
+f5VwwyCFj8Qo10b2T3mPXc+FI31PseBew2ziwtT4dHA1XSezYzzYVL5x44fveqhh+enA/Jaa4M6
PXHsbYJte4Nku9uHXnMAszaQlWy6a7NP0YtK0jEI0e0ejHhOjqit3lsHw1KbWNm50Hb1PGMb3sST
cq+OW1o73OnZeuoiVDNeQBwhCHeMktI6hTgjgwlAVzyGlMZsDetgMqw9agJyITpnV9QLnCXlZF2R
oSimV2UP4WNaBglQt6zcwhOYnw3wApCcrerUdEtYEHCMk5yYcCROPa+yQcpDtUj/Izu4wvb0CGAI
WU48B1t0V5egw6z0fOcf3S9EETwGWkjKWfPiLwvYf0cX/51fbEjEbiV4OuEZv1Qav4kA/xQHsPBk
lN27GxnAUUaGDTRE7jg+EOUw20j/8lO5A7v2GFlmffIIiK5yPzlEFoXOtubkz33dYxiOUl4gUzb7
wYJsiQjw9N+XEurLYpAd0QCVP8MoD2DXTcU6cv3/kQw+9hkY/aqPNnc80f1Cy6k7xd57UPbjUXOD
nto2ucUFsRiZCQfs/q3iv77qA0TG+KfeZyRTdBWxKGN54Da8w5fMyTK2ACM+VcpMnG7NYy4hwWkb
snDWhQntYB2BZb1/zj2U8yyJdwadgySvVTPRjUu8kEMyBlTRYCXMkMMRJOBTDdLh78v9oUDDQhDf
8i8Ldwm3Xongnmdyv+SW4WzCgpRMxI9AhJdLpfpsmxdkLUsREQsxlw9lL16BVcPyXrBd94u/oOTu
X4X/9RW/DDZ5zSw/TTCct64cTvev7DH8nw/v/yAqb5MnbnVQNbmL94sVxOwrdf6mbDPZRfI/w8Tz
mnUs5MR2+u/v+aQJrQCf22uj1s0JRjbqtiTXq8j38BdY7hsMpZkRqDWBa+dH78w+rEzl2slrEJ+2
Nx7nnkpSVhWZx6RsrEihQOuVjrRGfdZ22CC0oRmBmrt5KN/tfqZRY4unsC1QfYVIRweZReiKWS/Q
EMuT0SKbzpplUMprdb/g3KJPKOL875eky1PiALOALuXyqbg/HRDeGTb92wTlgagbLGVx+i06Jznj
2dvgCyMGZVmn7stWx925KekZMggJH2mvdaBQrAymyDCeHHz5J4QuIdMAaGx3VBmQDXVMtV5TIrFo
5x63mlmI/F+PibJZqbDLjubi9RR01ZB0W+scStOJlBZsnQRa3xlsbWdaRFV7qthFYff6b7ntk2bf
+LfvKZcPYtDWTFz5XHRtSSgQaoNrMufJNosaolPLtLgwKww0TWZipvEkrMg8GfdeLlqmuxRjZmm/
pkVa78SY+LfRNXcdZe43MxiCkALboTHdzrwb4XAcauNSM5O+diOi2LlRfN9SB3fxflmoeE5E8e1i
/HQ/gty8xoxYX3OnGUmbJsoyBaWKiLDQc/BQoDEoLQLNk4CBoAVOjN0ogNOoIE+jPp9uQ11NYOeM
YhPiGaFBGLhYxE0QHagSInqxpnORTrnPCYp5zIc09zm953AAckVLOVnKFY9cSukNTyYdXiKxarHp
s2F48hyHMkqK8BC5086cjeIxX0hCrms9hotM2AwY3TSI+j2aL58ysJGC1stqncAnc9I+vUh0Yis5
WeXu7i72Kly7XeSbGFZV8Jr1ye9GhNX1/ohePEfAkkUlSxZFZ+DYH2NhryfDkz8623BRf0rUF2Ye
f4x2vb1/36tID4fSJrGBpM072vR9WSbOczCUX82kcIinFj2lGrm4OSGAMWfntRJO8wEnUB6RaGab
ThX6o5SzsxlVAd1w+VeffPPaAcxhQbOGc6smsqtlZBwF2tIVHLHmw3PDE8f54GdtS94Pa94ScJPi
ZW3BhFi7OB/G5/YhdRN9u18sXcWIJ2DTJnWKUqIq5XdrNIgHcudVdWFHYcDBQzvZ9Ngxbqf2eK9b
w3+3Jh0fiiG9MkiBeVhG5qNavprA62yjxYve2FgwGNWnHOfs6SnKGoMgIBfr5jwtmOe+5aWGcz6C
8EI1LZC5VTPG+JkVKOum5igih/idIvtD2JdYdUVVvQc9CT95rGm22bOxMSFWb33f7necG4izZq/8
2auXIO0PqrLE++jHJz0SwpW4qn71CBA4FiNmRRRc9JPJXtKGwx+xxE9JeHKBDXl+DMb2GoEl27pp
Fq6yJGUrDFr91NT4+EdZhn9wTAM11EiJtlJ3x6Gpq/eGAQe5ttnNBuSh7NEirap4ZjJlvsaR1b66
GNE9rEnx1CbHZuz0reBZuN60mGTa4nK/02PYQ+e42HkTo66Jn+FdY6srnrMi666W2Vzvj6Cz86tF
zeTGq2ETL27fcI5uB2PM7A9vzPYNPqmfQ0CfDS6weiCk9KtGW03cNcNl6Vje0fMd88lZLnM/X5yE
Pnou7JSKhUQjcid4zrB+HtE+rTukFWh2m2ETh+70ZDlzdewjpm2hlRJch1ikmBhomyFnz7AvrE+T
ZiW592LtVTL6CVeSrHqce03RfaG7cjej1s4J0GD5GpAm57i1/0MtrQRalSRyG3W39uDWQexyBKOP
afrlZ7hgZxzWQQCRLs6ifKN8BPWVKJeMv6l9aXMopF09x79GAsj9ynP/kII3pjujHxaPVObDXQZc
iQnzCwGk2uV+lJ+GTgRP3ZRQF40fMlDWW+2ImAEiG4EZCfPNwUL798P7vzLhZEjqcFQE2V6/uCOL
8zjZn7CfFnK9QrKyPKyb8bPHY31IzOEv7Yj5oSfylDSm7DYhBjj7ScAB16YD7GARxVpTguhsFLPS
eKJvQntXuL+CnPE9Eo/o1Q4ZBDAlmQ5K+N7zLMUyhoG6YFvz8FrsHUfZf4m2/1kyTP4oiqnfIN7J
b8RwUEkEhbHCRswcZ0qTzyFudmgTkze8JV8iLQEsj8RCmdp/qn2z/jO4gM/TEIvPXILPj8MYNoWH
KdhhWS6zJY0qDYEJK33CW+q+hjPxOQknAkKOZhOzpyG31giGMM7kVxar+WjPur3aswfWM6neiYb3
8sR+6113eMm55wvLbm+xQQKNMfmSWNzY5t3wy20j0nzT6Q64qe06Z+ggL9g+XmVttdvEmn9kZglM
xTepa3QbP2sDimvT9cZBzVX/wc98pg1O4rbmxmgYFa9rKETrqaW/NQUVJZpt+x8zCTQrW69Tbbmf
FhP+vDiOtZA3PIr7TEViV9thR8M0Oli0kg60mYCMQd85FCTGLPsrMGgSlEmtpy9jhZm+MRWmYOxN
rF+wabdlYXovzWK/12T9nbLUYqbnlJiw004d6R7Neytzrkkqoi+SUPClZMZPnBfM6JKR2lVNxmZi
Rf6lx9/2ODCDHazqahkgNu+plDrp3kfDJJm0zJ1L0ukfTSObl0xV1Slc+puu3zjf/tdY4pfXrSNf
B2lm56DN5XPB5rliNc04+RbW2zx730klN0ZUtivXdc3tHJqKkEjw3zpJkr2eacz5Zd0ee8fyQQ8E
VGetD+nFABxtCjVdkMrQV4hLb8/0q7zaXUB0hm1cE0TaW+bF1XPVWLgx29Jc/+sdbE3YkMp8dXM9
bvwg1d+anB/UyMbeGaLs6JfLqyKslzqNrePdSg0Exj6CW9xYvTM+R/NoPEiCF+6PHJeYVvYUfdWw
r0uXSLQVw62NQxzU73QufzeOtGF62di+CEmljPC+BySx8wpby5K6EdUPbcsgA6Lnmx4RXpCAbn8F
/Rsh39PFHfwJQaU2rpaw8/M06UVKJM46n//z0pR7z+j+MMl4HJIQYaFhcbSI5xGn1HTJQLO8xWQm
nw3kc+C3kuA2pV1w466cEH9LsK5otv6MTibWSWTPRHaOyUsGJLfR/qmZXO+khPGiLeC4BWmQ7Obm
/FAW6bVwoIDrEaboHBLyTDI0huoI9NS9mNZ5RzxnZh6HQQcv2cKB6+P4scuRPYxuoB9YorzSf8gG
yqpqeYbonwxSVzhg1cM2Gd5yMRFu2Cf+g27hJxp177w3mKPyADbIGMrqyNC42sy1LjHk8LOAVYIT
v+4tFcNHTFH1bo4Ao0NwApB3q69l8vgdRzUO7WRwt5OeOKER7rTj2WRXuxoAk9FfgMgzwZmqil90
eG9tFptPQ6r8XUp7bFPpROw731GwOlywPq4+FXat311BL13lEah/wlt7TaCCGdfjUzo5P0WVu0sJ
Pzwhsc/PMOVAvEQy3qhS71uoJDxz6FHWiLoIHeuvcDlRGuMBp5S5LWN7XfpP4Ji8hVTX//TZWGAg
Rlv6RRnyIBk/zv0yvw+NjTDn7o0QGizaZcxWF9JRmkuFncgddhFQh4ujrRfbY8rixsZ8M4042wyI
sDFRkr+WMftghK+/8RoloJnyv+jRMFWTXn4ZABefTDd+rv0q3mQ2sWCO3w+kgbJgz65DLnBeTqvO
Ut7REFl50CAveO075GKzMSzxUqN1sCN7U3ll9uEUghYL/fqiJXCHZm7wU7BZiEjlL5WX3BpPi43d
u8EtNq12X3lRD58xVmeIre5elsxTzY5Zltt/5WWtGN7m2Xn05F4HLXtYrD4dIgT4g0NU38amlJW+
xsndDgzjFRxM8WgmTrfmT2D+JCmFeNr8UdYbAJMWfYN6qpJUbvnTsy0NLPmc14l45gZuCMJpmYza
YCEnu7ncpeKExjRbI9bpxp3BCvpBFO6jSvR79g9kUR08fzLIm3MVs8uXzXRUCPD3nDjCFUk7GYle
GXgM/uXc+GNzplZ+MFw0WWE7vIHxvNb46o+cTQiusE3afElknTlmsbvpr6itk8exc2rAD8YV7EP6
4KcgWY0JABKdrxzkg4gusG/3dt7qs4zDoxS58RiqeUnZ4VYGweV+NCkzyqJ7b9UuzuKckDWIUoTI
ymPrRI/3b+WpRE5LUjC8oumhMtNXFQvvtRetRF4afPRx4z7F9Uc/7kdaJ89JvKQCu7W570d4O5Wd
bv2SPoknD21UcsNUM5G/TbFXBked3NmbjCt+WC4T36R0fjhuB2mzYrXXee7+FDWU5VKpF9IFzLXV
YqNR8Y+k6wP8vm5xaFU7frTokpJiDNZ5bmdHg0jml9ThA8v4g5QbRVBh6Shaf7lVo3YpXng1aEqR
W35GCUP+y8+2W8pd68eoYG8lYxgCQSdlIiasbeo554CwgfCHs+K7RVbcixSQauqZ5y4aZ4wfvBLJ
1I0fGE/IRkFPwYDJGz84syCkDJvnzrY2ZqXSJ2qIYjMAodq6pdsciF6m4p4tPNHLBagUvxcg0yZQ
7bqxW+/1fklp7U4m4Mw4Hz+GHDFUjdttHxPyAPWZaLjBEKcw6rKrDtmO7QIFjBzb9JC1kTil4WBu
8lxXP+hUPeIY/jQc40At3nO0YilIOspXv/Ozh+KHObHcJZ2KkVP55U4zzkGQkhnItsgnmHLiRgzG
Pq/tzKAGCOJHXxsrdinSzCoI365hU6vH+asRpOVZ0K1NFNLtloImSI3pBP12WPtVU51NgK8AHQUa
8oFAwBbRXtFKeZ00ZSZE0JqzyZKTSnXKZ5K6bRyyp86122vSBxfljoQpdCUis5yBs4GoxYMN/tEC
PD8JGt8BmdykilknO405XRO2A81WB8++hlqcqR/a8oL3rvTAvnMcQSNahu8z6LPdO0V+gbslK24I
TLZ41odLtJeiVDcV1embE8WbXorhWpvLNJCci1ujbO9Y45GWTSRv6FjORUuOotW5xZuHb7cY64SB
TK3w345kEPpJ/HOECJbsB5/kxnqYhlcT7p/ZpL8ZYbVXw1H6iQo4Z75HZBGROLQXcsBPbNL11RsY
vAo94D13OkYQogWlDTvsAEQdXm3YZoeW3BEOGFxcDWGvtcYzzqD84gC4OHAGkmCCR9pnpcN4eBDk
N7TtTRV2/h2YvoX4C0FKo14q8snWfZeWX0WlGOB4zh+LMbtbELO+shxO8dD0a1KqT7lTyittKnHN
GbVckeNB72yMS1vU24K21JfXI6yt2yg+lyr8aOkJH5jg0e6jfKfn/Bg32JhqK3+FO9Y9gVhYOTms
P5NzaC4a8d0ZhLGCG5DnToK4G5maHh0fzg2dSutd+CTBxpNB+z91zHe8rSxxk5e9DLmkVe/r3/Gc
vXkVMp2eADDKV13tGGrbRCswSTbDi5a9/5J71TVK8y1NK+c0ljTJpmY6xA4r3YqmB6c3oaydSVfn
Bj9aURPoD1eX9u3+rSjSxDqXfXVwqpKeIbtmFotwy7YKwroa6Gois7xMpvPLpqW1LjvjI6/n8RR2
9fAIoHp8lE6ldgEWQCY3HSIipsmJ46P7H0X2TsX3gFWJvKi4w2YXCFjaCC8PTN8tOh/KvSRmffOQ
QLS+qa4Ddq3nln4GjkaDxJgWV7Bjk24ikp1lWN7VBcSJwLl6dh1upgKkh2ngXDaDjKHIRHOyoKl6
AC4dkFZcmkSflW/mElin5vyxxpmyte2ANdaXb24c1welUg4MskTLMFUHpmKIERuC08sFI5TZwb8u
cUB+bloQsMI6VX2TeeWe7xdDt4gh8AXScgkImG+B+8myfkHsL5+8rkwPAm72qlIZxMKGOhQBRMyp
ffTtJ6IiIxLknpLlUsN+NmwUSB7IvZap6kbKczSI9ItcsQ4eqgSMM83y1HJaodUNyI95XoLmpsPz
nifFgVm0hMsPJbAZK/MWN4Dqcfu1h96gbTgNxrDX0+htGzqpGHgK/1QMpADJuH7pXM8/09L2z4GK
ko1O5npruCUuaCKvL7FRzC86ebWXdRe2vL8n3qF5RRpCIa9bc220+jdQ8PBGRNm8qYaxOjkZYg3X
1/kBlTrsvkUFU3zrMFfXqb+LQafuNsTcmKF4s/quvWKUNrZpbRpHQ6rnaTY8gv8693Vqud9BKsi/
6+o+muY1E2l61Gjg2uZHUPfz1whymH3JSnb3hwhELm4JQHakRbASJVHF5ijtW2VNNfLSmXgXp/q0
dGs9DsPvYZDd46wVVoYSNVBHC/ZKLblLpVdipwJacwJrs/FRl5C8G34k9tjvSHQWRzPuHrnRmOSb
ot+EHXpRtwHcKpePagQrmpnOfBp64jfCfhlgxyG88PtlfKDrU59aRqskxSLnAeAJWzAluzgfwLw2
Q/FORgf++sK3vtwaK/tsuU+1i3GAtOaytNzfYFDRFXfJ+Dx49YXTQXAYYoHctkyTN8aBwUO8yMl9
qzk5DWdr3w7s5wKSc9XQ00uBkuS0o5okXHlhghbSqrp9MZEGOpvF77hWlDyxfsiSgWA7FfVHSUPl
BEJnZdlm8IxuOlnLNLJhtfMQsVe/8bDmPs6+vIxVgWatB92d+twrliGuqJnLLZ1Sd91PmbiWohfE
2Zms6PCqDyQN6Zex+yKsPX42Pa1fSo7IhjK/CleIt9jlpVDklf391f17Ru+Dhs6tvdcayCcxXb1Y
WXCljdJ/zRMtrmrqETbJZl2MTeCC+WPJkGiQMKN2jBDV9IPG6AuInvElrvVAGz3FAOAiWO6GvLk5
2oxhg8/Weta982b7iDWn0m0/eUoMxsBsf3et/9Yo9RRzq+8jZ6a/KNrHbsZ+wpiFsr0NAdc70ej/
XFyyZuKh0I5UdswEmidRIN6hGxe+2hrttBm5BNtk4wMpGf0+ivXiHCizIybb5mQKGZ6Ax1j2cEmy
viCZsAu/WydBG1+5n33ieLuydX8PHp1f2WUoX0wEWHUmjGdayNVazEX6hXDxQzGcPBczv2KgGj+6
LfKEMjDUE+sncvsUG1+G3IgeJaOCrB6jl/vFmErsNzNYFpJj6s3sBaTgVl58uV/ijgFHHVnf9w5u
hM5SAuPYVF33x2SJPNbwGli9DqkxdoeE/ivz9N4HSMmYmeDsbcmkDXm1xAUZ1wlqdklCT4vfqw5h
U+q+7ZlnpQYFHgEufutBoUwM+k+24exdZl/QZQSJog1jvDoKKIGYTB78n3jQgqeWBtdaZ36+Zxyg
tyxp1rp0aChLa8ExRrfaHsy/sWb/n7jwfyEuwNJZQEv/Z+TCNda67Jr4H//rDwfKdjr+/o9//OuH
/kVc8IN/isAJbI8Tj2tCNPoXbiFw/ulhlQ5c3+ObRUmh8x//sMU/XSklrNS/MQvL/5zfv/yT5f5T
CBsXMf8BZylyhP+fQAvm3R3/P62OAXA6CfDBWbgNAOv+jfrS0Ketu1qxl7QokGzKbpy3+1TBd6eU
pR2bZs6eLjC+dR7dLy4w+QZk/kFMKbMB+dthkHS6X/xy0iwNy2PR+NyfLQ0rpr0hwFTcSQSSJn75
oxVhtA5U0VyWiVdk5X84u6FwLZBz1gSp9cGwo8DBkiTwi8V5cglHhWmLvprbyVuY1zGSH1VfBN2+
ohkqolPw0mDpTame5pd+gesQFXruOnI73BQGMeNyZ1X7+OZluamxTxFgKiH3BHS/UD+ktzTduoN3
qptg/hDjqajJku2CDC0gP1yEP3VFQIgqQzJ1V9qKux3n+YDUlDrflHFqrU2fctKne7q6g31NJ+QU
EAJFQTlMnwoEywGybUNyyVAzOfFrwjaMOKBiw7ivw3aXBWm16hn2cgi+jSr6lnFarrqGZtVYiT+W
+Rpo/EbJVJAqY0zpVrtRAyYOg8TsL3Iom7ImS/IDDfG3StAKa0OnQcMP+L48w6VMCXRM/nIT75kD
iQm3T23ino5Aa3mPWaQe/Wo6tpJTFbkvpAHi16GxdpZm1+/9eUuye3RTWbyN0WlwBs2n8lwXcbVx
pyG8DiEZ4pGpwm1Se4/kCUpqSBifNLNujeEi35FVgheMv9ibeT3SMH1F4opUh0Q1+hDULeVzIrv5
W0Ovr4c/Y0CXJA9JIZFuy3GlyTYalNyWUMYXZwg2FRNixFva3tTtEgZJ856ObjluZ/jyK5/tf5cT
9LGKjWE8RkZ2mscnYmwIjq04suChfGXigk6iNY4YwSCvVsaRl+aMuUCelWP96eecRPqwlZtB8vZS
pz/G/VJeYSeZ5H4UPLsmy8gsRhe8CzqPVLSU6JjQ9qANVlS+syqm41BO8TZt5NM8Sw8gkBm90o+g
Eis0czdshexlC7yoNW7C5MVMUzDYov+inzRtLETMa1I7VoV0iy0ceXPQ/caHUrpS1AD7nn3sVGiO
NdnTFCHYV6mYbvPA0ToynDfMl/z1JpEkCQLy0hLoy8YWe7Bct5bVPOMBQ3hv0rpsuc98UpiOueNM
zxVRIJ1v/85Cmf+I9FGTRdXZ+cme/G4lmahz2CQAzH9Vc8FBvpMbzKnYueNw3unyWVVA0kpbHwIL
a0ltdNPRdG1Ay9M+ieJ856BHgnpFEjYi1TritNwKlEVBRDK0MZk7QlTPRIxNmF8R3nOYo9SicsbI
sccd2zfgxtSjRRI442Xgobh38p5xTFugfsAsJfZtnhwqxr/rupx2dAEpfEnDwROvdhWms77DSklh
c3SyKL2aMr6ZY1Vu7XUcW8NDPr21GhiVU4ESMPyDmRvqBbN4cE183JTCp4D2j3ogU1Aa3qXMbTJW
+SDnedCfK5Nuc2Bs4rms9i5prOsLklDCrfl65QPdOar4LR6WQGuwFzuV66eQFKyW45RCsrJFjtNy
gOoBVHfYDkHY89lwHrHTz7de60+jjzioM5LTNkX8jKfu2BDxU/I7sHD8RHCMSMnNdnPmb01wKFtV
uChiAvGtJMDjeh3mqKrskCmebvO/EGecuqD6HaZT+GDSYF4NPd5GB7wmnjcAz9U0RxuTKFDilmxm
ag3RKBrXUgfY0LYJ1Wkrv1ln3nBtjRjPVeLtbBzc8+zeAFKDonCrapt2+ifkrXKHF/hPXNuf+FWb
o1lwEIvN6kYNHxOeM9ebyBTVnoNrCbk+2RQsbVBf3WOUdMZumqbvyZ4sDnDzIew9fcDV0OMfi66W
ss5Dryx2ovFS0utd18UAFSfNT2bTI9OMzcfG3DaYAhJPlPuqRcakyTGmDTg91CtU1e+YfkA5aFgC
/uz/Hhh8lSZbBOksl2ioH2tP1YekzH7Xffwroc1yDvsIUYxR9Lto+vDaFBPN5JN9hYOIxG+8bs78
3cRgumSzuDWlG+wrQ5AvaqbOqomz4cCQ5K9pLMutTO0rM5ppxzl2Q8RPve4Z1W053tdEX6ZPwn6p
8f389oZ3wvU+yQZLX3CRIfVx2DVtshA52g5/2iDvn4qkfya+xacDTkZ3YQVnPZtEwkmBhpsZQnpN
ivBEoMcGoxjvcY4Uhkwx6Sr6IvSAslAFG09ahDdUvEoMxn7lzofKafqKqDiUWrOq5A9TYFp7Mrcg
7wWwEPVTZzXZFtboMoHuqi0Yw3kV/JS0YGVAvpzyhx6lkPUiyjx9MKOIhbkmV6nCOeAREWOPSnP7
wYeFHfvDmCZ07BkC0SAYwp3oiYsAVmhtI3cEUD5/xnZVrel0bOTgNMjcuh8lk+FtKdqv1vX99ewq
d9WiJlq3GQnRstx51lhw87t65chZrWWEC3GiP7gOZPxpeSbiMtf4jfMj3TIU0FvS4OaN7Xs9OQo1
hDPCDFeDCuMrSRdbZ+iPfk6ZXcohh2nB2+rVGJQLV2+mxGMGAVPbTXWPAg15iIcpeZVWjou3Eh1j
nbJTwGPZs9fenDo60YRtVxmxOiccLGRZWwMioKC6VIv+OXb0ATpAsWa856IIFu+d6D+tGCDJpPFP
WncTbkRXPbV+EWCLb9F5MHRlMytPQR1Jkr9d1nPMzUes/M+u3z8OfIzQjZ9Fgx7HjrXxCw4VJZjx
GogE1G6vrrNuH0S7yZjFnIg5mRjy+qw60/yZVty8tonhTimUPFWh0WwKtLVE+IKrWPpzDoDFRuDp
XyJUOktimBO+upW0sjW+kNDTBWrA0aGHQUu2zQbyagu966kbm1H/CGem7gTHxidmt3/ilnNGOBeH
xIAF43hqV1ulXE/aF0dH5fPWycEo0PMt154t5SMUbXh2TvY2yhysn5fiDjJF+EDrYd62ga/Wd/h5
ihFgk3NWWEefhrQ++Ssn5F4zazU13rt2mmnrBXtbeQRHoqV0GyI1Kw/QAmlOyYnbixAkMSB1K+ej
yLBlO+zWG+YkrGC+dbEBhxCKFbMLVspYd3HKiZT241NZmad7fqBwg11KUzSfpeIc6rr7ot12WjoH
3VvyQEnykASxeRYj4+zBsX83flAeXDId8ahCPHVe+XwynxwEkEJXpGCv85PR5/46Hzp5ZPOmjWK1
m9pULflfmG2T+mBB3DkHpNBg36Y51xjmH5Va5E1L94fd2uA0G70ZMTBQ244bBXxgRaNkQpzDBMIu
o81oKGdrISxl5EtYDtPrTi1LZ4Yx3hD6ZlX2j9Hks8L89wyEIdnkqfOj8PEHk0XQv7ZkjGyWccH+
/rDuC5LnULuwyQt2kCB4TDoOp5PjMPUC19Yl2HqSrHwRCMx2uRfPl0Es63cWwJOwq37voaVhFSyf
awt7v4lpKO37+j1HszK6FUCnmrqd40hyFqIgkIQDu4M7iEiBTV0/AQNFYVx40c5JSTWPKVO0WydA
EL1HSY0BQr+JtxZveQ4iipjQmDhKbGp9nbtXEiluVj5/VEy52IQN+0ysMXq/2tflgez4Yeu5jrH2
knSvw47TcBkml9lMf44J4pQsQungjnSjs8A827J1LxxEbkHUawY6eCiBmq2tDu513NVXNzbnm64v
akRaiYBlT9uL+sPDSUtz52PORk7VzGCnIOZQADShHAHSYgRomXsVZ4QG7mVI5xEtebO3PX65w5zD
N59Hs/vS2LDNyPua8FIzW0Pm3JVoVEsiwKCBDPBVA5qriYWYiKgluE/8pdfGmNMHGjicUPFaO4qk
YF/r7azAgE/TqWmJsKOCoXD4bHwbPYnJtmoi3GBp/BU3uf2UyfzcLIMszktHqx2JFQWqSq44KuhT
RG7qPlL9LxCF/lWysTO0T1YEgIYvRtL/BqFf70aHrmJMMJNq2vfIgZsaR7+1MZKIR5P+Ms/JOTOg
TwKutBnvp91X4IA3ppQRc8A0qh7WZc+0k7NrsWoa2pD1/Nnzrn1P5IGiKCv+UluR9FfecxSuQnb7
oJ5vVYuvAw1pDdbMNIEfzzEa4x2jTz5KztETQ8mgGjVN48aHyifehTfcRbHo/zJdhNqDYZIx57Iy
gjx9w7SWMKmgC81NGjGR3JgTn6M5ePaijmwLg4YdebOH2iML25bT3vY1gkDQBQHUwm8S7sBhoMFI
jOK3Cc/N7SW3dlXXnHBJXpjhwitq4K0a0odxGi9KxbcGHc5r69K17xyefyWN5oSSC24HgaSZYTnb
ZlFFcw5HYsvdTcBWRTBvJhnmeWtsmfpWoenq4ogtMkZsJER/CVMkBjpnW8W7fxuH+cuq8sdRmN2l
t3sTQm/LeVbb6+x/s3eeO3Ib3Z++lb2ApUGyGIHFfmh2njwjj8IXQrYs5px59ftUtawez+vXxn7/
Q0CpGJrDboY6dc4vVKUMrDpwGDCsbcbkXaSDzom75ckcBagGqiyF21p7h8n9bJnOvrWXfle6CDWO
Nc4elj0fhiKadgCXPvYiyVDSmKaTlqP66xu/Y2eCBqxbfE+BSpMMhuI7jg8mk22iTJlxS83uNIbj
Bz8zUG6xlMgPY/ws3G1EXHBbAl7e5gWurEKEhJYV/gt190ftAAGu4n5n5+5Lghp8INkou8wz9O1S
kwHwy7q5a1LsBieQwG6U7HzeA3vcP8Xe0Efjjuxu22NuO6IKHPSlBiDWtXa+paNmknxE6wYNAg3m
maabL3HvEDuOLpgirNFW1yXWobSbuBreRZwbl238o0sMgEuRdUIuENTajR5aCcEcUxjqeJsOIYV8
5GVS+4N9GMzs2UIzw0TCdj8lXbEjB9EHTgg0yZhL6sQZzJJl0FH41pmcV0YTaNTJgxoJYMcufzWr
5I/V5HCFQKIWmYEgn/PfiHy/mtBryTj0t9DNLDgkPG06Bqwbq62hoUccnvjbAUW4AdkLOm/gcXD5
CrBjq03d6B9B84xxHRHcL3VgN+2D5n1IJsB2aehRKqKaUTqmeW50zTzzngLFq5bXoRJn1VNNjbrE
gE+653SYqGpPTVulKJbHxlk1jd2g3iwbtcjL2wh0k+RwKSk9F15PPlkMR9AWHMdJDyD9bKI2/xEw
T3hSf62Tp6CaGuDgGcrf9ST0HhqbnZuIGLiIgY+yUb2/W+ymFtsTrTu58gT1wtbPwNMqJCtOakGt
ns153mVj+4feGiXgHZ2ptyyZqTNWPTEmsLlMbT9gT1dctsKlCrjtI+T7+dGKaDAvPxL+Xxa6n0YW
WEPqnZ1+wNrFR47rPMSPfY+MjNsjaLdoen+UhAdldF3x9jmrnjLcvphfc5nUHj0BgLkz8QLegpQ0
KcPAzSFn0p9Fh3/KqFfTVhvGCCWZdBrOQn5unjsmoFwmK/T1YwuvoyqbEfnw+Ecz95mf89v8uXKU
lmx4xFYb5rqPikqieDaqp6g413Ul0fqxtNLA+UmzUQybXBtbQGTJh9mR6TbXeI4k1YbsX3Ue4wnt
vmFMyODDSLw2Rg5zkSAb5qLfT1tPj8DrVU5yMuBX+r2W1ceF4fmcDzkULGJ0bugazZpWa7hCGN8Q
eA2XRS2DBeYPCIJbw4wJpaTsZTyJJ8P5PEhbL92ISsoNye0sMBEbZaPWA9mJABElo7apIJIGVV/K
CHgZxrMiMimKk6/hFpJhL2ikd4rLlAEp7BCABiSooR4eTBP26YqUdW0UUQud5hltp/JJrefvp2cf
qqOOmHugGFqKsUXpKyaLN4kNVdsayRr3jGYRKl9INgVF50CL+dmU8o92Vg9BRq18FJLdYzRAERTb
q4lgiw3Uy4ihJQWs1XBsLXMgSEiafahs7rvUQmdGm8HooWjWuxMG9ihnQAfVnY0XzdU+7l/9CV0x
hLd5pxvWl3FuMGDMJvIiq/O72ZCddVNxmsBkhWOHK5QLFCpcsC7LetxrtWyFddcAULHDz8imPcEG
PYz6aO+H1HhphP9xKUosOYu9hsnxoQLjhTo6MF+jgTDQWzoyGc63VHvBcbXZzaicB47tvS52dCtS
1NmQw6g2fjzh9Ld8KxJQ+h7PcTGSpUvN/D6nwI9D7EY/TuUI35VJwzG1QnML704zIQRVIn9FjwS3
bUiNWV7s+8HHX7SArofS1EtVewKnhv47Id1wGmyiUi17TTIL7mLK+1I/jPmCe5j0XnJkupzKACDv
cNz7njs8pBWH9TSvIktZ3YlZK+E4Tdk+baVMLUBMvcfofhDfeiTXMQFmPoFHN2eufbZ07gsoV2Ca
QQqLcA634wQc3/Gdr1r+2hXuiqWYo238nAmX6SF752TavprcU+en9tlLWwNEXOvcuWV7ytLx1S/H
u7GtkA+smJ5ZfDNgus3w2A1x0Gmg9NE9rwaCZYTJPlai/ADIaD14uNkis4JhnhbaOF3AbUMYrfo8
+kW/Ea67z89F2X5M7Hw4k7snt4Fwk2vgWAQzEhAJMvJVOZunaHqFndd+IJO1cczpkPm4RPo50jhN
mD/NkY3RQ5nubZfxrUHQfoef0KfR9gj3GhJQvfOVgk1OJXT4XLqzDkEu/q1f3WRTr5qPYhcXQ4sG
SBFT+Rs/+Eczh+SdSy0jE7M+UR2i0fw2FuNLAitWG9EjisLHNXSX7TyQ9/QN+9BDRcpJSwDcnZND
C1k4w8aGN/jAGAzdEd125wHNzFDHoNseQ/0goAgdfJCuQRu1aN/NETQWB49KAnJqCzK7NqK+oa1H
A0gMrGVmdjAQQXnkt4uVNlvR+b8yQ5hRTWOK2RMjJN0XcgVfphkHu8ieq2Aiw0gphKEEBPjjQmGM
LEenHwW4JXOJfx3b0oRe3pKoIr8adGUMePSxfV5NvnjmTXeE4J9XgUyHUy9oEwwjiVAs5mbgPkJk
mKyYVLTbOx4t7i4bkZ6lGKAY2Z8tvAsRv3muCiiNs5hfdaOw9tHYfwm1AbwKPF7m9txmXRqTuUgJ
fOCax3H5OeLCMA+3tyAUrH3a66RtmDF2HiydEqJHuYCzMhpZhCrCD+vCmYbQE/aGm6Ybw47veLg2
spSRA+PZYSUEKqtAp1bkKEgn1GldtLufrce6AFUiYJbI1BaIdJTg9Mb7GnmVfit9ipme2w+1CeTQ
TsMRzk1zWhwtumkwfEcK7YzGFVRLXOSiBCROnBtPRqh/ctLsC4ntchNGwFgmANieEd3wbgXshLXx
wpdte/RTZ6Z2sQO2P65x7mXsRV0zQQDPbD/EFFaYmnzTNP4PY9ig46zZG0avbacLZ+/l2u82LjYb
d9S/t1MXSIGz1woPkX1soi5GbPTBmaaYqtpIpgC/qZ1rwd4pQghAgGDI9/EaJp4OwRJMuG3ERf0w
a5u8XM517Pw6gd191I8d9MCKOy+sGxvYRxcFmeZ8RTTr1xJxt8zte+BkWKBEXnNsbKsMygxNrmSB
dbXyYjchu+zKCMW1iOE0wQbVG/DQ8no4T8K+54WFWgGIUYoOA3+b1CSTS0TKXu0RDIDTNq/mmkKv
FuO+ASBHfjZZX6fRQykwNMmsrfapNZ37ahGkaM19ja/RMTeSWyvxX7M6aYPes8yDgQAL+ZACNfTk
bswig0kXtnZ5vXPj5bdIgyWUhrA68tH5QOD5EfqwRhoLOqfP+I+l/Q7jinGDjMFdkrQoevgfhxD8
lN3nBs/M9BqHNdlk94zYM5OR2sfZb3FfUGrbrYt+sCBNb1LqMUz4bFTso+or3t4fGyoHCJ7hReeO
X1FZMZnXGs8d2slkRyAHNSFI3yqaUNMfHroi/4NkoDU6mEaukGqVQEZIHrerwuSUynVqg2oSybuF
XIUzY4QD7JjCSl6JUlTTNASnAy9dr8Bpwl7K6Jg41v20dBvdb59BvU6HCBgXMs352A4HULf9WTWh
Dv9a9YBMhljGgAned6Gxreed1wDfrk1KK4MGAj20ooNHYcIz1tOQ6OA4yUlSprPCLeVPJJ4p+UUW
ghSu1c1HBBruipyBx/frhxiRyQOadZ4RlIBjznVunTIdD18TctQZa19I3yRuQSoTvzJIdkQoBLEO
dHEz7aqTWt+gX3UAJ8akHgoV6fvdOlCeTLLnKeydvS4K/ywcn8B6DGap2FDDtiQKWpmVUsqCh0cg
5HQ4Wue9jf6oBvzE1HUMYPS8uBGrl9+sxgBHIYKXzswziJYEIY0JfD6eYpUd+A61GTwMU8w2CDsd
2aieaqY0Z0qluiX0xHO1H2M9A3EqwfmZAEmXGn/UUq5k8Xi2c4sADgLDgFtp9y2S4hI9aPGzXXUt
rBMWmerVG/Qpjy2+3IG6Rm6Id/ylN67TwUrb2wZNNqlhrwVrm2ZgylxpVIKErc/kL0jkn8Kvgdw5
4qMrP0caTU96gRqgsJzimIbYWS6EgddGlISKAJVI5aqu2rI4yBKbzBeyLC5uwGStFEqSe2BxnzN5
Ty763ICiw0cX/Wh3/2YdLBG0gFekxBdmfs4Kwn42sV+Rd7eynlc9Kbl0GsrXKXWwUKlncS5GrNo2
2UaTeAYQlvWlMeQUYV0taIMxZua+KMjNyFkEiMDqrHqqgY+FOPdU1dtu6hLUhrRDWpKnTtJWbAT5
vLPWHcqwQ1kQJCb03RmgVt14ZJulPoHVhxifuy33mAz1VeMmg7+HIn1fyGkd8jJ/VAtZUob1k0tp
fpDot44Qrky4dyoZhrtR5zJtmUkbSEwHBbsk38ySnj7UrhsYzuJszLJkzvOz8T09PxoRU9gSZiyO
1XOxWxPtuzVy42goSV4aBB1+9ETj24FwuUftHvAldPN7GDV/okWGZpdnCBtswVGi3jkBezn2jhWM
co4I8p+nzRbMZyLyuOpCROhLnvMVubwN4u3O1qN8TeajnyjiE5LXIN6oVpf2TSOQj6UERIKymLXD
KlWFonQln+pD3nN7Km9RXY2HAfSsMjMu6vA59GFTq78zFVJAZrKVJlAX4g0voAh5K+UcdyBWDysS
v1bPyY6gb020o+U0ptZsF4Gg6lM38oQJBXVJsHi2kN8LUk+UZznAnxu5VS1aZdsfhI/zqpzkAVyE
JS90NK1WixelkHNBP24SRo6BGUi3UhmKKTx5I0lhMfzmmMtzuqbd3pSzUNf2AMpnUI8ZBFnG4oOc
Z4tImhir4cbNmwRaVrtREJwZGR28GeUpVvL+bDvRHqkebNWpx80nDBzbkzrTKic5HAizv3M7LiHE
a1wdNXU/51uKs/4e5w5UjxdxinE9k4dcUL3/cXS1rIPvV3+bUhUGkLIxu5kTvS6Po+iwEFyftCH7
Ekfi4ADWPXRAJ/k68u7iDjHwL161YzjLl4tc11owElyqEGiZ8Y0td8CkTf0OqdZ9Wi3D26bzvNHl
xvi2BIxzdvPBAVPcBdWUicuzqU5xXJAycBaElsGCEFsW3m/hUv2KlSoJnWaJDo5MpcilcEm+wTYZ
0UdG3SWkfBiAku0Cwx15VORpqedFLapmlRumIYaS4pNzV2eO01eDtJgphQHvIysHXcLVTV0pFWMv
cVCLfZZIm6VpOI1FkZ0BDkYEwtTD6+UTIxiGz06RH+qsfdJyDMHrFzF44uhnw71RGkwfonBTMqfZ
zuRaNrAM7sZEfySCIBnJm8vMe3SqRjTEwb0uG+GQvm7QQuVGxrmPXxX/vN9r8ppAJYtnrzY/4df+
2cm9+6Y2EN/TMusAedbi17Zv83RdD3WaMpzr/Rlg/U3n1p/tAbYjNGq471aHnAaonCWWyi3Fl8g3
12AYzWKXI6xaxiEVVzKLo/CyQ5NYvw7LDXyDuwriY2Xi+5mYw3065V8qGKoUN+6Aq5YbN6t+Jx3f
PY/kKmFcUbPGlS4P9WNPPOZFDUo5S3lyGzSUMSfC5i93sAQYHr00FBv3yXDDWfKeICo4ycOcExkn
Nb4i3mLthMnEmCCVQKWfTnWLSqKEqcHxGCEPhshDA3ZlDmGiz9gBf6BaUN4sje1Ayi1PC7IYv1X6
o42z9u9x2C6UJmSJpyJGRUti6036a2RpDz6Ji11qZNnJmfrvhk9c38Tj09x0KFpVmr9XDyNJZyCk
aUrxrcUH1vEO6i3it2a6IkTOCwUGk3lqlhMwBN5rS288GPmq7f249M9z4eonBWD8H6znv2A9XUfg
FPPfoZ4BmqTt12/VW6jn5TN/emvp5i+6JVDdsHmghOlhLvED7GnooEABdrtIaYJe8XX+0p+QTwNv
LWigfFL3dYxV3nhrOb9gQ2H6nsNjJlwO8v8D+eQ03plbeNTLXB/1aWadNg/SO8QnyMBaD7VVu0Ga
B5FLGUFOHS9r+2fvsq6W7+70En+qvtrrP7bNIcUTqJHN5s12eTy1qBr8rRkLvGjaR5P/CBUeDlgH
iSwe3R46G7Fb1sVytO86/AIjj7eFXImf0Y+G7C+bLzu1JZKcPPRsU3vlf931zeGu+1yPpHozWleb
dpg+YxZF8fHnn3n3Vyc1GbpuVr13+1zOrNNcHVNB0pXXfUqj+0jlEM2evD+B5RipAZftGb+a9qxb
DuIuKC/06MbJtapxKe6/Xc7IhF62rKAbDbhoJ/VptXNOke9sfFD9647Xg133vOwu/+ybP/B3m9+t
i8rK23eZcxdT0hgcvT5dj6R6wnfvECRz9rEMB2aREX6rrmpSufK6aEIBRzdIzkrUygG4xGb1O/dy
Ka9X8d1FVYuluv5eZK5bEo/gkpwayFxrEQuhL92cU8vDQH4mBEYCi7tW3aRVUcdBa9T6ZUe1Tn3k
8jl1S5voh+2N3rhX9+mi1qnNBUSlRsQQweUfyXkhg+EgJ/rms6prTtajM7jTXi1dHg55RmrxclC5
KOLNbGj3KjGPMynWk6qrmmQyxtOQf1VZc6Jg80fWPJP5dCWgppLolpSqQlyA+YPMmUPijtuj6vaI
4VRRg3ZDjJN6jzs06TXiUNUMHYJ45PLbLWC25Oh6OHzIjcnPPXTA3aYcdVQlJJQxH9pHhH/XZdGC
vsqd8vO1MEKy+0edRFVHVJ1EbSVw/7gutYd5B3t4EbwHv7SOGJ4jvQkMm9ajaoxgo3sEll6clZBX
pKL1N12RPM02GnGwu5ptpsY8JZdXqK4S0puaeTzZxaMT+dJxWL9TX6xcKYVcfgDPHgjw8wKfSxSY
MdYwXbN40FwwQGkKFN2SjrPX03cNTH3NhqqEI+/dWobMvQzj1aJqMBP+sYhJwp0nQ2Vbzgt7t5Yh
rJoT6nJ6CPsZmt/SIa3Er4DeY3NWPfXX9EFbjrPlBqlBIgLExnxOkYpHHWKhlDC5ai7AtCBK5LTA
RlRpW2eYV+SZ6Z69tXGDOqm1zZJ2/UpillMCkUsszhwJIBh+R6DWOCl1TSytDYawM8HWsEpdoeu1
CveAxctzHq4kGSgyvNZdGWGFJxdVRWtJKy1owwrYJ3XHIgmjkyoJSSE/f26i/WStaEkxx1JFomu5
yIKUaFq5tPjQ27NGBuiiWEcqGDSV0qgD+gvQRQzfyOS3+YZJD89JppHAaGVXLZdr+mJ4Wb23Zcit
jYLQX3VDOflUPeh4CTdTdKvk1gw5i0WKdOaHkZE7oFbU9FDx3DgkRxAmiz4p+cRFaiiq3nXRw8R0
Z+Hlq1YNQ/TZG2dnF1cDtwSYdsRD8yLci2i9G+TcVa2Ko948JE51RFjnY23lvO9/flkPkiNf9ufy
LDEO5qzV2+s3vHxNEXfcdd3SnOveMKn+3kYZX/D6LdWi+r6Ankj5jCMWT214QHhnCXRrTAL1zdXX
dZW0na1ataLCCtpxJ/OYyhTAMIMUGMw02725X9XdUWWdj5nUIkVU5eB/eYLlDexLF6BYGIfrKssq
7mEl2XtT1jpTguk3TbTmSeDaFKHVVakk3aHRx0cliTnJ7AMmAaQR5Uw/BfpI0kou2xCh4ECO6Q7H
Hkb8QSYcVaN7aHFqTTOSZu8kxEXAATD7euvKe15VegvmCkFaoIkBimg+q3VhuXxxqz6FoY6AoGrw
clw3fUUtdooLvLNWu4eAxeg442pzVj3XQ/NxU2btfGrdF8xq8DMoPSdQdfC6KGZuB4gqZ1UNH2ek
BXyZI4l0g/FbCSuqG/yybDV9CD8FSag4MoCGtjxb6vK38kKqZl08VsI4YcohUylUKZgFm3JGKeT9
3Gt6QTU8peBcJYx4/Hzq5la962LfOgYgWJx4PCO5wABciRSIIuMjiW+81uQ8glrJj8aVusvXdWqx
WkvqfKqrdlSbr4tqnUij+GAuzo1ashih4f7KQ1+6au2b41y6njEFKAQuYEBGbQ/y9NaUcrzzwpuB
NIF90runynTG7TC41taCc7HFVieC04bS4FQW2dasuc9yGUr2KmQySt4allzZqa7azksFfhAu0DoV
xk0ppW0nOci0kcZZqq5aqZpablY9DaktBg15u10/oxbHJzGQx71+Uq1Vi4sjM0yZScKo7pya0EQu
qyT59UhxiK+OmdiYARKg4EIi/0al4hnVvSbWr8n2rJhksVXGpf99s8rDX/ZUOyGQyhNzPab6+HXx
svnd4dLrZ2w/rQ79QApFhcPvzvKy4+UYboMgdBR6Jp5TpFyqWSZCgbKQqZHLoWmN2yjsu8s6tWFQ
Ms8/m9VjKFI7q971s2pxWAFF5zasJvYCgMvAqro6PkEgGORRNEsOt6p7WXs9zvVPMSICYMhz9JF+
/j31kb/b+c0Rr5vfnaL68Jvjy6OqdXPCmwKH879LCb3LEKlFbAH8gLyfTbH4z3TSNW2sepaNc0to
L9/Ukq5Sbe/Sy+8W1Y7/dR3ATkhYQwYhR4Y1QsULqnv93OWv/O32AZRE0DiN9eOM5Vvpeu6qh88K
LynVvWxR+WSVwAMv/GOLypxd97GNyD6NDRjpSRynBLsi9SHZXPJpKK+vAcL9oDAy56UGbb4ZcwrF
aLkS5BXjeIdgkXtJoagMn6tCPpVSuTaXlW0J+Q40v8nAJOPC63aVxL0cUh1ELavNl5WXJO+CSKRR
rpvJc7GRxxUF0yQdGu+EikKfL9VG1+x+17QJrnxtGiG+3CLI2cgsu4UU8GZUw95srdOLMXdblzTk
cbSwqRqMFsCdym3KGG1QseSqcEgxjjqB17YJnDO92oWDb539VcdIQ/bipkBZUfasZHSp93vH2KRq
08n4CbgS78cUNnbgoyUZLDlaQYEGoY/3P3bzjDgk6ptzXMqaUSLH70g2aiV671owmp21gbD+bMYY
IOUI0eJwFHtnVN+Ww4gI13mWzYCA/SmB89JKWE8qZy2qV4C6SVNiBlAa+hkNCf08SThc11KIopb1
mzXoAxVHin/XRq1ziBC2wqA4PXldgioPgmRVJ0hadmsc5BoOB0aTflpbz9sVajj25HCsmo78NhXl
j2gx8bXUL2HLuEr9MKqnGrUhR9s56EcgrokEY10aM4+P3ertQ/Vu7OWLMFW1CFUzuHTVWp3iE1gJ
f79I2BqO5j5Bc8L3jagWv99ZlZnUx9QW1aOSVwsuBqRg6QXwZ6NKItdF1VPr4McgUeTP9hYe+Iik
JuLTTkpx3MeEO1DrrhtUb5Y/FSBh/5KDV9f3mo1XvVHeA+qaXxdJrXJ3XJcvvXV4iilC7bPLbOFn
kl99WB0moTBFZcfYq0qMqrgQG5boaDMCq0VNDZGX0kwnR99GCc1fd40T0s2hvvjBm51ykRySBKXB
kamqD4qpO86yJIbqDD88JGqCIwOoQwZIZcsEI8aj060QeakBHssGWZfA7Qfv6Oozjj2RlNJWzUBV
miDC8rZUw+vLC7xR5YjrOwwdHVLIqNUgSust51w020li81TlBlF2fB5+Lg6qpnNdVj21j9pbLdYh
5bX/SdYqIv2/JGvhrJNd/e/J2u0f+dfpa/vH22Tt5TM/krWuTa7WF8JwHFuXCVmY9j+StWxygRLY
qMnAj1ec/R+5WuH/4glW4Blh2a4u3tLzvV8sWEa2zvHQZ5Jp3P/7f/7iPNy9W/5f5VDgdVf2Hbx/
9523vYXnC0R/z9INGDqcnv5XI2LQcXFqrH5zpOBIIZRgYTXGBm9Ij4gUcfqkwKYjshbgkRtVoNZG
Z8dAWh6NcZq3BRpWkM2aFNpbAZcD3PiSQpMFRIuMWeY2N2hI5pu9jsTJru766GYssZr0KiLabDS3
U2X2aF1C8czi24FqxV6LvngOnmy93TvSLXG4STyidIFG0Ja6xlcdpYND50obpaU4gdyA+2rZN5mz
LWPdwhDDk9pb1R9ZhVug1dnpHo31FO0bfzdCJbNm+76q+VqGIEGbfyF74SEeMBxm0J3bZSEN58fu
6wKXGf3F8N4TLTIbSOjtWjQTdmGLJsgaSllDG/asbb9UaX6jRy3k18HuA5zH1huHOl+5WgdkPpq7
1rDD3eL5G68ghBv0lVcEDnFWlz2aUfTFCXPjxUsQNcu8W9SY23MhWY9YRww4eG405CJJXMDTE6Rl
AitlrJ+bFoXhSP+8AtiDluZjpWq/TJMJLdKCuhlG7uek3rf5nWhhvE19F+9ay/hjLSHapG59b+QQ
tH3egLzjuq1ZLPqm7ZIvAwyPSDOR320h+xfGHCwJ6qvOtCv8vt4zDqIA3u+5h75nU1UForaplqX9
C0RO8HMG136vmz36O1G+XWdMb2zMH2MH5Rov+katDymFsIAHEJtP7Wg+2fB2IWBm8ZaqJnxNkIn7
hzgz79tsmrZozHxn8Nvm7nkddQG+vyruhiTdFBYywSG6DG7nNEHXLjd2nSDMlzbfDClyZjeLu83A
YwZ2WjzG/CFwD5Af3P6ur6Sqs2k+lVq0WYSLD9twZ4R+ibp0+TImPdW6ECs4RkroFRKEl5WA/KPu
hBnrk+kVt9WCspr+GzCsx7rJzjODDzMVbKjSlIuCjvEX3wlPS+3cY+q7VtkpFwKJ0OxLY49YFVXV
y4DomOuV+Ws2hgFY4aLHhVTE8TbM9BZQoXYcdGhMibTMDB+omDzAa9iFLszrLOSbjwMAXBv5qA7R
rZos8r4YTUbtZgUHq0cQGfKjiLR6VyBPj1Bxjb5YVAEQAk5ej/OxmiZIL417HGpMi3ypXoDEIUhf
iFlQKMoDGTCcQxuEvWtshKgef3AMqRDQ980m1iG8eM8ocN50k9fs4P/jS6ud+yiE8gKUAsv4l6Ht
pgenLW4L3Tm4a/2CB03/jHEP4oko/6Gc9yrqnDRk8t0wt2GBRnI+2ccQYjQJob556Bz/mC4vywJv
MJ8NYJCZ92FA6jLHqDnPwJ3MbXLo83oC+CWBn+h3QJ5wd5Fg+pEWesn5N0iHEl12Ga+arB2TU/1b
m9vho32PZjeIEKHdu7x09rV8t0FmAPoeRuk2ND4uE+jvSB+fC3gwW5Oxf3TR2BwW09sAGioFNfq2
3YYOuBtLm7rd5DRAtfL5VqxzsjF7H1Ozfol2sSjbHQoW1gE4HAJnC2+nMX8GcWYdocnDg1u6fZgB
gHaHft1bsf7gj7C8kJqamqEKwiR+qeJmxbuhfEEOSDLJi++4tBuHHu2H/RIbv0Ni1eCYnKeXEI7X
CGBPJ74xtE3kG48uVuhbf5nuR1hPIr3ppVWpEDG8e/y2vVD/HZNj/ItMTFPM8iWJCEFGk7SxPYTO
jYOv9006j8apdFBH9IpoH9Xk+nMExhAiWIv9xAko1VOlf4qjBVof2voNR48tTiV7scyvqYE+pWOA
rQbRfBBR3x+BdTyhyjcffKNiohUCyU7d1rmB4BOd6iFC8/S1lS9+05gHUkBzvaty5mUFsIAj1N0b
i5xkkIWpD5CxyW7tHERttMSn3BsPVTbZyPdOMy8d3qOkvtetj5hsUIbmiD1F9910IYPWIeVJonbt
Jsk7WyKkH7XStm/KMalBisKaivMGDFg+6AGVCnxoHTc9ltN636dGedRaiWlf9BvKBPaWn2I7RWCG
4sbPbt1SfPQHsGDCcv2bZWzqo8DSqErRh0nLBUdm8CbbpLewDpdn0cpG9Zr1e+ym7lktFP00H7nR
LmdZ4hCP7Td2J8AwihWKL0gTaEOXLnovJ69/tX1wiZEjPlQ6mAltiI+LgX9Ha5lPs5wGYKM0Io0B
4rDDr0f2StNANlMDQdmnts6kd/xeYIK+B/NFTgnPRUDh3Oj5ASsGymGmVWNqZD0iH4knqr/e5dLr
JyKFeDLyKCCxNh8mbb1rZl38jzLURcnpXwJQYXvWP0agH792TFmivirfxqA/PvYnYsCgwm8Im5jR
8xGetIgC/0QMmNYvrnAkisB8ow8FjEA3oXcjQO0YtJTwf+hDWfYvtmUbwicqdQlFObt3Aec/BaAG
gAR0/ZeoKqWEleVh1OIZKv5FNwSdqHdYgbWCGqB1g/MExT/Zlm22nIgSQbLpqC0ORbnD2jCwELkE
fITmkgNrotR1pD4mqtMdIj17kI3HlOf0Tsuz729i+cfLabwNj00wEe/PDmSE7+q6bzn8QATv9e9f
n/m9CaaN/w0LwcqJXK0nh4lxs1bWXe5rzab3NPvES+ipssJnG+IzdMR0wIAL3zCpq4VzBxxUt8Aq
HNB2B3EEEQnPRmVqHbCOWiAKCWPCtTdMCKukcRBoXlGFv/3L6csf792Pi+OFjvgB0A6H6//X02+j
PkPsxLCe0DeuP2Pikd43a4rgmwtDsl4tDBaM2H+k9o8mxOcl0vtHikM3hePGtyK2klsiuXNDvfee
YnDgabzevd741a/bU1Jp3rYsYC8lZtOexrFDftDsbkJA6lUIK1/UuntbaPnTv3wn+ZP/9Tu5pmUa
upyucA++/06mSCKMwXPxxI1eHtpOx2ARGuxen6LTYJZ4oMeGjf3JZKApgNl8iJ86ZZ94uUXVcjok
XvOrNy/NjVsIGTMa95b3wUzgflOvsp6BK8KPQTJgBrW/++dTlw/Nf546z47FE8VTJd7dTWVdhgPc
PfPJqL1Ad7T0GZ2nqWhaKshJCFBGKQw2qNYs2R2GjfOXuoMIMO1tSm3HNEHEnFxNcpijdd6LoYKh
kU3JgeQQMr5JcqOl5p02SqNet4PC0Jbxg6cJvH4n/Sa2fDKCbrcEaZL5IEjdfM+9IU1UQaQJkDzc
kh32tYXp7xp88oJsiuM9/MXkoE11dXTFgx3hQJ5bVXRc0f97qsNw24Q9YSdWkgDHovskdvw71WQI
LI6Q5W0H8h5Z7juK7MnJTrR+b0BisUKmalNULV98QPobb0o+jljR3aWahVS6Y8wH9Etw40iNdG/p
/figelM2PmJvliFKonXPwjSre70JT5XhH7wGE6RpAjjnZB+c1cKTZ0bcXTNgoS0p5BeyMu120upv
izP7J0wqPpllNF0UZWMDFdSia4//fL3Nv7tVHeHaUo/P0IX1bm7tIdNBKZTZjib56e7gbXIyrYeQ
SiwJL+uEusb9JCw490v3a5zYAukPBG2qCNHR1QwNqYV6GAC9G1m74rluPE0aRHv06YWPreva+ne+
Xfof/+W05Wm9f8IQZ/BRr5VZCf/dW8PRdIzvbakohrQEiYv4GXL/g3DxTzGdwts3pZly4fENAAhW
3lnUuRMte+l85ua6eePoyXePSudx8ixx6gpkO4Ah70RTgq2Jh+Twz6crcyHvT1cYniCTovu8Ft6/
o0fQ1lmTzcZTEXrNI7oBgcd8K5ny23iopOdp2WxRVDpTK0cNsMxujQjDjMzrL3jGv+RW3g4Wwvq7
E0GK2fJ0zga5Q7a/GSzCxe0ZmrhKQzliLmJYt+1HJDgcJKMEMydteC3Gz1lVWi/Jmt1FJhL2/WSa
D+qnpMiKqvWUo2/bW1uyoEEUoMBgnuqmxJ4H1ZYt8gvYeSJ9E+MNBXTYRUh3fB4RjL9HTPA8YXKw
j0KjC1pAsreaBiFKS/NPaRZrwT//5ubf3CJCoPQubMMFMfj+TWZaWuU3eqg/dXPyuzVgODp5wDfW
FnWDPLWfly777mBqoSGps6vDOf8C5eHOgL61MxOx7usUEX7089tTjLC+2RcoHK3wllbchbYNBpmb
fz5h5z8HctcluGDM4J9rm/Lavbk2EOr0BDIWiYeu90h5JLA6Ecpd3eH3eundB8+2UOPIUQwbXBQB
BmS8boo2tU4dkfSQ2Y9GvBo7q/p/fJ3XcuNKskW/qCJgCu6V3pPy6n5BSG3gvS18/V1gz4zOdNyY
FwZJkRIFwmRl7r3X+AMmhnvC/QR4g6BJ+mr9kgvwwCnUTPbMAK7DRGAic2Zz78o3uw3cHbYscIgF
+O2cv4BRAPeHZ8tVVjbhptbMatHPAA7oudkJFpMJyepIutxjohnuqZ07V7OldSdGIgmSfpNPbn+p
XJRJRPle43FqV1pu3PImsH6LGJ9zVOro37FPE+5/KDAb6zOKCgNDvdCNQh4sEtbMPBth1zPyyLCJ
yfmfMmrcav97u8v5XPHXuYTwI4fNIJGjckL57+0ep7AOXeXpDxgmUgZtU/+ISaM4Tqygd0RdjI/C
Q09BxjG2UDXBvh3U3i4UzTqR1btMk/6ma+RhIhld5uLSdWa7tEhawT4e9PsYawqWR3Usg5euh2aP
anZTVh05hyZrWb+lNsyVfCKlzgMyEF9Z2tnPriuWaW4cJ7Mzzm5RMrKE3XI2ErmZhgTnFRGQfUWA
sddC9gm7nMBIu1gM9M7WmUVcp1GQu/a/t5T+36LZuRB2HJM5gNQk28vS/tpSgpSc3val/kAG9BtW
M8Kd4KoD9kAGX+ly5dJFgbZSE7EXZdmRsJJF2JEgmcixxLaWNguzVOfcxNb7vz+Z/XfZYmsW5zQW
DhptZ3JG/vpkWRsY8dyqeBhKszjGQ9LcPMsi1CF58SvhnmpHnEYhc9wcESJAO823KDHBUdv0wO67
b2lC0LMURl0MguaZsJ5iEXW9dlK+d54MFGDBvMiUCCw2ElzMJmmmZNV2oVrDKgw6qT0O5hssMc6J
w6QvptKWOzycHyJPB1DJi1xMEeFnFh0pmUNrTkl/qshRDSvGTJKBjNXMO7+Jn5ywN3CbxIqOQDQW
beQRbu0U9AdkYi1DYtE2ZqaNq4FsQFPX1SVJPuJEdSc8bAR7yhW1B63PwnglWkvfzCnhi74ss40X
DPUy9GRABIIB/bOYUekRcAAnx//4v78Sg6Slvw4sm++BAwq1tqQhY5PS+18ntMlNPKcCWfwg6MVe
MjH1GylSOjd5SAqoOFlW9TOCV7xxJuXuWxDDhGWGsDxEvR+sJGX69QmIJrlYqpNkZ4JJXCEXomzU
tb3j1C4jLmSfGysAZxbbn2kTsLaJe3rZ3qBdiibadG2S3DT9G41B/THxx5e2t7VzV9wQd141tDUr
Npi2DeP6RwS8IptJDjT4rPBx6A37KWvFAXpZR58Bq1wu18Cmx43LIb0wyWI6w53bYHLRqVVjegte
oK244sTHLo6D1Zg+OhACVlNIlQREaGfPXSQX5UYZIpGxycrdanUJUo1sH5zhznDClD+e/twzuocx
kwecG+Y6iHz/pEeYYxNCei0GwQAuabeL2tk6KXkotGAXjaXl69Id9V2QGI/eNPgPJGfZZCfZg79q
q/hNH5waPh8q5drDT5eAn6gn0iSzdGq2YT7H8jkRWBEGAVVcEioWNzDNLPokQRMz7RhIZmBHJ0HK
gsqi0YBZjBS9lyp9V7WuYxtsCXxtmErYI82fSqiTV+rwK8g58agHan8YH3y3JHow7uKLchFzjb4H
TnTMfkxdonZ5HfJ/4nIfZXfCYoYPaZl1QU2QZljRi4R315ukbxDLCcVNa4v1qBP1ZvW/YvJrjtrQ
XAiX0La264+rusOsiSLzQQ7sPXy9eIgy56ceC39bh0qcJ4LnLV/rLwjUzVvfxmBYpo+cgNxNnKT2
g8rJOmettO9d+yZr/72Ow+mGm3hDyly0IokGqrdkHFSSdFYlRI7iGf0pU8PYjw7qK5K0tGdUl/ui
gTPF1xaRpYrsxFP6zrSA4qVNcgGUMK3jkjC6O+YtVTa+eSIJxtJrz+WK9Q/T3jw8uUX3y9URo3t1
E58RPJIqb5sN3N2muWDUIs2fzKwp6+q9q7ugKT21pp1R4UHleutVnlpMzZCd/bJhRIFSX5Pu+MB8
gtRUwjH7nH/Ljlp1dVNCP0FFlpsoCvNNYQE7cAjNXwyqg6PgswoDcehoenIZ0t9FygE2Eny307Xq
Aivk7FNyFUEznhU+rlVnzY1Eg6HioqIC54TMLEuY9hE/YbdFNQJ0M6nrazgFzVWmUK8m02Czhlp6
rJEmrAsLvFpII5JYxfFV8q6TIMOO1oBw30YCDfx+2pUAtxbJJLVb2rbaTU1quMV7Kyc3N2rZSE1c
5osuM1HvYuVaJmEUXMreh9EgrVMW2h+dn0Rry5kwQY02nqK+2qYFcbW+JVAiutMsHTVLAn68Hyok
uqs3v4NXF1tS+3ySKlvmhw57/nqEnHEwp4Bzbdj+ctp4vHjzjVNCD6lcmkKs7Zyjj0pt24/pT0Wo
6G1qh5ZAYv9WuD6EuUk+k+l8rmsfS7xt6ovOI8FVD+vXrEqMJzswjqFQ0yXStg69B7xkBu5cdtvP
aJp+Kl8422LKkoXeev1pKgmhnjhT6qisj6X1EpashZIpTJaZJJjKm5zbvZYJ4uiK1y66+E59CUI/
3AU04LdB4uSQEkzqu76SS04EaIGbvkDF4qCF8p1bV4zfK+Qud5SATCSCLSggvTm9WyEBW0xfvYXe
Aa+veqd4HkB1xA5BnZV+5TxFtmEZ7xq66vREGn/jJD3a2ywDfmLztn6sd2EvfoWtbu672r+ZSLgW
jdfJF103XgQYRDDJZGepyELng6+iPvzjLqt3Hm/HWezzJeS4uybvD5Fc/tuZCZ/0ylmZCcesPrJy
d9LWd/XRn8ca4aJ+1DB4/W93cziKM816ZzPOUuquwqvydYMkSotKkvDuCuiRsyxTNeOnP0uhpUld
ZBO9uUosBxDVfOMEkyL0wgFpZfSg7qNlNatjw6Hvt4aR7eNAKEzi/cefp8lICm3yTXHydQQNcpPN
fuMuyogpk+AjmA7gJycVwGFJv4vGmTavZvfu/SacDRRC46YF92fj59/YKYJC32vU2sDkuhny9CWQ
wUtt48l1AdcsPPK21nc/b6pSLkBhiFS616OjQwA3S6teI/BFPRkhJ+rMyAjSGw55h671LvuKZqHz
/eavhxMwwtUkKuhPHqb+QSJjgV74ahAXQ3GAeP1+c1fDfT2sASzt+iZefnmw74bT+8P7vQCLIjiP
WSUfMy+rGf/i0M6v9ag/xakM9qKdo1BTh1BtTvYrIyRshISPFWE907awi2dd0gftA0bQkNJuGqb1
lXDbY10VYu3ov7TSPg8DqSgmEgbWtD0zH9ceyPGcB+FBRRistLV1W805egOosSEuLqn33LZ1tAkc
ZrLCQLzhNdtpiBgLS5uokh6dgD+UGxBPSOxK+LOhpbCAzP6DNMqZu2VsKPoVh6HWfgtPQMlC1igc
Ds+QFW7Spvs6HtZ1G+xGONSrADK3Q4lzckmx21tFuHcrrv2p1KtdlH/kItoMOIFX7cTUqcEBtxRF
T7hlel+rM7hKxZNtRSRMQbnfImuzVhnKoCWzzyOtod0fs9Jdrnt3fiWzeJbL194L6mZ7f4rc2n85
1e737s99vTa9v/f+a/6/H3/9BiJLFVo1Ef7xxv153/3H2V2o9vVnCNPDEKHG4z9+9x/rnFH16VbP
GWH90R/PH/b+PmbNiAvD6lfdMDlEoMEPCk5PM5So5RuZWOv9kQrfxcH/ed/9c//5Z4LSoOYPVoz6
BPlPJKKn+biJY46QwiVLVAkWSG7R/oxjfyvGOWF6GqaV4fmkhNn3TIn5hnAg/CqxZiIPaDnhK31D
bGi7zHUXdjg2yaVrAdsEDKMdNTtxV4nXs+KQGLmWpfEjjJm1RaDED3lfWQemjWQv50jIN6INnwbX
nVF384/vNxCkyaNySFcyKoIqvNwE9nn/CVdB66Di+FjH8bS9v+7+1P3m/jCzMDUJy1o18y+5Pw8e
6l/3ylSja6DFHtmL/KL7G6jkU67ETB6yUrlwncCQu6Ldk/E+HayaiydWmQZO7gQaO5usXfweDP4T
ZHYXVCqSfx+6+kTwMXfzjHCZJfMVTD/3J+43JCuU2vru8ShKirCuwiRBhj+JBPONN0v0vx7e3VQO
BlFcWf95zd1X9fXw6333V389vN8jtDvFqOFyjhm0Sa46x6CJYMxGjgSDLJy/ZHwG9Q1ynhkABVA2
Zoevm7yyCeL6ekzm7z9//NfD++vaWTL49Q6myq5afj3+/95COUCeg54QL9/R6/jzahB+ZOve3zhB
EsBO/Z+/3UQJ8FkuOZbsOMsbPsqH6N8f/utlX39UzC6Kr4f3e3+97j4N+3ruH//4/Sd/vWXwKrGe
zLNnlrea9mkLqGrecmPnmDp5LfNHZQbdtE93+xyQgAyq/Lxl0Gzl8D80B/u9Y+3u39nXN3p/SOoY
C7A/Jro/9+9Pf730fu/+9UZFT8TKnxf1vS7UMncQbZlxtOs1g7p/mP1SDUqyioX43aVDSow1re97
wDiRmvM+zqeKP14eu2Z1pFew4gHCL8ily/ZfDse7zbFuXAPbjTH+y/boWyRniya0yDm1CVWaLFYY
7Fz3XxrOV1TL0AP6Ej4hv1m0sES9iTQXs988fbx/LzWF78aoiueSVd3+7m005i94al9SBKX3DfjX
5r8/94+vqLzvpn+2+tddP4H+xsqq+0667w9HREyxLGDvqphQDXWk3nmVkz+QyHkEGjmsUpjzj0UC
3mNRsuLS3I0rGncDZM/Z2r7fwbNhhgmnKlk7Theuy7Zttr1H+HVBKUnw3lSfGUGcx8qo3qybsH3z
5ObQIxBlJB48Wy0ghhQ466IL9c9Jb+SlKrRnouqjvdFeEP7XRy+TD5VbGzsaLZ9QGhtLXaSTpGvJ
KZhrHlOipqrXkA/sc9SFz1MtHEoE+RwPRK/blftJej9mqTRGrwUpAuAu1/ox8r4jR9IvRTegfpOm
v9cU5nJ4qsfG1r57oWtvemIMdq2rf7OSgNhw4hw7wBrLImjLazJVm7rLh6Wv+eMmH1jQC6k+IGh/
z8nDO0azB1EDJ7RiwmRQGxA3VjcJK/zEMYh/K8Y9sXw/JgbAmyET3tYPmuBGiH84J/fJ+gHw6atl
Fw6RDc5PNG5qozWdt/OtAWmP5j1WeRA9Os1UbWF1vPQ4N9cMh9OVrspgZarCXcfZYH0YPQ0zjBMB
Io9oP3AwXIOCbhXxbMSIRcXZi7U3S0mLS6zvISmHWcRmv+RgU5ZRnf8A9Jaf+5Kg7jSHUELCISek
6ignG3FMlF7wpPbkLCYPyEKzZ2LbTMoi+TkaSnut050G5/NYCJINPaEV5C2pbWf3LrVLH++R6ZBn
lHApjIFwNyY9A76PH5NjXnqvtI5zvnVOGNmG6dBvaOtMmbXMXmpNri+RlKSLQ8Yc6JR1bv7qouES
5vPY1O4HpgHESkZn7PQiSLdORRTw2J0Sm7OIpTfVzWhUt7AayJiN7p1IcFy4rcDUKny8D0V/7VVX
7Rx9VI8RfmWLABCB/eLBaAkIHk3FjDJzk2PQRg27WsxCjwudcJ3LJPGa5jFDzDgnOzZMt1370JIC
uep66Z7SvnwNekffyyIiwQb1WqfoIWpW6a5qP8mIz1HWcRzE926XJvIBcp4HjJ0AQfIP+mOkfwqB
gwOPpMXVlXAUObXe0reJozNta+vdem8xGSTxGVFJfLFLeTTDSzMviIjl11+Z31DBskLf6Dqp35NV
XMaKHUtB2jGzOj/qOAfDkuyX7GNi5PwKYNso1aOKcv9Bj+R3s5LjLRh9azaDnRnhZRfLiTmJeVq/
rwusFoTrv9ZjbT2RZXpOjTo+Ndr4IwcDsAi6EC2fgGbVDcyRAM/OdMPu2SWLetDgDuOXq8HFF6+D
6ZZ71qd7RBEamOKRJG7ITU7U70vmJjbaqyPRWN7aMGI+HRt4USMZ3KVqeonLtH4mAjL2jfGWmJvA
BobrZsAZCpvTq5XSKmYqqqfw/7rUWOKNGLd1JLUtQxvoO32K51EE2skN7WJbpMwPqlwFRw/+VW7B
PjK4rtZJa61MpCdHQMZvY2+kJ9lgeumNblppEz1CBdFhZfrSPFJHjSQ1G/FOr8wliL6lD35oaWXx
uxr45Kz2xcKq23dB2iiBQql/Fk7+S7X5e1g6G16Sb0zDZ+9G7H+sxq57RHrwZKAdZs8euxXOBpNp
y5wl43ySX6pf8tK9dGHS7JUjvs3O7ktbEnSpQgNZqB0dknTKToxdfxha8eyNzXMbKBchnrMrrAl8
Y/leCNi/Vj1uNYSDuDe+aW2irwqkNOvYg5kxjx9185cW7wdsCR/6u+Hn01mEYl3X5EZ0+nOkvkeO
ae6LXn4fjM7edXH/2FrxbyuJ692YMjexCrq5Wbi6M0wbJtQkoKp6n6lHN6q0NTZmeyltiKdDT4fR
zPkCTLvZOqxaUzsWL7qh7RznRDap8Rya7grrfX2yKqNbMHlwlpmYFblurx1VoO1JLtz0Fi5/+GDr
MgAVYvU5ibVF5a0950kj1eAU5C2N/nBcjXHvboXPCpAQ82Ab04/CrhuQUDacSHkXZ6tbSXyHT0bj
0tIyCeoj+GflRnp3yqbPAvTXg0u7rjOGJ0o51O1MD8Z0UO9mk5ATmp4aMw6fvMCGDR3G1aFq6rJZ
QIF9EabfPzjgMaKJ6Fw12d1Dr35Ehqw/BeLkVVlN0aJN2GnpRoIkiclKdJxRLes+GOgBJeWDarmm
uWlTEhPKoI8DoiaB8qFvZXe4P+ObAWj5Mf+VxF66syFvAUazt9qYn1wJ2xsCKyXxFIWrxueAKQtY
4XBAFjLuy3MQjx3k5oHjossSWsNJ/KKwM9cBal/lZvG19bua3ZoE/8GruRnz65hZ6QGCUL1mn0CC
D/m84cLgzKr8slU/UR9fVKHrsNSjD8z3DoSa+bSd0YtWxGITB+l5lF61BzJ0pHWvED10SDepoW6O
3W4PplZY+3HGlGk9+UrE24onEtwWrpS/c9UNryU4jESzIZP7afTYpAiYmwgEQBFPt9BLPsxQFeem
h/7VMKc+tA9QVdXRrkhc5US/ZezCUl4624qQSPrdGdcwuqKGTcy+PbzQWmH3xfm3qC2YlmYgSXO3
51pp+KA5r22R2IK3qQbvjPsK8RAwMm9MYM8OD0H5jT857Qe2wkbp0zssYkmCHbaARBBYSs9fwRyg
ZUroJDEKufPSFgnlhbBQd0O5XRDU9BakLfpbm/iqcDCaTY1leQU6oN+UfpgvNFjQE5Xqu5TpSz9I
ZJq0WD1/NihEg009MD4nFpS+JJDJZhiC61jT/YxtPkQMQ5dAxHQ3mMolBUvQXCFgQrM/GN7pF83p
tmxIk8SKb2be6GvbCn4FNZO5gjnTw0ggGPGq4cnxbgS/2SsjJwk6YFfuIzi1jc7pnxKGvUJNVx3O
3sFjrTy0TnOddIwidjC+Rqya6SBP0bNvd2eyhq1lZalpO2E4cH2wt7EHJZe4aq3ncCXQv1zHTnMh
Xbxejcpcx4103jT5m6ou3XnG4KxyK2d36cpfDHMerc7QfpoiopHs2W9cveB/IfjXScl+KFPnJZyy
6SMMbJ/gYhJJG5Mwi7FP3KNM7HpRGpXYeo5OUrc1eHuSEbmEaq9alX86kMS8qBkOfqRPCyUnQZsN
PNcUhN6ptLOrbsNPhaUTr6OUoJMmYaVRU0ufWIp3XuI8iGauvPx01/ldsk10lwDkvN61c7tEmyKm
bHpZbFJS1jYDOcphIMlHHW10w9mAACJOWCgnsf3NC9Lvbghf1krtCsx2vxqGMThqLRCFJBlIJksq
bzkE5s3NM/eG83vrO3Qw0iE6MhLc0cqmryKnb5WXETLNyaBhHLPSO9pwhQm1B22bf6g68zFGM0Pw
s93uKoEfs7CTdM+winePM0yKYj9MzXGpeSTM0e/dhXJEYP9SOiBGWq1N162jIUTy3Fs5eoqwee3b
mKXwbnQuKKSt5/nYnygVCMDlwgczb/xZWfp1hPcz2Jyr4SMdyVG/oQIFrE6zRa/yfQJTadlmzQrv
kXOr4uJbqSfHqCvFVtONBrcm+dQx07dtM/BxKKtiNBFtvw/17DFWot97bpcAEnJ/U/CYR1E3WEc9
ckRGfdjbXNuuBsBOcmKpKno3p4U7ftgNAxgpuujF0pJrJgkOGH3KJruZNlFdQe1qHbpLpsVBD44I
0Ci5oLAQ3OS7VSrnV974H7L4Fpna+GjH2jXtzG+4I7yr45VvJB7oh9aQJMyVjaLeHHymgJa1E3p3
RLFekiGN1C/M9ewMs3oLs91HbtlnF7RYh3D+nRmZvUtjaRMQ/tynSMqFnzFpm1xiTCxGX5r7mHD+
TVVnHQmSrZexQjuHuBB8b9kTJSxHd43a9je98UeCqtlYhcPX18QLoo7Ubgr0bwWcTcojfK6mvcVg
PF20CLVBPd5AMjpB9q2Sg37DqzsnzFXlyiqK6TryTSzIL/bXrqCPbwKt01uTrOj2plq32yeWfyjk
k13BVtbb1lqOgV6cDQLq0tnSAung7PmpWpaopjapDhjU08MlCWNzli7yzCBKoc+LEOqSQCQbGnBh
YrCj40iAdRH2RJ3MxXgixstnbzK/6cg7vMtLsrBYumSlzQnBP3SS6CUD6lPvDjvNbUj3tfEwsRVg
GEYTOfNhtLrv48hkV+AQME5Fw+8ZoxbqM6k0wXXaM6xZEHTfryM8sgikjlWX/oI6MBEQOWkURwUR
i6hHbT/TH8NF8IqL+8SUprgE43dRItR06UTeEETHq6Dien+/SRC7nsmgfxsSp9tR+WWnKbN2mYtb
iXl+hu0LJVJKOlMoVbZjefPcuAWFxXtTS6SSnh7A+in9jZwJrcPAGuQ+diqM/hAPvnmO/er1X60B
yDv7IBHHgifHBNw7U3aF3HSySg8mDeVtzMJ5lXCx2SWe+5OJ/46TQXesmuShShLYpbFNkGmsjhio
+MI1S5ylN5AhWBn2Sh/FoxzUL9bXzU4o69MY83QFNyjcDWGhL1gTHVPLemfA5+7dJPQQ5Go/i6nE
PjvlYqNJsHFdR+41x82u7AuwO81sKhSdv8JchkpXdmszl/SFCnrwsk5hYQwVGdheVu1pARNhiCmE
3v4o0REo7SAcgsgLmRTrJi/6JYQBYj8nrgUZB9eStk16zAsNuG823ew0E6tZaNPVzG7yqIIOi7t5
jT4B9RVA7W7HIMJ8s4qf2kR9pIrh1LIa21OHv7HPNMfGfGzpajwkiXcRJV2aVtOyTRdq400ZWPla
zDfsphEh/FI+WJ440l9YNDLOMVOYmzzIzJ2t+SSxBG5IeJJHiQDZa2nQeT0YseiWfdpQzyPr2gR5
1q4aGb1hdE7OQC1gxGGwmRtcEZ4h6HKhAv6LDnPYCoc6s0T1e+SXQbjiEFOV2tmNjdqtNgCjzg2S
tG1+llHvn8cywJ7YX8FWea9jC0cqzTUd5ngEAqN0Sa9ntUgMIdAXqVOSpjLbeQgF16aTopOzujVT
3+qSpUW1bRMzXgpVZmthAv8t1Jz3bDxKFf8qBmasQZOP28S3upOXJd4OOw+0nFb/LciLJyyWaOCu
rq7QRZoVSMbDxF66HGu32+U4sJhMM9wOcVFeRLYDUh6eSkZeCCE18m5tQMuF4w23cIqxvewJZRqu
Q2O/lKU42yYYWeno7arztD3iDnVuY08uWmA2ZydIr6KqtSVmTm0fVFZ8yabuberCjUN27c+hdxYQ
WY0F3lHjZeCU6AG7eu7rlsFv71yqxqi+e1m/qWX6wzC8gPW48VRZUEwTHxWF4ZkRdqQue+hsKhJS
wDa+KH0cdRPkOBfCC+KTG/JLc++DJXHSMlxTjDVYwOyZ+KisJWqdeIWWcl4yDF0EXMJpDAR0Tn82
xgpRVGGsHd/2d3XpS3pZDM6HmniJVlOs1ueiJNb1+DB7ujaML5m0l/WuChFfThFix9Icnk1L8R8y
5mdgQG79GOPFaJODP4akBfvuShodcbMdqa9dhYWhaWXE/E778KigrKpmGyfle58k4tBZRvyI2chF
Q+dKUIh3S4LrsngBbmFzvAb5qg+CT2klWO7jx4DTxSUU+e9MGaAPWZK7CY7GJvSyteoRXDZdznl/
IoKlZqm3ZI4iNn0akc/cJEsnH+KTq65ChSA7CuXDCdBBejQvIs49AuoisWcEb84uJmdBJn97cCGf
0daWDuleijIt6YwNaUg6Aye54YjOEUpyoNbM8nxxNfKR0VUt10GsYVJL3IUVom5Kb0E7hvtyPs0O
SkrIMiGU2r56SlLHRQR+Nhnh79B5k+Say82f/prWPMYeFXVdeuqqJpYLtYArOuX+myrrch0Qbbkg
9r+5msONq1F0Eo3zfm/BgMaVSys09F3yzSxSnWkugiCINhxuEOkYIvbaqgmSbivqX1FtpbRTSRTM
+/6nldlHL/WHdRNrKPXxYC6d0XqyGtxvVWEhm6gU1UHhPfServZJWbNmNaGxDEn5m3/7wayilywH
R4gd21uaVs1KssQE3fZ0UYZZwhH62vdWJ3TWBeGJ7LbN4HqN7Dthbl+NTiOBU27GCTdniYh7ZU/5
tBGhX+0Mp6D9RwYWdsUyfTT09MXto0dvxpBBlxvXsqcAsbU+22heITdFZl3GxsGXyBBBu8jCVwer
NH91SCxOs0dv1GOC1D3UE5FGbhP6W7zQGWjoAB8uyhS3W02RAy2b4LUlXh0KjB6NY1Na5zDps2Oc
+Nch1zaAfKyPoTwbU+ieoHvBho5xn1jx9DMR5ItnWsf+VE/VnkQdn5q7+HUXw/uj+5mXcBQX9Kri
RWi5/hbMOZc3DvirDXrbMl6scRx+TwQw4u2jmjZlv+v1Twqu6NoCRVua9Yip2y1uvR3RbCxScxMX
yFMTjuYl3eYZzFmfi8E9WYGeP9K3NZZ6ZBPP7oYvbVxFW8bNqAciyz0hOPoG5bY+VgEeic6R0bpO
fagWzUzSrBoUD+7I6KO28dbaS6XB1WXCDpe405hse8z2YaI/K0YSSHXRh8zIqLiyLfyCZrdrNP00
paU8+8iiyYYnXftJpWG5t0Io2bSVADXMrcc4qKaFaG9GMtKlhzq/kW38XrEYPsW2eO195i8ums9j
kJTXJprFi+CvDZOhZz7owWHwHks8k8f7Dcwj9rkme0wd30S5KX+FrFERDqOeWwwih7l4oUouTnli
j29JBDfYD9e5HmJvyBPvuZTeU8qBcAwab2033nxUJzTjxpQWVxK2V5RwzdUo3a1HxAbneJIMaLsK
TDaOl/6uvF5bg4/mQtaUZzPJtCNDlnavJgz1IVC/g4XmX0/EqSL78CUa4+Sh/jSaaptHRfLC1Vk/
5YRbL+pqK4URP2ko6yGnKkY2ulRnT6+XIDGb7dikLiKOetreewt6/cgSRewgjUbbKUJhGDL/0Nw6
2mk/x1CEx6rnbJ+Y4ilveWR0xHe3undWWbIXReQgua+rAwa471HVuWs9g4tYuIQ6wHOexS0G+Wg6
soh83OFxoIcVGuYygetOwybaqTgrOAXpPmFD8GaUyugtZVCSezvPZ9qFvRJ+9aQ1Ju5QPdy0oek8
5o7ami1avcLVL1mefG+nWUHTl81jnjh01yCxx6zVjmVhufs4p1GoR0V7rES4LUZDu4Y5jFQ6ceQp
UoIrU7+ZIf9+zoRyibg921RubINMJuvNpCLeotGtDy4dlhCykFfZxkml4lMMPVhct5w2TlEDcI5e
2yAbd6AeFbx3u6exGp39PAnJ+erbU+oG8HrGLiOj4BNb8Spyjewj5my6MJGv4PiB4pi0cDewW28s
PeZsZEfFyhoxcYhBN9+BJwE8bN8IHPUPaSOezbItL4DR1EwX9rdVDVRn9KaHeuzzmz/+zhnKr/uQ
1QUtH3WziXu7jgnxc07+XmtlcyjyqUKapyGjiaYejWzenrscQHRvsX7As64PvXXGdGSdIWz9yIIq
3ReuEleG/U9eyuiDdl19GYcF6ebkStT1E9ccwFJV5hwbY01M0Zyn2Yld7z3S906ehPidqrbYMjPs
l3Je6gxlchrpjJwhrqHECSL2tjgKT3ZiXmNZFFdPd7JL2rz8eWD07BdIspciQrB395kTOwuSMh/k
OpKSjczi7DkyBnYSPehPJmkgi75T5WKoJ1JdZ8OFMVBBGQ0rSkZFxdYFDD3FtnuqekZWRiCK06Di
t26gk6fp2g0jPcVDZ5MoUEHMLfWaTpSxu68U+RdQ/cZi5zQt32/M+Z4gAgS2trOFEdItHU35rNFp
3o3xeLMCVpyB/1CH+njlE1Chu2qTDgacTr+A65AicOLLWlLT6CvUoc7ZnqqPKYvJ1JwDrapAtzey
Tr4F8/nEcciHqlrxEDR9jD5djTt0jGJFGeng6K/WLKofUgBuZ+YGYlsNOM2reexYNlz2Bw/Nniyx
ls8Va05ZjCQmBjXIxYFml7sQ+C9IbwAU1TfwN4VN84nrcKUT/RE6gPD85lhZnbduSmRzfY/fjP8J
TSIgXbejIReM+mtfsCyrhh80MJOdkirc+AMgaL2snYWMkPObRmueykE/ltoUX1knlywFQCG5ocUs
Ii8LzKLQvOr2/9g7k+22kS2LfhHeQhNAAFMSbCSSaqzO9gRLliz0PRBovr426KxKW3ZZq+Y1SCZF
2yIJEoG4956zj23c09BXdLrpse5tOUz3IhHJbciSFZLBqHQ53Q2tzd/QYxddmbFW1bI9i41NMJtH
mgsYjRIia6dyAt3S9OhysNBMYEXupcU7RcKbCyImc4s27+BW3x0rFRca++KrgrBXGnF+qsXOVwuP
onTGtcRTwsLUuweYdR4RA3q/B95Za4Dcmmpy2PwZqU/WZbM3S1LfyNFRqPlw0UY2GunFPhnTImSI
dQkkOblR9DPWwEERSXRJd1kht2CmCRHE7QjxpeA6No75FDhfx9DpACTgRhvcgXkFEBnb6lEXkFC2
MnTywyJhPhDT+E2Y9XAVuDsz91rqZwqgKvDYfzj5pznCkDw2u8Luqy+m1DZDHt/l5lBstN7pbuYy
vxB1AuUyIklsmcylGad6ZRAH2BkTn54Zh1xwTOPKFMlBTve9QIA+lZnHAplN12U0ItByhi+2a/Em
vcA3S2uvUSkdM/FNQ467C2E2MJSouWz20meCGQIhcaIDDFRWDiMNHnPoP26Ee6QwiEYs6nnYEClC
NyREwZzNIvTbyap2RU4LthsO/aSGm/sQsdLBFtEqTx7ZOtU+YmY4Q2mjb3pn3ruBxahEc6wLOJ8P
SKXHgyfG4TAxKRpb27rsh7Q+NQhWdp47f5NWWBx008oP53ulXRWHITUew7qpyGVZyAlLrNP53khQ
9zxqE72krD1JKMKOg9G2sxdWsRFMa9NENubG4RJhWH4asA8xSeZjLlSELDEBKFrKAr9COhv3EwF5
xNFiY29CV6yIvCHZmvH92V5WMF69m5MXhFjXtQicLy31SuQZX6pR9p+sLK4OciDMqRuqVeVo8mCl
i6kgphnYlvPJVN1wayVfkSXad51IdwCnYcfoUCvyQ1m1vW+UprlOu7cyzj9H7Px3jB/o6qJe56I8
E2Kkcoh6CfuvPL6Mw/Gz0HOWucgdfc+1KCLz5PmsjxhDqL0B5KfTLIZwhVIadflQ0Mh03WrnRuo+
8hLzqEWslLShnnteSIJWb4Wa4s3o7BrMNKdxozuLXqU7KCEeYQx9Qp7n+WFSviTxnO+MQPMn0zYu
7dk+iYC8tLbDveuJ3k9IxyQ2Sx0axkUHL8iPsELIi6uw8YqSXbfV9dg1PJDMtvUQ4nu/ZJvk+B1T
brqnXB06Oa9+SGQb8yquJmsbL4y5QnMrxoFZt86gta0rfHQb9N2g6XO6J/FgaesJ3JApq/s+A3pD
fAALqh5gPGc6tYbp0a1ToqJXhCRzKkE1YaoDklc1RAy2pA4y2ivt2zh2SOX07IvkhAYyeLBa4gBt
Vnsit1CkxDKjN1pMz0jDa7jll6GmOSdaWWz7TY0YMt18INXxe16ji+K6ucuZvOQ9EeUwq2Jcl/R0
Z/uMGCn3CKuG/YAEoSD2t6vV3hp0fa/l3zC6lDtVxtcRDdkVzpJ237bOpnWIpewT+TLs27LZDPNA
9qHZXLsRWPfG1jIQTfQ/AUs4qzhVlh+lZMVFXH+ua9WdEoFtOS8/57TUVtiJJOtLVa3MivSFIaDK
k4gmJq+oN3sv6/C9OHLcjqE3oujLs9NY9C9jYtCXDNILa5IPtcGIpJapthoFcTCiy4dNV0EzZG6B
RbBcQkw940SBctsERnNZ2c2X0NKvzLLNbzrb3FpEXZ5a17iZ+mimUZsFPgvhdBmFGOoXTqSOYUWn
/ls0j8OVJkg3aeb209lP0AnjHgVnedGRd3MlRHKXNKXaz4Xz2AmZUVrLCZeK9moPXCnyKK032uR5
2G0GbHpMndZOZlhHgEnPYVN3h1gRPjmj2jmbwP4/P+UDIoqBlR4P+P/O5NuSnxK/Pv+MQ/nn3/yD
Q3H1/8DUcx30THg4FuzJPzAUV/4HEopjL2kohk6/8l8iikV8CrZuMlJMAGeIxTHk/UNEgaBimxaZ
e9jlpWNinf+/EFHMX23kyGEBdQhLGESxcJeJ1q/OvpCZ1uxWZb/HpdchXmriay0pk0Nb1dfdqCB8
Z1G0i3MtPQIrM9Y96kPA4amfVDeimpfyrr/SuhQ2HB2btaQvfFx4YXVGTih6v/aiM9SptWt3Dze1
3nkR++WfjvfND3/vz1b4X82Jtr2gYwDKWCZQaw6w+c4JX9fhDMhq7HY6H9W67TF0ahgntAArT8H4
hDxYk5GpfJUQUz54buNXb/o/T+65OGgldlr9bGf9yerdWIky6Ph0u6aOYP+Vuzqz2HiSXQr2jjjb
ILyucKau0rrALwz44+/v/Y/Pz8fmWQ7cHEcsYT8/W81nY0wrOn/dLnfbG0sMqW8MoMlbQvNyid60
SS/qGL4dYa4b1y7ij4zE774/54Nv8e4FX2/T+g1DMKqOwFmbg2+TlbdOGvUphASysibbwJcWuXTU
OlypbvyChy4jEG8SMPWon9B0WYuLuPkIF/DnVwTuajm5DO89soWGaBBQ5nY7rcRrZiTj0nMR9fGD
A/+rg3r54G2T04XRoHDMhQfx64FvQ9dqVR2AcpwN4JM4IDfN6CSPVTCsU6cLL/WwCK7mlqmgqWD0
DNpwI5tmXGeyNo+VJZYYY8c5JLFwP4BU/Gqh/vHSgCixvTRMvpJiOUI/fSftWplWZMA8aOtXGSC7
dLToRVgU2VNwj56NMUOAbOnvB+T3w26bTBZMW7jo/1i1fn3SIEoTCCRlv4M8ZsM/87J1RbN08/dn
+dNRB8jjgVUAkmRby5//9NYYpZpL9hhvLRxdf3Z5G6j32lVmGfUHp9afjuLPT/XuA3aETgYNads7
d2IH1mdQ4PvktUpSmAlSMCS0CJCPptPf36AleQf/Mgx+fHiQTBzbgtTKF/jdgjxFaFGHgRPapDJE
b9gVe29p7cUyZ0BnipXC3pZM/amqhvtOCkaJ7LhYGrxVpcnUB6JmbYZEg6PjYGGhN8nrNrdqkda6
vRpIwE6PtY2UQbFp3gRa/NaE1oymzTwRJ6/WRRO+tQYlz5TeNNAO1mFqExY9meTTrbKwuzV67auo
7Xj/wTv/ld5wfucMsbGbwg2T5m9fW7cNHZOw2m6XmV26Ncb41uoKWCYh70pjgt/pOE8HhV1Lefdt
JqCBi+mGvHnpM55XG6e4y1qwkTqAIFrMxgq0woDgGcNziCixUHxZTIVEkFYmZlokri420Wrpb9TQ
XmfTOoLySE5j+xLnTCVCF/FLQKgkqgUzwaxqJk9/f8uG8fu1y7agHDC7tkyb/96dqojs8KfZWbcr
a5lv+n4+oE3/Ppbg19vhYU5K0sx7ABKDbY+wJTgcmv02ee2V3sVbTDHaMSxfi5T/6/oXk9wWv6mM
L1HARC3G1772bGPr9DYMAeJ8QyuT914f7D39W6LRpM9HogEHUo6Xjpu5Rn+061Q+0WUjz1Pv8gMN
ALr1Gn8mkvx2VO6tV1YPXX806AkK4n1WriVPZqdDbWRYNx6SOWQ2E0kiGgdsNL1CwjYwTDmko9es
y7yPfeQZum4/uHZ21yyqFM/R8OQW/aZTmGZLwIFpQdCV0OR2lpXllya69l7Ejwh1XUIi3W7cgt19
wLhx00t1DXUWTjm8U3caXqbKrNZaVeCYDuucY0eyeXppujeSOIucpmLV3wudqdGgddc0gQ5pK/Lt
WD3UMeXaJFBclIq8Rr1m8jzTxprsxiTxWvuEgMUjV/IlauyXUjY3trh3ytZe5bX91TScezGLzzKn
B4Qm9iI3HMQKEq0KCDNEwap/cEIkbUhJ4h1BXgv+aolnb7rrLJo++Fb9vnC5nEwWAEvB9k7KdyvI
SEXZ2wPnUU9mU5WPi+ETqlM83gcMsn2chesgK4oP1v8/PutSktm6LZcLwa8rM3JO5XozXhRNf2yt
4bYvs7e+ca7GWXtoRPqUes7nD86e3/deLtBqVyJgYZYmztygny4GbeipQst69l5CoUNIc9a25K7R
unbTPNtSzRsPV12nZavKnm/+/uS/n7hEA5nL9tzzdMty3p24YQ9hd1DE1KMF/Vw15jaZTO1CME3d
Vp15CTtUaq90AfMPDrPxK1toWSV5YuG47HMty+JQ/3qcc7IOgXVynEUvrzzOsA3ySrXOQsbsaRE/
59QMa1vRgciimVY/mnSss8+Oekzs3vjo1fx+1efVuCC9TVsa8jdkYRprM14mXK/jyC6ITvlKR2i8
8UJyDnKXDno2tMZVKxEc0vC6TvE/EI3HmCka7kvHLBgE6/7fPxnzTx8N+2FQrwZBy8Z7EFpdA0Mh
P6LdmXAo11mmbQC4IKeK1WMVTm+qHZxVW5fBynDMkOte9pRb5adJBvqxzYwvwL3C1b4V3SVyqmmV
9gaBsQ54Zj5Xv9PDeyMxT12M0outiNrR3iTlPT/VBG1FgnRWjFzBB4f5vK35dVPwg9hDRWh51Grv
9iKhQMkURBYKdzF7O0LxQhJzZZBvCrVw3gySolRC3oiyBDbMbEwRakP3IB6WEx+Bpt8iyTVnti4O
WPJ12tLIqjrf8Zg8zrnlyyHLtrpNEzENA/z5UAp1us8bVOgzxmd6cY139EbZ7e2SN7yMxS0uqyOB
aDjZV2WMbOzvn+KCHX23D+Ite4ZhoeMBUGQtf/7TyU2jxcsnotZ3KqWLEkUEYENmAJewn2vjqLp6
HdqRuIgGKJg9yk/UeW8JAmSEEdFG9Xg+2J5PVIFoXykAmTVYYl7NCn0Hg+XP+Uh0crIUs2iktl32
TXOHhybK3MuMpMtNPyz7H8fy86phrGUr9AEm5ihHpZcEf4Zgxtp5FcXTM07rJckOBmAWtJZPxu7d
UDqvfz8a513fb1+An47Gu7N+6LJBADBs6X6jGJiyqUGFj06qlJhmIE/mG9aFChkENBqDuY5nYr2V
0n5QSXf999di/2mlZwPORZpVyJDvlz53Umju7L7deblUu0G400GY6VMfMMXGOnmMbYX4K+6XBJWQ
BSEzrvOxTBdtKq3VbD/zwo9BCdUeFWBHqTodpJcDyJ81+nrLHicp8OGJ9JuN4Ies5/K5M3p0tiGD
p6B2XAz44p5fe48sC02SZAASqRLkNXboDRjUt6zokMVL85pGdbBFefI5p2m3cr2O1Og5QP/FkHGy
dAhqLFHQ/nIfFpW3Hb2eXHn9yRLBM5imBybCXNsrbyO7+qkHiWPVoBpizDqiCV9dI8kuPzi2v3/p
ydM1AN06tkOA7ruPmVGLXEjT7c4V6TOhU6WvzTpRoDN7+r8/0x8WSYcSlrAIIfmt+vIh/3R6tRgg
CprW7Y6p4VtS0dyV1Z6l88YlRg59FPT8XERrUYj7vz/xH7a89MJM1wMzJRypvy+c4Q/2lQxslucC
MSDYlVXvjuIi7doX00ITM7tgLsy+WznoJlZ2qMeQMqjkA/b16zTDGSTdVzR/iA+qEalI1ODVibeB
g8z+7y/1D190RxcmPBiLzQWF7a/HqAvj2gwSvd0VkLqANRzKNnlWenYzgpLJ4/itleVHzazzpuXd
mU7Hj3hkA+iPTezGr0/qKXT9AGLbnaH6K93SkYlrTA6Z5TnyGLoBolSnrbaah3KzCz+hi7sw2wLR
vpcGSFDFzWg1nR9FHWLAgI3mHE/3sTEcQKV/sAX6vV7jg7S5dEo+F6G/337FfafsSLEmDXAQfL2i
W58xpVw5ehqj0Eje/v5p/PEbS4lEr512G52+Xw+M4yVoCvux3VnFaejMkxA8q1k4uLVSC6atJBhq
HjNf++gL+3tF7hJ8zWZaLB8IzLxfnzhpjRCqcdXu8rl7QmZ3a0iqwyDCNxCNzTXlCkB46s8U8cva
YWiwSuzWB3ZDHR6EqAbJu11butrqbno5z0RF/P3AvIP5nbeEDtJMkx6ckIyb3n1loDnZc9Si1DE1
8cyqQogEsqZtCh+KuvF7FLM7xmS6dcBBucy7KyaggZixoDfmTIcse7MmDuHfX9U7ZtyPV8UOmU+K
6hZz2LtX1YULYKrQm93Uh8lWz0HmA72/yNqZVPiJzStjf2+dxKG+DZUe+mwcLxi9R+Ay3PxmyneF
acd31jh+75NouOuN8PZMyGKw6mnWfKjd6GpmpTnWXt37TgCfOWajeVVwXfAS44Q9GziGF8H8q7hM
FIotXKxPQI8cTz219amoqBDikQ7PRcv0JBvtz3OflRfohuWjWYevcw1RWxnRblimqJnBZc1q5upI
EkNbswf4+wH7w/fb9RycX6yJ7KXP7PKfVuRIc+PJLpx6p0J7bc1xsunFrDZD0Ud4n+37OOpvHa15
S4YPm9h/2Gt5XHWkpxPHDr373UIXJwbtfjiuOwf+1x6JqdjHWkCMMnK6tVs6xsXQNJcKNybZuvQ3
rUUQF03WBwvKH44AtZQN5HeZRvx2ZaiKau4qV9S7NJ6uG5GrVZ3q+iYeinINZ/t5dLHlT2VxTATG
nL8f/T800gkksujmUsRIevnvznJzJo+jBIm36+Rkw58iEtQtvyVVGB4RMZmbWPMKkkyJB0Y8XUV1
9MFZ/IdVxtNp+QnHcAzxGweZnVLReZENrayf83XlXWDKSdwW7XuSm36jf/iOKYX+UEuyp9Q9TwJL
tVjHf13ZXGC+fTgbPKfKvW+lKRNcyJ2DGa8atnHX3GWFghsw1t69Zrs6X8Pg1ZJRdJCkn+9we3s3
ifZcJHq06fMJ+QucOUjeVnjTm92xNchXDEsUM8iSmRlLS3twA0beC5qTfXJ61NJRPra0mDC+4JiN
sqd2UkjT2iZ57kZva5GGftvC/WGKUNpcAXXK3mKMH4quQtNR5bjPzNF6SsEKKAd9zIABhDO9d0+h
sfwiNG7PKUyoRK2xBOuf6OZo9yJgGykH+zEmFvyC9ldwCmK83WUptBtbV80tOGwkpoN1y2Cjfuje
kA32q3hUzpNrPfazkXxH3LRusLo1fXwvqSBu8RZop6EJ1LrKC2puNwq8T4mE1ReG0wEQ9c08T8Yj
fAKov5PlfQ7ahPQbCc2/M4W4LrzskZ1MD+8JJxSSQ3KGeqbpnfeVIig9VWjBjov+HO0TTINxSu71
Juz9HGrJ1jO66UvEvi3HqI4xzM5YOyBJwd+MV+kikpumvrxLYvliRtX8oqfGbeFmX7o81iAoiPg0
yT4+9WP3Wk3tsMaynM0rNy/7TU7aEfUewXRxWVCBddnc+HHaTKvEyEmTjhWSpsxqCd6t2NX32VMH
FXhnLD+dH5K4xsiwEjmDcRlfcWWPr7qy7C4n2iTnhwy3si8719xli4k6WW5KIqB/3Ds/FhDx0qol
Hnp0ATpaNsLV2jme7/17M+QhMi7EXGA/QaROZDCtCCtCUTlM8SkUI73OEIFbGKTlIRp1rVx5Wodl
UTZfR4TnG0KIO1QpQ7/EEXeXcw4iLctMHQxyOF9rZTNf9+nKLIP6+vwIk7/pOs4SsXfndF+iXe6K
wL7596bGzR+zV7mS4KZ8u03HXUH7fd9OxcgetxIPY2pF+07mu6Hr8UoMgQhWKSXVpafqRyzT5TaS
MtxkxHrdCbfcGlNhPGlRCYsEwpmlsU3WcZd86ipD+zSW9a3KZHcqk0K7MRp6x17c7YJRs3w7tIP7
EPXAZdS2Ic4dfszZ4p8maAR9SzI0umoUEDIdbtgmNAN6VWJa4v6mTX1M5wcTYNZtjaJk1WpjdqGq
OlgbgIq3ie4kt6JUyS0NJrUZJzJw5smh/e6QMGDpsTrAIUjWnSW9x2xKYHeWFWbAwgwenQRZZoHi
gr2Vi1BjnB8nYdDCCNV8KpAMPaIUutSE4d3megNN42u2PCgQiWLRxZBtwZvBRF0/hMRH3jnIvRpp
1A/11NR+m5JaVCHJ3jjlkg9HSXzttLF1fb7H1hUgP0nYRHJujaFjj5RMVnOUNTolWadfrQV/Jd3O
gVmdOXy/BdKQoLyChR7i5OuaHbAFP+e9PCw9ypWZuhKlfai2SWEZdzoy45WmgCpW7cabedueCrwH
hRfB10dX7qyUJyZnEiuMgcQfL9l8GCsIlyawjQHZFJ36206p/ms4is+qHxAMFgXifdMCiMv3pDSR
TWlN3p3aAdaOU0WvkZNPK1OENj0Ivd6WoZ1vVAsLLim6/A6k6O3kjs6XPHEL7GXVeKGNWvvZHh9t
W+aP4MI2VqXROC4SRd5c7X7po8uaaOyvzH/R0DRzt2+1MP1sOwzal8dBelubrALkpUaWVdwC7YMj
YCsBoZj2PeryqpkR1E3xVxaS7GtBulhWpXewa5sb10idxyjZYlDLH8d+6G8tNz5F02MlauPeBeJ2
TYzdQwgu8oHs9fQq6bSX80+ZiONT0QIgywP0OUOh8WnQe73lIrOS2LEXgEJwNyFSoy80i0PGCNSv
EhMZbtFDF6G5tK9MY3rwAtDocVxZzNvK6SHDELTJpP5tHMYcX0rS3vUj1F9PxJ+aVrV33XJjjPQP
xpLI6DBMu3WpbNrOhTdcDoXJjGr5Mem75C4ucI0MMIPyRu1qd5T7wfE+w6uAjTk4nIsmJmzkQHsj
TONv7Xc+6GGvtKHn4uOKm8CR1OO23xAadcVYLl8VY+qSPtExphiaesOC5xxtBGUbuwPJMMbhdB26
9XR9vqciNjIl8GV71pLtNFrM86AI3ox5FV072aNXh+E2V7ZHawwnq64s9LQmHRtZyxlfomNeOgbX
Xoiz896b0Gdb9NfSKrqSkywPoZFWB1Hl+qZtE2+H/BnlmV1sGdG2t2ZMyps1CnmoTbci40XwLZVz
dH2+2JWCP40wi/o0Xeer843N3MBIPX2nt014FF69cUPDvBBB8DzH3cGJunyT1N9LTb04gcE1hz4b
b+DgEcvbZyA8qKg9v5Qjkm6CHw09DH27QJtclPmlOc37hjJiZWM80ZS3w+fzGqfppzQl+KPPpm04
x9+1qdk1ACttDWF40QpeBfs+NbabUrr72ZwZvgZga6L2CQjzKjCb10QdMVOS6KWvx058UbHzSddw
t9H+umU77xcjkhQJHRWzgR36NXtILRdHt++eTDzL87BMlavrTIbLVZfJUiBQkkjMSOmTC6xNzDZ+
vmgn2hj46WWgPJY17Y3gsCsC4l7nbiQrDwuPBviAmSewsIb4sFHvKuxxTJjMsFQb2c9YOQgNphhK
Lo1yfuxhE2Ohm30jqy6I+0AHl92qYiV6SiaS7i5GcnhXyWhsrWLetbG2mZS5S0PHtzNGjnL6TsV5
C+Nh8CfZLAhA3OaUeBaHjS2rzduqCvbKenpQnRqOTvWQprVaO6Q1JEKf130rdKCwAbsCm35tkGMb
i90X14BFGsfENs5Zd1t4wSdnmmtfG4muaRN2JoRyL01GCQWi5fR0r7MEC8k8DwAJvPyia8mCthzF
bFK7BpMKdcsB5Twbvt5MvCHL+FpU+hWtEtTA7q7QTV/O1J5eO7/iYiGVT5kXJCgbGA8ZqtTanMEX
adztpNUQ+wm3RhFSruvKutEbzVq1dpaslZGsM/Oz2btXU4vwR9l8VVPABBszTdpNHdVXg9SKrT4a
zZZRlVoFcJr8sDSvbI06omiqeNsq0ztMDkuCkN+1DqN56VpvWmHpECJLC+Opd5Wq+VZvPSpkw8Yo
6TgbYYKHT2HTYPPEOUTjnzTgCAWvirV+M0mGFs58kpHqL8coitezFaLoL4+mET8QRd5h+IYq6RRv
Ba1kDL7YHPPvbpK8WS2OuGEuYE2ws1hJ1WzTnM8YVf8jYRNfa6NCYIAFz/4krsnZgYHqKdY6QlpH
oLirGBA1Sl0dAYONYj7pDihcy7StfH3os5MKwu1sOs+oOFAb13YKlARwcN0rLrsGxu5kcFf11B2t
RGDo1sfPtqFpOzkMuBYRhOLagClco90uuS5VSl7kZkzWDYxYK9Tni7buXwougEk1xbfd1FzjpSds
IwahVtQV2XYDPNHzvTbW/Sb0eri2XHrGRuyGOawO1Yh8PJaUufQZbeSlh8zF7eVO0QFhKelcumzg
d3iFX+r0jF2otyoHnQM9r0Fl0BLEXdq04M8P9olVH6ouPFrj4O6Y3dQHQ2voKFZ67eswTQ4m9U21
yofK3BEifpLLE9ZiQo7tSFZPA+4utO1VOQI6G0vhrs+vPcpHAFAyeWE0EB+ScIwPDrU72n6k2KpR
JssVHPsM2jrM8kQg71tkHw2YcgArV3j092bYEPke5N9UWBUbGaYAw1VfHvrlIKRw4nx8ozZTFK0/
RLac9uVk7yKG7eR9Dhe5S4blyDVzpVEEXroNLHfLaTXf9SALVMhGBgS5gHqJ6jrfMBfcytb09o2G
maHN44umswUStTwr1lnE/L9u3OIQ29pTA2Rp2y4/nR+iBD/GhUw2c5Mf4rIuDnMeFQd3nL+6QPhW
Vo+wjEZUhVrfqQkFm7tylSxHuW7b0jequTjw8lAtg76XXW5dJC4X/gVO3oVNdkiXe8YQ7WY7gkVQ
9J9dFZRbfgrI++amnJEXi8J4LLIwZzmx5er8eJJ5LJXnu9BZgRiZcn/Ggk1pihXuDAiL5j0WEKog
wlBbYQz7eGHyNzVOFtXUT1HVjtsfP2qRlx34SvVrYdkzSgqqPBCRmRYnQCG5mTQ7PozlU1aG+Y+H
3U64q8LBEDbMVVZsO2G11BoBAsC+1y6hiXwzKEw3DDNcQr5B5qahurJSb7yMZHvCpukCYWOGpg9M
PLmuGZKvD3gAbW/wiZP6Gqd7gwpuYw6Edc6Zhg9Nd08ZHatTNlbpCgcCAmqtMjnJUwQbrWy2YfR9
do3gQJNvSVFtiMgqLhKn1rc24CgS4FyYeuAGhtR1V4LZg1ZTq2ap/jL0gOyMjoV10r3Xyey2oxuN
eJ1ivk1dgX8ME8y6XTDEbk7Xm3qEu/hsMA1xEheXzvlRL9Rg+qkF2Hl+9Az0tGsj2VgBrQptMjaz
rpOPs/xrCxgKJ8Xyr3Wnd8lIPT98vjn/+vM9fbDEmrgJ98ef/nieH7fnf1pqRoFIXmvWPx48/6Pq
/HL//XV4mAAdDQk5r//z2sbziz//nR+vxJ6yJ9uc5Y+X9O9fBObuwCIRT8A2YvbcywtONXvf2iOX
6bD6hzR6vpeZ488/njmk58fe/T2kHNAG++Lh/Pj5Zgib/yaXnn+WYWtv6zG6Pv+SOc7mTZOX39oO
UjkBDeT9ehgfzz/+ezMnFNKgdvi0z3dZ0/tL4YEycTPrsjTYi0d1a6+9Abh2U9ZHpWvihIbS8avZ
brEZJ/luzI3Ar0bprvRlFjgmk1gjjntDwE9ocmjY6zh3XrgQVThQp2iXNtEF4aOzL8Peuukmo91m
QTGenIVZWTHkzvMF0gfEZCeqLlsNCKzMdPie6aO+myNY+w7mgsQmz3RBYerfXEqXa1A/I3X2XS6/
sGOL/IaFfFXnsyQM2MIcKVh7gBl9b8fuqrHNWwQryD7HOPOJB3gq6dgDgp/hjczyqyfhLOjbcqy/
BSOBh8FU9xtpgjAATvWQgazQeqxZCabrXQ4MMmpmZ6d7NmZaxEW4L/eUVjeAv7axp4CJkweN7czE
uYhhtMFW4vY6LGDUfpYTEEYsyG8bGALHpedjT2rWShKAnmf1txh6Xn0bC2zYFeg1TNY3wEdvzKR8
64S9wV4B3HWKvyuFUzTqKDxcq/MV+UjJXFNVEIwSjIs5jLACQvUm9FlDww6poyjV1MYoS/eYW9WX
sb/u9eIThI4B5Ljr+jQjvRupym9g9iLoCPUrsSf3WldPmx5X8TouRrgv0XOebIllknyyiyyxF77Z
kB6V1/1OloV3CBu0CTF7I6MYtH1vfneKwCBk4CFCvvUJSzrBu3Fw1NCnHCAKTNDYYAXqR6ItoHh5
CfHbfRn7ep0XPvZ5g8vzVVK9liIcwQAXyRYYbbiCRZjh4jNIZ9CV3C0g9FWewhmcwnJttATXtg25
NjohGhqW/H0bzN/ROKZXEnvypWjcQ67IaZ5shXcK4VkMu0UDrnCQoh+ZdQCCMkRdnjBf7W0l9Isp
jfe0nh5BpCQY0gx0nQFUBexJ42YWGV5pmQT71qyeqW6Vzwyn3IXSVNexs9J7tnyFxli+6gEWFqNs
fMV4E0F6zUQxlxSEJbU7LTDCXOgO8AfxPQXNtIsZE4HGBIgDZRAdk8fOhL0BUoOD0zgPygTDkk6g
cTIkLrqf9Ll2MS8RpPFYiIvcKaojUWBciXIQk1NKyzZA3z3TSUQVFX2RCWlI2WzFPtbl5tjRHwKQ
SFxS7jbryg5Rpw/u59Goskv3W1r2DUF1uyRokvVsm1c90KP1kmmxT3ViGA3UH8o2WPqjaIQ9BZfB
sVtvh/bVwywEVjLT4YMIJ1qDutKvega4lBXr2YifrBFxaVxgSk9KCidCD8mjD4tsndXZVtOylu4H
eU2yJBV+JkpgV1b9jW3CJ1w4fh59rou+xyWkt9BK4wyYeVFSQbrmVWYyFk51wdbecex1ULIwZ/rz
ogGrYLkmAHqWuo6Ofja/FYySMcN/0crqrR9Gcdkbs4adNISE5iDXImp5G9rQR9AdAu8YO5N4yegF
Qs52LEieYstd+lHsyVNEcib657jGpouc026YSdP3O6JzcjGomTaXTnLNRDNO+waG1i7pCAAIzOE1
jsvplhUQIYwi3r0BGXoZpwker0Gl62bOnQuNao6kO+OQU7tD5isPhvov9s5sN26l7c63EuScH0gW
xyDJQQ/sbrZak2VJ1gnhQeZMFotTkVefh9p/gg8/EOQGctLwgC17WxzeWu9az2IAE6b96hh1EtXk
WqjEHIFXrEZ4XiYIa2MxH1KqGr4NWvxJ3FtL4rxgj2NM8A+ZIwpiouAAspZoIaDZg6Vqbu3tLppF
N186bT34qeIQF04kNH2A0mLBlsmgfOu2D1AamYM01wx+PPihc4Kcc9eHsrz982HzbBxE+DfpMgYs
lhBHM5xZ/ZEz5Iv5XXbXNthU3LyASuQdfVaAiINdw7G1HK89xvkrB0p9sAP2F3Wa0NEqmhxxnSfV
Nk3aJ1ell1ChrNh5jR+BHPRuSInhk6D2FrhSKu8uX6hL3fx0rMIiMgwsYA4y+/AKR9KLKBhnLay3
Qgi4S7DuUmyuPK2NpUAYCuezY44/l2bNLn4y8bXqvUGZx5H3in3kV4+BzOVRjna6D/ow35v+UF1z
Uba7JssjL0/733M9/bZNvc9Lhp3GBKyvNFQFutU/W1tcFk+clnLx0EID8ryGvMPlfJqYYB8t2o8L
zjK7Eevmzh4F7hq1vuc2YJoib97WobhlCUuNdK6LE7scg8uNoEc9tpSnsXfGeaWWl35DLVbZ4B5Z
N/9AbIQbl4V4d2yq2/Rqs80J1bUpT6GyT81g84yi4isK+ZpiY890owJL+8CYOkdyNMmA+l6xr0vL
j3qYgMYz4aMwGhvxEK5BiLPWr5DUKT/z5XxPXUzPxBAGx7nezlhBBVW4IohvjPox668DdMjWHoKH
kgkwrQz1pIT8TVUtF50zlTdd9u9lV+SnBfElascpclHNjszJ6SFvMcapRVJNWlIH5nAKaWnBnWEV
XH2W6ceKh/YB4NYazWqi+VzbxwWlHq7vSDFPyMtFTM9wt/HPbfVjlFegK0kC58uPLTH8PLFAOhRl
Q6dz0wBMR/KKWgcDWzBEd0B+18uUln/Akci9sDxnxz3BgqcSv6oqtE/OrHjGonWdLbUmMPeIz7JQ
u6DLLBd3VOW1hxQ6DTK5GABlcEXpX4Ybimu3hax1GKZw8RBn1GqzbNNhu/Px/d0jBZh3ZdXtrTEp
HjuHM2yy2A9W2GpC/2NbPD6ZuV53JevVc+oWE1BRy4TLRIHYmeSWehTJ86RE/U1WKfnR1H7Eo9B8
wxtfRgHpxYM1/lBjIl/cohhvOst/cLt1L0MwMta7cErD5K89FfV7Pk7d1ZQGoMjtpzjj6sNAe04s
JtDpGXDbQwcjZ9YzUK+8ugZyOCrCn1Pn+u81cOzNBIhKQhsSMHT9EGyNVtYycCZASnKTojjbBOAP
vjWvEJAwg7qFU18qYAf7hS90Co0qWrrsw9XgzYtgepJeBvc1haWsZf0CrhMi/WRhR6v+QpIAIzgC
oXFq828J0wUT/103/0KQ6G9lQUxrIPseZk0YF/UIXGkU9rHI9cW0ekpLlUl8wxina8Eya8YBc6ox
9bDbYuxcOgLv9FmyJOHw0qRJfhZQ/A8JYwokLUzI9u88GI/uMglceCmktDzhgJsMH7Zo7z27bu9d
C7kwqQd9cYEUUt4T6ZywEr0vEQBB73EqXFLewruwtD0T/352nY3HWyiTN4gF36QF2ZWSRs4TdwPS
i+wkTJOwfscMOzfvyoZTZSNe4qoMz7W0f/mDKS5hIW5aICMIOvG8eVQncxmnuGLftBN9xiE+cO4A
zn8SrUMQ9f35WBYrNA3go3RUepeBlvoIru2Ixd+DmJE6vHCThbqcQQN9bcGmJdmOPUrxMPHUtXJr
i0S77s5MCJzXsnAiu0ERMViBYTRZjl7uiL059+N5BUx0wcpzWbPKPlRBha2KJ8WsvEggVcGhNOVF
lRT5eMnymnWWS0yeyFttY2XOdB1GTaAAX/W5/GZV9bH3kJRb3C0nsK7FjkUV6An8jg8h8vjO7kB0
+izeLLOn2SDQWD+8CeFjyp4DaAQmtureDT8tJ5kuk0AZ7gXFloCQTulcyIPNKXsvnZxpIeA1ataO
cbSd8Qb3Z4nqsQO/ynH5unLKxe6asCRw8w/qu+E0BOEHIIDppgigZ0UGvZ2wSDUGzEmeWTNc+Cgq
ktMdJ1p1NjFrC901cE5ijNMc/CCfYch11UkAYMGEiePc05ekVKQ/e0LLMyBS6F2PRdH596rz9phP
9HeT3tRCGW+WZivj02awdElkCP17YVa8gyJXbeLaXVAA3Kfaqz3xjQEq57wlrZtQ0ZAYH978J/Eb
780qfsulTo6hq5e7rVT2sgHnbCzMvNTL7Aa0J99bTgM2TPe3BE758zS/SLixDGejccuKoLyvwfvv
kfJPJYaTJ/pXkYeq3LtN1b0bcJZLA1zTQZ3C4K774Slhgvm7VMq/N3I6BeGGo9FBZs0BqMaVRF6Y
3ETtaBYhTbR99E46RMpf/R1jY3gfmk+sve7qxTwDDSjPal1fZDYUd6wolmflrDCXIJtOY8H6yXXe
u34Nnr4+kO3ORWl/ylawvDNp33SUn++Z3QkDpcvLmhT6xvtgenYmM87s7GNGJka1BhPVZ7jSfCPs
b+uY1JwLDHXADcQ/q2ieWlFae8MfZ6RhAHus6cBUV3ifAzkHFyYGiSqXqEd7pQMwCvEuHp1GLEff
MxtYk3VxJ7L+OJTBem0Qio+5bcItpWgY/MvEOsdl3dy54MypvX0q8Y3MLCm7Qgd3ZEd1HKaYt4GI
f+Yd2GChV+fYyUbHLgfWNs8BDWUdsdo6tQ5jZqeRFSArWoBFUvmtcWlWwy1FaAl+CPkPWkcjIM3J
zs5d5vcko/XaSNK7PGgey0zk54wFAwoofZJCvrN85yniNHmki6KG90hpIhTPAYi4V0R2lYzHZiwo
Wl1YBlnuL7yoBkgxiFzaymP8Bur69WGoOdxLzT+MhHzxBJ3k6GG8eZm44+Ni6kdSBOZEn13wo0nS
T4Pw5mMlBFbJRl4wU4GxSsTMyNhIyjzr+rDMYoSpb7M57rz0Qimu3qu6S0/+Sv2EK6HX0O3AeLJo
tNds2/Hn7J7daICvc6KiSB67PHhf+/VWjS22dzGrq/ZzyVKkoU6AShDQhvkxM6xfi2My/y7VHIM2
3iiNAQ3mXv1kr6OigzPXD0lCEcxi2Yelhkjc8BQ6NTOEvQm0HO6h7G3pDYuHZNUf4Zxn+yQoGIUK
OgugRVYPbkqt2d9uI5mG7Yyvz6t+tAb5UA375Qe6utwnXGKz4104WHs8vQn8zZnosAwIFYGrfqmt
AtIcI4Vb56fRG4C38xy9EIFBHTiVw5Sfydi/NFkmD0kILmz2Z2aPgaoW6nHGS1HCnxhCei2hJ9b+
ZzDamDe7xD3Y7vLieLVzGQfKAcwes4KNCbluGr6jw8C5I8AnMGJ4w2ozuLvc8FLWtesfz8GF27Ic
5/QIh4zekO7UGgMMnwnjO2GQgTYVyLWVIrBAT/nMqaikw5YICVXguobyjl4BcZCumEOZWz+75Nhb
YPdIepydQYanSgI9ScL2LAHpYDTIRhBP7nSqkvU8NZJOYYnpvaRZNEjZfsqT57TO39m8kB/ZlSj9
bpKLR8Oyppjm5DN4nOMXjcfW6D9eMt5UbQDQ1r9pXM7RLWmLa6i8oPfPsS6tsTyskx/epFGqO6ul
xxw3Vc1CkyVqRxdxI+ycvuRsu3Xp4dS1ioR+L1robYUfdwNtLL7THZTXdbzqfYiSYQFImnGK4vlj
O0N3GwQJeS+xsVwiyTBL4K8DzTtshQwAsoJdWWTvoMBQatH4OaTi55ELRzkdUJFKw6I0AZ8ni39N
3ciyerzjRg9gu0H8st1wOBthbu+GtgEQregnA6AyxKAm/6CHm6dAdP2OoPR8nFmyVWX7kzWZd1pS
gaxlEK1hCoKFmYld7plXmrgbCl7G5LlDXFo0+9qR9MLVmIYMys7w3JUZlIEyxQ4xGs63ofnp204V
Y4OddkO9QHjKpHset3P91j4xDbk4L8R7oZKRWnCRwsncFsjoHZNj7b9lRhggL8rm1Jn0TnRypecq
0X7E0/DKN0uTa1CcTcxOPEyNFRO/q3ZsVWdmWUziihgZHOLV2WdZL+4cXDmXeq4fQ38ASNgUKD+9
Uve+z8zpDZqCC4Z3nZThA9U9kZGjreUFNY66H16YoMC9NgKzTNZfRGAXB4csP8vP9JgOKjytJpVd
TDlB1/oHo+7U/eivLxabsk2R8mPLruqDM7b0Mgb8w81y4fjvbVT3xHoBHz/EPOFiZ/GgfZXzz3G2
gTsW4I96gbyXHZ0khEfbMb6lrfUrq4aKLUfzB+htc6LAHMZd+9mUfXaHxS6IfLf4M7ub1GWn1bkg
cu8Gc0s1nxVGTpD8su3mISm+dFuE7MVmT9aDGLwbuaqpIvIuVgPkXIfsXygW6/fpII1r7xYMskQL
92sKSRVt+pM9L4esmvElWcGwGBNiUWAUCAtS38TwgYaxLxhE3vz5sgwK0qs1WHuLIsC9CqDCyazu
jgT443AVP5VfmFFuZmWspTdg5LeOdj6Nl64pRg7oPEqYI5+a5K/lq/bJdFzqVii/OjayKE5eyp3p
hxpoIs+NkNOGDImNpHTSYJKkHaOafwyVyuklWp5kA4hSdRKglmFAPWzZEH61JfTYsCgi59+YeSCv
EIOW0vlNJVd7cMqB7/Lsnlt/nnaeq6sd/SEidgPjV0WQ2CTTGiE58j6YlgDINP97IOApaWmokagT
R1FdmQcP4ZKdhY+lC4U2PThdIk4+y5Yy8+K0BjI+L1Z7gexenQpkv2hyftC9FVBtQ5mRlc/5xXfu
W0QWIEmlNmDYWSBmZzvkCrB7buRKvQk/mWOCfe1Jrqa3b1k/acdjoS86iYtE8tx3hvD69QGE9o9E
W0P7y7sI8SKHngkHMZDOXabEL2ZK83elnCe6pbP7bOmCyMrymz8ByuzyCYxfCeORCi7u53FD+fZJ
xVnTO6O35G9F2N6v86gpaXBvhdzWY0P6MmBnZWCqitimMq4r+yqm7ExdGu0+icbXJ7vjobWWHeu9
Pa+MLJ12lCnr3wPj2qiCt6RSDOezKE+6dOj+DQ3NHCC+F35zrsf+J1ii8kUiCZ1Yl+HwmARk7FG9
MFQtFw2nulybCsRZgrwyiMsUAnwmCH6EtccxjU5hnkhQfqcSwXQJCNh3ybLLBjuLlclblAo4zob0
KgCJKjkKrKQwYDHGHUADiJVutBnZj41Og6c+g4BuaGnCfA8/fIxre9NLCY5rsgdEt8Y9uM5zB+Ht
qpfU3VHodoJhN15LsAgIDbMVKcGZZm3NW7havAd9eaohZu6W0ih2SGOgDsPy1LchRx3y5XyPk+d7
OjG8qAhHQP4ddzn4KxSarElutanPpnbCuGKWvkwVKXNP9vid7Oo+myrjrNOIvwfncqN4XmCq4bdZ
svuQyGAGdCqyU6s61ewpWUHp/rJKh6OycSvannpP0ykOtKnJy9AMcwSq1DpshEviIBOSpvdeca88
QldVjArZpcFB9VBL475e1HShpLanlSsFfSCz6jZzX2ZCgyWrKQ3odAIIAS9cVt5nA408feXmd2Ui
+fZMg31SzRfKyyz2Xw/+YOI06Ruy2rUD9eW8O+7zhVHR7ORjmxYPwkb0XZ3pUBnFBByNJVbNdXlM
pTTPshzBPqLyqE5532hUoTdE2d9akLbUpmI+mko2Q1Nu/Wro4X7Mfeqh2875ESC07IkC8Vci33Fs
ulq8mtN5mD4HOTgvnTCHx6AYXuitKDADQdYuRVq9ulX22Xre9NnS8OS5Cx1lCj+sa3AUztflbtp4
e72ty1tgO6cvhjevwQYPol0cS6/N4lEo1PFx8e+zEk9JkrY1/SvjIbXgjhqs0pPcfunz8DmrVy4i
k9P50gq5JyC9YFmsxf2wgeyTYnAfJglgNANE0CLlPXTbx2LSfFz2dFLA+rPRB0zn+4prHO75Kzm5
cDvjgtWYq8dFCn3utfxbS0hpQeF3Hod+DEXOoh9nOhPuFWh+1g3P1NbR5MD57eqicx4CwgzI91mx
t82GDsIUqCFHa/fS9SonBEC2bZXM/QovbcFQiw+uhaEwcKizZ2MD0pUfFi0npJONE7HNLLIVJjce
9x++tbpM5O1wyds5PQy5Ko+rXXokqLL+7JB1+lbW61/J9U3fTvPihKM4d5yjdyX38mpO5sOsefwU
Pj3G5jqTf8zL9kbzEsYWJxhZra7JtVaSLcua3xFoLO9t6y5VLLfbAfYhJVJPA3VKD7PXqricuOpI
DPVXainM2+Q0/b3dVxeza78J10B+JplzCZRioIGzSpsakc4wFd/1Ej4j9g/xFGQHh4gAMM40+YZH
+NXZWJZm2ZVXGsyrJ5vyrF0rwvzgixyFDDWPGsMW8c8moKu3rgt2tJyx5HSuwYxHYzHYT63+CgW7
h26svDtNLdz9aJo3i2fGgT5Q+1htbxGjQrr1gM3eL3ibZhZYbrW26ILj8JwarfkUZnHvnQhbVb+p
pW+Acpr9Yz89tkNVgc92DA6epfWOMZEAt6UwmLNmeOO8OM23RDrBD1GAuWUyFycL+Yfp0Ge7tOEt
+3T82egC66Innbi2+g9OBObVVrwTwlwcTeLg/gxtc8BPzneFh1NZTdnjrMVLGzDrOVaGQrJ9BCyo
QG6MTwXv70diEE8WYFsPRkgM/A4X0dZwPC2UpA0deaPeBRWapDNXLR/pwHnbWOf5XI3jaZpKKjZD
t3hOMMZ5Znf0eS7uazGtVw8B47x46YwkQ7u1QSxQhiJ9VTmya1r3CTVGbUOCsUOAdsrmo0oYRIB1
5E91M9qnnu3oK7ttbHpPKHueUz5QsCl2NYRToP6v9bidnqELqOlsEBu6Oan5Hbpe/bcVHa9Any7A
EaVv6k2+ahKIe7ZCT+XMMBQMyXJcoEQdWsjK7TrlzE8c0dtSmjcTrR9I+/htwKDMv2uTv2Ud8k4X
kBejuy1yrEVwoqVlkiF0qicJgbmiawtXJnuokIdw4SaPqvZ+BiktgZk3fbON9EFlGG7HkuqJxKNf
vUz4Y+hqeHKXILiyp2/ZBM8FOkmVUMIN+Ad46vREz8LLTO7g3VMIn2WZP1mkDVmU2N6Oe5KURwL3
f4y83vb+UEVZesmxbNGmvj4K+hzundQxb9CYDunBYB/0XjmdunoVF7xVNub7oCY6PuosuIoZe9/Y
Z/6pMqb6JnPKG6Xrjt8zLm7E3vIVM1VxQj7kSLWm/gVypQWTM5S/FlZES26Zd1kB+kAGoRvbAo7x
0Hr4O3tW9aIWvwOsQt97JBymAbfb+1TZ46mY9fOyeO3VGJJPjRz0nCcFLRMNRoXwS69q8Jg2MhPs
bpCvPNXXNC389X1D64MQODuBylh7CHfjqRu21EFeiO/uOmf73J5E3CeT+N6Bt/3np57kfQctbolU
Rb2K2WILrxpdXxZq44GlpB/LKPLvlXwOYXu+TnaSPs9ixnNRFE/hnBkPgA9OMkteUHUWuvrCDHte
SANLk2Sv1tcuYtQynoAsh+Q+X7JqvRtC10dOKZeXEmq9QcjsqipMGBxzxHX2iUSloere14QVFuEC
GZPNnE5KoTmEuNkAC4xhVI4coV1M2M1mL19dGhj7eg7Il1TNvbuQg2wEm9wFq/lxAiwYsd3FUen2
LaDK+i9SAwVttomDAZT1hYmcW4JhY6drFvzJYmwUXZy85qDXaAw5yzJbLzePgZ8il3livjOsc2g5
w8O0cuSVZWq/LuwehjEYn/mL/V2UCg8r9pDjWGbzucGGtlNDmdxh+x6ObDVZsCbKeyhxFAdUbk1j
cp1SBt66H//y7UQgTHvaSPKRYhqqEXkVW+KRk67zyLFyJPLjXmvD1cdBU2TgvC1uXb50qaFemN/S
nWlU2cmVzEdzwxl7Xof13tUIZcPiv43CHL9jseWI69fLE6sd635N2gOFDeCbW+mygVw+lDdYt68P
Y6JmZiEDiX7Br7EmOyt4+6cgX698r6oYt571TNkpjcklZOxEXJNa80yzONZ4vnhZrW9DaNhv1u+q
H+8DHVLOZNjpA0SRN+2FdJa5fku+jYKYUfXzQx2sdyRgkzAGeVM40GPJkTRUGLDfsCg1zCiD6DvV
fxENKABZeSsLWOCuzO3H0al+FiHeS11I8YZPKsNk922YOJEUnpVGrZjULeubB9+ZjAcODJiAsgmN
Zy3U1UqNuJd854GmvHmrNZ4hgYNQ9KcfnCysC8ExcUWyS89aW3UUajIzqlqbI30/E8JJ6Xiao2rm
H+006Q4t2TnSZuo1QxXfs+z+WTl29n0dH70hq2mIcefj2o+fkxyeF2kFB+208w1SRTy1wgUel35P
w86kN2hwdu5irAfeE8Fptp3pn8Dl/yea/j+IpgJzBti8/zvR9OWzaT77/vPz35mm//Ff/W+mqfUv
z/UJKtsWPtR/+KT/QTUNzX8JuDugSQMy6QGf//W/sEEdsv/xX4X3Ly8ADUjG1gQRCA31/1BNhfMv
0DawlOA5bWhvQvb/87//1v8t/Wz/gwDa/6ef/zsR1GaVT3T13zAKEEFBQlmhQ9zdI+Aa/KdIs78o
YWSzuzXP+cZ+1UrG1vYxO2K4DObr2LkqboUtzf1qEpswOmxe/faLX7/z9WHUy4RsjFr4zy9qI+v/
7be/fuPr15oRv4we2RT6rGnRf9q4n7YezDTlCfv1839+GAh1satwQANPvHNFiItakTr2rbrZCkbq
fz5G4EIl66Ji4aBNpUEgmtjqewMJdPvhnFDbdPz6Ybf9KSVsNtRDIe1d69IZz2JgjOHiXDrHS/e2
TnlaBiWHLeS4rkamcymBHCDNifKIbDvGlulX0w538kzdXGOx2MGCjbC/q/tuOeQhfe0kYSKkiJ+W
JmK3aPldWeg2Q+n/Nh6EY/6oFy8jkVLE4HeMiDbI5JwZCPustPtIyuphMKfH2ckIVy10bSwWZGUK
rg85Lo9qTAUAl9Q8jqo4mXaan11HbXjw/DoM1IOzlTpwNgKzJa4orwUqnqD3CiI5vVn51RDjk8a3
Re4HBt1Jd+sa2fP3MpuyqKa2b7NX7fAVRnbtvIFifunRRY5eEmIJo+aZ5aAPJKl+4vha7nsf05hj
SDcKwm8kkEjzrTZbZit4b5DspVTY31APqXEO75aJ6dKqA8pQFvifeU+xbjuGFsYPJCGjK45Q2IrW
XL8b2fM8sOzQzbHZ7JIO3VodPN1DKSZUR1af6HeYi7O1w83JNmX05zubHF9NFwtyEqpBkIPPGp3I
p1Vnl+YDtZcVpQoB79UiC26sI/QZ1YHMiOEdmtwO466Sj6JU3RPmCHdSPmY+9OYFXl5q+k6Ee1pR
gkB3QWPxupPG+uyHPQuXHpr/Qp9SXmGyHKi/1Ar70yg0hEGZ7ktqqiK9rYmaxPs1b1/FW/Ay6HeG
jOFMoxv9JMH6kSc2ycpg3X/dKOu3vmrZbNn60WwomM3d1GHHPMPSyZzf6eBRxoA0SEx82wcV8tLk
jX1inDn1I4CfwfZiC+S8qqngM8z5OTSV3lE81kdzR/Fdky7HuheRzobw4JVBeU4nQauEp2JzyiNX
zZeVEiapPH2XGwB/kqfQLi8uUL4mmEgm0Q6E4PoL8Z4+grV9GiB3761V4wpBSOKxFkkijZdMIKmV
5tFKYOYIw873fk6JjJppZNb5vtWl2hku5kKj50Yczo3X0KI2UlOnW9yBsrOuBChflMkSNzesq7me
O8f5k9sjCJ6yds8cg+6sgUZhtHw2C+C8ARS1v7g6ODiNc340c0/sMJ9mRFlozDJClhgoJ1zF5BjV
++SO6dWpTob02tiqibrjJCIOxxJrWOYId5uFBxSt3mVCb2wsBnZQHkl1svgNz/gId0bbq5NnVmHE
BfTUEvXGovTezyE7Awd3CgvDrRKkdfajSMlSgjm/1A47Ou+j9BMZWVGOQXTu6g8Pn/WewiMyhAmq
gojmmxD+5+gCEvMCb+XbkTTUujlgK8v+DYW6PvtiYh5G6BiAcZArMa+I/7SG1RxHwhvOJL49SD7T
QCEAyI/CbOUpC8Oe440u0L5nKGGz9adbLmmt3ktAfXtLiuLMA+SE4o2gRU6e3rkHDqfrrqWxdJ1m
epx8j+IJDoCWAQKfrqjH0XT+UH5BLmqMxlw/6inH+VI56EYK/18ffku2sa73Xc48S67Pq9VcFNeY
yfY4WivIUplNW8ZCKvM0FcRFFBNwiLF2RlW2S35Wm+nPjdGcO5SLlzn1Ig22QEizSfa8pIlxAonw
MEzI2NKFAEQDboqaeXQywQI9ge7peK9Cm9wHucH0l6bsVIPGPhBoYUFK9aLR4ITyG789rnN38Qbc
2gstAjC15uTKjD81LGndGRfkNAefjubxMnlLdV5C7nN5GZep/Ki85iIxmeNqqd9d5y/7nWFvGe5E
LW1+Sdo83eNhDdrGjonVnQ3FCJnO1Yuu6ZXEaEBZSAlFggCW9+jCiSuafsswJpfV4rk5/pHwu8/J
Kl5prpkOuiRuVvYzwaqG9CVX9YSgtUvRWo9ptVx8/7kIEG6he+8Ddn6QUTkR0yQ6o6kS+amterpb
i1+rFHwdmnyuCa5Bz/6Ypu5DqEKghYw9Sg/F2WaZGbuwaH7pcP65tQTXeb0fDf3AsX4EV4Ali4TC
VYQPrGzZ0Tf0Fft28kO15nwJspG3TGZdkppzh2szQA9sVqB/V2ejWpKTqmghBXayD9O1fjQk5Tim
64CxspNj7bf9JVu88ZANKg41rlNuSaE9DhxZ8QTGEvvyq6pBjRjMIAQiNlCrWE461DpO3I6knhtS
KVS3XML7chXqoclmikDK7KVjd4rONydYpWiYKBseGnP5l2Q6dLR5O6v3i7+H8mJf+jdKtM7kCG5y
lDxoluXkrdVbYGKnklB1KhoImF/IB0JpBSarWDhlXXBoeKmk/fKwlOuL8vohKr1ik2tpdLK6bp9b
wnlOrfxYGKtLtApYT9Lf556kuk50r4qqo9NievfEkqe+0ie6Nx/yQmUcCrv1KFruib7BNOY53rOB
izp06VjFGhRt40tMv+LBSynJs8x7v3G/cee8fzk8Oyn1SZVZHDLP/PMBl4+tTBGQsHiWbnAwHIr/
3GzeajNdzXOg7Q8FePiaVOSlXkOTxAofIrM/cHEUOEeDG6ABH6ojD/W1rJ4yKbnysvBjyur6KMuW
rYHLgjkl3gnKoAt2FEm/mBOA1SzB0RlMxXF2wgO8XZIw0qxtKj2an8gUYzw6TF/AWQVTZl0/myWV
TUtf7NMC00fOurgLKBLx2y5Kwj/J0ndH10rwj4dWvidKCPlRN2e2Bb945vfsLruHFCZXlIJliD0D
Q5s3kxYtPYd3VljhVOi2XuKl4DJd9qOdL6fC7Z+azQ5eG9Vl2CnTnajI3J7fxUwiUdm6ZU81dRFq
9DO6KgN0aSPv1hPL+CT3xWEWTNWleCbai8TE2ZeXhOxiE4vwpeHP7LcCjHrA+EE5z9ifPHd+yKkP
8wl6nsttnjWb5kUUFjqHym9zmOuYEB1gzZ62UKAuODmzB+KYc7w4tmLJgfk/Kyr73HYSeKPfxQ69
Krh1guemH4gy59+W7BURmmjHiLD29dfxAA1yneCnDus8qiaMF1anseslZVxgWGvoFYi3Nrx9bbB7
qrdMlDHIF9Je/N8uTNLRqI0b2r97qUeijwk4iHab2FOJ/d6k2+6I0fsTlWQg++tll468Q+d3CKOd
lSBBAs4Y8gkvct77B0p2JS+GERqHsLu4Tj6cPvlerAzL8IjTAzcJrKLneqB0aM7MV4FqHuFQZRPf
xnNPwci4EDstfWc4F9Z4XHEhRIPy3oO0N+O+8edDhpGZg3q6xq1p4nIP6o86V/1prQjLGWMf+8xR
AxtoN20+uukbTIjPmZaAfUbCoiks44QVLw475HcK0lDYX/LOQPeXYorHXkCVLbyfIfzXf7KPIDAw
mS4oADnlQZzp24vFhmcNR4u/uLNP6/CdOTCLQrvAf++hMLRmVNnT51QmxpGUXpJuNmYT44wmiYnq
gL3jRQaY1dNBLLGzHSKc1ogyROl9FUi1x1AwMY3Sq9yEbbfjMnKdMT02JjMYVBSyvrp8YlXZndx6
OgIw6s4GoZY4qVrs99Mk97LBFF2Hz2rx/JjyLT+e099Upy7ERNc6wl/wKoSF/muuFnpHmcLF+krb
Z2ofoK2dyJrFDl6lyK/kDyaKcOfWPGxIww2DAwqCfrKdgm1ySHXzveNhG+Gry+QyXfO8+zbNWXWi
TGi6Ghg/F6ycyC1nn4hl3OfDT6aH14r+VW4rArwh1T0jvtW6jMw5W2KqQVB8Q9lhi3PJjxDMzbuK
JZQ7aqIII9nvurJjo2z9i9++YVzSWNNz5OPtpnZmHF6djUqpQ0Dq21VoK4NaRqf9X+yd2W7jTNZl
n4g/OAbJW2qeLFmWxxvCaTs5j8H56XtRWYX8UF2NRt83kBBsSZbSMsk4cc7eazNYTvF9MkvTkNF+
2DGmDL/McGuodI6ClmHG0HDpEIrLZUUv6OcPnN14oCHG8BH5DbRVF7HbtnaJ6mqRbLGzOkXEOe3H
SwZSH/c+L2cbwa0YA+ircRPS8JmQ9U5zyYeV2BcxvabQfglsQ1uE9sQFb7ZLWtVB5KQrk6aRpxHv
3ZZEKLdjvAuYX3uFdF+qCC5qoM1IovkwH0OVMVIrgRKLdzvSP8IEoVE3lsdY1w7CMNoVULdDyvzZ
6i0NwcRUL+Npshh3U1Lb1lB7ZX+sGKjsQvMjy11UQ0XWLSvn991ge7/BSUoF5lvGY59h9Avnvevd
lX2/Sct2zrQb1v3s3r3fVSGx9YywI7huvgH1QZxtGrRw3PV7kb6aDO2RhVTu6Sk2e3q7Gqaf6tMy
JtdziXdaDApEI3WyEFjkFXwmYbb7dAqRATEa3c4WHnRtzRrFI6ETStWtm9eIi9Hen1RzH1WZ9eer
pBcg/iuu1qxDjCYsWa8CHCP4yFqcLyihwQ33ZKxipGn6mm2lWV3cHECaKiobcZtY2pXr7rv5sb83
9/vSOE29AAkAOkaeUhWZj244vuaasNfDSH69ET3qZobQKvfHL1wF1mJs4e4AvmcBLYT7UClBwBhF
ZWV2yTJoKh0MSt00e6x1zoqg9bdeS6BJIS/DzRkm6ETUn3Jb+sZ7OYMHkWhgHkhJT1yT5fHIVqyi
x+qUf278eZXUQqrduGqm/f1GjbtpyxCK0YXIuGwQFTnY/rS/3yjTY2UoYndf1v7eTVZ8aXEOjZml
7tX5ZmrLW96Yc/pzWy3HyPz0ARKtNYxXh8nmoIonLr4Tx+g2yIrdNCU9bdYO4hO+v3xVDkzhR5Gu
3bzbEc6FRNldcw0gGTYLBUdOZl7uN4Rg/VKBe1mNDSfZ1Z4r12hZOH0y70j8IBjzUNQY/Tq9KTdM
bvcDRSkwjXRjK9WEk0cgJNYYSaICNo9qbBOmEb+Q+xa8D/kVmQXzTTFXX8EytLXo0+wYNCFBwCc4
+Y9hXttPZUlpoGIEnSNR5YzAQuPOdTVMv5ta2fiYUfdRiduxMqdiKTDxrkQCshrERndrQ+Ng2QHY
K+bBy0EvgkOtf6Ao2zmJ277jk+u8gn9lbLxKCD6eqfsqSjySgBMID20ekDkfgwZpHRUXg2n9NG16
C5n0b61WHddoDzdhz/bMD4vhOkXRDorSp59l2hcghz1NgddRz4xrnQqAMXGOFQ3R3753Oo/N0/BQ
RtW3SqTfMprYWhYNFngaO92hL9wdQUf2qVObAtsSwsnM6d1jVGK3T41DeR7SzLyyA4HeV2Q9pjB3
aYZcEYsRlQha/HwZlBoZBQHUrCCgnhhFrq/r3ma02gzLusorsB6YJXt/8I+BGV+t/pPBZfKhY+pt
1EasYga8JN59Oq/YO9wHVsVgWc+hl6GlMCt19R3yODbOYT4eIbfJ9aS41sYepXsMi8QkfhlFWg0A
3A0ym/n7sC9LEjS7MhkRZv2uw3zaCSvuUfih/usNR1ml0r8V00gVC6MNaYA5nCqsRSujEd0ydPpf
YArk2crla1g4qA+1ecFVVFqoboCtyWExvS/CChUliugk2waqJBKRIZ7vklzkzpf/pBMTOIm2WRdK
fLvfRS007i8AyFr6WtyMs2EkxjHopTpxte3cpcXiU+/xaNR7BROkK7E+Oq5kzDIlC0yKXAY1FWCZ
GTwndzRCh9MuMMK1UnT5Hmtnvh/1+sKuvv9zl35vupa6eG6GKljrdlfu7zfq/JUjIGw1OKHxDrPU
hxeJn3J3f9xgpd+jRSCpGk0yclt1IONClxTXoOWKfRpQx91v9EEuR5/DV1U7SMgiRM9i0UHY34se
X/JL379KcZatE/AT951OwbaGsAl0xIOWbwcOFKFp3xpI1E2JtSPrhLu9+551IuiKoqNhCCdp4Ws6
7ZYxj7dlwB+vGxBKKQ2sDn49miIt8BEoOcIPuX4ol0FLDEIHG42s8orUw0H8kB+oHUbTOThOrNH+
Azjh9S36iGuIBCwk+3fPq+Mn9ZObgLzG5oXucaTjezF8Yk3LojrHFe/VVabGjXUJmBqtOobiC2vs
/RNHK7MxlAzsevQlcpiEoHAH76nTgPbLuw3j/UPgpNjrabLTPgJQUs6XmuDSGvYl7syE8SMGswrt
E0nd1ySIf9PUSjagMJIBVkyowqOY4FSOZfcM4YRBZRWsRgeyH2MNxav5E3g10eCraMz1lSNRidTx
cxoZP+2IHU9FAgNHMPxkH39GhrtJXAwiIXbHNfNxHKHs82VK9G7FEm3LgZgBhHqasUVaGmOliQls
sPzBM9uh3+Pn5FrujCRJRnzY9lSh45SJ6zVEha0x+qBvOSYAU5ftZP8iNHzXuOkxq8aekQa/vju9
Wj1TvmRVoZI6Vy4eiFpo1rKUIdpbvKk0eZe8M8VNgrimwY4NTXwi81RLNnChngYNZDzFa4zpjO61
NAIvrYzyOCd0MnKPtXOBdjkD56OqToRwkWavhsqjEjoqN4NKK3GrE04QSgyCa1R6ur1bHQfmAQu0
WR9R71pbPUNCqKbpch7KalI5jIZjeFWjPNHof1pVIGWVUnvrJG3fuYzN+0+V3TWGJVVesyl6C6iK
rhLtNyOamO45guoTMsY92M4nNgK4yZoRUlkQhU9yKtGe+qx45FMucgx5iEFPNjVxJ5vwNMx/6Gok
DwzY6VAEAnCe/mVXDpnczQsUTkQlmf3M6OfFMqW2ClvT3GCvPfU2rRBX+AmFX/lQQeJmsKAAjo+1
mP2cvZOhpm8hEJwwN9ItUxLcveraqYfXFvDmTtHGm+Oka02M7rLkmsWqVhMfbc0w5H6b4Eunma+V
61bDta5g8U8tcdV1BgIRGb9oURicauIkaMVJSRRSSjTBPpPoc7LUf0z8UzsqrTfptbZSmZqo6PXI
vDHzJewqGgG9tVIspuoq4AwzYNSTuUSh6sYP2vtvQw8f9LwoF2g9Ugrj9yC8hG3g70bkX3QNGa9T
Hng0TmhgQb5xLDEueO+jlhkoSZDekkMQ4WWYKj4slYuKv3eU+sOqzd/DV86UkOSoHMahakHTDV/z
+IudakjzrklwDnF0N+lSFTpbtvKCuRFsuUvXylTWQybLmzQ5QOzpqYLSz37JWKJqyQ9t9FG0YM6H
XuDKEm+x1gOOmc3fxPt6eCXrJXqufTmL18piXKPajViBtZyly9CWPm2WGiC2lcXLWn8r4ph8nsR4
Nhv9V2TgxKl6/JXhVLzkGa1yrY0SL9LCAyLcYg13jVKZbmI+areJdngNQs7nnCtb8+ZHbr317e6Y
FcktMVHYu/GUL0VH8ZPBwQrjMeRCkX8G2oCjwYKqhsN6gUccTG11tWmM9FQ9sjH6tcjTwotYsEzG
QyAiprxARGcrV1X1m6fQ1F+L0X3PkxKrtxa6m4ZLugzFg+5Hv4PYBKLTBwbZjMAwnDhmZoSwJgup
oOJA4hdwgCzbaNM8OaJeS5kpAC1Tdm1P39gdY20l5hQppSA9oUeL57GwxaQtKb+kIjcWaS6lJgNs
4SVG/UEzVw7aQw/8BPXHFyc76lHw/WY+CNoKOptrCOnEMiAN7DTOtCqG1BmqnqjLYlOoDCvQFL3Y
aQP6ZHJ2BFPiS7B2JoYPGngJOvSiPibuhLQ5XVPTnKXurOoUnb2KBY2XOU3s7vggkqeqNH7r9bRl
ssb/3+7fe7uxPfxg7S6r0lN4g7zI1fAgLNj5OSw8z3Z5iS4sq5Ov9J5U0g81IVJIiZpXhgjWojL0
c0xzcIcxgQhzcGvguR2UR1QgaXOGr0ZmVwe7OcnI7Z5WpRUVXmnq0LDSdY0ADAxybqyGOcOLoIV1
l7pf8ET5ZKZSnIIYRfJ8Qkl6RL4CzwaKml2VbAesklOEdUIKWr0566Vn6Uiv5MAedGwleyDVXjnE
YpCP3K7YlnMU5os2tT/obn4hn0C1FpXe0O9szVVvUWEzDkpt9hAUiYHxFY3NIUFPuONas5zQQgER
Q9kFdtb5tjdgVHDHgDbwlHhuGXX02HsEsKp6TvX4kwlbtY4agjXo3ltLU4mfsDWS22AnVwTBqacO
DOxyTmloxGO+SkuwqEmeQGyXw820i31GNPXaqZBzDSETyLBUUdM19Wz+4aJqA73Fahs1QISZG+2D
mkx0G4elOVJXqpTr1ZBtqX7fqhTeWKrjSas67YR5dY0y6tP8iq10ljp173B1Iq+2CnNnQd2belus
kCQIL8xlsbJwKxBEIX9zjbEXOFBhrA3doQlm2w/XjA2wQsnVoF05GahsWlRIcodV3Nd0e5wHZrli
rc2tw6IzixTKW0fAoz/XuH9v7LkMjvX4f7vv71OIU4JKxHYsWFS5xIZBmtA+bxBLMzDly0gtUBTQ
RagwzOGaG7OMh1jZir2RAgr7x/NrH3QBCOPn8v7j9+f848s/Lze/JiZLQXHK6aHNL+EY7VmbtIkp
3vyG8839Z/9+++c/8ff9/vHS//H0P+83ArpbBdrEpdqPocfP79LP3ZxgfnGYEygb7m+tiVDbItRu
wW7ozyq0mI0NF32NhfaLphhA2aZMNmAfi21Odb0qY/ElxmTbda+kxLAaGvhhx7DA1lTv0yp/j6d+
/AihpeahjadYb62tok90rOZdCdpFqqH//BLtutxXDhucpm0//LlfSP30r5vYEShC7t+jOnC11f3L
UEexhFyRZ0nVjvdzIJDfmbsiI6mAO//x+P317JyO9Z9XSed3uz/pfiP0+N+v9OdOlIBeKAoqZ9bg
v8/7+9/681p/v/9vz/lv95lK4+xsuanmBrqFeXHf02rEQDTCip6/DefjFDnovx69f3W/7/7o/dv7
zf0F/n773372v70UtBA4LgZ/i3oejjBoo6/E3CDgt+UAn7//r3caZc2e4+/jxfxD0d8fun9/f1iA
VQxaZ9fPo4MavA7hxfOXfmGP//ry/tD9xoJPD4Fu9/fH/+Mt7t8aEOD+5A78fxXa/0WFNuP2iVj4
P6vQNj9Qb6LPf2rQ/vUz/9agqf/jIO9ySQxFheaYBhKvfydrW/+D6AuVmY33XtjYqf9q0JC+ScrC
WY6GUs2yTRK0yRslLU7/f5Kc2fec6X9KztCu0WtxLZUNkKlbgnf6Z6QSnfAcFp6TbnFt/hQxu9yp
pT9b/SajeD8oOkmabvIcZdVRBcM6zjxWZyazppN2Gu8shZRGEDGo2LHguKYz0dXR1YAJX4ySyrdX
fu3qnjYTYGWvPTqt8kA2wGzYQ4dZgoutR7VckhHzMwGSVenPH2ID8UuKEmpRxCaAMriz0kSfo80s
2mGm0tZhBQwSTm06E2spyDP0mVBsDXC2mU5zFXL7TLmVMbJUUViXUoE5C+mZyZYhT2yUnHU9c3L5
yQ4oXEy+GhFyJEooXpjo3/jaAvrpBjP/bahGAIoT/QHxyIc2E3nFzOaF7LEeY/XTTMOLz5WT/Q0Y
XxdR9gTXN4nBspSFgylELqKEdqVNCU/YJ2njtqUh+8JmHIfhE2r8x8ovQs+Zp0E1OGGCc5f6zBdW
Z9Jwg6Jm7jlM/C/BEM88Yqt8ZgfRH6fkUMy8YpM9UyZhXk0zyzidqca4lanfUd4swZg9KvCTTBDI
MSjkiLFvktEWQtAcgUruZ2ZyONOTDTDK/NPH9DER+LGnCsKpNi35rC4q+GXGx/EM/tuLmcxMvFC3
qmdac6/Cba4gsrQ1XDOUaDA8GTcR6oDEA9wzbvyHGvyz3tEIVxjswUoCDm0BiXaBRRPq+ZoHDseD
ICfO+kpszLZKU57heS39qb7YbfPqg58uwVBHjY9UeSZTkzJS4zIT0Bbax2mmV8eZg1zNpGJSgUwU
G8M86g1KDeByuOlfIQAdodUDmgWLLaSB7R+pRgYjwZzJ2QB2PX+sNwrswAa0tmOHJodCctWBbkOw
3pj4k7oKyDONuW0BnrvJ2VUMA2AgsDXBoXfHFaGTLoIXnOBOJ3fdTPoWIL+tGc2sjl+G9TO2kFyH
UHVXhOVQMpm0xn0+9TSBRmxrzUmWJu0ElIue36en0ilAOrS+ts5yrKXSEq7nFOM1Dpk0RdIPT60a
78xkbEkRXpLaWm25sGSPxH41kDQJYB5uQ4ehWInHhSFnIR0ZCjvL9d/YvOIIGtEKDeAmKzBxTqyY
B0cfTl1ngKi8twlkQFQdeCgjoHtLzaWQEaKDyCAi3uOPWREohdStdVd081EN+fImnTbchSEazLzt
PzSkO0G+SprKYViB15dF7yQT9SNXAncHn+GZbjDzK1vgmmRC1k/TMVaiY1Fw7A6Yyylhp/ewgykX
0nlgNjGupT8shNKPi4YIkiJxYJX3fQJurt36PtRvn6vUurXlY+dE6lb7VsaSJlISWEtNH6iXo4rO
fAiBhazEQ97Mv3Q5XJw8Rmg2oqrjCUw3Kp9mpEPUJ/vTXtMU5vLSWehhHyyQY5QoxIzphiWWwyj8
FYGcg6VRPQ2jk5yZ+2A+ddN9bVsluv2u4jH4tjGECXAMiofjpFoL+y0h9PmByJRlCrkDoYJ1rK3g
SzYJQQaF/tLXkdgylK68sK2QwQZgkjkryCo24Vo4oPLWGcCJMSuAu3Z0O5vAKZhGlO9pa1trUzHb
QwpxoS50Om9f5pRFN2tIlpNG+pzouwyAD2YseqQM1BFGL2RmH3uF7EgBkwBuAzEBSnJQ7ENXkU2S
TRBsENNUmiCypHNPcdPZ/LQOVX4mRvSquYDbgs4pES+NadhL6vx1N9MmpJ6shyasr0Wg7Wi+DSu1
REzq9iKF+GkfZAXLEHZTdRa1tpVB/gxQyV/j6NoYYigOxSh3Zhh9sICC8578a8TslpjH4ZHM42U4
GUysxMDQwZRI1iagksqUZy8NQxNbHU4xEQVnzWFBcVz/K4sV3r9Olk5ehxjmfimouxYdPbiVsGpr
Vmg96zJ+yYClr2UeHXBzwD+L0Pa4ap+uMrU8OxwGOrGkZEyR4GZY2tZC9LgMO7qv0nLctT62B2cI
gNT6NFmVSi29KHxXHF2/jCCNw1E118SltB4y8GwTyOE9tNuCfNTgpRubPYoS24O1M5L/gHLM0hyU
dLpytSYZw+5QYZhVVyZE7cIVsn8zdTk9mLV97Qor3w8N/1Ut9MGb2H241JyZlS+j6blQ1ItTZcOB
RAaAj/TPN6U7LYt4CjFadsNbWGonFjSJdchg7l1e8mJKVzjqta2CGuogsLlIHTpWMoFswX4pz2Gx
YyqUcCVNCHklaiSNrc9Wb6Nd5uD1Mpr63YKwOhtj1CWaTxgVY39E+hOe4fE96EE5rRoL96u0il+s
NeJ1ss3nUb+lTTccUNcgPtbdpy6ng6079WsypV+dgecEqqS95FjaTrRBBQ1jqFIhdmxrU6v2tyyQ
KpqCBhsbGU8r44ce4PMel30z0ekxyDgaTSU5BtJECThOh5KReq90VxLXYSak7tkJy25puLM+U6uy
vcNinGZt8oD39QQEwd1zqWbyFUIymv20LfzYm8oJjZGkeY9tO1mblZpvaCyQM+iMBh8s6Q5kI2CQ
IqxjFUxzXymhG42KTaysMneXmaixB8f0dJJmN8aQkIa634iCeSRH1a6eWAM7JY0eBCG2VVfvqmnG
97Cc6I4tDkPkU52836krSVG+q27aPujzzahWnw4eNQ0SZ0kUXKcn5G9w0pZZqS+EiYwNJYW2UEl4
wkBfMhcoMj4ZVx8WE5KMDaOcj0TpuJCw1WFdQs5NVxqNp2snKyMJ6RGA9ifnhqulqqobfofwNahf
2vC3bD5Gl1RQ1ZUYxOzqFti6e42bgxsacA5qgoSKYo59CLVgVScT8sgxRZItguRsZhsELgCd8oBC
bjBQBlOKqCpm1w65IQNMZQ8SDoltOS1qu6kPKEc+mevQ+wznv3GSloeKUJM6PaDVURnEgvvSGcas
bLWkU1imP5RDLsiTCtN+QoMc7DeNllhj0Zz01xoh2aox0CsYitKum4ZTxWQ4Wjf6oimtHewktGBV
91unaa3Z206i+TezQduILDI90vqosQoB+sjvYJBbHe2XCTZYZFJn6z4C/1Yv62WSyy/GjMHWKK1y
y5Z/DW9qGyF0rVqrP6X9g0MP/gAIznmcDxn8mxbR9te+AvpSTUmN3AbaKjKTagVSbk9kLetUG4m9
q9MvRo55bQ3RgINNOGaD4DTYlPr64G/6UpBFjN8EtGYBj8mx1yUjo0udx8vEkY+q3chLptfFuQFN
jtXKotlh3Gi43BKgnV49luBFZgGlGdrDVksNxLm0jr0ibdwV4A8DmJVoNkKATpWtsDkEyl9whpID
njKmUhFPAzatohBOVmWu62dXfGRhYy/9Uk+3doZsJpTDG2Si45jp79aMDG36MF/EXQIrGs6oowYO
WSEs0l3Ljtnxc3NVliwFkCP2mjOci4yU6G60PzAJo6zOks00xegO02WnQVKx6tZghrsbKF2ULMbt
4F6TvPsUCF6VEC1uO/onpcx/INVtq+ql0txfdg2DIWf6yMwu6Z1ffl/8hOi7rejdddrzGI3bqWO7
gXAU1XHx2UXWTgGWMATGLrLcE7XpWVHNne+LeV55HoZ+W4fqMrABMzWJcjIoIloDSDWWtHqU6zHs
N03kLCqa2MpUrxul2TRierEGifo91pe0k3MPW9FSm6ataVhXQ/pzdqaN0nJaOkFzHGRJiNES/jEu
k1IvH51M3FhpG0wlPx2FN4Bo+cr8dl23YUO2i3+Y+dcQ/mw+cQIL8lY7lcvSql7mJ+l4Yx0UvWhi
9k3cXyvTPzoZXYnc1J4KrT7IWakfaagIo4qV1nAP6Ujq3Iiyord/t5aLhCCaDQa4begQogdcdGq7
LhF7VxNej7p8aorgta8fAxecQJXdmuBiwZxRtDk/JThUhvkjzIs0kPbNb1gZcqt17DtcYql43OpA
V5DG8VKZZJ3xvmyovUQjYtRmjVdGdA3mUz0SQt1pOUKnkNnpIMBz9WXm2YbvKQ665x74NCTR+QQB
3ZHNnK6lGKODjS6jKFw2xEHOZDbakg63ZOuxg2HTeJWKb3Yy3Y3VCCZc0SkzZfPF1CJyHMtjLPrS
AVltcu19kPKtryWYVBwq1ScYxWdlgfjrajP7fiiVcj1aw5fiIvBzPkzbfvXDEPl+dsvb6ApC6EOa
w4NCdR1l0zGsy405hNtSFr+MUb10uo4BmYIF05IjwtjT7fEpH5wb0F9jowT6GwEaJzEasyaTIfxT
1sxE8/JMQb9ywMDPEu5FqaEmztOb1aXb8FzWLK4TrgklM0bA6SSYKPmOHVnKLA71TVwQsABXm7Mh
btZQ+BQ9u0ifI6XUKQ/Vks2DbVVMA9xztp8F2naBQIedHjozzV1AwLF6xVOuXTmfkPqlanVinVSP
LLhVWyTEbTGq0OjTV8EVQzEfRjM8ZQ7Dyik72jLai6Rdx42+tlrroc/RXU3lWSVjqtbtDICLsm2c
6gGlq6exDRNRRHKUdaQ18NoxKCREyptteBw5BsPK6L1N1Mc492jBMekWzT62zKtQ2jeZwDhFstZ1
8kc1zIOp5CdXRIt4QoKjh0eTVXqwZh5m9jHaxgMGpQfLrH6S4VZr2aVCTScRNwXTc6PKTY39m/rO
Mx0HtjxUQUO7uCJ4Vmy5i+x46Wbuvmg50sC0Urut44zAR+BvmzTLLvXgoAoxl0GeOAvfHN+7ML5f
MnPg6zKV71JRr8JBAdAQO5ttY6v9ggC8UoXxlBFCgcHtlwooj3Hssu7kDTh/mKRnF0qbavueKdlu
ZcibzOixyJN5w4hfXf4m4u9RtP6HWnmuM3zYTfUScIGbErEqGnFDn/TdhHCQJ9157jLzWdXkt9so
v2A67XF4LAtfXRaue4whhooeqFu2UWPmMvPBApD3vYghxjsUb6H5gJgGnnX4RgggUwa0vMT01nSs
UbmczIL4GywxKMwZQU0Wp/2YSSiRdKC18bfec8rZlfqaD/SnEmuugNEZ2Npb0zjPWWLhJXIfBoqJ
vLTe0Ocw3wbsVnYPbWKsyvQdCcRnzt/Ed5OntghXsaseRxOJl+/mqDQwXKns0a32iQtGgHhQWyrl
sHLLfI+C9SIS5pc4LqRRbdVZhcrGAvG4BwPqKY7DXWxqm0AfT63FoY3i1WrR8+TkJvBfnDw7Zkuk
K/NlcWt31Yo8RHoIijwo5of9QKPx7OhUIzTHAKlHPald0UtUwW0vU5IWkzb8riFQouM9R0DV2bab
BGINlgfe61Cl3VZzAPqabXKtuLpmjLEWlqsvRmX4zhDVlSH+xoB8a2ZbMC+hYY4oGb0qUW41y6bn
Z+VprPV9pRrrQrNfppKjeiwhJkbquiY/udDEQ+M+lnH1mFjY62WZv4NIW9txzaZtukymCf4Uodao
XlFh7CqD2ZyoX92hQLVIdhD6NnamJsmRKRNGoHD4x6B5BMqWjtzEjpgLB90JFJCdN5R9swF49qEV
4lEjS5Lw3TxKz1nDhFBRN1rTn/PZT25l+DmBkydsjQbcFcmz2RfPuSgPjASPrYFhCwt7LPM3d5xu
caY9meUwxzudyknJvB74qmcA2/aymC1RYQHnINd0LvQqf9rgK1qZYttwMRGxv9SBatDOga+9MHT7
WGXNW2gggwIwNphXy+gvtZ2/hdlZifJDbLLisvtT3WE/9sBWYUS1xptG5DNhrzDdEkoDsa4sH6dP
/aZ28Y1xCxlQAdeIbrBPtB4fiDvhtC/kS0N5XkfywxHBiQKYSqvHL0rGWycerdpvVvNr5ep4DOlS
5KMYFk2kPOpiidvnm6zWVWzcD3yI3FsKJ/4qgEMQY/6o7GgDv/0tdXvPXGuZTMVKd8fXROsfO367
loVCyw+D3q3QsP8EiZDeqJNubU2vqATBK05ImtCjGN1FCJvPTSmhExNgGIfBwh6G4/z3qtrivRPd
i6s3H5lMH9DJbUhE2bQFXOjyqpdwYiBW6azH9Skfv1Mz+B3FTMnV9NNH+Yl/jWgDxKUkebAVNifU
FD4MorlGhHqCrD3n2SO7KITIVPSGfw4U+ynv/UdNb/aoD2wS5aqJCqt4auqnyYehMmpeqkCZtwFM
IYXbIgJNt1q0lnSyEQMwzLXaflrnJe3JGnQrdwRkyqxpqMzk1/bka726cvPeWrJBf4rND4g1Z3au
FEwIJxx7fEwnTB/5E1Q0Llfd9FZ3BnMuXINYsleWyM+qIt7BvSTe0KCYMbLvRI77of0JiG/lAv6S
dkREGqmic8imm94AEj9o9E2rluhUJQbm4dNXaB3w+jW7eqJnEHoKQitgtmtNh8FddqeCY3mfWmzQ
kwH4SYQk1oSto2SReqLrTFVXjKu+Eqj/6W4XkIGLmPqIwOrfaZPfAWxb6ZIH3iq+epy4fgq82OS3
ybVphO6lMVX6di6XOjlh1q3YwhMAj1bAtch3QbmGw5AQFHYAnrPsGtdm59w4DBPk01Do9QqGaLiy
ZLBtkf95Mgxu7Ah+TaGZYP2J613b0TIPIAPbNb5BwwGDp4cjc9vKvMXCvfhapW8w119Eb55lzQzP
NZQXBGnkxQbBbVJAaPn5C+Ih4FtNIgH9tgrut8rcxiW5uCmBVkzvNermHGN2PMdQAX0UWu2QKC1f
2iQlkQSUB/G7RN/kBNaybtWmeLMUNKCSrR5w89Dz60BZmdXVUtQWFmuMqKrtUKmBJ80CNV3Ukv2U
g9bJQz6FocZxN1Ul+YSicRb1NA+eX9ru0g2rHWHOxnORfjFk+Kz7B7MlttC0n+uyRRuPuyG3+ROC
n1Z15NnQDtkhg8K2xNG1LSqheYYDyoLnktBA0yAhwxweUlDEn2GZcQZn7c7SDGg6dmnCa9KsRZxV
OyPFXxco6gptyHiMx9bmr4EQ35WQrvzY/7B6ytMgAv+myJowNps958ChZCSAxArRge7rsEJYQ+Dp
ncgOVpE8pW36M6vayxQ5rCv478E1YVETl7AefmcOYmfrFdgcO4BiwsP4rMTmSxECyo4s5UnOR3Jd
MxZpnDm9WiNWIyX9FEp7g+tU0NzIZ58LbNKEg60GFOn5LE9ZGy7ZqcJEn8mMcMCN26AVLyFqf/NS
T6Tblfm5zJ1VonHIWh3+OOn37zA8vydzI5xsK1IkVYXij1T/pM2kP6TjQatER6lhwxitoAB0m7+U
PeGBijXuWt0kaK/6xRJ3Usn4W2gqO1yz7qUXSAjCGnRa40uDgWNeUBf9ynS5bB2lWtJY5rAIYnCy
8sr+GoVqA7DJnluHJdlMJGfClDO+Z8I3n8+ca0vwbUSRQMYL+at5Zi+xgGxMxFZIPwCHJltMZLuB
oQOYzU0/2DfwZ+++zLwQXdBUJjtTWDvInc9+JOjHKdqOJRsIYhU99A4CHAaGWx1Hq98P32yrGF21
5MIkwIILpHZ9quFKSvJ3ze12ztQve1W7InD7VvtsQcr1UxAbv/R6PCHFpdbKhy91sPDb9S9GxKbE
tld0h57VntXHrb+U4hVlV7jzWXllgxjX5EymJY2hh4bdmqMxJGOSX9bTiJeiYgH0wKoY+4ZApKn8
QqWxR7x5tTAw0wTxwm54YMj1KugWepMYfhBBP0Z0/XrnygxlWan+GjNRxHJRPwVDetMzRCcoG9U4
fCza9GA1fnnsG3VHh7ljlxihZnUzxGkBRgtF7AluYBQi6h3N6W/R+NtkCCCDkaodYXBy+4YzQT9V
XfoZUN/PetDHPuk3A07GQO15MW03CGK/RPJu/S/2zmQ7biTLtv/yxg+xzAz94E2870k6GzUTLFKU
0Pc9vr42XJGVIWZm6NW8Jh4kFRLhcMBw7d5z9vGaz0KYd41WtesgTR4J88DO+j5m333sBmZG3Wg0
tNNt82in8qy51lohFAY+5S/Qbl4q6bq8kXEHVvIVg/qAmM6GCxG2q0JEydLqnMcawTH0yleojqyM
YqKOSbjoJnTAVX/2exIpwOodXSHhIRXFdwC8B7TWm2pSFyMPHsLG/uJ27rMHGnUyE1DAOZIu0VOM
VPUaXPG9o+E3S6vmxS8ZKUbkDT/jy7qLbDRqbhXs8PXO8M78OxiQvRyye3C161A2TGUNEkIaSWCK
C8gSxTXKNou8ck/YkKPnF7Ju0E3897fa/O2Hn3349sNfu/2Nn/9AWG8xlzB6Sme8sfUYRtjMxMQp
rMrORqKOo+4mxc+YFTBinq5ZBLvZmEVDeDyx2/368v/xs+EmkvJoi9h9GJPvCjRlDCYLHSWfhswy
tPyzKv/2cvvWte1mb0/PFQ7ShmTNWa1/U16R4YxLJEgVQRJFMsFNxMB6sw8YAwyn9e3LIrURVd++
nBp55xnOsPGckEXZTYf0cHshyOAfX9VEec84GH0Gw4ii3DvYeXEEz4f588ubTfb2fTE2c8MO0ExB
vPvN6jAQH3S42R9uL7ef3b66/YHt+CiW/vnH9eyTsBOyi3he9EuyRHNBz5IfFtmLMXQNE01cvjer
b4N4kWkrmhc/Ro/DOBV9zvzVP19uP0tn5YzbvjlFd4928j1JSMiwKvKpPCc+OT7tOHCMbxPjmwuI
j5ECACJY2GM6MnYxydKLlOZbAkulc2p6Var/HjdOzy6VF4d9T1LnBKjKcVy5LpFkE8ukbgJnTAdy
JeNYenss1XddWIyHyhh3shIsrmN3iSucZ7ZpD0vwkV8Gs4BUy0OQ3TJRquYn0Y3JoWMTEBFDdQEM
hny/7sb1lAOV9S34ofEPgQBKHxzj4Lb9CMhrujpRHx+U4TXHIPcPYizfKtRKuy7zCLBimg674FKX
RXtpjNJlRbWOTBnyBc35dW52e7vsPMJBJL9GQXfVYj7MPCXqzmdySU2K/8p3tPqSjwQSpNDujESJ
vdaLB72X9aUzq7PMUY1MpKAUaNn21OGLZ+CXyVkg1vYRC146peuXsfG5+3VwAZp1N+nFDzvFTMFf
aS+pGeMZNM4Vyr85T+U+bAbUYFL3TrHyqIBAoGvDVwnwDp+F+l6rJj1nOfU7uYPnFnqQzX8jZ/Do
Foyc1dil/RtUrNRu/doPFVY8Pc/utHrK7qbwR45+dtFVE8pluotRJxB9W3wqpJRS4gpoPChtswsa
vfQitCemS8PZnNBvBwjllxbttmySw6aThMqwP7fPgFPtMz3SvR9mV+WXNq2scjxZO9cRP0DeLCdG
bAsLK9wiUxPOtapoEMNjdKXpOK1IA6BkVPT7ZcF2M0jHC3EkAB7c8YQjKbswe9KYzlHeSAGw0rOd
djvMXNC8hRbtFmnFk8hNSGRWn3neiR1tuicKkLWYP0QmSihNGKikzOT4v1AqR8u4tPT17Wc///j2
J/D8SGRpZ0n3cQp3WQEJAEr7JwBZ7601nfK0pHaN8kcD2E1kVBfyPw+R5j0Pw7LWhler1L+LNnoa
U/8cpyOKivLYD/IpbPx00RjyhWyPEkRM8dVW5EDJia5sOV37qWuPaYKOXhMns6FSlFZ/yhnA7DTE
r2VyKPTwVGfUeREWu4Ds5FCv0CMDbw5FZy5zu/tk5GrXxU1NvrAqILmTVRGAabQ86lRYjdfST4Zl
HgbGEsAOExTZPbk8q7TBeehBotBsGO9LWRc0tHAOEcY0EFThNOZL7/VnZ4y/9JpBmcrGU1j1PZSl
eyFRde4YbVOWDO4aDEZA2EANJ04v7lL73DBGJRy6c0kwq+LwkfTHFXk2VPl2CVI9ixtsUMW3vqQI
s1PxtS3ASdupu+4h5K2A8TgOal9QJD9M9naLUhrpxvSHqxfy6BiHnE4fdiowt3tp3XuwCyFihBtN
5cOxjydnOaTd59bSr8Z0neZ4qaDClaQpDBUumo2EuDel4kXRQbsMQ3IWtIsgeYmFEIz3VEJ67rRP
XsHkVQUZs13QEpU5vXqEILJxra4O+voeE6B5YcV/cpuM7rCdPY/gwLVRP5WlBOBpWg+ODPZFQyq0
vO+7AO20w8wid5qvGYqPOLfGzWiz9WuH71mBiRFGo3avDYG9KlpGakKpowRNaPmYDciJXJns89CA
RHcTvmFCMDgNCSASU2EWpaKs1b5lEDZkssWxQKh1nhVLCYZmobPJ0TElLPQcFCNOeDDB/Rl/p00V
twpx0C6TNIYaO8CD1tPyOylObzaEwEXLrFKAdt5WkfsIlmvYBSa23yoz5bH0XzucNp9ak4aLWR9S
24aV0Q4QuWJShbRLSX1W5ChQjKp8T+AtBXl3yIvgh5Ss+7YgM6NK7l2Ks0517Ix9tGJaKMGJE3qW
s4HWMBEnFU/goJ4QCTeLWhfH0WRkp+yQZJcKq2I10IkIx/o1cho69fBK8cWwLXOZkPvvTg1BjfA2
pGpsfhY+Joq7gXbCQo3OzrbIcGW3m12runhGMfWGp+J71L7rBgEunZrpJpO/Y9017lNOFglYC5Up
5Hrs+JkHDM+k/42rBFwOvbOm2bwKM2s3Je3lBtLHeixdrLXNcCeDoV2DoYhWqNOLVRzr5sl8DTR9
2pjsKPm47wpfml88E25FMN1ZYaqI+6kcbKU19vqUSMjAFaCDBPd2Q6/QUpTNND2CEZ8pvubZY+rh
+NILFxmQ0XI89bBKJ64uyy8fEraea00RwADzWq0re0QvXX9TXbb1tWR60qaIkC3MtmS1Xswc14cv
5GNgUjMrqGxLtD3d0ibwBux5svCS7PugxVgzopHtMCsbLV3rHJlIdHJ4wo4B7BawDCsunbG6Ams2
a7/MYPaOVF9bgG1bq6geaMtCznHkXchQqjKDazJHS+PpVmtX+Fdm1js6Q87Ft4npqJsCw0dQEGwH
cGPnEtW0dkxyS3NgZiSS9gcAAj+scnpJcSfyb1sH01Kn1hujl6S9C4z63R+6pxLtwWHggdb1wltX
nti2kXdPl4UQQb+k+wyNnNXG2HbUxpAX5FulDVi05LxbKK3vOR1gHBnEoA1zHja52GIOyO7mqOw4
Ft/Id+Et2MXOyAwANM0cXZHQnpijtvH8i02Z7WPe2bJqIFmPczC35n/PaoK6WfP0FYMxdQx57m5i
KL3kMRDtHTjCOUOMW8kez7OYA8DzOQpcmMAh4oZ4cGHXkNYdIsObOTzcnmPEcYBTwpA6Rcs1Imec
7kuyNefocTGHkJekkcOO1g7wTnC0wIhddbfU8tSKiKRqOPp4jjmP53jzPv80zMCEnz+ZfzzNYegq
eNLncPRMEJOOoyc5WlXJo8ovICy05Kn//BbNybYyCFsndsrYsMlmuDgXf6PPxIJo9ttXFk3kHUDd
9ThnvAO8Q8J5+3KqaDinc9S7Pme+T4S/335+eyFcDhsxGfF81+ygcaDRID6+noPkg/mrkGx5C8bF
fqSfyi2Y7cUcQF/MUfQhHGWY2nM+fWMRVa9sq1irlhBIew6yt0m0H+do+2AOuWdxPwZz7D0f0Kng
3R+r+aXUvH6DfefT7Udx4HhLlCUAZxrTiPc9sLR9qZlrq1buDqMdzmVVH28vXe+J5VBglbHx/Sqr
1lZ2BTrWm23XfWJgXaANskoGGDd+h/sfP6bPJ44eUEOGlfE/EJXVY+bxiyMI5fyItqRctCyBXNfp
m/QJDc7ieNeGzqUlZ2FdpEQRGSVhe7GI6yNyR9zaFVKBNOTyMQVKvBvqUffzkGOMvrFtzTYpKlI8
9sZsw2FwEVU4COVAw8SyGU8ZI1kesiiOjWhRdBRqK3UdXhF8nvLYFXPk53yW4aZjAoCUtM0b/9RE
VEftHNqVmRDsMa7Nq4vPIOT2QzvKVlxSNMFDFz+usKu1AyGAUWVwjB2D3s7tF4Z03ErzkEMkOnbz
SfAHBgZtHZ5LH3NZFWJfmo89ov10vH3VhDxbW/hn9AXAdHlp+FB13Gmy+qZ8Me1dZr6JCqtt3tn7
JhfDRpQ9ASWGCz+Gekab2rsm5QBC+N2KETwO1OoEusZZTKIjLb3tvpYWHbC6NGMUKZRzo7JeOdEb
4keSM2PtYuU4mxydkK+ZKKUcuknW4K+k59dQT8i69ZnDh3j1NsaDcfV6ar3RLcmEtr6C43uJUoTQ
Gjb9tEBy2ZEFSogFDXM7in7cNP7/a4f4nR1Ct2Ya7n+2Q+xe+9cw/MUN8fOv/OmGkKbxh4PzwFQ6
clCsB39aIaQl/lCGZUhDOoZpY2z9byuEUn8oXSIQw9FmMJBwYOj+aY2Qzh+ucCEiKR20HX8i/yfe
COhuWB/+aY0wQPs6poHNQVkA0wzD+WCNEJZL09b01aMoIm2XjESkakk+LqJMnuOQui3JpgzMTnaU
TWs8OxOESeVW4yFOC3fbyemlJmJulXhZz7AKbKqYjOHQkFKJTls7CiTTVByy2nZuze66oRImvG3f
t4y5s9KE4e5o2UmP6yekFBvRMP010FyPbL4Pwkt6JF9yCbCbboFikAdyW9sRul6v/b7ejXKwvjps
bliBbNBpLvp2x+n1XdgwpBpBKO70zAOIje71HtIwyiGLUJw8GOINRdJDyTq6nAQSCtz3zNPA0Z0b
OFVTbT2XWbBSbv1Y5sBbLY/4Pw1koc8UfWj93YRBagc2g+xJsvTmFUcaYCC4MCo4BJ6PIQRiKk5j
sQiMee7S9d9q1jNk2qSmRkVLL7Fvt71mvTXm+InVuyIa2Ya4UxXYKeY1lajCvoyB35JngOzEJjUr
ckGbNaF57QuCvkq7+VQ73g86GiQ/xW4KUcXSFsLALRKiWsTYsIr7GJ2r27L/lTU8iijcRF3fItDw
z6Rcd3viUFYYfo0D5NEft3iVvtU+a6G4r3M1XVMCPLGU1P5jFqLGshmdBqVRnLsKn6sqEmMfZeIH
woX+GAbiW9S41qWycSt7AxGovmhIESJHs6Q5tyyaINsWuV1SPDMj/Ms99ydo+q9gaUv964VsWY7N
zSGAvsgZbv1Xj0/KhJ3td209ZiVbeuG1O1NvzXUwJCP70Q4/gCRumN9LIzn6SmG+MgsYjU5izGhk
Vd91LpJRjek+Go1828edfLCxyKzqqdPvmXVYrv8k8wLp9ej4B7voHsJYdNsJz/iaSK4NY99w27fy
ksi42BdwGl0oboeBWYffl/YWgfKceQ4tVCcX4wThRHKXrQWq+kue1tsAMcLaStqQ1DdGW0X8andT
/amm+HYn+6VLWvOKdHndTf1XinB/1dVcqq5voaJiFxPJ8VobTrPU5zQ3ZG4KYQqq+kxHtkLF4z7+
/QlXglXw16XDEPa8CDkOhjHDND6AvAuMzT7bl+zRLjENB+Mc+s4EiZ2tftb9dOl6JqaXwL9LTgOx
LsdohFxSdF8boWnkKhZE58EyWhRt9c1sM3oYSZftdJlWJ/h7KNjUOZRhtIkctPfJ/OKXDACkjyyq
Lnp5iOAlLStoo1ob6fcyyvdtUKO6G97IgYuJfO0+QTN12BSH92WALFaE9HQmJ32BUQooZAifVZHL
I2cpO2lK3zqtb5NAhQ/WL4d70/Fe0MSrLYN8tFYFBByAnRQmALihpxRf2HydElzT27SdqEGcUw0M
dDXmVbMuUVQvO6f4Ak/RmQevB3cemuGbfc+s9tRXSu5sFrcRxfo27SSe4SzKX0a/PxkeNs8U33iD
ERR5FCA1ZyggExT2Uo8wHgApcwn9hIfai3gVBuTwJWlgHCK2gDyHLomYTTej6a70hiEk1WIagtHu
ctwnBQmYdeR+tmdhFMFABK96p8J4Tus8hPjR7eka4W+rI3/pE2MW5MG1cTQM3ghIl1ofzRYYXzA/
a7dYqhhIZdhVRA2WLdEuXVAzx6djeyws+YxK947pZLkRdTxAYC7JUqrDHnQcBOgwrNFSBXbK1Yzg
d4LzqMLWWRVFuSuT2Li0PsXv2B+1ACA07FGW6a4YjyWbLWjq+YHKnHAnv90bWN48F0x8l1Celbbm
HEjbIMdZFiA3gE49Ok67Kzq4PePo4/ox0y03+jvkLOahCv5Oq5gC0w7/RvRSvUsTZD5UigmU6TPX
1ZJ8yxWsj/hUmnQ9I1EcWxYTxabh3Pckk4xkE3qYoBjGT/HdMD7c2F9eS8wQvK3tEKIsgABIBqhr
FygrebGzYgHDFSYZ74y+cFzsshQlnmuSlpN442rqna+6ClGltVW8kYW14yagcM/SlTvCNtTQ/sKn
V8MuErq77CI/PuiwF3vl61uSJQEXTTaPp9g/BT1PR+UU98wOv2Fe63d/vwww9v5lGTCByygXWeJM
W3R1pVz914VX+Z3n+Qwkr9hjzAXcXYumSAkJz45IJTOn/eQaFenCDmOz3llVdusCDACkYpPpl9N3
FAwaUPVP5mLKuL3SrIMRCvFG8njfd/7wPvnCfAzTA/KHom2HUw3XOTGBxcFT3wJkMNcM5pqDRuZ4
GujNBQzM58FFElNOQ7vv0VIjAR3JhmtGdXIB068tyGN3sFjmaIyKlhLZWFjsCKiq62adKolQQc++
k/fUHgO/dRaBkswtC687TkpZS/Ty5NSTFh+gUMyrhFlhAPS5H8JobQoFfmmJ6+9tSNG6p8JIj1Vt
rFrQBDvaxwcID/MAlLUfK0a4NHVzPNHgbfFpajC8ubFOeoFAtBF0P6IW6kBuJeTvaXa6osmdbhpc
oTRNNfNYjuKFjKCvXRG+WZjNtop+rissn+gb9PMdyfKtSTpLTVZMgI56k9HvXNuGqZYuLJ9DVU/L
qIjYnnEDHy1XqYXf6d0m9BrCXGVjnPsMO4IzpmKduiN1GRvhY+jz8TZDhEB4SCIWAIL+Kj5RFfYo
YYr43AzWjFZj25v7/Txnit9zW1rbcryGmhtsDJu9jtC1+qqAHRNJj0A7Q9CZpydJpAj42PQEVoke
7fyyG7r252bml1iKX6qF+aL8Z9k7X7Q6xbMtHMtSJiZj+9eLtqe9rflT5V3x2aEp6Xz36FmFe5wa
Ve+EoV6KKt1p2jRcO/MbbJHxbBBkS0OZoLWpfBUkgWlZQg8NGPu2m1FhIC8VKgs1nNKedjbIfm2s
I2xKlraNK+dBM5PxiwMHF3uWCK5MInF6uiLcGs2sMapnnqHqYBVW7tJ1qm5lZOlwLnPWMt2ups0U
Dgm5A63LSA6ANIfxZoW9PDZmPK0Hov2aWj93A0GktnMaZmyXlaFQ0ZAfXU2SKSmi+dCsSry4BGxN
iJl2vT4hgzR860T0S8Odcx8xBUWumthb2wTFHbba5u+XC2PeT3w48ca8t5GWErqtzA+rRTbFdSUD
374m1tSsh0gOl7Jg9fyMiMe7z9C0b4URIFknr7JvGsgKwTGvw/ZUmNJY4maKrikUXDos63K2sMKp
A8EVFy/CEyYWPgDVldG5F8y1OLxx+eWONC9ZReAfs4KjpDKAEAyO3WHJWKq8tnfQdNkTmB1dk1GP
nySKgyR2vlRZAISwCwLILl52IrmA/oOoHxvfq1eTSACAh4z/aJcd/v4cSVf8m5NkG7aUStkIXj6e
pD6tSPk1evNKjcgTk2z5u1A+1OA3DlXQiS2/8zNACjCiHVmwop0Gtis4hcCrGKjbWeqACWbbuG4J
DzUH4L0eKhgLnBqN2aKkC+TKVRMBWfXd6SzcrAUCl5JkkWXWnh52d8CpewaR/AnFurHL61MAu11g
2tjUBWD1XjFEAGNPWzsl1ba235jUARPLUJESVLGoBt3dF/TmJ6cOT12XrmThALkWc4AYFSM4rXTA
sheNF5JWKBrCTjB5qZGz0GzL3dw4lE3mnFKBWQfhUbsf8dMtnPgSARL7rEnT3JH/1sGNOYWQ8Udy
rc62pfvAlwPjScixYIg+WUcQVfqCQoKF5IALo1tGYcr+SmGpCboeCeqABkg0y7KWQNRxIS4Y0n+2
em5LIDTDeugzc1E5uKSNHAVen1p44jNLHvEDQuphqmBpO42i6V4aULE0t8KjRI7sua9GbLRBuKpz
64Rspr2GE46OxsPr1JTWZcrx9UWhCE4Mqj63es2yUQ9LPY/fFFq3Vycm+bFxGHWZnrNLqQmJwrYZ
benv0AKZX2akZ3nJKktp+8mWPtftCWQE2b3DAnUifPoSFtpd0kvnrirJnnGCBDmpWhExW18QOO5L
gVonx8qX27kEeYgdgVa1imztUATWXmSV/6KTe0GESDg+4G05AOCbRyviE+N/+dwPc3xxVa+yQYMh
Z2CsG1VI7CiGyU2j0QuNHPu+KZ5TIIN3SPkuuYKFrWZcclaz8vjpdg6CO9YAu9KSuWdvhO6SROTv
tiRqU+QWacm0vuiZkSeGVTMIteDENCXfFDXumdu39FC3dhp903NQreNAFcctxbZXYXZ1IBw6Maed
Qf2JaolItb551PUx3QQgDZHW+MiDBl+cObnOT3zIf3zEsJh9vItd3WA7Kh3TvDVsPuxIUZ2m+Fs6
FI8WxcGQuhGmotYGAj4xVDGd62Sx9CPMMu7sWHtUAfM1VdbFOumHcguwO0AtZFFRzDMq3ayOemS0
69C719LswVBR9jSLGVUzPQgVBbsQ3ynNhkA9u2g10L8QRkJKcrbNVfHURI65FTXP7ds6q1dNugiT
ut9DwueT8Nv+zom9987priLR3SeSMDc5H/MFBjhuGhlVRGkPMKbp8+PihEenOmfACguPnu5Mi6ZG
Jpu6r+OVrVnezpNFQKqnhT5P8xrSIO1NhTHkqE2Oc/HKHDVrijevsMqMX+xnd2arH8ESMIdw3Qlp
l99+sYtpj5t8erJk2a0TXwTrclAzOfChyxqThkwePOtTCYuVwONVog3RU+o9Wu78f4tJOw+ek+xd
o072bci8qfRY3YTtP3QyFWdv1nqlQj9FHnr23qniOyrFT7Ulk2UwqvhkIQfZd4GRrvxRRGu3tb+l
82zQb0n9qIOQAaDOuKmAeOTq/VHO5Qxct5HODRreohvKhUnJdG0kOTv0ELY1edawonhyhVm712M2
dIOcqOZDrdwkSbeFz0ngs516F1XmLm4Ly1wGOEW2zswebRoN+coQ09fotZewA02ReYXYVqNkjYNX
sW4pOvJcmcdMPYG9LhGYdug9PeSxXh6Zaximq1BHtznh9kK06BLLi1wWob9FSz4oSyZoRRvvEpeQ
G+yln4IIsUI5CJ1hfc1oxJcO4zWXPSwxoV1kjQRJh0CJ4m+9mcjH3GrirZnrPkxhTNOoKVBzN1BK
+jL9Jo07nrjeKxk248pruCN9aLx77Jj6bBE5ekYaX0InPORIYp/R3L7RsJHncv6uKd0jWR1X9A86
Um0L33QGntCH9rKxwpeU1OG7WtSkpga6vUR/lWwchtgkeqQOH6EbXx1l4+fO2X4b8Q+v6t+s0rEe
ohfkgv4hqBGyDzumEPlDqL2HTeAsG6Y5xyChd+/DhtuOHREVIGqdZ2NKUszKTbnWoiTfooA2ERNb
LxqSOVTTPCtjX7fQdWIED3j+DnU6LtRMJSDak1iEIYOIbmbPhZ/PVFciGArx1OkVJU+uh1+cLt2V
1ZkhTo6W3HQ2Td68Sz1yjmPKpNlukJlNcbjxiTvHk92ED72PMkzrrI2PM4vltRhf4PZf5+IoCJrp
czkg44K2kK1SU2KsYhU/MZGKmUh+KYYUxrRl2zsVmSfQuPm9PYs9NAC09wUE0LZheJ24pbbJTTc5
Ty1YCdejPdmFAzWZhh7fb6NPWajM2UcHV8Jx022aEXiS+V2wMJUMPqfSLpd930GBNQt6DtU7fQp1
CfzCXQ0h8MaMIJIN0SDW1ugMWNmkWIV+4zxBgDV1zH/uXkNmdHKM4DnyGm1d+LskaqodtFXcILWZ
Hi3c5auW/RMcV8PbpZpTb2TFWBcHUneF3ZkKM4e+iXgyyYJwQo/p3Q8mjVOjy5J96nfNqjV072DE
KZmxJp5foihRiNchupwBSktT9o9+jpZLOeOw1bsRPB5apVvZPJqvTVJUezbvmCfGGHc8gayZNqoL
rjv0ANuijb4lEWxEkTjipEqxmLQOLqDtwf8h88C3Ru+k9eV0gQ4PT6wo9UVnGBSzQjrkF+lfyAra
4Qn4QnS02gnkSntXUiTETWQt49DuLzIqv040i9dCT2e9Xn9lhuBy0tx7bhas66LtL0mBgKDM9B8J
2T7rGOPBJ6jDd/5sHTCKkjXNiCsm7dbGdV9QcmefgbxM4F5MyN5BW+8savefT8r/nSz9brLkKoft
z3+eLFEYwtt4zX5Fbf38W/9AbTl/4IknURHIlmEzqaII+XO+5Bp/CMIW57xFOSc6ztGS/4h71P8Q
CkAVTUfIrShf2P7+OV9S/IOu4QjXppUj6B79z+ZL4kMRJCUjJwZf0sSLwbZezfOnb6/XMPPr//d/
5P8Nx6pvSaWr9pnZsUkOapdG+PiEm38Tjw69bmUxlQ7AaoyoUcwBHDu6YVhLHar9mYKPgmm0A6iX
Fo0EaY7brDwPTWs+MNN+Br29wmJE1LABAB3fTL3C6+hsiYBDXzgE+1TGCRrx2WLVHixVfSFlOd3U
NP5AtuIuaKsUM8on564OSrDLVQ3iKsV/kX9OrJB2CZSuJX7wfdRp7pL1Al+QZ58mt8fFPBlsItMa
zSKdS8T3Wyfjqe1WHESZvpaJ0e5gTjxVZU18j897zUVDs84gE8+QauvPz+ay4rFCnMP3hlHRnln9
LqGyWNstTd1CG7G/2g0YzOS1SPkHKmS0Q0n5elMS0VMdjnBPQHUdClqgdxjod0KiGh5w+KzDrt9F
1vBeO18CWRUrF9XM0gBCunRypSM3o0BJQ1aPXrJxmhdrQsvw4ki03qzn8cLXnGnXElfg+My5Isf4
OuJt/F3/8F8vkHnCyfiAxchW+jxr/esFEo30OvKuYGJC2SkaCQd5fkmcOluaFiJEf5wbhkh2RMtB
GQlLZ2j/eTL/cnf9mxnSh2RSrlUm97rQDbDdCMzFh4EGRg9BJCfDmxseiBrmCwknRrXLtRYaevqs
udn30Eh+dwZ+HcGa86+1dTg+DK1MVyr9wxmYWosqkBTyfQ0TCjfSuODC9iafLKVq3TSq2o4ajr6o
x9VQVGh6NITMWC2bA2/D2pewQv7+PKh5Z/KXJs3tiAzXFtLihmW682EoHAlV92lG3WwEdFBIjzGW
tdsohKGgHShTSF5E+WgZibW2ZtxTlkwbJNmHIKKxyxBSMfFyv3dDgcvdmjD15An70xm55BFsShN5
WXvR498ftP6hs3Q7aNOQZNgyTweX8uHT87kDwiyNOGiXdllYjxR0zrhuOs1eVBEbd4H5a6X35Re6
2fRKfO7DEDjsgk1cvq7UewksYKtj3KaGyB+s1GOHWT4nnj5vO0ZkdHPWurtMyuitIfQCZUgdEyde
ko2hjW9uW19Kcz4RKnwnAAYkgJn3iNzUVTlU1m3iPv3mHc8XxoePCcMa75QxnIuO4MM7HmI/CdJY
hPusgWynJYhyyxDOUv8cOJM60WvGfwm/TShmnNKYxFLT5sSriQ1PMXOkC31YVLRnNraFYFdU5ibE
JRmiMIKa4j515Wzz9y6tF3dAZFgE3KItVlnivboFolKzLeODGRPAmZntK4PyaVdpBBzmIoMcby9D
31gbnfe7+2Xuzf76tuf+rW0zfkRYx1Pv1xUjkbWNQ0+P9k3lPuWo/znl013lJW8Q28ia/5GN+Sqb
m/hDPdYrH0T2GvhC7VNj1tTZ6P4bDKzLFOXG5Tcfyb87NonUQznmLKdQc2fvL4+7Clul3lRWtC/H
nahi+zAl+efcoUtS1tZTodnw05F/3R4HqgP+b5GSlPnYhvWkRaTfkSQ03+at+lrbwZsxkXbQ+NYD
lyV+uA6xct6YEemn1Q/ToGfBTo/m9MHMUEib9yVCCzC6+G7zCO2xkwCkIHhhpTE3LTA2H8Io/Boa
nnX++7ct/3UJQ6lCkIUrLSZY1swP/evbJsoB4bhVIBq1yG4HSnlv1JO7FBaJcCREPWQlivYMOHij
H12Pb6YRi5ksg+ssYKKXx+zlN4f04bkya1qE4VL6UMqYkgH1r4dkhFov2fqFdDjIH6IfcCcCC+1F
mhF+Zxv7ANLPzqfvqMi9XjV2daGIJt0wlb87kvk2/Mv1ejsSk2kD6hpbGKb8cL1GKSOASuM2bUKM
1cZ7TRDzHgFjuwkjUJkM55CwBv5hAhviw9jO86DYNXOe4tgn1lJv7GfG3x6BB9A4TTZaGOh+c4z6
h47zz2PULcedNRSsJvPZ/Mt120JwrKx8YCmpzYvbSPdQafHKcPMXTTn1V1gRDOFSYDAQA4vgDWVC
gTxNiYsZphcKync4pTBRi/cYLNLjQGSgwBHSRU56rzTokV6oaDCi4VwDL0EKoLTntg3KZT6q+pwM
VHtOFa00u/jt2f/wWJjfmUTlZPBksBE5fbwjO+I0wpkJvxfGqNF8haRXdiM6UMeHO4rAT4dnlCmm
bBgqKSuSNlp7tAgPZp3P9vf+0Gc7O46039wz5odqYz4wZRuccBI1qMXJVf/llHc+qQOTxxCUsTrR
DGPEZD6PeNaPT6boicCISN0L4+nqeHMmQoivnSGjQjy/GVSbUoSyEwOpgEJl8LTZHLbKC93eG2qU
uykhUSiTS8vukzvRpeXG7khR6kJHLhzN2oVJ2D7pgyDOeoq01zwt9iZ6QtInm/chNgr4gxIJr4FW
Ae9yn5vpQ1vmwWbMQwiMeawtS8wHSzfvq1PgNMBD0+kYt+0lU7EEPsHniH+xNAta2VN0HhRdzwRa
SpDs3Nnt6DKr1OIpWjU5PUJvttx5HMjD3y8CH1uw8zk2uZjn8HqXx7j1YTmmXPX6yda0nUH5seuZ
toL1DoAn8sbR01j3eto9eGSHgErosk1ZEggwIQ3dWFKDteQrBpswyv+LsDNZjlTpsu4TYQY47TT6
Vgr1Uk6wVCqTvnVwHJ7+XyjL/voqB1WDG5aS4oZCBODHz9l77TBH3+o7CDOSMrtNgbmZVN0cu7r6
XQsHyqUTv0UYuA9czwHdoM7dMP1yVmDM02PQkyEc5RGhzQCHGtU5H030TGCaZOd0qd2CDII5fM/g
a2+yzmbcV0XRcYKFcJpx0Cxeb0gME/adfLk/LI4WmMLD+GeUfr9xRxfvjEOsIdhIczW2Dvsn2f1M
5HQ/F/BDO4a3O4G/IpZhfOhzLPm00en5RlhPBTnYVkDDp/EMtRmL8IcbG/ZDVU/3vGMAKARq0GbN
QAvpU9C44fp//4Csf9ZLPqCAfCq662xQmcX++wExeqJjVnCUCHMY1j1dw5zO2aHRzDknC4gM/Yx6
hELfBj2FjK6evYJ8CLIHHhIs+ttllJ6TjLJ4JtHiLeP7/+Md/lNkfb9D1nHqDRtZPRPj/3mZpgYz
zMiQ6d9auB1hR0XgKWqTtR1l1GrkMoMsNu1GoH27oqP+idv6x5RSJuPFk8gG4oMzo8z3ZzZg/8e7
o1/wz9oSgNIO7O8hQ4CH7n++uymQLlysjLOss519mpohMZDjjyKDzBjZS1S0HqdvF8O5KlMBZgaw
Hd7pv4tewkDwf39D4u+O/n8ud4FgFoVIla0Ub+2fAwa+xrBVC/RYi8LeuALEF25QJM0ADlVlvPOj
XZ+k1SVO0wQZ5O+wsLFf1x9WRtewFqL7RWAcpWpSHkZol2enhtndDefIJ3s6xWe9S1JaveWst2PS
BlhmGK8UiqsCOSq5WMVrPOAZVhhCFObzW+enbKm4qo98lGBS5Rd+uuzq4Qw8yH6+RUzu90jOo5O/
6CMTLCbrOaRh73Xp4iBNLtpFvZTXndqGSwqfG3onkfm3gQrjlIS8T9VtJsR3v0xavQokZ9ecHKHD
Q1vF56HgpbKwljvXgcWV4WQJPTJU6oTFv4zxz9gIz09NRtYSfiy9T5T8w0yJPl2m4M9NwZfo0PAX
RccfVdJOD5YIyGRWBxO6uF0G7hnIlbUB5pw928EHBzu5imp8jEwn2gFHnTdxnzMsZgPNIhdYF69h
fBIV8fga+cBbpXSQuncbYp1jkLt2051ZUH+QzTI/CBhKjk9Lwp2nYl2OicuokM5FPGXgV+uCfqSh
z2mB9XRMl2FhGZFiq5wPXKwutV66yZdpSG5411kH6O4DAhZaVt9DOHisWAPiGQQJyb7uIu99tvew
MvYMuadjX9p/iIezH4ci++nP00gfaDL2zLamlcYwOtDd2nsjOLB3boJ3pWUQQp+5Rzn20V0xYwrr
K1LdUAnySQZklYeZfWDM3RDkjZK48UM8O8SrrZ3ZSG6NXQIjc6pDZMOpYndj73ubq3quBuM4O4hZ
BXiXTVITfGqR+jU1DGNGbUBxEhmpJLRVTdf7CMhJXWdxhY09xcjmjcGvBD3ujtxfMKwBMA2rLaAB
ZLp7Zttc7rwhx8LjTiShkoy3ixTnclLVPS7t8Wv01YAhCwV04MLPdHDIMFAGzOtDsAUJs0l9QtA1
SX3hNDKZgJ9MURXjUhs2qkWyJNk1b5Xtu5ui8c5OKGkLjRJgj/T3SI2vQBCSK/FjGOiyfDd4FZ4i
wAPr2CV9xcEfcvBS58EWqierXlOnDnpazTV8mAxhG1kaZXzSZXubh+VXeP6FxCITXDHWPqhixM1u
/xbdXRXtshCzY2th0A8YOJA0Y+3Z4tjHumjKTUQ2VmzMdN46lxrRHxZTmtB77PrBjp7LW2QR9S1l
lENfDtMbuT7IxSTLlwhea9Vi3LAQdcKiQY1Xm+oaoh57FREXJANR24j1qw13CMRbOeOQ0NHGSGh5
gw23d7UH+CCKo8vA/NtD1rorBNkauYbHO3lXaiAATBEpce6897RzHxpgpszylzKZos04uTY6Dwky
W950KsN7i5jidcI8dCWReGCSbul1ihnsYwIcKEwc0o31vhVJfGdPvzxU2hMO0SsEJGPlZJjXOgc2
Dbxm92JW8E4aRO/7dFbPTmkfEtKwLkoLB+EwSzlSokMPsruoPPOiLH2NvLHf2lViPhgQQ6zlD6+7
ctxbKui2Tjbo16BhdBZl80tu2RfqR+OQlBXsRMzamzxOozeGRq/GbIaLV9i6zkGLtMtUEFxSd1+O
s3iFNp+QPJWosxLsclkNUzB6ay4rBvMuUhmmWchkc+etsqHxC5Fhl0KauK4NaX60kdOTAebdgCY5
e7buS9gV/QnLkQfEPHKLLIa0MB38qkfMvzBxgSRmPbx7z39Edh4+eQY0tW7KsMO62Y+m6GPAcvue
UvJu8hH3BbSUwVm9Ox23nnZQm6KwaE1Ev0tF14Bd45ddtxK4mGAMKw11nzLVxvEaPqhcEj3k6wSZ
vcsOp2JOHWryFCeHaPPq4PrJc4mL/t6s8RE4hJGxHxcNU8CrH93zURZHa+w+/VDjxDat5ojJOV8p
Q4k72iTvFoVM6fbyNCZpci2r4kxSMrnf7YPLkHJVd8IAxuySBl1Ite4yKU9oAYZ1OuxFN/6EBPfa
j2Z1zbPG3qjOh7blkLGCGrChMw7jgFfVkvg8MwXpmWsikBDCobezfji6414F73GdFObenjoStSqz
uc64hIUoScWGd2TYXnlq7PBUOJzQpgK6GlhjtWuS85xl3UM7BSjmpTjNVmTt+0E9dbgDd0UMoL0M
GRpNVqY38A8em6mzoGZzDg3BsGZKUZxGUscWs7p5tMLaPMQxqZqGOW6NsaD89sJoXXjFeUqb9eDS
dCXGPVwPFSy6se5eCuBUUS7UezH87EuaN+xYyLNHEaQT1EtZxwecEoc1lq63pgfV7bhfgEYqspSq
MrsnaPdSeV52GRN0Tmk62gSbOrxMnrCqsQi2ZS2eEggFjnUGQorhtO2OmYEHoypRdqsDKHz/4LR1
xDC3OBaJ/T6HvnVJsC2v8+QEQbjdWiUloAhZo5uwRnolhv4QVvm5CZ7BQG+QA/Sn0pDWyklZbk3m
+1j2AsRXvfa3qkFjLcqhO5sE1Hspbr0I3Sk+v0Yw+cPyOua+tQvn4CXX4Zc/JHA4neQ0lzS5Biwl
pK4zrc6j6TyPkpAHlSGtTQZ24a7HPmZYI6jR94VTIdka5bpUf2RvZrd8Nh4Lp0u2cF9AeEAR2RSQ
QBpf5ehDiU4o9ZytfVLQnCKs9z4znBXTlGQXgFKCwjA2xzDrXoN0/DEab7rEvoazlRbxtG6DyH3K
l4EH9/EjVwEO2CUOw+2il4a8EQCSxJcdpOC5duxYF7skXiJ9SgfajFxysMi4JZNEjgYcMdRejMio
8/6nmdYnzUrMZPveoP+9YudH26kjk7ZodxOoR7rQpHNI7zUeQfa1MnLpmUUPRF9jXAJW6vWQwQjv
BYun4x3hVeBPEF901E67DqFhtgjHO3tjp+AXBuLT47QMdpMiZSwZik8sJdXw2cSdv1Y0YyYpPkAa
s2ePikPg5M8drZGVCTx1GPEKKpaB44h7c6X6Ft+JIAdATig0jYiyzc7PwGJTzNn+Pk/nBkNvhvEd
5MVK50MEtBOSlbBNQj/Jj9REGipTbZq3UTUonOlukFnJ0pzG9vM4v9tDX27zeCBPUUDutHJHrLVf
9niJpq9mFJr2rfdlOc0rAWmgWLWMtpGR7RiY06Uh1hf+75YZ9UeaiF2bkx+JxGufpS7396ho0HfX
CH31BXCjQVKb8e7glk296Sd7e4itbbBPJNvtQh+DChM/4SLFZsAjv2DHXhI2cJQV/pbn7ZQy6k2c
EMrsibMPUAWk5wxEmopEVbTsMm+fCadfyzYpt+AGTlXonbuawd0cz/AKjfscZ9eMisYAoOH7pKLm
0E9XJgk4qK2i2xgheFXoT7Ieq0U+wzvI6PzjjUzuifnRhA5OHWxBNk5D4l+KpRkUNvbPdGiu7QQ/
us/rS2cUv9A1Ij+5LJGdXI3AgiyT6GYqt7s+7nqW685cJ9FnHhSPnl8+NV538FTz0tNvACBMk6NF
2b9yKhJiSMgitQ9pPje+kLYM3nkul7HNfuVglXGq05sYXpCRpPAQHGsjIrTVsREevTy2Nj8kjO+H
MggPCbcCMmJqbn1LN9AEmLDvmuSpAUZKQonbXRkBckm02sAL0P2gOGLJhqiz8ZLwxUtNlk6i8waj
rU5yeVAyJWCOqPd1WlaUKsuX3z/4fsr3l38flnS4FEoFy9r3P8cIdHxAGsLyKl45so59PzFkfPhf
z/n+emoRVXIXOn9/9feJKGPDHcnpl79f/sevWl56zIN4XrdJFB0sAx5EPWb7piW57Z9XtnvQOdv/
fNlJ2kAURfX3nXy/z/94T39/2X+8CmyIpwoF/K62VQpKcPlLTDc1KeQxwvz3//7P+/uPl/znOf8c
uH8Pzd/X+Y7ZG6qXUNKMwpoSu2zXHZyTR1dKdc9U+KAy1AGjr3+G2DKpVUHdGLGzBkQynwyMFMiS
6OzPZg24iTvaLpMOyAtLjTcRUODjBn8vkwFVevpT5dW16GiDysY11yXRBw50ga5PXsdeE4CZE+Vk
9gjX0zbut5ZWb3FShVe/XJBwY3QkobdiaXM8+NsI9/CsyJUF1dQEy09pZZRAGZOTDJrqUjN7xwt+
wfFU3hACay/It5VgC8YGJNkGS2YH6vA/Mgnjx8z87BCPrex84TZ2wAKi0NE7IkYr6nNDzz+7lKwm
kqJivFeWicPTSwGy0O3biIC7aVboK/mS47GwsK12o3nOOvHQTcscIkJZE+hLjwWmSWEB1WoGojMB
d8UoN+w9v9snjvccca5cTXx6vpvVW1K4kn1g3Ij3aDf81ZtKwOkaG58BuYDXbBiP8bZjx7aOayda
twYukjbioMnIYLoJzWLtFLfCfEppdW+62f8VqG/qKpE2MulX3nj0OHVWvv1VULMhlmc1SojlcVFm
Zz5CXDROV4QTED1tI93rauiuNCaoewiXqkvjrtRteG8EJFeNV/oaP02L9G3wi3EOjBwxHIPLkWRO
v3/JRBRcEpyhacfRIw/kA2PJzWWahAkVomdfGjs19sOGUrHbRsQh06PNHxoR4a6PQ/+go+nmFNxQ
iVo4JzbZqB5G1cotjlVEbnEn3myiOlawLZNT6+c175Z2usjkpWNHfR/U4y5uwTdH6YX8QqTKnPUr
XQftnrQrfYrRbep5IhPJD4/wkYsdtsBoLSbzJbfLaR3MRnqYy5pI2ZZJDvjaU15MK4veA3jZYF8R
TDNDxT2Sx3QVCZPMCUKAX2XEcw2sgYC+FehcaO3f9aJneAoLrgUZCVjpBpBVemis9AtSJVwDU3wB
B0n2ehqtg9V7wV0icoxzvGN0JoAB/TRaTUNz40+T15JpQsVc+c7IwC6m/m+ixeUG+gPncgqHJnPd
4TAkGWrebdWENtyugSPTgvhL9bkKObGCNs6efP3lmJKI13Shd+kS/hfc36n2figFbKDzP7P5qZtn
olBm+LCpkNcJmIdKu+0c9yyn9vzTBVgJ+HS8L6roOY+dL6ZITueD9fGnY+4aOKd63iRp1AflB8Y6
cVKEq3HAQDdyxbqaw2bLYveuh4pTX5C/0FdeRNeovReZPSydoxWT5vwSWfU26ZgIgBphIe5C7lxt
d7ad2iLx4/M7oqKytqJExNDZeYXczX+zpSzXeoFxM6Z7ljJ/WMYD0zCSlOV76U6k8hmH8cV1P02x
APTwiXYzupaEQOq1T+AzkloMb6apYdPF6r4rALUXeGD5aBuLrAr3B1YXbhpODC/LRbPqp2hG7LEk
7qbp3y2YIr0Pv5GkiS+T5BtK5ie7GffpH1AM1lpr74QaVmILs/5wAo7rURfUEJBWLX/cRdT5+6gH
tDAY/rTDBDeseqCSkbA5AZGiJEWxrkjr2bFNBj48Acaq7KLcFp/UGLqP03NdOKfZI4uMHJCNXobP
sd09hng+V9wwXgtXlLs8fQ1NsWpsoIfSjLJ9mlnX2td7BYbLdkK6qBg03Sl9RjDcrZkp4pFsI8LK
DKBM3ZebjluvDihClySMKsOrRHIB/LVSPWe0LQB5/0EX+RD0WPiBA5F5Mzvb9FGWLfJjUMIU2sVD
mZdX8tIgN8cH4VtfvRCEPfU94eDtG0BAuGMxaoBhLJ+b2Yz2WZkFG2OkBx5GvbfVc7MbfaPY+fVM
PQM0rXNoJlj9FhF3i+RL1jcUa/HVMO9SE/B6I5lOiPFnhGyCRCJo5tMAXy+Y49csd37b7RTt5NJ6
mmf4ahUlhSxs/1HgJPDF2tQjqV6tLy6SKyDpSL8GgbUa/XfyGtiwdHZ9VX2PEtt9xVRwMtsfk2m2
AMrJMiSq/hhL42a2absPLPM05xGtuRmxauQzO0uibsDlFbwmWIXP5Bh8eBR6bW/aO3uA7Ssj2mWj
9p7neTxYC3BVcoXmc4vqxcgArNXOOglH9rMlc9I60wfo7RuvAEuVDtFPpPrmKhe9OgxFfU0H98dA
A3cX9jmjD39PU/RdWT2MndD+7WmeOwgie2o2iWkUriWoeepv+sJBypmZhCDugCeT9WCJ5lDaxJOz
3whwa+zGQVY7hTk7ImRmjpIaoewOjyTtvDSfLmM0Q8Mea5gFbf9oe/Q0Wqd4lsPO8AxBAIGRsVUl
hKtQ3bHAZXwmApEt3hLqgDj5uQnZ1wdDrtdD46qt8DAopQ4VP0vVyUT0vsrSif0gSEOkRP7GMInX
cPv4T+TPR4QqZOU4+HGMkcn2jDlsFffOsAbXR4+QDtXoROUurFk4zQSbaFYe6lgdmwrlLgAvbpxY
5r1NlSPEc/P0JVpsUZWtSbFL9c12pueqUjSFBdbj2qSbx+179NTaaIm08GNxMuQSygJCrvPCfuuW
+GlylaAq5iI1w6jY8hunKCv3zFtT+m0AT4P4QAR2yYEF2j9YBjUNzpetacU4UV06IDQroMqPq4ox
3aUF5wSofjN3Pvwuu0m39IQeswGj42A1WPX101yL6ou+OIET5hqZRXMCbZ++4d99G5wekG8mKY4s
cFSaMXrVHCOwmOu2g98UhfN90XPX8Uiw4yL6cus4YC6Si9NUmXrVCvvOGMtkG8WYqDVUxBiIe0Ac
Byk/7HZo1MkG6rzWW7tu7tLQzYgM8Y4diCiAh+G4k75ZHcEZ7oLs0DcqO23YuHmbAI/6ObSzK9av
8DCZ0yM5S6jnjK3suj3MKPI6x4RF4ge20GhFXGczcXisoQEbzUioD9WmE0OzLhoHGvn4OAHybxPG
2W3ivQ2NtnfGjIM8EuiX+quZUJI4JQZpJzybsbiB2OYIjJDW+uTe4/IH+efdZS6Bf67bRmB16HdK
+RYNHqGOk79xtGOBLGJpbNmPcY5YxABAQXIlojWCS9XJii+17p+ZE2TrwAjLDX3/x9m69V25SDZR
PLV9GBPOEG1UxtsZGv8wG90FfaCzVVpRcoXzUoq3d3ARkqtbjo+Dpeh91vQjmbxbxr3uw6dSEq9S
pdlwonVLU7pKvXibNXRT/n5zUIzXO8RBtl8zWCoW3phhgH7IGvES28yoBhJoSFUh0bUcx4nVqK6Q
r9cL253NPCJtiKZzaJ6+H/zY0MjvKJ2yfvz74EUzDFif4CV3wFToLw9ysdXPpjjIyqhW9TC8o/Qj
dKbybfBTBsVi3+AaHGV6Hr0X0EnMCWDFfaDO3eZiQJ2+kMUa3aFAE/UlMkzS1JcHY0nq/v4Xy5XH
1gF01Pf3IMa5us1OuU2gdQ+86ZQu/8J7zBDVwtewry336CyZ199c2/H7L/zvr8WAq3Ei5gyIvI9V
G5hZtFIkm9P5IXbdW8jBYEuodcTYZwg8gvjNzosIjCw26yY6fv/OSiSSn/3/X5/SfZMl0SwZRtsT
LWvSF8KKLCooD0/OAFhOfjBoJjx8+fn3k7RG8aZtA2WBiLhB9xJmAvKNcuVV7tpr2H/Evomxy+oY
o1cJnEOHbkSnpgmmoUvKy0ILWEBcVcrJWJmKDNOKsoIzQDX0FnnIZVmc5rtvEnLpkEUJUovOSxOl
xzDypz3toMPfHy77dz5IBoX6cw4EmXHZkubefofN9yV/CcPuB73sP78fMpaKjaZttbI7AyhBCpmg
zMgGyd27zAOo2jd9tqGKs1aAjztoeTzkhkQyw7i8P3QZRiqs9ad0otoeiX/8yN25PwYg6dByuyc/
j3+2XmtsRcX52+NgH6a8P30/0M/e4PajVIaRsp6KKKCj0f/XD7//VSxfdkHDJKUnX7kaGHomxsQi
vvTWfKVfZdEwyoGkYC0dHDsB/TO81J6YaKX1H6xxH9wBf1WA+MkGWiWK5AOm/cgFcvzRyvwT13x7
VuNDEZzzyHx1ChK96GvQ5TVfMYnDybTtm63Fm2Vbr65KsajAPwxLDwCp2k2zTmidkxngq991TN38
I3aH97ZkHCoKXtqtqnvfGB9QYL4CAloh13nRHhWIr36aKuR3WwR8Gu0nMKifiC8fNB4dWlGmXqNZ
ImKywhybc08aaZnbtijPokfATmkG/xxSmyopGbkr1ScC1PHXzGzqlm/994OkH8XQgeS3Cv/Q9/cL
v233ZKefvn/2z1PTYjn5vl/y+8fm0PvbTjtv/zxPhQp9/fc3v583SxxLZutca/IGsbmV1SGeBEls
QIJad4RugdqlDdP3iCHepqPbVDaT8eJTAcB9DfuT6sxNYJzLLArO3WAgOy1MfHwlzAW3ejBkcB91
HokHhQ1TTfRQXPhASow6qYoeYRYyxnGNHYGZ7GEJPsAqh4E4YLSh0paxcd/4T1xylvlnUHV/3+g1
eRXj1q1BN3PzuHiQGce02AR5splClT2Kss6o6Cluqhq0vqezM4YufecCnlwDfqDhXlTMMZr+s0Xm
ua+RfLZ2eaCRYB+Mun3uUb1T07V71yWqwe3NnY1GeVOm1bz1BusJ1w58qSGm6I5YiwNqjInlei+8
O9GRJZa08gbYc99Ksz8lkX2Ei+lvCF/t9lCeDwlbFkpFFNcJIvM9nUj2+r31x/c116gzbWTOJCkT
2Xuja1o0UEh91vxpfMNXpE5+nf+00qLf2Z73SxYBJmr50LfFzevjL8etzLOZGJs4vjQs5S9jbu8B
BbpHQhzXo0nxO8l97wbqyHb2pewCm9kwgzqrnL5qGby2tgCLsgwCZO3fcXW8pGGC3sCKsTmKYBf0
ySdQ7nfu9vyJ9dERNnuJJHl2Qn3zXUROzPvnQoPMxCG+68mRVHU7MnOZhz2Sr9/GF/us8ZIF3rPl
xeMWEaq/wTvxjOOkP7nONBOyXSRrL/b/NDXUBDlfI2JwQyZtJ+aYJcxyX3bRDobCk7MQnvGr7S0o
z57zC0pszKXL7IO52rRdtNA901gNBnItonTRUpH0MTBEAgjT7NOuvNHqpcplcy4S2B72YZDDpdJz
vXONiluEo2C2pzdDWD98kdzGWN1gpqzcgg3l6JBjAUilQzTW0rqG7ku2A5xldprblgznqVlY4Qyv
cpQktjuwT7b1c2wxBCbh9wt2LOEvENeqViJMGq661B9OTrmaiPFGXuhD59Gr6N1Hc1RvSaHeqwTP
vAtChp69m8GJzabyR+CjPwO1sxIGlwVpUZeaeGE+fQj5TvxA6scvai1y2qvkaE/5hRu9yVzpy5P1
ZSC2QVvO74GRPDfon7pA0EboD7OT4UZSMeEHPfgL7AEXiO6fpQz+NAjNG4QE+Obxl/XWTcgvNDCf
yvJ+2M/9QE4rimK1gsH8azI9jn7yWwcgMWARj+tYZ3dJKT7yeWkF2MwspHqdSHNlT5QhFghiLtGe
DoUgoapNPjgv0222YMMpuO+m2HztAyyxGTph+vCgWJfXQS9CFJUFTxs3+VkE3ZMV4HqAoILqzCjX
biTNFVqdRQboU+uZ8FYq4l06/AKFPV+ELxjS88ZzCdrXdMbnrO2bPZ5vRv3tGUvoR1+YFaP/tzTI
SfpjWS2tkmafisJzB3A5hxPXG+59okW7tyqYLEZLjwINuVWN4WYEmSGURxcMaDrkg73q2ounGWyw
ub5PYptV/b5ZbENO+9LR5PVi99JjrSaZgHuW7YKxj5KjCdTAYyZFa835NZrIcOys3UwgqjdQRqh9
zeE5kNnjKMdVS+dVN4xPBhDNlUHrFycPdytOwMyigOUPOxhdgA9bLTrhYzbKh0EYPwEzPXKESdXT
rO3qNpENNpXN1ljMmgD+jKG/H/LoVMfuobbpfI02JNvxlQaT8M0/iJ+rIWRC4Of4mqcn1c9vzRJa
GVqkA6TlBcAZznM+HuWif7RoYFnpL4QheSEeYM1DUu3DT8s15TpVQ7JORlLMUhNFjQtopSLvohI1
KleJlORnjJZuFaroxzyaamvxPgquysS4ueSL5njFVcu8chCftCbOs4tFyYmaX9Cc3xz6OlkjPXYZ
v7FPm+uOzIh95rtLRttrknovTC1oog10kFPoBn3dsmZawYOZxvuh/YhMst7ZZcEcN66ZNf8Cc/qq
Y0ahTAoRxG0jqMEUDdUrYR24KwClxwm+V2o/Fp6u3akgsnaSxv6a5OmV48h3hknOesyC5oBVAZuX
UujabJPqQU9H21ZfERlGqHnmW+eZ/SpKSnODbIZmefXHpC3K4qoeYmjI3O6ISgY1zzb5eZa/jBTb
0UB6A7T//mwpovaY3NM/Kp/KjnD1qkXUVifFgJWBErhUP6fYT69p2L3FFUEmnjTD+5hu6opZ8qfF
UOCA+yndpmVdHhPuJY7BIAJhAuR0nG6b2eB4ZhE5P5NFC3S2xaWe6bOa/tSSa2DehYuM3myiUxy4
hEB4zlM7PQmVo9SrkVdYqPGIkcmYU3hEyJjofpb20uB7vyKKmnM7Sw7xiFdkiMb9PMTtQbAR2/o5
cUqFAHJImAjWbI/9JYnPBB7n8g/pb3jkkT2RSMD91bYbwm14/twhraqGsj+B7nB2OmjI9bPCZzAE
zVOf5bRQHJIsKTdTcAIDDeg+T0HeTg/g6fxL6PT+xUtbAj0DqkardeuLVYZgFC37GtrFZ6z8+RLh
ozhqZmJj6LeXYXkI6hSfucXHi3fPO9mL72TSxble+LrfeOOUzAcw40tnaaEpd8UQEjw7PU9FSah7
6997Geq57weQ9BSzJahcN9znrj+dUinQBNHWjz3io6aBRdRyoPGClqQ/xlJy9/1gTSj3jBCluTPf
Agb33iocF1ciok/S1sJLVERoRTyNszArk4NC9QvnwLloFsN1E5El4dTQJvUgzSdqVfXkH5vEnJ8g
sFUYOFybZPbaXkU90y9Vjt1zb2lIHgPRa16W2fsg45SLe9d4EPVLPNT+7fsLL7amnbXM8GujxlTt
jlDbubw2jo2iO5eEyidzwrrqUc00JjEYYc/h8ezKIS+w+i0dCIzC7rxLMeOssrr04DGhW3sA39Zm
gvjHj8Rd6Gtkc0NkbAHLmUD41BIrNDow2u1+b2ODX/XZ7K1GBf58CsnGJCCRV1MMhoHBbOVk0nPp
yecM9qNopideZWNn/WFiUb/Ps9baOAr6v18pvfZGsqbtfZSm1iWeWOKknS8AcmNhyWsDZ97AliEB
vTYNJrhUcSQaSa4Syokis7LzoBULFlS5sH3sZ5HQCLRAotAzx0THEGNhZ3TusAkSandvQHmHPIaA
94bL3SfSCdIGpPqgnRCMbvuWlSmV/M/CjHceh2zfeDTigVxChJc9LneF+gLxACZK5xQBlaIdJ6kV
/VNcOLdaZUeLxh8VlCFxL70GJnuPb0Pv0Djp2iTZYZzZ+Y1iwJ/HArp1gmxrOfF0xH5wJUXKvyaZ
Jn6p7+6b2bnMsqx22u8+cmV8heBX0ZKWqyFe5C014BhZciDQ67B1jfIzKISQwXQEXhpAG+P3T2ea
7mZFMGGlcmaemhgYGQebhBpOANNngn8ju9LYuh3ZskE5EY+nnD95NHaHnm4eEid952fReflvdll9
M/BrURu2bwkiMcaaSTcW5yCynxvQOvfBaLD75P4vmmClp+QDAO9jLcmet2KQuSJH4TUVCyQpoedZ
B5s05Vbt1MB8EECtjamamRsPzkYF8WeRSQS1Ag5/OtXzNUt/FZUbHtns00D1pOQmNZGdXCHDTEk+
Whuee80B8a5gjOU7MuLBhOcnGq8SrVbWL71mizuoyYzMe8Mlk936eHxvI8qPZBgOVcyGbR6zS5hB
MFOlc570sFimQ43heFx5Vl8f4lzEVDN9chCanXVWmtghy3hnt2N0Eh5pkMos+keIbYfM+YryMKEG
R3GtGa2eoyy5Da4yyOtRb30MKhNpAj6lxDrLTAeAwmIEWIUqtyU9wuUcN7eDoDX8TRyfegvCPgvG
pINjMsBoMDFfZa7DsEfND4VV3JK29EC4yJiaw0ovldsYRNf596yHL6ZuPriEzGNioPUM5i48+la8
Qtxp3Nt2/Wozhdp7Q/9ZZdl4Gtz0EVXx4jbRlylzrt6QBuyCqS9kNb52OaG9HlGBEzMP7dGcJcmD
1+rV2suYkMzzj1Z1A21F9yJN7ANOw47KHri+mSJHWCmzE+cXxLikubndvNbtgPnHb3CfV85xmJHS
xA9Voxz84+45aAzYggyD5ey+FSgihAtxgr4shu7K+bRmy9iRo0wPnYnENtUNub/957c1/vuIlVWv
4OXew3ySBKFv0vmlcQ+mSdeuCfyz5NBuqq6Wm9qhRCws8q5zKisU5rg/UYjQB6ZJETjZRYbuw/9j
7712W+e2Ns0rYoE5nDKJyslyOiEs24sUSTHnq6+H/nfhRxWq0ejzxga0tfzJMiXOOeYIb0CAk4xp
4QD/kf3EATFlnQXuoE/W2YamzYEGov9Qqpe/V9VtDULTgtOKTAFg75wcBIFREFBxZXHTUQ3TWoAI
srkyBt1aQcMgK0jMg6Sg5G9Vql2pebI3ROYmFc4/ZWpKjgU4bl9YjcLvIi/QIt64UDPFCK/m6flC
rc/MbI4DZi/bVEpJNmHTIMkVD4ieSjrN4GaWvFR73HMVECuQFkSOFq691Kv+MDDAzZ9AmEJ2AMJV
1J1zm69ij+gQO1jo8m1oFiRNYHqCqsFZ+FTKAZo3sFGvmFKMyxhwIhvFdND4yGjGYRr/eElU3jJT
yt6JqnCdKXzj4KI2T4hWdgMDttPBzD6yF7Ua+dMpVOPF9kjF8atTyLgy9IsZZYGWDOvSa6ywQ/Kf
VxopBe1fSE21CmNCNfxI+vAlaiciHTMk4GtUu92UuYMl/FP63nKeVf50+pkJDcLHNGTIMXGynYEY
CZX8QzxdKGzpSSrpxclDrmBJyN9Iq8SNY6AQg4zFQtLvHpryZUjEo1SsD0VMRi2W0HRl4jy2Gw5w
RvaCdhQGlZska9gVOeHEVZmN8DJmcMrLZPpoO2oxvWTqIzy42WqJEeKUkBgJoMyaxl2+GYaR+POY
JHfNKKDABcKDBufKAFyoPDPT7aT4/neezJWxzqJ8PSWnXta+45LSobT4lb/2Xa2ACeKlI7nkmPfv
8cy9kwpEjAscddwcEMqD23eQk6MqKflKR1Vnm1iJFNQQCJquHf1nTJFryqTzZjYINz1ux80gqUEl
ioe50Zt9XXXtHq8598nMdG2kuKguObCeDdUpUwiaj0n96KJBPfWkkeIo1xD+Mk9Q5P6UtsuEZ3aZ
teXuMIxJkHf6x5/lxd+D0HefcYzOEV6VmpcVj50QdWKIFyXwaokiZIuJxls8CMBntUneT6P4CMIZ
Jjhx9MKwHZFrWbyUWqv7xBJtq3ThFjAK+RC6lyUlflCZ1aeVSfIipHfGwQYZjknwBp1DcllU4qLo
EHfqu2AwTEza5fujvbbRJphpariZVZqgfModknIMe3CDoeafxtawATiJ69YMjAqdTZr8ug0WgcFd
hULvINbrKYXx9Ae7lbpecSRUooWOu0digFARacKwVGpyLUdewwCmLRj9sRGjdSE+3pMeJGhqwGYg
fzxraXkwxghK2ezWsHuapwHatH6wlgbh8KcMm8wkTThTXtVWy4Hh/MKwM119kWPF0ge+F9ghrq2c
nKKuvGrQX9vSrCmDSJeiRXexqV5rMmOnGolBf4GI9kqBuIJi2WXDcRxmgsZmv8/5Uo12BrX/43Fs
cZtwDOYSzO5Jbiu7QmnWBhmxfhpM/ems9Z7xPD5FJEuGcMJ/HZUIMkXwIrIKouMxke9ZROOu6d8k
AcJ1SFqmogtDqs/IuEWXKqs3sF5A2/Ycqn/fk66/Y24HWFmCMy/DGPq74HIeZxtj0JU4RLeZRNAl
deWsRwNFeuJpwxAd3SlU/1VZ+p2meHTZk+iqq7CxcG2liR2StI40MmHV0VFgrz7QZkIGOaFnQMCS
JUJNCtynbfuOrIehQ1wyMzXWRcoY71EiRGjE94X83zbZ/ZmzmgDSAvaWBFfG5doRzf4aSe3rxLKC
o4SSyn+WoFgz9E7gfEdq9yK5PeJJUK+Jj7lf59UBHWLOR3ONM9Y7LHqUDQeIaKhCkJbwoqI1VhOC
+PC10Gilt/YrQmCnW2a6Yk3IDw/PeSIm68Oe1vXkGMjB4NKLFXQEyAR8QGMvbW/HhOoiPS/U8Qch
giBoSADmlnjVN34PKALMPvG5mSj4Ul6u1qR8EERoVcrJ3Wqm/V9LHRqJYj+p4oFJFLTgkskVVH1n
LH1KQvvsow2HykX6PJVGt38QZLC0vrdSV0Ej5tOU4tObc5VZ/4y+JLpYGu1zW1ju43/FxG7YCFKK
/OiQ3DH2jJ1KgSyTSSjdItqYJQAotMHCPI3dbk5HapL4UDGFsp/0bd/6Pq5gixSohxnR9PaEcygO
qIYWSvf7oKETVKMmnrC4/B3Ha2QV8ieNChDP+TzvHqqeBJoyIzcIWd0VaFAVophtiqpYPzS52ytj
j8wpxZ8lqfK+J8d5ZjM462IKV5ZusU9CFFJy4Jtg+1nOJZIHdmUgghthUP+om4r5bn7XcgkBj4z9
uKyQWuq+W2u6yXK+R1PgMBTIgYQ1TjuQ3tdira7pfVPkdBJjPfrMqPzigS5WBCmyRHGJBKOVcswS
VPAkV9hS7Dg1Mj9nxMcRN5upy9K3JR6yT0AdGF4ZP+6xEb4UaXXOZ/W9nWIsOvUgHnKiWqJ1GE5q
DqCZnltqXCvSa2VYLNkeS2c/I91Vl01UjfyhpqCxN2sLFRKJ0wj5Rai+LO+StAPeLapxE803kYhs
ZTWiZEbwd2CH1LaivIU0h75+pGUuHHS7S7b9Vq7Neyma61S1YAfK61h6QM9qy+8QexvUcxDq6bSX
Eb03V3068JlzC6W7vCJET4CA55zD1+xZ2iqDFA6/5K5Dpraj2QqWvSsnzew/uZxRMF/GlnCHPCze
rEJ76ERyxW5JJ0Yl9NUKtrJZHMOSzSDmsKUbWt1apB4KcHj235XXPSztRJ+OlSlcu14VGMdDfyOL
KGfrIC/c4GnmIFAM6Jstlmh9DNdqNA5VyvL/E6L62y5RYtkQJPYC2Gl6i9zfCBJC1yWJo5WEpRBw
PISNVzzUUPRQohHvTMWFWEJ0gF/rPhH+KJDunib1ICBkb8+qURPAxPDfQ53z1fJzEVloZGafppv1
QIWADNVhxZ1UmZgiMz2EWC8tf2t5bUOAQx7JLqISzZyl3CkNEa18hZ3UPfYwopYuPYdOnDepbSot
GCraIbnAtEQn2JYdi8KE05TpNTfvSWbVPbO7/FQ2dWpCH1t0spJHHmQGHcUwWgB2Oh97tjC1mJ5b
zUSfKl5q+6cw79NC+9ZKKpXwyfkc04I2YkxgMkHUPTKf194KPaGmuGP121kGZeCPmmu2eN3n8tIp
xBo6RN6uaijFnxkpgmFaroH4EcMdCBnCoFwrefFAZ8lyitdLuyIG4EYpsBybLI4CTvq8gqIheHMF
+yyFtZFXnwV3zktS69ZArJEewvnRIKD0QHOVCqSjZER5K6xVcSVVDz5o01zVoXttlyorq41t2yu4
MUYc0yZmiEk8nBK43fiZP+4oyVpA/PVVZ+EJjcu3AgoEIFXxrIMIiD8YyxlIyWzRMl7W4/Cnj1Tg
NC4I//5iN1w6Gg0SCPaxCPo2n8gbuWWjolzNqkwOxqT+Zs87MmbjO2NQcTJQuEdgHsRy58JkRir0
MW0qqcbtIVQtVzOS0gHWkB4Teg9OlpQ0YVC0h3iExaFUmFfGOU4+xLLLW/gQhYEHwb6T2EFrNcm8
wRpvKUrJLtbQgHCmhhE/zjsOzcPBBdLjiYMU7oWZiCUb04upgIli88PWwIXSrKw56BsUj7nGbWIA
ZJs0pA8fWD3U07Gh4zWDWzKT8NXKpXpdQssBh6Ov+gjW4Fyip4FmhITsI1RTC08ZpeOMjUiAIDcU
OMHlaHFW7QnZI0gtU5pdJAXkTUH4hkjTA+qTu2TfUMFj0/F0c0HMTyPV4mUGwNmBJ/kvSZ//X53w
/02dEP1x1Ab+n9UJ1z9fcfG/2V7912/8L9srSUJ/UOF/kqqIuq4iMvYfZULsPPG3UiQ03+BoGyi2
/EeXULX+B010S2TXG+h1yNJ/+16p0v+wLIj1aFZqyCkbovL/xffKkOT/Qx8IgLKowLDT0YbBgUv5
P5UTsKame2KE+kGakj5IycIZ80awXGcGWrAFmAZD8ms3fw/lo+19PYovoOzgZEqPRvb+nv49JA0D
xgaMHoeWhuP38gCnvNmMy8PfPwvcEgB6ZbGfDfIjUBagzd9Dt4BpHor8n3/+18+EHAxViBteiuIo
Y5oMZNTy8PcM9jI/VEHEAFMNKyZzqA2UEAfATC1PQ/AHTF/ww1KLt7nSwVEL9dOrFgtEQzMDvYhP
hJER49DqMKJQAn6AwIGclcEUqlxwHxY+49gdDX5rPvcx6O18pGsvQWz0lbbDJBC2MQWysW6m9G6h
BoyoatVv/vD5E0iBjdDjilLJzUnQgOzXbd5tVMGA5hFV5WWKcJgQDK4pSsxbN9FTk6GVVCKRTqa7
AMIAUWHNLDfjbJEq/T1tavBPAIRFHNClEfsgoQ7+rlMokT/8e0Zb1FiHQFuzaN78PUhzFVOnPI5j
3xTBo56CCMf6DX24CmGITRWFj4DcyYMc3/sS0vftV/JItzFwVLFtjDUYcQYTEByjCPV51RjXaqRe
n88HTGmsndqFKIS/YL6RBoV4z7hlAfzkm/9+iBbk1X//c1pAV5QVyXk0pc5PF/v6vwdxsbr/e2Ys
qLW/Z7IpU22qHJ7SM9/8Xfnfg7H88+9nhGhGGU9IOUnPtPLvetok6QHArGTc3K7w5ABtLUBXCixk
Cs7KDvIDKs7VTdauRuqMP/Rv1RFPQcobPxd9FMl7wac2QrTbD1eQxoDoOOb01eLkJXA6k3h0F55h
AWQpzvOVpghI7wbur3hsATcNjR/qGI7QQEO82c7f03+SO9v1W7GPmb5rnqI4TYoqs1uQyTbzURmv
avlTaD56XDWdjhozKXBxZeyC4YgBlDnVFkg+U3dmTphDBlO/nu/iDZgXwtYAhx4XkWOTch+hTMy9
ja0urvH5EtGwlV2hdvHuMdQdlvZ4syNApf8mJ6wwmOpS+tI6amOQB3Z+za9K4uuveufKQJYluwI+
hPuz6nSj+1AhYoN157O2YK0pXuwsRYjDhsMAbK2ODqV1L3/ogPP1HfuXxxlBaLRAOZh37bWnDgMr
50Yk6N0KJrlsebhbQeNgngI54FymTnPh5+UHlAjvK13TftouPB8Honv5AR8EG6gMu27ILCM1Lobj
juils4MVsgqACx2D1fQ4lXgDw/777Rgz1d8JSTn5ADPXdF2AFf8WTdSCLwvlFcQo+Ck4MtTKX/gk
WSj9ZF4DlxostjNiAiNvSCW7iwJT5STflLcFvKERQ2y6wQkiFGdFpFxwyivNm3UPzTz3IPemzH/Y
m5fSDMrCJv8HeokTIHp02VXf4cTcvuV345a/Wl52TJgODHSqt1b9YYHoCCaar9zFDoz6Ck4vFgAm
Ean/NjCrSW/m6rHPJkc8Mfh9thQbrvmi7IR3PXb4MCxb9Uv9HV/os0VbfVOuyaZnp8eTAaa87GYA
kvyFNgpj4RvapajY5IHPvawQKQL1FRFL3NgjuzunxbXfVa/jSf7Esat+R6eOKpfF1u9MCnbLxlQ4
26izg6QSGQcLSst8mQ4hsiYkkpjl0L79rLceimO6V7ygtfjgTjjk7nRXsD+UvPas4kP2D5o9PEtb
RqvcM5x0o/+zvuMX/BB+1R9lo309fqwzcWdiVHGNPDoXCxd7vkExZnwnDxgkbMtTo6zG1pHe8FOv
HIuOmjfQF0Xm/4iUybo/TrlXchzo1D928yV/PQuvgKPMenhiruDFPwghDFgFuT/9no5fvy8xoXtj
8kmT6umjo+HqHtPgxsPUmQwsfAdHAqdpD60BgH61bd36pUKuHI9iYoaj4Wr7jwxuehVnL8cHvH1v
lA9iRzjR+rRH/Qc9/cy4aLHHkxqj8rX8BUyrwLaNksHOeLux4GK9+kPC6ytIflB30B0oNWlQXACn
8J03X/NL4kv34tcihAIACSbdH0b+PtLpTvI+3bQdA0jC4rCKPHU9MG2hk+hot8fHjBK5X6wWbMdn
n/jzujwxZCU5r0OmYl7cAMI6MPApX8KNFK7yNshOwndVLfd3YLibbdh7+csYw/yAHY51gj3uutdw
Xo8w+ifAe64l+Cafo0BQk9kKHEaAyQ72XTkHHXEHr42XZJFvcCPBi3D6sGPLlmovLmylXYlJkIae
fmZ7n5/75B4njvUdXdpwox0NythZ+cUKDACYTePAHt+L/pZU+xQQ4BU5Y/RoeJuwdJLOmYSdIXw2
i7LM6CNLX39L1/Y9RBkFhtUJglaP6u/rIK6exaumpyivBAVTcBXfh1UrvU4Q0cVzMx4B4sRoC2Rw
tal/WcxeqG71jPrt95kEUNEhMMrn8b1E/y92+NjGdb6G/afc/DYEWXYvOA7Z8Bkp0BzK8BFIYHTp
zxPvoWLAIY5e2vkEC+AxPIINHCKbOryxuDMYi37G/ZsKmSDZhAD5/6G9sM56e/TDEZqqT/wXV+Rm
m/g7mhzJfsG66xxl76m6lw85l9s6835YO+F7vUH57cHRtxXBq4AGwA4z+u71Habm6RMNVffRMRAD
nxlg1QJkX4pPRQ3y1pPafT+suLwaZPjkPp5rqdiDHZ6PXKzUrVt3sVm2b1h5j7hPE8ZctTkb6WhL
5Tb9sDbKJrmA4AvUg3Kcj+HN3LCikQLaCu/MySpCTArCBVW3dy6hedp1cxQeTGH8XDmUTeZmjLuh
7j1Q17vKlqtqG4T8wwuV3AvYQleBH2OjPJLDnvTyx+ujPaQjxJn9BHZnm3up/0rdzB3UfqT4W41R
BgtACSi0oAt4go4JpHbhaESLtPJWx3UIds82hOt0b8HBCbkjMKcUgpFeVBEkyaqS0ITm+FwNyQvo
xk7bS32AzqiZ7ZHS4/Vy6UXZOceigQ4uIvasrguB6La8FWSGI3ALk+zWxiXot6jc+iacVLBuOt1E
2jgOd4lxfPL7SM9QMXgaI9E4rdCtwQwdZ5eF9NW5KeZvWFfTaIc3q2yt9NUYArSFwaiB23l8q2/l
3vp4mnZ+5qdTvQq38XYUDgBPU8d8qxjdeOVFxivannbjyryrb4Ur7rILehrTEk7bf4Lh1ocI9r1f
r2DJ9it45SvFyz/bs7Dqz7MXnQRp062b47BVPqrgrEd2/lt/jod29swj+B/+HwWzgKkQhIvOTWDs
uum7GDxoOBaOiLLTlu+owttcRG/Hflx7xgGhK5OuWtQK69z0+vRVOVUMgSMHhaE8dVEJqFfi3foQ
37rmrR+8+tanbn9++lnqNtdpS67EVazI2dFL7/QVhL9sg9207iRndZudp7fhrb7x/fPHHt22PAtg
qg8cHNT3TrFuXoYXPbcXzKkLn6+FKZgd8o3xKt3m33j0lEfwzPfzrd5QBgwlTr9QdLzouzuVXyrt
OY5WG1ECJicismngDtMgvnTr6Cq8GD8snHol3cT2jXae9iopK2kk23YoInTxzZyvdGpEruQLeKP0
mvFmJQ2XoO4vmLlrxUpz8Ao3FJ8uW4rGXW/v6OoiDcjAqMcr/TM5t8x+IQ12XhZ0ol90qKBcHrrX
9St9UXf3Bxz0dF/5yiK60bb05TXVsfjhnLYye9FKfK1tGT2yn9kTVjQj2zXNODm8UVVVx/Ym3sFG
Wu+oUok+BFeJ1BP0XrNn/B3S0BzIbk/9pb7U8l6ipXJRipWVrtMPBhTMh81tdZpkB3xRdU2/+fCV
4g3Hpduns2Mw5dtUJ5q57ejRtKPj1RsHcEDCY9OZdnOcEe0hUdc9WK/5hYZhBuIu8+hUseCTz6lh
BpEewzeuqJsGNrOTR8e+WOH9kbQ+ZZP1TyM9FzZ8llI9p8OqflyNEqPCoPupcPwZ3umRAxntAIz4
ZBPScVjznS/0px3KT0xE/kgksYldK2NRlTErjqvwbsyNMkDTKbt1Ukjm5u/BQEBgI8C9hor1GSpZ
v+ljq9vMXfefZ38/+3tABa/fWKJKhmHWwGnaotmW3aJ9GwKpbtCjBgZTke1TLmMDVVLxLc/omP3n
GfwocuFk+S9g7JIVgJDtiLue6P29cNSUNl9g9v/331bLkqarPpBHaoGRmIxN0Cmsox4lLTJFlGAX
Z2DqzG75g7JJefxQ+KotIKRPadrkfdai8UhPPszrjQUEmwb/8lTBY2ADyA6V35NOuG2ZrL1Fv8Xv
Q96mbP89JVpDeEQqG8eZlVavnsjk9ui62V1jA8kQ2Mn5UqUMv8gnbutAUde9gRSnnd91pFwxX7QT
3AYPIpUEFOkPjZPCkY0dZoRNgkWqTTG579FVHB1UXix9xZuq+qHbwz5x5Kt+VfaThAH9VkBIEbay
SMvPe/7mb9NJ8FpyURCl/A3yzzcwieEOCdJ99yF/UCDNWz79AdVeAINOGwD3O9NT7HwG1fvqk6oT
RL6pusgPPpC9Mj3ysRJJjjfwAPpHtBFP0qd+be/C5Ea/OP3xRasf6AthAJG63PupwuTTk2El/fY/
CEqPdpldtLvpaueRQou2fXzRDhnV2z33c8RYAUQ75a5FaIAsyWn+CRCx3tNg+o196RO27PBhnIEJ
89WZ9nRIfkiKqfQG3Qk/mt/iE5iB0DhAnmJjtWCL3OqX5BLY2UdE74P5q2XLr/UVDQbARXHpQtfT
dsodTYTu3Ky4I4yrq/3Tg4+XubHP7S6BiJymxEY37NxuIvxibWDnTAgTD9dwpm05vmk/wzJvQWKW
lL1NghGLcVuHc9K6Fiy1HFiJzVvhfeQ27+irhZAQ3FY2bGa2yJ4mkJ39aMeqRH0ovycoGw0e+H6+
TuSX3wTve3RG4thjh+Ssw2Rwra9naMf7kGat1/iPjRIAOQKY0K3au8wt+OFdK8WBx5gH7daCLHGH
3C1c29h78vsBP7gIlyrlPVRoApB0hQv1s7KljyJtJQLLNTlGKgBnR5vdYmBewn1l3G1cxAF0DTwf
/gg+F291SIVPToW1BGbPUNC96laoNkDHTbRVPaBMyF1U5PDVJV4EPHyWkYkgLnbWKGWuFKgSimPt
kU5gUBR0t+SoFa7xVm2kLdZk2bH4jK9pBWTPnX7wTj4jVAOYObq1QB8GQM225fV3dBvxoI7fpoHS
Un948o9K8U1FJThU+HwOnLcgvYdXBtbB+MbdqFaWXx5DGkIfzDTSG7zM557qhcEqxvCPT7X0LQqB
hQ9d+IKyli4k5+fy6SGwtJjFM1lC2lNzQuDy9LZgoQUI/fCkbXzUFXX10tF+4uCEa0D1IJ07IOrX
IvZQwQTn6DzNf6PqKMKerjvGa9Y3yR/lqb4qERW3NdB6nY2al0aFUv11DOgRPBwKsn/mc9XvqCPF
yBk+QRL3XwtgDqs4zomGi1jpCHKTlnKUNn73pd2fgQG+h6YH3cnEN2RIxNc8e9HefPF1XJfHB22m
kSQGmpIdiy5YJqYjSDz19MHecM+A9jivutSFcztX3niXSlfa4vC49Fsap/lcVtGn+UsXAVDllYWB
tC/bcHETjynF6QoI7xTf2p1FEr/PLYhAp/pUZle7N9P5mR1iAMU0JN67X0Jc/FFWaCK5mE20yAyd
moMgk1O5/VsJsLAmSHJdNCfW+nnQITH7yWn4xP+QVoaOzA8pmPaWlnQmGSh54m9We83nVPodX9qw
T/gWOL4jhNkc819D/wuNg4cNY2azeHI/VwJtn+ixGfYgOVzDbe4hTDiW+l7p7Ofr7OKYfYSUkeBK
/fb8tC4TkqWpN6DRKDlZds7Sl5DI9AaYMU6dvsbFYd+MS5uFEKonBxQrQUyhnAWx1pevooY6rA0r
wl4KB5oO9AkQdq5281t/QiY2CK+T23I7C3s+09ZymOxxd+uf9MwmiZSroXGE7mclgIf1nFbPeGM9
fCK04jY3BB/OBp20oGJsenueGcFV+3J4pevFSRRqp9giVfA4cuq74RkHOmiPrfLG3m0xa9yXR/00
ndD+W0iMRKVdQ7JQ2Gjm+gj/U47ydudHCXLCrYb1dFsiReLEV+48W0546/aZeX4kgHjY72zGO6dG
gxR0QrjBY7Ij8m6LW7ofTsYntspAECIXGIEadGy5dCvcQUWmio8y5hRvnqVv0gl9gAcGFGSP1ikk
izEAjJEvrgvh9+/75sYgqHnuCQLmB2oHTtyunnahbamzw1V5bEpfk5zH6BB8AM0YpBFFwLSqloH+
If/NMHjaiNOKFpb5y1Frotw+rYTsXU+2nFBEURbWY9gbEqWm3b4MF/kX+nR/ZbvpOFEMHi1xencJ
CBaUCZEPZ66L94zqSoaNHyK6kdiVE+zjQ7HGKDtGawIcHzojXzECoUwC3lEUer5Pn8OenUbAhvyY
oH6CtbC0z5KbqG0zxcnW9VpxSwDLy7i+WFOh8l0Jyo1sYTC8OWDXIouXrFThghi8dVGob7l2vm/1
2gwB+0IvduBRy63yiUylkbvInGDTiERoaq6q0TefRwj+5s/DozyGVudLkZc+Ef940SfPqIMJSmzj
oUUoDi4R5Lp8ZiJL5dHrZDkCZbBj/hFo94w8RV1ueNjv4zKIjFP6wDCdpUBVybENWT7HjMlBDEod
UINhcA2nx25U2il+m51bAgzcjm7Yc2yAxnpQJ4d4IvvWgfBro5XyylwUzTpT3maWz74bfqXmapl+
01NdHsQbhyJNwY4q6ac4N0DGVon/0E7cFOVNvUXn6Kb+wN02DuigtrQ2R7sBYGVHARKwS+/Xlb6T
U4S9qdMX62e6Yo+qC6jXLlb0RUCkiJCUUZmhFcdvw51DogdDOYZDDqJ11gXZ+Poo3Sc8QSJ7vo98
FaRz5/YFtJT5OqHkC9nKDc8NgWRpR6dUi8UapWJ/uDQ3ffP8Si+ip39WBaJvPsU9Hp409LthLb1h
rvzPYoA9OwD/HcY6+VoYv/GybFZRYH4RfuE1Pm8ckrPqi1e+WGAJ7N3ml1y8h1pOFVcyGdgLXxzp
6aZx1I25L98lwKH/dMhetY9OZYuLeKI4priiY4PbhuGEm5RGGD9Sl8YqSiwWo91/zwM1/6dhMHEj
25M7ty7RbXWH2+BFr092AAkeWtlEqjyQNOeJwaWt/4NKSk4Gnh+lBHqkZGo1r7Thv+3kf0RdYMOo
uQlH8I2QL675j4phJmRJd2Ql2OVuOkNqDn9j3gCoLqK89IGSzczwY/hV3GmTnKpLFLBav7lIOE5N
u6NZWpZHbnK1CdcqqdtKS/cyZfsnbNeD6qGEvcp8BEmbGc44y5OmTvePY9nKnOxFvpF6aduUomST
7aSjNp8mGND0yB3FJTm/EKNqJZAlP2NAVrijtqQZobSNEPEqqXv8VnLEYkdp19+tO5tTeJLksVjk
H7l1+f7sZo+m9yY/snub2/g2JS4byuXr+/nMXuZdfW1uBMWE/gn9m5cHaYInr9WP+W694UQ63dLI
eX5yLmnqMesO8fTNQUP6H+6Uz7ByY31rfpOdCNDwcxTE1vHlSfrwop1LGjrXVOaS7YzltpNfDNbk
G9o2vyBzKMqO6X48i+8asjBr2F/PXb5VDQ+tL8o9xA4X+w2YsCT769Kz9tGpIqkJRk89FjkZuOZh
1ekrHntn9/CUwPLzk7Udg/EyvEsrc7eAWyiWDhPuHtxrVDYwz7Jjn7uB8qRMIgU+0o5NWwL0ZfdX
YmSzxA07u0s1zMSA9D0SKJ/oOZuV3VCNEfnIJkuvrlascBWz9p22ApnKOOBFfLgU0wBdaOorAJOB
jdDhRWB13E743HoQSjAeLXAhvXadjTcPgnjIxcErWGiebma58nF2zAAz4ElBCTWgqZMv3YZNR4os
B5nkkSCW3vAtbepN+zks0EBtcOV3uD8uN52MuYMmRnF4pOojMb0U4Ds+NU9fFzcqvi0DgTWFhXED
U2fts0MZr7OFmAj9Yyk1mg+RTitBP0ITz2PtwNUMhvfxH8ryQ2EL++pdaH3wcK+hDIsryM5V63S5
nSJm8GpuxTuNK7R+1DdhU0ur+DK+IjWsQSMHB/WD5C6aREs3X6cgE4NWQYrDTwCTPBgA0Nzkhnul
TjvEg//QMMbLbZj48m7ReIYLMH5qsSPu6PtM1wlCrWeszGv1HtFRYgRFMm5M3pNmDG2Si5p+9nwi
TFTeH8NVU31rcuC+gDqVd3TSv4MGbua5vXDbwFjhDUDjzYY7bSK6TYucMBLMdDh/Wsf4p8DVdMLI
e0YrjRGbFDxOClS3zG1YFnC7kLO9wXgrcVZh5VMGZ2D0AhQ98XbALEdYqcGQglCzsxztDIeO4ndp
S070Dg5MVJ2ZzjSkJ9SHazdF9+siTW4ckmlA7aTspMSbjtmhhUbKhjmZ37CJeDF1AYJWRuale6J2
RrVDvfcz+UiF+MwWT9UBz04MozzZLzdPNg+pMgdJtNe80i++ulft3u4SpHywMf4SaSXXS/hN/xVY
IvxrP0zIQvjgoGa6ajbNNt4zY43+KS/JynpBptrpKfinT/XfCLAMpcnHMhvlCIkDdB7Yaf06vYTC
aabsr5YZ5wy3UDzN84F3RHBmfA/z7Ygnq85msgnWCYTBcGOmCNPghLTD+4AhnfKAP4U8L1YH9mM5
s27SHRRWbgaStWJoiVYrZukDjFBzNTfvarquUO3JHMZEtT12qzxaIXj+NxM1YQ864McqSCTOglpi
Rveu9BumpvCNitFFAJ9joRld84vkODyAYQMorq1BJXnQ2plgMfpmA3znHzjjou9FtMyts6atHtmr
FkAGt9AXJoGxk29kXJYjy02D5xcQtwi0muii5l9nRwYcA3g0pIueAYVLhd46eULiw+wW99GnTBwj
u/dkbL8C7h4ZcHoGEDVLyxXMpv08yx5fjgRVDKrQTva6fXxMtH3Tr9Hh4EBEd5hOzIqQjQOTTWac
vJMtP0vkBpgRFQE5mvVl3KCV56/pT6R7LPXnLnUsz/ygEwBmlWD0SZvpeR530YHxafuSwE8xXMta
9S/U8AwUrY96YGXw5m8V3sw0oQo+gSf8Dt/mB4ecjG8WB1If4Ifx/Jzhv8OBpW7QMSkgtx0O6u/z
XJHirI3vAgCul8b+JK/DcAcEU19p74rLmsg5YdlJqc+sf5z8R+61tZtjfcl9IVZz80l7X9yq9pkm
My8zEGuy228OUMVJfqZbYXpYz5OmFXvEE8VXiJBwR2pPZjKF6H5SDfDhvEQAL+8W1GHsNNa1YMe3
h99cU9MWofQ0WzMP4s8M49FTeSuKwBAChgtMHKTFo8i3+rWE88/wauEOhbtcQaAg2eBS/O6e0udZ
6bR3XMaCrHXVa/bTPl9rthDQOmItkNmVbn+jLzsh10zCdDVOwIS1o7zheFRfFb/2mzcFY3shQLO0
v8kS8u/0bXeLKmRKWwqRXXKxa/Q6/0+6zmu3caVLo09EgKkYbiVS2ZJtOd8QTs2ci/HpZ1Fn5u/B
4AzQEJSsViCrdvj2+q6aseqMjxhraN4gbQhaWTvkszTmbLlOxDpmzJVOFRCvMNrMDQTzgxF9WGfL
bxnsW3fJunmLERskz2h1IQACalgH64B/xm4yt/3EEAyfeYXHqWV7lCwJN0yavgxW0jZ+oXLh08Z6
A01tPWv38Gku9VP2yKbuYkV6xBpia/zQMErIR5uVsafhgIvgLr2q5iU5DBeLeXNY77/Bq/o6kfsS
eO/r92KbHHRv9qnqGJ8Uu+UH9f8K/BKjN2v92HygHPWVvXyOr3wc0ws0ny6HsY/2MQIDlmus0u/C
y3hXbHU8yykqLR26OEJFyRFM8NU8cWqOTxxkLHh6vRFX481h4b4wfqbtXbgU+qkv31VKGC+wBCVm
daM/FptspCe7xmmJdnf1WxjHJmXmc4XF8swWzXdPuJPvcJuMyK8ARaSbKfAFy8vg4cFTpofE2dvV
HTMUkb3vqi1ors7cziO9jA0qsjzYWEBGUzywlv7DyBgzY+KArdPXDOKCtI+9ctbu2Fia6UDri2/P
vvXjEsHcGtMr9KNXxnvzG1/zrxGK1C8N4QdeniNm+REObbRi+rQkUXptj81vwzg9vA1gFqfkuTJX
ABrU5dMZqIbpLFHaqle0AFFs91T9nvh1+IzMRs6EYa/6sfPsO+uCTGitHp1Heocjzoo/IvG9gDpE
s7ZpFJorkRytI6P/3ykEaxLRP/Q59vLcjCtQjGOyHYaXsGNSzzcI0mADP4Rvfb0qqezad/YWEMdV
JbY1aXQyku8ZnUe4kdOzg04MOPQrfiWpCGBeRh5KCOS5k98dBOcpkp4v5whGOXqonrN8FW+UPauD
ujGSbVOeXMyshl3NaL3PaVAj4CYGNu/DX+1xot/87YD8XiOLeM5+ETBXJWUJT3/l/+s3fHZqVnft
q7oznmkpMvt1Vd6tx/E9THYaxkJbuda/GWqOfzqPnYJC3LMS7uXa3dJbfIbPtYz5XIGGjSvzNbyy
KFjqIkQTpg+5nyTl7NwNO/oMlbV2E4Zg1vUmvte2w3d6L2m+wSNWVxzx1bPxbtLkia8gBatn5wue
k6D4c+yeaJ7MDHekfsPEz2p64jXkQ/OgfpnH9OLyWRuGBDwiPPQo48v80WxheNBqbSk0UBe90mQW
jPr6qN/0N+Cd1+iDwy68qhSb186Flg+0wvz0+Ulazeyhuhu3KTHYrw0a7rmmKLSO+I94j/HVZMG7
Js/zFW1AscC8GHNdFR0WAPA/VvXXMhrsnv5kfKHuKduG65CFE+0CvVHstTzayjRu0U352e90tTbR
Q3tcIuSRjRchwAoJyTMFy6M85xegNhAD6X6Ble+O8aZ5rB7cvbiHjX8P9u7LoGHIbNA6Oeo7ce+4
vnyLXzl1o0PsFQ/ZefDoLk7jUcU45NWkLE/Y+eBp+2IbMzi2UZB02Dt0eJRZKMw/YpWsV8uH6F7l
R3+2+LS0b3+Wkm3IT02XcvaiI2OwE98z6Tojoc/mDjB86J/Enzo6cn5ZOzDXcY1twuqHWkwU+kq7
7fBZouWD4JAUbNNTdaCJiMfYg6HvrQshZlo/uQf1mLN8svXUJ47L6pA9l7Fnf1pf3NdpK+OXJYID
RXuHcpsR2b82d7qnEbHFRERerd8P0k/o1DCogcIqX7Nk8wnNcGuQ2dZrys5DtBwi6lPzgO5ToeVG
Rp1TLf8keq+MJxyV+tnX9C2WH65Yqd/1iVdCLAsSSsVK+2W4WihfOBGYqWL24GgeA2aLPrun/Ck5
cnzSvF6gLVS2EWJe5Z1ySJ+6PSoq69blJ2t81E/R5A17IvWKpY+3yI5JghjtnFda2DV8zzvtnbru
70hUdQpfitMiEQs9Z/wIpr17qT+jPafWTD31DU0IfZtqzShZdlLY7pHP+ZV7CVDEood7ad5aUvDB
MzOPdXt8q+nuUp06hC8oOpST9UBVQFKA/2Cne0rTg/OAsOyhO1A8eK9fVdTzzB5tqk9WbNwik3Vv
cPgYl4VG21PyRDVk1sjQKISvCTS1+i6s19MDUbZ9r8G6iNYQLbrmYXpqr+Ie3PM2S/exubaJbF/A
aD6Ol87cKEf3KQv31hlGwIWdmfLHDIplG3qIYo4JHEvEawCEQbSuiHqnaG0422nreqwEb43tjS/0
upuX5MV9JimVDhX/lfsckgYRfvmh1x3esuCuiGBnQd9j+mOF+QTxCS3V6U8MFeIteSJhkPyQ4TYj
afLr++acEHOQ1tQAdPxSJ1L28x/5SaYa99vk7H4EV8Z9WBIZ05S5F6m7muQyXgXDsajOibqzvq3v
VAfYvIr4Ek82WLN0Rxs9fiOn6t7MiXaIb9G4Ui82wW6+Tu+HH1XuyisTrmcGNsjg7E/lnp0uNy55
+A5OgG4PdVHyqWGnTic5YL/yCD9+MHZBtKlptRKY/tb0/16JIUC2EGaUlLG8mtrKc/g9pr4eUOZY
c/qwUmeOn5e7ofJrINHptmteIZGwTbI11ZTTNNSyO44yTBLxb9HgBDLhzAlNEUy/K49yy4Q3rzUR
VnE/SwugEutgv+eaX22Hr7jYgxFBkH0U1joal4Qa9q7JQL5GsrhENDCAcjbraNmAw+u0k7/jVj/G
nEH90lsQT+0rvm5zCHDq5OAtS/XD9EpjV2Z3McqMEO4l6p1NiYjPJmlba9/TITpV1DIARC8yJTYP
GeKw4UfsVYDEHhKK5sPLKC/23qFt2u8MAxnqiX2atjQzrJi/7YbpMZw9Yzxg4hGDm+mAkixvOM/e
tADJaLUMcRGx7rvS09hUaEYQW+vL11/rfnqphn2uHPvxQZaPDLHo+V1e7bBr0UZcHCH+vCjDfujv
i+ng0O2iB1nSmDiM/Z2B8Yp1MB3EYi+TQ7mm2BGWEJcRCxEkMBHSUAwhZCfs1mGAbVgr+Tmgsg3j
yVW2AaI6jGYgd4Nhtjxkd9mb+ejeI0/qJNrYtaRhXe4UZUVgVFQbrfwMzX07nsSIhuOFhTm29v2z
9dXf3xr73dLi/9vnv93UDFZ1jKCUf7QAt+dFTrhURxr0cPzBaDE+v84beENCj/a3+6bAMje2tO/7
IHf3jB75eUdhLGk5EyqFohwsU6hC4dAtVFN5sCsU9cMEHbVuTg52WBQhlrtuD+qw1jz8GtD5Lfdp
THkuxiZcvd12G3PjgMDdSox5AH3qLa4y8Y82LFr7233N8kCdIrW/XUwtowe3a38fuD3vnz9hvgrs
phL30usxGFvdnsR4PVPzt6u3p0pcuNdxojNvKbLmAsF5rMjGzQmhShfsDN6sZsXOthnacoOZwnZC
A6QnUq7HwZo8q/DjZWTprgmnhzFopRc6/GplboiLVcSXLIs+XSN/NEzlU4eeugHhaa5d2hugU/ax
kvgN52sXXMZiNLbgO3Boyt4CxWX6FgMJplqLdcp0EwiZNtzkuEAEJRUEsK+YWSOLnYxE9WxFI6Vx
bNLkDp1oZiRnsJxveV8Oe2hkqOxVZNpAVhDgdjGNq7Ybd7lFZzsePku11I+MoaK7DneTw5QUyI4E
cksj1H7T4u/JMUhpdLjPJYhtzDXpbtjix1HpxTvGpoJaN6VM2jbTB1MhcB1mAo6uh4kXIEljot/L
MzwB2hh9p0Bt0fZ16E8dssZ2YCNMW4rNgzruszJ66xP9UKJOXQZJAtoDnVtVO1VICnNJt+ELKdZg
pAsk3xgz526N1XuMyAscMmK6vr8LLf23VZEzW7Czi1bbzMBE1lU0YEc52z9JLj4Ll3pGFotgXWI6
w8gaOg0H7Qukz32CmsK0ae31hqZ5C55BAwhcOSsLkDwZ6yWPENshCJyKH4hkDPEDcBvjR7w/ZIta
rOlJA5KJqXRzHjwBc2CtRG52jKOXGNrUY1CmCJ4i/UFT2TiEIaaTHZUMBOczlbg2yw+t+BqnnSgU
5nRYA6cyiT2+cjgRSNwBYs4Aybq3ALrTvsr/qAnKh6BBsG6P2bCaU3Fw6QX0DD3EGjUHbFWSc4Lv
UieXtSYrPjFRwaT9nFQ1IoXSQbQACQTkhv0R2TbopsD6cqP5btLxnGESBOWxKjYg+mjz8YlCk9qm
HlnjORdM52cljlmRQ9DLqba3jc5nRn/cyWlGzQ01UoHZvzKs8qXmSPS1hSsx4DKh64gjUxazxMn+
NEPUHCvGtOeZmghAABbogvMjGCIVnYZJkycjdrU/WAKrP2Ye/iQW9PsCz9FNqlGi0jlkMV7b6LXS
n2aHgebZ4CxJiAbMpH1XHPaCigpaLWkQNaal+HpnsRjo2aeoc0pdTfJmxzqBXIDW2a6uWJPB/VEK
6spAPQkS1PuQSVT6Re61Y2p6bVSp8BqWsqTKxUUj+9eH+4ADyQtwNjN1iEx1BYBJy1B/F38wCe5O
WsrKbeqG53Y1EXmcx1v86sWhI6RJGG/dwr1O1zWi21LHXk5VC9Tz+OHNYGjYUMs+KzeTsI4WX0Bf
Uz3MOw6zfqYKHg6RuXN0JP5zk5y6mEAlb4n6iip9GMLPuB0POBjSy0FkwBKL569w1pNJGyJOh588
62mRxuFbVNJSLu1MWwE83E5Gi7tfk85bvTOLTetMnCYoVcO+oPjfzGZMApy+Yv/xYqb3I/ztQdJD
HNMJ8XPHERw1zipTKGKVND5jV/Fw3lAfbDOXl1InhUnHb9VW38eR37rEfw70YopRTf3VluT2+ILo
/LSTcXFMSo6K+VJYGnv1TQI00XBJQCcOeYEGVzSPI9gsyM5Ugg16lTa14DDqN5mpHAaCCH202HBa
Rx7SPv7IOtgbDNEdsbyxUUWCIhM9DdIxZCwhQCUST/WDq0mMAxJAdQZtYkC4aKg0Q/X6umw2hTJd
dDn5umWHXupgRh00xjXrsgLxOzVDGwM4QgZAB93cMH5jR5cCw+6zqndvjQ7/ueE86SB9y1Eljbep
T0RhG53zigRU0LSfhboyVQb2S7I5e6gqXpf1TVeCRyUI6VPUSnpAi1hDKoqwivQSlyY5GDuWyNJ5
U1PKlEGe0MBnQkFLJrlrQQkrVvaMYySKbqv7kHgd7VWbcHiwvjIr/50kqCIxDozkq9Tg8W3AtN5L
A6Qlup5HHuNv2gVyHZIBrUw9xyRf6kAZ6Phobuewe4grHJTcyH0xSxVHtmXQmtMMpRzUL8d0cPrl
KEfpt25D5nvoOA9FYu0z3NZC9IaF2hZrdqMXtXuchvalLR+Xt3gI7IiDKrKUrTEFmN0YguMke4ld
vCMh8msHzGnQHBfTQBsHjYeGS4DnSE7FrJzkxu0IpgsaH72ldEig1XWrTbjDRWGw6XuBpTfRqC3M
0nebeQ9Kp/KtFquRPJ92BW2ewWm3Nj42IJnmxURjAMSbA9mPMazxLXsSmzxtGRDhRUYynC6BNNJc
ipBD3k7a3puWMnVLIG7G/KauKnPGEtCugMxfWbCi1xWMDjhp1L70QKUJIQFiqRQNcHacpTL7Zo16
ohxa0NjOvKsWk4NyZJJShICZMN1duTmjfUlIlb8SAY6KAdzUgCwshc5CB40UBuHJgGQhdKgaGtjK
bezmwdAqxY+ESpNwJLFPTKoerUXu17PDYgdO8ct2JyYQM3qYClpslCP11PeYObTVNiyQ8NmWOE8j
NePy4E5g9IqO/n5sm9g+l/w2DYMy2J9DT7Jx9o5ptGsjHkoBAvkm0l81h+qywvG9zHevymSKSRKV
ZzdrHS9wcpqcA3YLONtc9SJ5Uepwp+HfRKurHajDk4xAtvW6kKGXok2YW2IzyRv7tU2F/pKb58lo
MIayq53SUcCc1JSJLVn+8I2Tsjvuq+WI4W3qnO8APCgEmfmcd317HMK9MdIP0K14OAo9RGnuktQD
j6My7Tont8g/RYBfXa/SxS+T+zFy7IMxd88TRyAHK2EN0V01tFsmWym90mlMAmC8ObEXOi7wPSX9
p9wy3/KcRpaCiI05dRJfXDdXBnRB1Gjaj5EKrHHhKo6wo3BJP8UBos+e/MUTvcy8SjO3RYp0IWof
Z9vex1YNWQBRg67VWweXNMy7mfkxQuvDaAdInxLwQTxSxFKKcwUmxmpmBsZoHlTYsbgKyLiO9+9J
EYK9mppzoETvYOminYVTyOxNSW4+4P8GMZ1qUq6787a2e79v0P+o0NY8U82249gm+yCeDzDX7mtY
TiBso20UU73SIlT8ZVIzhhR3DCsuKRBOqH5ELND2bNOxew4HbdoDPMKWJym9VOndjVrRpM+gPxTw
6hSsS62Q9qqwGGRUtT9ikN+OKnlaeI8MejoS3/GFVc/Yr2NAdnJHaV5n3WLuVoMvwUgaDjWE0S9R
EpsbJsDnnasdqphmjhlw1GqzwIJV0EypgYJC4mI+qAHqQpV+bPWaPOe+CnMGbidGSVsBEF1OaGtz
yAGzje5quBtddomB3k9bWxDdJtSQkBwMw0j2WQbshqhWbxi4RFBfa/zUsRwNvJIbv2DaF4JAbe8n
uz7iBhI+VkkKdyxatw1SRTAHFrAR+WG71XDKXfcIxuTQu6La9uNHIe4gVZ9aRoV9xXZoAU14NsRw
szRxlRkctI73yteUoCbMg5QAMn2aQucrFr3YGZPhYmMkHzXZhyecz+jcT+m7SJXfVPKFCuqkruj3
kajemxqJsZK3b7ke09dQy3Mc1Birk3APnLlebjWrCS+OlYyFQlKSMdJkXFUIvlXcA36htqdt69BR
Nw5mma4kcqqL+TSI6McegFQr4RcMDgL/dMIEXmOnldWE/al2ziO4mApcNmNjahWS44qiWkfWy+Lv
1g+qS0dFxiWU1EXZm9Td3rVrZR0a6L8Y2BQzaFIREnu2TIjUYnoxx5xhRSeWDB+D7nNFvdgo+bDh
30udfRhbkW2qUTsqixSlUEvxbVrMvxgteFJpmg1x+56PCVw4Y0A3if/tViDMT49Wr5NC6/3RMtg/
ZKQzZFLkXMP6kraI0QDkRZ8mjMaHkTpCZTdZYL7VGZq7IkF3RVDumYEeGCmLtCn0LcFwKH6dyBSn
MNkEAanebKTXIMKkPuvo1fJrlOtOpH6fqa0Pl5eaeF1Tz3fAcpB27A3FutfsmnpXu0nV6aCgmxhz
2kPQnAjPcQyt4nz22bTgDAx7zmT3sa1gWN/Iq1Tc0Apy8qBxAvzmRsPeKPUtHlS0ladIPlBTeFYy
jbmNXMHGnh9Q0RpqIGP3kXZFurZMxyeaV9aY+p6CiW6tKnJUkJQbJ8TSwnqwyIYOmngYVBpiyfSS
hN3OTTESsSMt2+S4xPiCk13HpWh4FZqCe1WgIauFdMxnemG4ezzqFXqri1kU7lGU867OgKtYsVj8
CsaHvtfIvBuCmcCAmNPXzhnYe4XwJbybgyVY1jg4iUsR5LQg73p8vkKX/q775TQdTjcyOWoKUPxQ
v+OD4yrVkrApQ8sMe7+4CCYfqZFiiCr4hrqcxW/h75nQwfUR9XhvSKQlE9+vuvzuAXpSQwuOOvaO
r6oVUGZU5DGRy5wiTorrbMqKVV4rW6zk6fWp9F1GyEAdP6UpaWyItMnuxqXO11bKuYm+ulEcmkmm
R9dpOTock7ZOEzLlg6TVIa0Ay0XTembadjDsfZQ8lhkyhjCS35GKpqKhOFBLkh6Xvvq4sA1B362K
gW+3ojizwTAKLlBMw1spSS4s4JJMao/Njl2AAejGQKeLHtGq4YtFpb2pXDEspQxmvHVEcbEedL41
GghWZ73Ydw36ug7mENk2KHADNbkaVA5OtzGFaFrPpWkxVNX8mVh6hRtNp7zLQN9MDX4GLeqjwRWB
ZwbBcG5TYM39fDerWBUXDro/wIpHt5PA/xqQzpgh+CIJHtIG8bUy60csL7C6MFmYzLx9sQBdKarq
WcPrHIbqASDIS28aiLn61oZ5iRKI3zPamcqMKmak5V4IHE6KjkEpiXZ6wmx5wKfSEMw1TC8GLuFe
qM7jOqlQVrVsByFHPTbP6mYsosAjC35FmlGpjf4919dIjzV/WfVtflAGTGEBnfUYOPVgxA8lwo5K
R2FYAc1rsSoGsxZc1YYJkZm+MB8MQuxrZhkbwDNGy2yFYsRHwsIHKiYzYothW6j6HxbKn2iua5Bv
ZHdFN4ANN3IwQ1jXN9gRmYkOC6lwSt+KwWUljvtUTIKT0OJAtWkWDuTwF53FhuEs+3uOYzQhCN8h
YZPtWMM7E1SSH7FpTvC78W9EUV1XxbhR6oQ+hyKjh8n6csJHRhwqalKr0O1c3x70D1XSTBmW7tH0
Zg9kLpnVfugqaV21aQPzLSiZLWUE66BKdB5ZF33CRCKcghkACAzU20BYBS7Xb+v6jVOOAlMAjcdQ
zffG6PCNMxCe4leuI3NXvwxruM4NPQ1pndOmRAqAISxnPQKyIf2J7Li4n5Hq6yWtsnLJYwUpnEYM
Vw3hSWFwAjgghsyZdgrm2LmKhobIQPNqovgVGrF2tkvNKwVjVG2PVDOtxuI6G+oX5kDRF7nNjwg4
pTXrqXAFVU3MJNjf3nOL2guGc0RZl7Lumh3lTDGG4yas43dThSQFPHdgQ41NhnnbjrIaS8MpR+Ey
FcztY8wcGzkOLiFBjA2roTGGDVsXrQkTyyyMvdeF1n/hPFetdZTiZUB0MgXYipT4xkdmpoGCZ3kr
Ju0zC9xnLEWYX8luixXNp2A8x2P27mgtAHpssE/1aDr0uxQMnmNszV23/uwHc7ukGXAlxexPljkf
XRdGWkLcUs4N9n4Am1jokqOju+YqrODHqY72VLk1uWE+Kkg9GYoT3RubV4ydrsSmzHGvDiavfjAH
qP7r9tkpCs+aatMby5qx1NKAc8n6V2hm42VhtbUVVVlss/WK8Seg9nhWqtR4Rta+YlQbqCO9tckb
89CUhbUD60Vf0O62gUIQ6jDJaQTwYwlUmEcgSsLEnTl5Ur0+YkVxpLlXzA7GV1it0yJxcZ+slQMW
u99xrriXOKnuZ5WhTgxzx42bk+3NDhMveUEgb1oQ4MUmqNVNP0l6lm4hz8bXgPAkZ+FfkxHWaHsx
mLBbug7Bq1EUvjMbiPR7+hlR8tlU4OIdytFkDdPK6u0XF/FdzqgfMy/m5ItK+VOY3XawHIvMTbnY
XfMTUnjzy4UQOFTGvHVRYswVxfo6IOxeqvalinVtaIOUH6LQ3oHmxKJgBBFo0yMVuI8ztEFwYCso
igMFDcKks2Jo1K/CGfP5KBqVtd1172GovCSlLbzMIkuOquJNn+Z8p4v0GGBHgp0P44dGt4gspfTy
iTl+ZWAhLTWKzUZ73+CR4UPLos4RRmLTfnRKd2zaiW7SPDDUYTXwCtquZbNSWq/XmOVRixlDxRjT
LDlTjhjZ4daJ5ma7RFfBwet8q8qofludeDTaXLxDtGfSK6k+Emv8VKVyXoD57LX3A7/sSxWIw6gC
k4dTh2Kl5RzMM3OTFG8jWfEuaODIKKgZilM6MMifIH3PBxZ/yVgWG8m4Ih9hf7bqbzC9BKSag7y4
XMg7/341mpqHQS4DVULkh9HFffNye3pY285Eo3pJIvph8kj8cUG7PWm5+Hszry2YCLfb/1y9/fm/
Pv73z+e+4X39vW07dBiHraYMf/gvITI6Bu94ubhdu10oZV8cGozV/rnvdvP2wO2+vzf/7b5/e0oA
babqv7Um8KeUUWE3H/NDkFZ8mmn5iP9cvd17uz0bIw8pObQP3S2v5Cfl4XbB0cXE7d/byhz8z21z
mbNljiZ+s/NZ7NJZWbuK2uqwStP5kKVy5lMqco91J/DVydkFIzhMx6F7mve1OERqJA5zFDgefgNI
Vpabsp7/+4F0eYptmXQeFGP39w9uT7vdVCgKba0hOt7uioVpHkbdYZKtU1OT+WW4Pbfn3R65XUDr
4z8n6XxMYoPBbatgoCtZ/t/bw1IXYl/q31hYCATDbs90q4VWIIYidiRwgLK10IrsmmZ+kLEX1xXd
XzOR2HrQoOmbCWJhacnD7UIfJYKIqGxm9I0zChGoM3Ypf0YFrUXhCKqfiYaxKxu42dAxi9qWdiH8
wxTY2C5eqFLJAooqbgf4cvN2X44dJ51Ku8FwPZReqS1m9bdHerxVZj+oit9soCr/9++yNmJDnTrr
EFSMxaW3V7i9dhUqC3lE6Y98nHj79//753+5vew/z7k9BIuZ9vEAlfDvi6f/eWe3Z98e+F+v/f8+
/PcVKidpt27X7v8+93/9nyWO8HHaYOJCAAwzi+XPyQEpCBegeOheBxPhoq4xZ2dP8pRSegYnBT2j
dwqaYQqON8Vnamo18OiArkAZwdWesDKNkuakdANdpZQ+vgx3fdT7icz2SohupS5BeYFYgYavfPaN
+scyo/zQ1zTim4xQvyFyIeMUZNmQChTLoiZGz1IPyDzdwhghwMAg6t12G9D7UCxKAa1sKLy5TwRg
5TkdWNJc+NVSU1U/lGngVWGPq0FLs74vGoSfDrmIOQI1aGF4FPlvH8aK31RooIgFvC6d7jtKdB7j
8qiLrPJJWjQQ6ggyiIaSoqdKBjjcpt8tmVeMMzPc16N21e3iQnjbYsWNwZEVJ7uMLXjXW1qzkgUM
HqymyBFi5FQO81xld59pJZtZHHTnUaOxhPnKETA8oweLGjwL3UOPX4sHcn5kcA0tsZirmVMLKI6N
Vhnux4RQEhuC5r6ktxgkF8DD2TqfXSQ0mvwR+NX7c1Lbnu5qxzIaOuSnAWL0dnHzYQBEtd3XFFml
pA+CCR12kmGHoqdoKd4rn12XwoIt2i/V3qRZJmk0Cjr6aXrf1iTbiajQUEfM62J7TI8jDo6m+LBh
z+tpx/BsSzHNnLSdsNCOR6Cl1+WlT5Eb2ln9ypQBLlMOnJNGhuGqdqiTamks2ALbGSAH64OCWc2+
tskdQnqwqYybow0nnD5B08unWiUu1shMZQHDZGrjNc3g85Bqp8EA6TvlXeJLp7xTpFFvBhFcFN38
wjyJui1vR+EQpjiiKysl6UAGFgzGpEHxx87iYxYMDI6HtXIXFdTQ2M5gCsUQUq1MP4dQRgy1b9ZN
SzmgRgIzVaG+LlLtTZXGr5UqOHYwXMGf3lEO4ISJ5vtcsa691Yz31B71kGAtFSjALGG7OxseTU0x
5ICrxsTUVJruYfpjaO8qRzu4pmYvHsAc/xE6U/xx9hwSoDBRX6DbNd/7VgWXgmdXtFNCjL3VWU92
Zrroei35TTNwSfwGBaIouZ4sGeIzusyvElY1I9dmmivErEZBSxsJbFvYqkcbC4Ow1P4O+yZ6KSlv
BQH+SNEQb+oBcFtAXXcDnPagpvGeYuazXpvBvuYbUlxDodRZimetlKcsd9HAOSyiZj4wVmeKHZZ9
zk5WwV0bxc3BxCAFOEp+oCRwpzKENbb9e501H2rFO8grRLB58FCV2n0bjaR+fN89zGFBKGh004+W
Wspdg/dHo7eU8JRIQ02DDiuNkYEnIniLYkTVc6HC1Ilygk5mgGUU3JULclXl/IAeoXyTrqGoUDFX
ZMA37I4mCruBwZ62AanEcr4xBmh8lZKHaGrz+iu3KBu0EBI9wwK+Z6Jvg+yOkm5M2409m8M1lw0q
wwShDN8tAmYZKWdiegB+GqLbqThKOw7vbaxYyakDvoU43IyG9uEkrooapkB/qafPkxl32zYlDdci
W5z7KPiWlNA6TYDE0JF3jR3vq+6S+1hW4ANng+nZALOYaex7ZDETNmtUpkSIaKofMF+cR93HsG54
6sqBtuXwVLetirY0+tWNzoBQbhgbKdD8jvivEsPzonSJ0bh0yyTi4MLnZWY6a3MJ7yTRfaW/8BZ1
T28DiWKU0oc5tvW2gFFJGx8l7DiVxyIcJOg81KQIObazogh/SBiqgAaUpyiNrVbke90ALCSU6FJm
RKLRuJAQ6N5tgsSRexmql3pGF0az6rmbM4aa+ocBP6m17lD7mCqN8UI1NA+D030nkFIptBU/YwKS
cGiigihNfVHUuuVbh3WsCEiZtZyOqnAYbOvsTZ90lPBLyLihYS8YUDzp1Xq8jlJHD27GVIsVb9ar
+SgR12QizO8WkRlHrl328Smt5txv8vxEnfSiYE6OAD02/TKxatIOu9l2Ev3/MM7pYWr4od25PZth
DJymwiKmUsZ3fHtpF47jJaVufxgqGiu5wxjXmABlN0q8Gsb0fUDwao/je2bRTFet5A6bZPTRmA95
ls4Ik9oY61AghZ/66YQ1Q3aoNzicPmSVxppauJ9V0VLMl4z4Ws1L6uA9wYF8tWhqFTO2VLXFzpwr
9o+1nKq4csEow/lv4ASiZke0N49fgVqfB3XC3sTi0ydMvGsqI9lOzghyHT1pbis0pLpuvUeXk9cI
EaCA8nL5YbCA29FmZgxque/2wOzAxqtt86lsZXh0I/EWZ5ANkwaT7G4h2AzLhTakDFOExXOEYyle
0I17mMzxLVIAVbSFMR00oj3kJVw0igh9kSMnSNBBHdO60PZQlD19qR4Grb4dlxxAtckLavJIpy21
rbpAPm8X+n+u3W7+8xaXP2jjmMacf7ujlzrh3Li8c2fQnpQ0A/Jj463sMFuOLvI1H+WxKiDaEz7O
FJwWA2ZHd7hKIx3AuFUYnubiHT427raAiZg370aI9l/D2YldlZD+dmE6HAr6cnG7GSkOFXQSNs+U
DQ7jwUeIRTYms8u3abTtMPtyah+i5QhPTfYDbPDg4HO2kFySRNQ66JJyubhd+z/39Y7LvmkxYNTo
CcXJJXPCCJ2QNjQ61JcYVIddR0IHOzs//L1ol8C5i0W4Vuk4r82aZudOW8isN0RqmIbkLIWKqyc2
4f1ykdgCKdPt9n+xdx7NbWNr3v8qU3c9uAUcAAfAojdipqhESbSkDYqyTeSc8ennd9j91nW7u9z1
znoWRlHBQjrhCf8QKVHWuaIa46XmVmrK4XhWDtxXZdasPvata+ykg2KRqw5zCpBXwzQXS9xBKVUh
FrvvSlhndWHfhVjsbgCBif3UFeb++qnWNbEvB1lQzKAUG1zduU1TxWI2KQeKsddruH6SpLpLaQHh
CqNDaVeG8ow39uDY+1D6O7tCzUQkgH5R/IcEnxrWtAvNI20RvM8Nt9qEsYsoW/M+D8R55HrZgrZB
xSsssHwMNCg7TmPuS2GY+8aM62XHHnrTStAHjmCpVNLJaF16To5aAIo3qY+aQgmgtKRbNzUWZgQ9
uQx9zMfSx0zAyByGk0fKu2oj7TKoPOZ66NQnY/AB088mhaH/J5Pr5BEK+CkFkbp289u8N6AvYTCH
JVGM1088xhEIZw7UV3dFOxubkf7oflaH6/O/fmlSUkwzijk87gABPfUOiNz+OHgjGiouWIHF7Gkg
cFMSIhGagEqHTdGBeKkIeD0lJPyfAXj9corhlBfT7C+7xn02zeG9LOHU9bPCSsZz3KxDffw0ocez
7ju7YSxv/zuz+ia0Wm28F4gRzt6O4g7imwE7LzVrxCcTXKJXWEzCDtM/5m8hCURMmXAFvBo9x5X3
Un1qL8UtrSkdkCpIbRULorkcExAvYDQ5h/B1fkde7Nv4QMfCfw1fMrAeG2dC4XSRXRBRVJNy3FD2
pINYwkuiFTDdmNaKJgjq1jHCkXTD33IlOIYEyZpFfX5GT7oeEHpdd/oGVcew3+rH+aH9WvDlBGzw
xgIMgcQRPcB3wfQ1lgBz2jdOhQcu3PyovtGPkNFoEmawwQHeyEP0aZDFQE/1+E8zcAb4xrh763gh
roic63EDI0RY69D+ChgGedsSodEX4/0JAatV9IiLjLyBZgzQ4gVDFZRPoJ3HSmjKPUxfg0dxAJ2G
cMEKfiyKBCmt128l2xmmhc/ym30vnrUPc+8/U48n1mugY5lo72J3eiBmYFkR7/GX6cH/NsIN/zKg
gd1uAqTpdxYEfhxMWbQlieTaqpYaXSzg5AfEZ2fE96F9vTEOYMDjzuzTNTqkt3iznB109/2VYa2D
GkYBjFjwFhB7EXjotJsqooW1AB6HUNTwSCTGugEk3ns6gLbYjJ9BdWMfv3vtup2Ayh8meN5uxWa4
taqt5zxr6eYHufZHIpKgyP8Lu9HHIsrb5rd/CRc9d+JC9f3dt9/+BfBEt3XCCdtxgaYati35+dfz
MQI689u/jP8uq3GIU9OAqKnvSw3Iyiq5aLfFNvns9sERldMU3MJa9x8jZzllG8qKzsG9m78yQohr
weilStsFM19jXePBwqtIlU5qHGxCd+fnj2h2Dlgfwy7TcAYV9NiJGzYCyN8biiYgA0/zBXW/dbbO
3lHhuIMDui1P/VN8zF7KU0vFYYHH4fd4j2LtW3q2ILhs+vt0z94PDlNnwEKs35qbiY7ExnliMQNr
sAU2A50a+DS8fRNi07QRwwLTzTV6xd0SZOlswY5qT84dMswj1eyD7PFjXX+v+2/yJTsgxxteICZA
aHAuMKDseSFvydKWCKa9x5+AIXVcWoAW3wzPNBZeKl46VBu0ivkJsxq9Bg1YP1CyHYRZ/2A/MWRb
2o9HwGYVVjgL975Y30OUgKtLbRibbC57Jd+diCB7m36C1V9rT+YJFcy1twq+z58SYre5iV5SpdMo
3lxzFR26nb4NN9Y9vFDroykX0KdWUO/bJ2QAATxnXwqURWC9gGxaAXeGHMk8dWADfMarBQaKGJKF
N8yw6UFJALyY+uI7wmSRsyI6WGL8uNwiZonYJx3sEALhbaeIF7fwFJBTXxlHmpVGSKRzoESOurhS
b2DYAuO7n5ZEGVjCbVFk2HGLwdp8NL5l2a7ajmdScC6VDXxj76v36dZ7J6/cELmtic23mNlQdENo
4f7d/gBJCEJ0tY837uofRr7+dwNfCt2wpCM9T1h/HvgI2TcgusRwL9z+Hs5SiBmW4rSZr473JhTC
FDeQZf4BbQZkE0SjVxhJjVL8Vljlf7gYjBD+MgsNywLxrFt4H/w8C+24HWXt9cN9JKgV8q/FbzJf
TTwiJNpg2LB/LOHZ4Y5DXhU8lO1DQAMXmuUr/JHo4Xo5/+d38Q9+F0LH4OqHN7c8t+f/+p63UTvd
n7Pvv/3r7tw0569h1yBG2Pzoe/HH//zD90J6//aEdA3llyBtKXC3+MP2wjH/betSmo7tmMIS/MZ/
jC/Ev13XdRyX9pEtSAX5UVN0bfjbvywDrwzXY2C4psTPSpf/X8YXfx5rlusaju45pg30yjV0T7li
/LDiYwwrtaTUWCTr4b6wCAGhzODiY641t/BhN7B4/vCQ/maXcf7mjDSULVN3pEkU+dMZ09zKrXk0
yu1A6xg9Krp2r0KiTgzAa/DD7h9mk9qyftjSrjfIiTw60I6wLJfH/+MNBq3mz3WZlIT7kEAQj9Gc
6VTOyVlW8+nXd/Y3p3JNV1i6zQl1zvbnU/WAuD1q/OV2apJLkiYXX4sukblyk+Dz12dSF/3TTXEm
27UMhzHwl7fWynBuQnsst76GrAR1SSRqQsRVkjH6p+dnMOb/ci5peJbreMQFhvFTTBCUekapnLsy
E+pMvamfXCCFpStvRx2RBWApeAm6O6OGEFJMuH0jUWsG1QrQyd2v7xqzl79eiRCe4G0awJd+er5O
n9FD8oZy66kgJPGx052OUzCeDG06QR86Npbz3Uc59denvd7hz09bmlJKB4MNTGd+egKaYReg4QqG
kAYKQm93wumhRQ7HqsUOs9Miyq8HqDun2EVTptCic23V63KCfRhZRCSjK18AULz8by7LMm3QM46F
b81PE0nWRSfSMC+3rQX8KEjtrXQ4W2sihaa77bdOv+tqKO1t7KdAMmCzFSg9Jwpe1PXPLg2Lae7W
gwzOv76wv31NtkN0KXHTZXn58zSYu7ibogIKn9ZVIDlAdyzrDlD2NDDBLWYEZWZHtO+lgObx61Mb
P22darazYP7n3OrnPyxnrutZvdalJdLk5sOgoxnYYTaNPSVc3Ho8jTq6W3o8bgcpP6PoNa/99h9G
y98tAj9ewU9vZUiykFoMVzCHSqrWGU9yjM9zQSQcsyT8+n4JUP76tD1w/C7jEockIZyfBmfhZ7ab
FWW2LfQS3Tznlkz9Mujg5Ca9pyVZZRv8aPs0eu1asr0JzNsidYejjbBY60Erx1zvFrTaZUoJvnzG
jql55MEIPzQ6FMcIqFl/H0AQAFBwLGI66MWXkQXOi+KzNNBxbXrEA0gM8uJQApWRSDHNBX9H/X4n
J8Ilkqyh2BST+TxN/qIscMdoXAxY5ttKMkCThF+y8RGiVn6fzzUeAbbBWAHd4vcg+JhQYz8cLQuy
pYAZa4QIYkWkaDgZ8kbzOydEwUCz0OeqpvPQjI84AIMbIdOjJXM1Kc3poM1J/tg6I3lCiKhhlnXk
CmGyy0C5T76JOvJ8At2ytZpvSRefUxq9iRmQ23trwKLoiQ1ExV58yez0Uoj4osYTDXL4WDn3EOVP
po1ihFqK1ZPBFVssQgGJnkqNM4qvmtMj/taHFxlGG+E4d03T+CBMh6Mxyu0w9i9p261su6FdNJ6u
i0crx9uwbqFy11S4xyk7G5zTqnlAtFdOg0eONUzTERA6L7s7D5Si0U/Cr4Z0p+tR4fQdxsHQAk0t
DIo1mcNrKfDcmzKkq30WMPX4fTsmq4HoXGgvoKJ4kkV2qbNm7dXhpXUCPFHoK1pTRpU91G/9vvzq
hehjjtwqWEyS1Fk/9VF/H3vfR7dEHtsdTlD/Ti5gEswVWRdLb1+FxkNZgBDzLa7Ed+enEaVRh03Y
c/ujh4dclsGrSeDL217jrZ6SpmB3KYOzZ/MIctTm8uhb1Y+3wN7P6hT5PBzDQQ00mlLqfFCIPpoY
coaWns1Zv7XVkyL4uR9Lee8kFNcpm2iWdkmK5GzE2blXUDtzPFXVRKuVbLQIcNMlIZ9q4xi7pOw6
4spVYLeo++AEk2HU7YFuWUxA2FBnQDMgLQ59rlPgclH1l2m19AkvaE92OO+066qMwN9W8TlOQOmx
Oz7IoP8O2264AbUEL0560wYppeI7FHDj0XYo3rW53DOvDterdxLubzT6o9p346pBJuIs6LhS+zoP
GXNksg5e66R0QlKo4gL3wlA/qaE8qM3Z1FHD6KjzzX62jQ3eTcQCurFAwgq/P5l1DOqvLui3x9Mr
uNX6YI1cG/B/XOfpMLBgSb8u1xVO5IwPE9abGT9ch2NlB5dYTdw5YxzUSJuaInhyWnrGvsOpr0uJ
G6WXQY4nL2WuFFuWW/yHhpOpbN8NjbWYXiwlgJlUvEARS3rADXviCCtB80x68OGm52YmJrwuW73a
6sNOLAblPlYGOBONJMBxO50M9aIWRaB/hdbVR84TeFAycqc7IgQVXpwClY1UZ+lr6wCyYfLq1MlZ
qzDcjtoPO9r3E3OgZ7gYQXJ2tRK5bH3cyI4ty6OKyxaOPcdQUay4/gJeV0E1MMmc/oS1bILTFpc1
Si7dNDmVwVl89qFlrZn3jQsm3p1uR0AJCFcUDuZXDgTLuUZkpKa9nnj+nd7xbLxZA1Gmb22vX401
RLDchD8ypKzbmhdEa7se71wbFv00CmC0anbJouQPgQJuOxB8JTN9rMNsURuKmtQa3ipqlWi2ny79
u9kO7EOi8WBK10U/CvOowhoo9UIC08Nhb5rVzmlZRZtSbZPFCDdA57RSBy44VYBCpLaeNM1diLa5
qyaVnIcg+ILSeg57FPW0scTICR2pMehRI8itDG9ZHlxq6OhtMa/SkGclB7SnlTvudUBegxfZxRe1
HehZerEDudV0Hg1LXNvm9KZa/Vvl688xLTIoKE+DDxOjQ+h56IulL0F5/P6KpvZL52WbMQv218Hf
4Ta8xIegU+2niAEFxOdsGMkEQxRIK1Z166kaKNgwrMOxxwdp6r53ODKv7EI+V7k37QY/3hmeiY9K
BmwnnYAmj53frM2gfq06nkjQRHDnM/TLlDNIZXzKrrFpOyeKE5dQYmwVhyWuxFIfGPNmoG0qiULL
NHYAygW9bidjUpazWJSjxFDGDACQMn1sjXlo+VDoAyhbXTwXUL5KtErmbTxDedZhAAFOpi85YyMU
5TAow7ZC1U7BciImYS2Lu7xEBNXtCdvdCZGL9l50rFvYuVPy7L9LPctXWcVDwkIeLX0TYK07luCq
OVnPYl7FZnXjRqjfJhXub+rdFSlzqJ9bsI+npu4expHh0sIBW5qeOCfh5C4TnWpoP1d0s9BPogdB
ldcB6IqPr7Aa+EmYslgW2pfXmMgS41cvhmnterG3nGAsYZncQsaHDFfYYYDqCPlFOJh05lsNgCux
rN+het5BOUUjeHCxd+GmYqs45q085SNTIPS75zkfnoRay215P+tYgtsNUzQYzDcnR8vzugTZXQYu
BAuusEQEEs2YiL2tbOzT6Ljf05Fpi03kqzOANJhzVLLMudQXRQTQNh34xFtJl607HirSg7VVZnsS
TWqbFgiLRJkldt0hcJUoXpCDycFdy/GpNso4q1cW++JynmSxnYND4wj6yB6BAdRV9rlqtA9djhpJ
/ixavMvxUGZtL5o7Mbtfp2x4Mhx3+Iypt4aJ3AfBJD9otwN7aVpteIkL69D3ZolurBkt4yF6c5se
nSAvHg6aa98mUepvTBweRNVvKr+MkKAZcWyXEa7vIqBzl4bTwgyLr5GHhvhcxckmRyYxMk4eGCQ5
RdifjOlrxFYKtWztjHO1myoUvT0IaXqFuiEDGgnXMY82TeYqh14NuH+E7dOE2E6RyF0dmnfgA5/z
QULi/Ljm5BbDfsAiqO3Q9wRVvg6ysQYDcsgjUBC1LR7tsc6XRlE8JBKImo3PlwIew4PEpysNs1U0
uScjmopdm6DgQosSwZTuUQcXt7GdCvRug49ABufI6qp1JwGeyBY15RzkB1DA9ps2YISRY5UFN3Ed
mZGHOQaex55VMSmSowd82M5O7kBDqVQhQz2yoyY6kqIlmGZAQxL5NtzfDcI82/najmwfOuD/dTsk
iLgVD7UJkt1R2rEawjMoCeou8VY/Wm+WRnF6CljJtQCgVByQmFRmq9i8zP/Js7Y9KASg1eHGMTmh
V4FtmksbtnjCFtCLDgnsyM0hNjIuwSd7dcP48lQXCEYUDMBlUCc6aocFWHVp0xKLdXsbjjUc5qk6
hEazLyZAJXo9rjsMxjeuVz8kA64ddgFmJEdb0GgTZ9VAvyWO7d8RlkCach56dKXQ9TGxOMtdDAA8
kW8dt0Qewwnr7QA1v9Gh2DcYxHlBHW2Gzqbng+JfzQ6zBOUCOK3U4ZlpeDQFRH4wLj77hlKvx0PF
s5Szy7bdtHYVrWwZQpxx9sxB4Fpqp8vNgiQTQ4NWUon1RwRa5npOkMsvtyxnsIny/AjsR2xmNO0j
NzC3nWdivYR46KjheDaK8M4DtQ6F6jX1Qb1OffOZVpq/ngIY2JlIPoq09VZm+lbJHIKV6FFAANZf
tVGwsZDidlv5Av44WpO9QdiI+js5Na+ei/HXBOyURm2IcrCPQLAgNpg7WgEj6rF5TphugGeBpk7K
pEJK1xD9pu/gUpE+IMZknHKBX5I7EaZrhMl2BCZwKtOz2jB/ry61dBILlASIf2LYq1Ck0GbUrS+9
TYe5gM0vVVCQODNiUzO9HA15j0YQZ0E4V8hIfEFoScVR6G2uYSv4OlR40cAwmi9pi06RTzYT9225
rrPhcfRg1OqOt9EMLCZ7kxc00OEjxltcn8lsui9FXjyyJn0pXDTsVKjbxqSZrmih+0fINrsEb0kA
9RGdJFTvJ+671quzV25UpFz44pTTuLME8joy1/tNBP3mJtLebdYOFkF6lX6Qr2bT3qp/nuCmkzq+
zMi5EMTH6FelwOdSxJ29nG+V6G0ss6pbC0K7OifQyBAgMSo32mqINUOhCbGiITFdlxGqcBYSXL3V
8feJLtyO/C7ztZUfZkxcdO6QfMHNnNcYq2SrU7WWTj2F0K1d/BydVzjDn1CPTnZcKyZkckZXAqrO
3JBxkqdp0ovxmS1QdMeoIiUjQauWh1ukj04/3s+O/Zy58t6jclhawLfidtW71X0Bg+CGjflks08v
yqiCblk2eB9Uz7ZKQ4B0vZR6Xm0xmU/XBjy5pWyKWxPBUA3xB5gt7rjyo/x9su5tQX7p0G1MfHI9
0pXAJTU11ZPVEg6/h1Rt/uSgZVDmJF8TwEE6sf7Cm9lQVVoqW+9DtCiiwrOHJfP7CAWDirK+N9/G
Wbp0S/rVdca7VpfdubCJCgNXDYNsodfTrTD1Bwk4eYkhNO3ZCLszlB2eo9TbJiU7tZH1RzPzMIcL
jW1gDkf8pG6jmuC4c3jwRPYkaOssii6ah3dx3PVHcDQC9fRgH2TFnSxQQbCb/nYW4nR9B12UIVSa
z9uwU9eg1tW8ULmFyo/1cPpiyencZXTAyjqaVq6PcI4Ddf/mmiWb6bwdHXyVbEItqVOsnpmHRp8y
uNRFCKQUPZXa5jK7U8EUz4nlSSWrZTzfdvarE3vQMArcoYQ4yIo50djTU6WhVudMt6BnIHyZ6wkk
jTbxP5Oc31B/WtU/oBp9DsWrJWtallMKY0zeQ/R+9CjpmUJui879KHukOEpjPBgzwe7kRGdTpegD
ahm6/+VafrtevKH2nBK/6KXIKFTEbFJGJC6tzJe/e9UnGXVer9tReVb5LvpvDQM+ieS9n1HvMcZb
NzOe0LRAoc8c76B2IlhpP2jQN3nyr2rB6PISZtEi0VltnNHAThBi2zVt0yoSHcg/BwINgmByvQ6p
I7N6vlaTq4CVrrY/NFdSPBOkl4k13ap9WdDPb2dc7HrmtErq+4KQvTPoVjiFd7Asmx2ADnHrI0wH
2xm9AxNtRzJhRjD/A7qYEvI29HFxnbWzqo6Byv1Wti0KtiqNcDGSK3+faGt33Odd85GMJCBqoS2/
5FH/DYrqUS0l6q2Gc4d1tn0ekZqKcXaAcovEBrBD5H7qXHuYTHGne8W0nCNGhSpB9A2zJxjHo+28
JF34FWwqyly4IUoRsKvv/I4lY1bPpPefxnl8U7cpNVVTZlEs4dDZLsVMR+Pdq8Jl1wiySdC8eQxz
eaKYRqFisKxkNWbsXNfegNmCz/DbkbvwUWjUjPlUac1lxDqrusqf4gEXMv1HAnUwnhhWVkjsqgZG
DA0aqqvYxzpFrx6ctQRyZaXkHargYwfhBTUbbSEHrjpstB2tno1BkOiooX09YLBNcQp5UTT4Kj1q
bvQJcYNU3o8jQ7CpaDDRsFjJYXx0ZIoWjapzhS+pPZWI9LvIww0MvCAiAW+9DIoiA9yY1oWg264i
ga4zDCIz6uwJVY8sRQFMVTyAgp7zurvvUwEPrj9KW+XWjEoxZptGk5uooTg3Xstn8QZRE3gPrn8H
448bZ1X3eDix4Da5xbEePikerqp6WKUd9JXOYEfLjOyt7Y2763xofYtXCDu5iEioJs1F/xewydyS
C1XIp5AHroNxGdjuF9jPW7cF7kSDgOnXOC+mj7byNdX2I6RwIV6Cr7v0BTnbNKbQGRjQKr1nv0e/
6yLR9QBzNa+6gbRIusmuHrpjOoybqRTmCvQ48YEBWypEXKdUETVCNcdrphWoUlkK2WzKEZFr2wyf
ArU/0nC5udZIM41dN6LoliPJoJGtxqGqwgREb7lnLfoyoDgV8kLslCFZzYKFlMpdBsUABz4Mnnl5
voFbAFvopup6clAPXe9qip4bibxcvBvMEBFQoIhg5+H7mcVTKIkm8xaUkN/ci5i/XbG89vEruEi8
DRuWmNROv+V1b9xfc898lqsodhGaUajn1sle63Y6DDEI5cnv8OhqM2NBw/XsGBkRw31gWveoDlyu
VRpN46YhbSyrUhL76667sSPkrkK2Nki6v292hIoJDqIMW5vU2LPx5o5jwtPJ+eaEbsPr5DlmvsWg
id3vbkLKW2dAc0qICddKdgmtHyAKzy7xUspOxMiQ+R+LOHNg80aXSfUCSo8eUmjkX6xRXrrRooCI
bVdBFSEywwvcxmxiC4G+R4GteGvm9qFUIooomZFEpTYLKtubGUzgMSEgX3PmHPj34rq3JZIwunXk
96rBXVUVq2dVmhI2EzM3ExgKxQNVhhua1agVNTAUAm+tNQQkKB6xZ3XZGUk1igZr4Jzd3XUuN5og
Ry0BgKlo7nqjhF7TsrQt1maSPCqzmadeutnyRy10yAMRPQVGdYTz++nRYNyk1Z0x6e++Tbhd0gRA
tODDiUrkcELTp+QAyUo9G2kRXaMaUeQ4YKpRPyb4y0HX0tyUWVnlmyaf3jWfWKV0ovvZexqcALWR
0G9vTQTK2HkFcM+7hr2UpbSGQpVn+5hb21vjTndLkoJ6+uabzhfNQtaR9Bwur/KO91AQrbzsrayw
5yuxT625Lfw/JjtHECHvF2H1tYToCz7twcfEB5G69zlAgR5CcgS9pjk0VlDu8sTRQEHF/dKe0ttB
ROJu1PvuGQ3D1yzBLiWzx20CA7zUvPVsj8fSCzV438AbIx2R7m4qbczitPrUzOsZlYHCR6CnmM0K
jfs0fkCL8Daj9tCNaG3qKCEASUXYM+3LdSJ6dy07AEFl0OEJVqUNYoaEDXE3PjRQ3Q4Cm6SwD+e1
7tKZA6PZb4N4eKk7U+6yCHkvwm3So3M+KFV199W2krWdoYuI6sFHW3iqRorG9Yygz6rUky9ZlVib
ASGMg+EPYmPZ+WM+uAFGtrZ+lFXXrnP4b/uskeB31MGe7WoXw4wIxOjsrwff4FP3XgD23DMWcAa7
HuzC2bfxRPivK5hmkJuA4KfyKa1Sub8epEJu2sycIQjwqQ1K/nyaP6QR8soTDAxFklyGxkD9IKRe
LENWGgOpHiqErHZ+4omlLNDnaNL0a6NQuF2mv+clDYU0RiYgCyHfFApLfD1Eif/u1ZO3EiaMRJR6
fjxcvxeXRB5hlXxGmA5PiGHteJrWvs0Ga3/99NOXZtiZm8Cu91FRYYADVHolPQQptDzW9/85lAPy
HoZXxqse6LJ9W41Rg1gkUFS/XNla321NLSmY/RCGQPuzCpjg/XF1y4bQXQ9g2UYUp1Y6kOGsncT+
eujCxNzXjZpXFPxX//lB7HOiNKGiYWimAW6dA+V+8funLknMDI0BvgnVnQKFDl5zqKLq0dNwrC5K
/dgkhn4sqjjAEJfSYOhL8Eu5c0hE9GrKujpYbVuTOEbZVkv1QBFdjwWScdmoowMo6wM/Hu+lgUKt
maTxzkMsj0JkHi2ki8eCm9fmk21o4ikKdXBycRitPA+uemvgZmsREbDoTF5D89dtGVDqSwrtFVrX
KICor8bBNlZU+DUE7nM0MDouJxim8jibWXmcgGZRGqdOcf2eQxrWep18tPAGSPTiaa7uKYpNUGiU
XECRPkTLkdRQKo5nT3V/thKLjYjn3HQaXLDrRzsPvxljINAvA16dK3j19VOv3sIP39MlyLfAenMH
dBmTAZetQTjvmu6069FL0CnKneAW7uHoReO+V4frp7EPnymczTdNyQ7uNPq4R6brEtNoXyW0DffX
b10PeuL98WVZgxV00jJdseilOzjcN4Ka5N4OP7jApyvvVhQIIdgp4l5PXuv3dJs4uNP0le3IAis+
YywoNsVQP9soBfl1MW1dy1wJNYGvuOp28vRNZ8WHKmuQOmp9VKjydk3F/WBPBt8RGPkwn/RVO947
XZ3c2iblcLP2anjdASwV9I9usBWYWiPY12qKNxFCN7It0TGJdGNnRU8ZOqX7PpF4F2RqtUnVQlP4
BYKHHWqoVhVDzUgQHi+R0bzRySk36SjuQ0QJaSWKrd+uSydx177Z3PK7koCu97DY409J3bbXceY+
dHGLnn1qwLGdR2SjZw3nGJl/rSrOPW2sDjpIb9XdvlAXEwgIUVf91L3uWrgSuAG6pYU7AgiOLLgD
urW/froefAuVhOunCJriOvNcdk5Ml51y2qTQlPahhA00DeEfn67fs4PXIfDnHdVjj31upDweRsqT
rUS2SPhQ/AUkItSjm4/J4LFGDlv01D+WYfSWhqgvm8iVhWU9bY2gfRWJw5sHJz5NyCIzmCk8oMLh
Ry6KziY+U61fHtCYoUgng51FypOnKChEpY6zpbWJHSxyAaAW44dXlafZbr8kIxGjgdr1QFxK5ivi
/SQI4dHFebXjQSFmYYHMsKn0nBoGhGfqHtaHDg1m0ffNt4qgvK3TbpMGolxdkE6+iQwoTsPg2rtw
EnJlOMDIDHQRpaP8d32cn5zmLbazz0a6nyQmN7bhNDd2F3yOlX+eLPwpnOaYB2iZFzN48A7RDy3c
qRvQxbAhLkPFkGTI3MwJsV48Edx2LgB6kBcvbTgsKbIsyj5YRyzIdTyytlXewjAdfIdZ7Wr5gcbl
ez3zR5A9uqD0hBYEIhZRSKnRsLMvQQk2FvHWF+EFn6bTfpq5Qd0Lsx+JvHhABAcnX+AAWL8hYHqY
zf1coRWjC/q9Eiy+PWNZp0+ouCB39MYqdJfoYb3TDNpTTlUiG9o9iqrMFu6IHOiM7U9Wa9bK7P2G
+jAb3FxgvqKJ/qZ+GnN7WBHN1odZUgGnFXWJBZJd1yqPpXVIguu36jZClQik8Uvv1BiYkmFBtL72
63yvFYsY50u/RlsXgW+H9Ola0Yu94KJKQeM1odKpsEDVXrTC38OfyRaxPZxqD4VIGypjDNxCb30S
SHOBdfhFaOQtVowZbOPUj0mFGaZMzpGnP8NiwbE1IGd2MxDJqMC4PXUB+1pCAkrQURZKo/QsKle7
ASbv7X+Nt7EUxOxPUDBPJysA1oT4rzAN6yd8UTPPgYUIT4o8ub2FPYUriKGHKwNtkJEeiVPiuaKz
XNlVynaGAPC13OXRUOsEBOIwtlcNUTcFChSLM5UZXB9lQJnRclGQHnYBGmTgD/Dkyo3mfozxd+ls
ksvOJ98ubRAj00WaDIIOLR0ko7ZRYaOYSbUHIp+xbqp36YrzaMfaQhtU6SBdo84LOB/1nqzDwAAY
y68fivETeNpy1UMBQ2o4lq3wjz/j8gIRIGDNQ6kz49QBJ6oTUlZ1SdHo3hnOLSYrgYfN4ti5y1+f
W/zNuQ0dtpRlGQCgPB2c7I+Ar8bq7YxSf7otVcc786kYcSIjxHEF6IOw7wsxHSVokWk0Tq4jdt6A
YiRZGG3Ro+8F2H1ZgKzBtUxde1en3m60KPn8+irlX0Bhno60tO0h1O6ZJk3DP19lXo85mjQJw8bl
KsOWBNGFC3fDMkwyOanyWg4hupSdh1QTuCogY9WQXBSYI4p4i1lOd6RDtrUgIwZrcEb8ipp6CvrT
KfJzXGfnlFIhY2JtCYKyIA4/ECghuH28QhADXeXtqhzYVtZ99RZPjnMzIjbwO06DNOFCI1jCdUd4
tieRF0labmI23GAebxN1la4ZikXT04oba3TQYkSlJ0zXMrs/Tln4HWWYh3dPpkeVsFHnOct6OKZ1
g7L3+EWoImMkq52dE9+G52Km9Vib03M6httfP2vD/As4lodtGwIFO8fR5V8Aq+UYFRrC2Mk2kom9
8HQLo2N6HULhTWq1kllKRW5AVJIaDTak+YQCFzz1e6O31nLUC7YDKsou6lTkVKgsgAkftvC5N6na
uaeBes6cpU62DwPqJyD1j5ZPA7g0isPceHi16PMlmzXsykClrGU1ra/F5iCkYmHCts/Cc9DgVFsq
gYWIV6cainlEkSweWPtrchQdjMqNqSRVBQVRMxbb0qH6RpmhqCm3IcmJuk77OIQ0phIDtdusSN+c
mYyYnvY5EyVAIWxLyomVp/adj7R1iArVz8OUw7Xf2mnf03hQ/tZLDV74Ks7br5l3LddnmSBSMFfp
EG1CPT93gnJjZuobFx9kS0OyMQ96jKNMR7VG4AoPuf5KoEe9ioqPRWkuEWhqUOQCw8Bd2157vNba
S624R59vF5YYLQuGT54HKHj59rvRE+75FgIz/8Peee02r+fr+VZyA9xhL0GQA1ZVS7Yky/YJ4aKP
vYtFvPo89JpkZs9sYJDzAGv5s1VZ/uVX3pJmJFgiuDIkiwGywB4s4V4KhYxjXNrUizwl7OgUJfZP
6NiPzQhsCqUU7VXjSToEaESNX+oYw2Qs/VDt90ptrOsFJKAntBpaC4ZQK3xEBfN8OdRmHVXxTRin
lz6rhsNDh6st9SJggH56VVDxeExNTY/r3m7yqrv8m+H6X+wokibraHvoCJVoCwfgHxcwRP7CVBW6
bKUsp7zsBgaPEcNZP6gTlhjU63FMdYnmsx1WS/NuaZhVC5JOXWBUzT3/N/jdf0V8W4rFJqExj2Qq
kvI/HdL9oY96nUjJCgr5e12kR8Ln9VL6zkf80doH2q5cx2ocXhfoVWHmn/Ctr4qp/Ztr818s7ooF
3lqGIqECifxn6Hmf9EOol1WyusdTDfKGWYWLLyYYDsgW/LUs+bslVRtm7Vtv6b9EQM67pb6hL/gx
8BROB8nULULzjDnBWVbjh0clDOuzevo3SFzrX2Dyliqy5oCQtyRJUf8Zh0uArdIGH/GozbBKFOii
g6xwxaGD3RXKSzObtH7OdcNDo13ZluIWkdJxY4gqzoS8kQL17pElo9cn5mKhnUAuW6pRaF6z9KJ3
Qp0V+8gOYF7VW68IQgB4EMeC5LGsBLtGYGY9ZtOleKR4es2gYuUCyluIpI0laNarRS4kiy9ye4IL
3nq/NfFokQZ8tPNKziDwm0gEDiOFtfxaa/cMVbyyx4ssiX2mhXMHWXnRES7WC+tJjx/z3kIZIXnQ
txCUxaKg1jdpy7RRECJEhQf7TuTnr23dIbkLfJcRLL4ho7c30HBaao6/UNGSmpppCeeYBq7IHhHL
8XHQWZDnsjxZMdioSCkwGVOEtSVqx7KP/miV2Ac6/j1p3q5QjqWgXU0psgDoDOpzs2usun7JHyXJ
acZqVTzu06pNktt9TKq/oo//T436N9QoSTWXQOu//6//+T39j+hW/Qs1CmXlhHnZ/SMr6m9v+hsr
yjT+Q7V0RTEIHv+RE2VJCydKo44jmn9jN/23smp/iU/y8hSPq5JucAQqzKK/caIU/T8sdvsFBq/L
v5/4/8KJ0sx/XQIl2VAsjThfRQEINvt/XpUTPVHTXOrijdpfusqy1o9woKDXIRf8RhaJqnihUjpk
+MN/blXcZPQO3RrR9NUs+dGn+s/c3IXFjoGe2wMbligUKVZYR5A1xYb2p4XaBuryQO0fCPjuTJlo
sEiWBka0raVUexWRQJS+aXwbp6nRdrMw4WWrGfPL2M2mXRU03RFpCY8auE8LDEtQNPmdYAPKQ9s+
ENgktvGVLpfs/G0E/goXnR7+IO+mPBO9ss0DaUyv1oMKaGZGDzfPaxj+mtp4Ec1NAZ8O6JwAXIRa
03Zdmr+ajwiAprI2ylL2p2g13uXUK1FHfhv1DVSPhMZS2R5l0rwHnBWa2vO6CGHmUiXEdVWhyxZN
2OrmvYyxc6cc76UZ4kOtAE5G6l4DxRVEyUjTJG2v4gQNrZqAZ9PlFgOlRoSx1xQkTrB8no3UAyDW
PP3+oNi/NkFwexk1PgRyHQvIof/oYc5myPrg7JoqXpHCOKZuiLNhIryolpY+aXxf19ZzANdgW7cL
xuSBNIY0h56laxW5XNTZCEcuG0+PjCoG2Y9yllY0pG/tSGHXUmgJdrCkzbwK9Go6qIuKZk5fgwhn
Orb5YBDQAdwfKrBcg4CoSYrRZybACEKuZjMjfZNEKOjge17X3bkYDfwDJsrAJRqMlEYQgtbxXVPG
KtzM1gGVB5m88PKrekm8l3iqpq/SqsAf4D6TPeYIB9DkuCZxdDDzeHCrqN5OgvEmYhmfjZ36LIw4
6KJFsGgZhcpRBwRul4b5EWrx6JcKYT/cmW1iGYnXVLDyf8tqijVS/dHrHPSp0O2zClViwga3xAfp
PiWybfR37NsnPf/rB6emPeL8NCQ5mjNohYAwR9KsPrA9vyNP6QIsLhxNbmYaOsArxrBeFQscx0zQ
jCTLAPco99WxGuBIU7E0XQ1DcqBD2JxkzT4SpReDhoYc0xQzM/x0FTnZU5T2u0iRcJlBcm2BQTbG
I3pCxXAtZBme2UplfmUwzxH62xW13r2QdeG3bRWRB5ldaeT10EjpTTfjfRlKX2pcIYYeolYgYHB0
aFrs/hrKbGge0dEXMeG9i7Rrej0JXXFCR1+3NmWRPCOwmXpTrwMwuUvfZhHhUo0gp5hpqDlN+Qqw
ClrkQg/J2SILnPHQjSiSOJVaSc4Y5sOagKsi9pwzb74DDlPT1s8eurYzJUgoBbAmp8Ep9hHRPwIl
MlrDZhwSb57lb63NznBIBZ/CCu8GVAVWzLymAwR2eu2ZE6vm2kxj3OubGTa4VGJjjzDBo66O4pjC
4FEapF6Bd1YZbZJKRUSEPDFAfx85RQ/EI34HhR9O1OHVgvueCYdYRxYUtsplqMDGwbTMHaHjFHWw
VPCpXV1WateQxi9ZqV5lNH7sAkkUZEvQm1fJeHRhWrzumu4pEtonBffpJt/EGDCoGjDJMdPRa6uU
AnzVVxu/w4Ob/BtRCBwA+adEJJkSna0ewYkf8qkenaxr3h7mTPvCpIGZz1kFeQdv1bCKJ3voSpQl
EFqjFj8fxZKcNxpPaB7RwULXoSHTaFD2MMNpkyg9aW+DnkOvxF/5pAIqVrOvNidZqCf8UO/jH4TZ
CPCy6vue1yCW2xBlcArt1GAjVyE7tYcGkfk5KYPeMuihE0jDckAaLwa0EoWnIsr/gNPlXeoDmRcJ
+PdctcdyngMqN8fcOscmxa1Ym6+WSvpf5yHOJvKqYbw9uv5Jr7tLkjcf5ZQcu5wELdKFCH0aC24E
eSgcm/6DgkiyqYEum6DnUGZB4Xyg2eCZMkGwgRjgVBqOGs+iWw6b+4zyGKITfVv/lLd4jI55nE8b
+SE+6XeNiTwpQLvMPaS2dVxgk6AiJJ/Gmuya+YA7W40BmSGiI6abylUO84+chNkxosdPnYjrmtDy
USP91QzKW5TVMqWI5DqJ0lMc91ogvdUgEcFZRLLbqThWFgkWJU1iiEA9umsCXjmEsoQIB8jwRiSY
VroZlPfwBzOCBtSdo4QhXaEFSSqDIpH/VHMMzG60QAnf0+pgdZHhQZpAcyY2YKy+ybme7ioDOT/m
uuVPS2kAmf2DaD2ZdzwxdRn7BOFRekPd/qDuTuU+TVvvznfZULUSGU34ITE/kyTZDxK6YVJIPZ21
5SK03Uke2VnD9H5TtXZrtilKgIZACyc6RNombJBEqktW7hRHtG0szKuxbHGSlc3QzwFrI+G9UExp
k2fFsM4eHCTEyU77BC1FiT5RL41M6TWrOm9puq+7gvTZektFFUJso+772CC6eFSbh5CcWHrMjk8H
hYGjM/sG9hTb0povD4OeoYWpZvfQD9ZoftJKfNVFbLwUFZZSm/pynnkjsknI4iEo/8BRUxHcOnu0
LnCAda4jF9WhB0cYUa379GokQFqbll2tbIwMi0v5HUB0/cThgUFWHq5lsHGgn7ozFHFao9WL7O6y
ho/946IyMVx8U6Cg/TBV57UQj+zFKq7j3OJHAf4gb4zAasdyNZHtES2BzQajaA7lbVTytdWg+9En
A4r3uvjWhdoLsn8OHSP1u5mew0bR3VnHmrAv6IokRFFRp8Xb3lj4Ubqxq/uZUnLrSPHhMVMURM4N
B3uFpSuVbn3BVlrrFOEsTARir07oDKg9rdam+JKt/HDXQLS35Zd81z6i7nUaMBpIJNgOsofpydKK
PIcZiax2GfAn83ordUrdQAslo+d/p3VQ4iNX7I0Wrdex/ZwfGAM209HK1Rca1nvZrH7kRl93Da7f
NDXNBxQIrb5KD1r9JHNbsUFLthFWjEa/Fuc4wCxnCBChK/EHNb/K/s897vqgIj+2i5E6fpRX31O4
eWTfCEUHcYaFiRQZb12J5GGk/eiGLLtTaNyS/Anqo7C/z0OEnQzSOLlmvSO9FbqKyBVDaa9ua201
akKEwGd5fFBscgSKTklZb0sFGUYChH1Ua4jXZZbpcJUqBKTkQ4wjZEfox4B15OFrtihV6/Oz0UZf
0XC/6KmwMZe4UmxomP6oCo4zEsM66VBjixEdwdSac0Jm3GAjTWXVkUChVazglQBhSohh7bwJdXac
5x7xdvzizFU1PID+emWIv9M0zltUP09ok1ZgGihgSYvsW8HSMhXiuX+068bU19m4+OlOV1oy/RKc
hqC3gbsYhoxWI63vWdckJ7lbAcCt2ZctGEVNZnFXyQTwDNeJb+lKSmU5OmEsXfNWAH4ySLRcVexl
h+Cuyh9AxPZpJHwBMHrRJEyRS1qQmBwgWjOjcquo66EGi9JV5mrOTnIGqkfRtbPUlrUzpnfkSeCG
dKkU3KkCU21sV6gsrNuMhU5Nyoef5B3tafbBok6RXRCpJaVdFDBkKCqVyyYjpu2GZjX+Jc0I1Pj3
V42KgLtYtiCMzNNmBLj4r2d+/06aJgYhvUAAljf+/vh9Qubaw475vw/+/Zm/P2bIsR9Kj2T1+46/
P/4PX//74O+B/dNrsizdKnJfBigg3iXv93XssBjK/P7Kuo/t3t8/stGklamMMcF6uNGq/lQZWY1O
F6f0+0OyxL/99vfHUBv8x8f6Vok3DUixMHygDGR+Fr/f8fsq9T+/9K/HQHsQp5Imo2rWwWbc9MuP
uegxIEsW/+tQRPPm98Hf1/z+0FqE55B+ARqpn5FciMCS/qf3//3PIUMrqr9D9mpy4gj7789IlZ5B
KU23v/rkv9LjcQMAVVpk1X4fA2eeOWOODQVyEaHfIcc3KYu0Nyi+CuFCoKALoI9jFqJjiVNz0QfN
GO+EfQd4PNzO2p58Ik0v+MLouOTaocdOvcGbd3ofn5UTULBDBXTTAXt9tVAgvRRBSbX7Ol+JSGV4
Xd9IbVNBdoikN8lZahAsKk7mDru5FNAAWZAD+u6WHqwnSKHztd9PtfGcn82jMs32NxJOcuW3jx1u
gYWD6KhoD7Vbj35/Y/6Sq9A9lDFx/kCWO9niKybQJPuEKEbZWiwCPSjQzKsAAQT371JzMrymH+D+
3Wr4mEIczu2YrcVVvrp9WDmd0wXKlaUEYxY/RwbMwSPztT5nW2zZpNgdC/SJ0VBzhROcgJ4tbZ8H
+D5JZ1XdgDKYMBuiAYGqUBE5x/xgHmdWC9DUwR3olgS6lWQ2PgAweonufvWC1l2LLzk94l2JNQzm
nGtZfqOpP4nY1DzsSdjzUwKfItjdDWvJWUeujY8ZpjV5j75JgiKAPtEJKxTNSFmxmbvbZZttWEfv
NE/xCpKxOCSsg2+fsas76jmkSXOeXlLxInwe0a6GMjqvNPAB2/xUfLBA50eAt6vKyU/lqXmOHfrq
foi1pekisGfTrk5sRN4+Lf/NsA64mEPdCIEmCuEG2FwPtWxzp56OSFEmI8JtD1jxYheJaU/6ibHy
CmzHm3qovW8S02hn7e+j+3grcej7gIO8Ax6iPV8nRz7kdrJDV2pCHAviiqq4pId2HjrHBgrJynSP
eDrxsK3i/Mc5pq7gqMfwx1zDdHXvK/U9PJtrLbID/Zjs9bX+U37xL52pW3vFFPErueDkFv4IvX+/
qnhEpnZ4jDwAPTbhFxdAWVnQOD5iyNMbaK26exOP5RV33yO7YkV/YS14k12RjLrJR/j+bV3Mo3lE
XHvRn/cmdR1GGwubNRmc5ZEikoFLlQ+DLbdBj6CFZ0dedWlu2QdMRwROXMX9qJ4O0csbcB/Jxbdw
a0i2dDAqO68aV1vBuqlQ8wohy8CvcfEkd5CmDKSXByajF4TGnm7Ky0syrAXnRoOn/YLXbMATOiQe
st+G5PSXc+r2yK5uZ+CT9hKLPAPezfFycQvmUulQzelGhybTQHIk3KLn8vDw4DFjnGLPq+xCzXbY
wvpqgnmbTFypap+70xax9XV1uVNM+kC4+f88SkHDjzZ4EQ9Y7JYvfcUM8BsldTsub7SZZ7e58Lnp
oQmaGzoljGXnvkJluxzdyalfux0ZiozXZUCdhVqPM38z2L736W7yW3fwaawnT/2+PSDDr7CEPA7m
flIZ46/JCm1uJ/Zv6rpd0VHLLXzgXMP7a6TcMiewnJwc1TYebnv9zoJ2BcbgTM2H/btEfjnlUGja
3t0HJrp74QkrJMFG6ZCq3TKduZmMsi0+m9FmuZjdbS3x9HhB2BE5wPJQl/swWhvUOGCnbMWN9k0v
D9LUen6ucWxe9TozeTU16+QpPkY2FUmn2k929EGRBNm2K5pqNuKBH4mXbZBXTzbkOdUzARNXrgpA
RQzFMyg82/hKiVI8cT+v43jrV7qPb0jx9FHVR/m5/1PCF3wcWsHvnblZwQ7WkQS2uGqV5TSf3VPy
gjIlDm+hO7Yf8k8Gf1F6JdKllNUMXhJQn5xdqZYcJnKtB9O8E/DcUz+HH4Qryvu+we8LRoH9gXfn
7Jh/EvGQKvaXhCY6so6u8KQ1fnYJ3ena9K6Z8AiyC1q5nuniLNc5PkDbqhzmRHGrAjqdxFb4ttxK
bT3LgN49lrDES+xmz2Cho+FFXrRBS/5xid/65zEYjANXB10RB04c3u9fpgsmjtxILuHy+ojC8/mM
dOyt1OG92kvcos5J37LBLbUAeUBqXhtmIVYtwHHmHXMk8cTyRVl1QX+RXGRkVXN3R1L6BUQZzM4Y
KxScNAF7BFjLTtz68YZNkp0uO8ZJ+WKzZAtsnGmLSRWLA16X1QdtUayMI49r0ATRM4pFuT99PYhU
kTQHyMT2h/Pncu8p1VSfxYae+0qinfyj4ODMQNnH/rBSl7EHCUzoX4tgCJfbnhDipfILhcv8/NGx
C35Gz/lpZka9cIjirT1xwstJ71l6pnCdxCvm2zpFWHDd+TCF5qf7arD/+j8a1/MXenfbyPO7Cwxh
FP1xpfSyJ2ACTvhcHqtLdYngGqgrFNG5EnTeRjiP8E/0IP8We0Cbt1k9gLVsgtTnCLAlQMucALyr
HBzxsF/MACMFMtikS3FjZ2AZuQJsl2DUQlNFn/HAOGd7CzeNLXrYI6wYVumP+QeUpIY3Q8se5TOE
OuZKE7BB+eyknOBkF8/SFwbKKldF+pJvSDmznOfWt1HA7nVC6nP03NITTpazdkg2a5WNyPeR9tW6
DT83ehO4xd3G6Rh5YuMpjbBMpZ32PK+Tm9brDl1I1E+faiOHzvYany3EVRkDT9mZxPvrfhUvTNRb
7MIPjTbKtvlI3cZh8WTNgBFKS/zL2I4zYCbbj7b9p74BNr6e36LP8EPYYqC4jXzBpQBgOoPPFrup
umPTkY/b+VH+jLZoTU5UQNDa8H4XJpfFyZ0MnyZY/nrERhm2s433IOiEJ25OdzHxgLRxBvKWm6iw
Zah26p6XYdoEA1Uju97SSktSj9VxsckBxrXOP3GOmFnrIq5NF5ipy8w3j/UW+RyHpEGQKFYQDs3V
B2K0BDyLJG2xehRHdci3KvuXkNGZd/VwN9CuVXypWBn9yTCDejxhyQPuBo1YcR1xa/V0ranbFMXL
l8wxnFtg6o6w2rpigFDmTjhZFp1KH1FYAAbwprjlCqKqdv/RHmI/tY71yvCC0Kea5YY+au0Oo/xF
cRMw0t74PB3C8RA1X7nhFN+NcG6BZ00/4O9sxMb2AkrY4gZ5CSHpELE9Sn0N7K7wMFmaqyfdYSwX
K/MTz0p0cpGoXd2NzxzpBeK9GtAxXk3zWQVFK64xqWC7okw1GSdKnFq4Q1ZTxZI3EMpv+dw+IKmB
+/JllOfNxRoh3Icra/hQ0RJlAkUblh1plfvlIUWVdKV8sbaxnxBISwY21RPEC7IGOy2ecaRrLZ9w
pbnggNighBCtCVSZeAdWnhiDqU1/a5zmgg8nJpE1C4dLCEpAXQ8sHi+d6movDZZlrNvahtZyNHjf
8xbs2gw/D9QoHFktGDo4LUi5XRSmNtuVpzPHXLihckRo3J6Qhat99abeUBDsHP02BopJGPFeH5jn
xhUy/1qEx7OmYiLjfs7xzDbVFbt4kQCCjk4MRnV02zu2TUHWUoG2J0rQkas/WCucqvMhjdFQSWE3
OPoJ0WbiHRmTYHoRVILQMS3XIJVsGRS0eqCkMufYLPjCS5g+RZNDs+LDeAtVfLOfpsHn8g0/uKj9
dT1Y+9DH7jNP5ZgD9oS6WnO184NA4gGWdV2fCF0oP4rjulFxYuHCOUgmZ4LH9O+z12yTpj7z+QES
lHNp7LM6rrRopyH06uj7x0b0Bhro867KjtMWtyzkPSz/3myKHJ+im6DuUiiJpfsBBUkAjk5YJHsh
3r02LB325zeoOP1Te3xcqhFhcF+swFZ5TRb0mUtRRbx0MJhBB3IEOkHaWtH3Snd6CK/h9G4miOEs
iwucnuLjLtpEhFcIqTYhONDXzpGRcp7QGvYNy8cqkwDjEUT9gQB13iLsy5jXDhQaYWWwC4iEGKAH
Ser24XL1GErVJQdIcKaps3lAOh/X2lfHTjAec/+BbzXQTZIw7CpqV1oNNcjAZz3eIFiohOc8BcJD
CueU7kTTza4UVjMZZBrI5eprsWMQ861BtqUce+lAOMP+eK83LHbjzbyNk4tx6NC6APAtI2hUP+sp
SVXnGN/oWPBhzjShAy1A5dIcaNJGuK0brG0OzDQFc9tsk7Uro9g2kVukUFD/kCfAhTJP1ELw36TU
iOIqPToFy0uN4rdbItNQB3nmhxbsvh1W8xP2h4ZbRsFhGX4r64ArdmkFC2m3cLXvOn5J16Wxknwd
Hd90B/pyCcLYRzSXTs/jOWr8PN5Rji4t8tYdghzQ3xZ9mZciw2CXhERANUYcFrwX/6U5HnXE2tyA
+YtoEHqIvsky9uUmOxaIJPUusL0Bz8tsG7MOqp+mcWxF2K0btmwJaRn1a/xQqW191ShHkMvc2JVk
zbnJIUBW79GvxKPm6TS/dmrEXk4Qi9s5le/HjcVGhB+W+qPis03TOkbjQ01WD+Jl4aL598KPrZVe
2+W1XfgyPyG61je2JKTNq3UynTlo1hwgVUq9iaiFsBURMLHWzfkz/Atkz1yC6M6+H5g3qPXQwvYP
Ek+vYyRk6DRjjHQqVtSvnMZunqLP7PO++6jXlf1R/yir6fo9k4lhN+fcfyAEIMYokZQCPWVheuy5
CVeDmIYh+kpZoLPbI7nsKtkXz2mNrQ56xnZPevcpnNLInU6AsK1PxR0Ok+6l34RdhqOwjRm7c+3X
gouHT3Mx1+3XcGUtLV1w24u6EYN4aoMO7JhHN4kuMlEqP8tDsc82nJB9P2mrpXgQtKO/bLxU3b9S
wWe5IdPLNuUBFcfxZfrpW4eQJgGdHYnAF1FWswmK4sYruo+JUVl7YeVbMnUP05swxGFkdssFpSrB
X0Cv1XVi7jL6ucfYbcb9spFMJ+YW30TmHjQXlrHquQ+YcNiqHtABM1mzduWJycuMzH165dQLWNMn
1iBbJnwaV7HT0gRfS7s4XUbZ44axyQ8mM1CMDSRtXGzyABf61KL+iBfpmenOtxQkDcc75lQ/KHkU
Nygaz8a2CgyP8E7f/x5PNBzSb9Gbd5bPtodckbau61V+CPtDmb7PxqaTfU4KEQQ+Dmvg9KmihEBY
vDRM+4tCQGVd0zdycsOXQFuu5BsFJuEr88LiG0JA/yx7RDoskKWPKTP3oZyODK37gUxVuhJe6s79
XRFdzMAU/yCuueNGgOrJBliUSeUp8cvGE4louTg4RyaO9E3hKOkgMiNs5dPRz0MSF2wtAeZiAgaQ
+EN/h7zIrIkWxKmd7QmaNOt8MwY/8uTLNIIwRUTVq0oXz+tAchFoqdakGWLmKdmh1Q9J8Qfv7ytf
fh99eLcC23GzwEKQglhk+CNPPAt+hXQ3W7W2ux8jw+5fRggIvrwO29gmmlWVYxWuxHed2od+NJlf
NwbQOgw4B0C8aDoe2GHkeT24aGLsWtmuz3g2C98hHrSKUwBcGDwcYI4DTRzVCam8NG60A095bb61
YNyN53gbXtvLyIZJ0okQHV6Rph0/O9HdObXGFTMJqXI+JzBhNuVEu/BdqPCQCzIXC5nMZbNvMG75
DP8MJ+j76DSiCEyZK0tOYI0b3WUmVvo5sVzjTtV+Vw9v4yf7GV/zUQTQVpv7+7X+U9xpflBvImdD
16/uaKo62Ud+OlcgbXfdM9FI/6GzXVeOLG8xVOCdZbUCcUGZ8U4cS3Wguz06G+EA08bUC5kU8aZs
A+uF2HyLpBD55X12e2qY8jtq78jbUpl5ip4e47qX/Ye8RTE+nXdARWSfZILtuTwRCxQf8iM4G3TD
GKmNQwWEAgaVHtZpO6H67C/FjlvaBrmfu93+kQU8KspbWInJtBZoaHR7cabW7KW7LoPCsiqMSx16
o3rEWb2+UvMF1UqsgFEqmi9bZInuhwlI+0rcA3au+22GBFt5sFoigfyrYiNoqMGlUY2Qx7YwduLj
jQodWoOisQtLeCVf/EdFxgKCs/zzpITbAvPosb5YxvPUbfUlDtWTI97lcL1XZzwQzfgnL9xB2PId
IP9wdv1THhj139RGLDWYAE2vTcNr4fZS1yPHX+ojtj6sQj/RWVhDNM1W3YsRbrFAU8iuEKN8p05H
CF9S8yDiJVuiYFlvQEtjN0K7x24uiKJpMNGv9yv/LBW3lXa1XpryBU7WFhtS/b0XViReT4z7O8FK
MMD98u7XgeVnBuYcM7vSA5mGWX6K42CzVaGbVIFIzPesqHwN5WuyNiZzzKpO+Jv47Sr10xovFtca
X/mwL5JL1N+B8PQHxFyWgq681VKnINu0p6vwxDYEVJcVBsQJjR+CqNqTo1VB1SaQs6ckQ+bTn1bL
BfngiLqRhZRGGKZ4SxbNjgg6DH95DPF+V8Biz3J7IlevTwVZjZ4+TV9creFKrMWyhnRlii87o49F
j7g0fO8v8TepC3ExtVwWSDyIkIddyemWxGJ7y/HrfU/UEyFmStGPnhAExvmL1W16K6Rg4DVwtOct
bifdvn6QKFPUYGo9EbXn8Gz3mHD340pil75K2I19STSxHaWmNINwVxasSe3RdgArEoiqO1xFDBfI
wraZYdnpWaRNmXlCcuhMT3jiIieNk1IrhAVPD2c/XlTvsYGrQFztM8mUr/sJLNmOgkdDtYYA1Hwn
ukewgl+p/pMKEVJI1KyIEXTuwWtErgiqAw1G0EErKT30oKbswu7+5BDdcefTHUruGHGNHqbmTUBY
AjIiHYASu9Vt1BD7AHh2iTbp+k04URNlyQiyeENJicPiBqnBMN4iyjl/VDbFBkeJyq/A50f2mAZc
UYApGSlStiFJCt8f4165lofMY29757KJ6TUkziL/NqnQZHDwXEH8mmzzPfnIojVLw+JEf5m++CSW
FY2EXbTZ4cf+kIOeOusktY6JW3K1U75UeSuzwH3EJwwDpmUEZq9hSpLghfs0OxgaBEIwWCdWLZkr
Q25xUlbDqXilk6w9do0zvsYMQl5fRzvMrO9fGBVbp2nLRKZYDRLsydwzwKk0mWw+iI21sscFYe0q
CLEyj0R9SUfAboxIkdupRUspELNXrb0Wj4BWG81Q8tfszGsp7ADSR6FE1nzuO3dj0GgueRMlIdJq
lOOMY0zE13i8b+xdAvQV5jhkEiOXqQ34KKtcRxRHtSvdGRMvvPdK+HMHHYPSBhWmZEOtfdI/SsvX
o1WtromcOwXC7FVg6eeYhdAt2+ARrfI2mJA1YvAkS+bBkk1qDfgFiASjsqT363EfVEe8H+aBtM2L
BZRKXbb2/ERggsaGQrGiWnH0HCufzC+KxHimns7dbSiQNsu14XzvyoUvZCXjetQsKdOZZ4vWQSqy
lD2qifxOylVdEKdRpXMKL0LFKDxzKqZ3/FNPP1zUfnzn7XzPkq7gk2vfSc9LW9lyWTkjzgt/S2Xg
jrggrDkkiX49LTCenoHXLP0cYziyF3LFuV4qzo+Wn2IIhpsJ+RViRK4BXQOdOJu8uOYuUqL8YHTy
mfr0zL6H01MlvnHWOcXGJnul7M8fHD6VdSS94Z7wlEzdmpWSnY+UWqrZcJfTJEWpllHCPeNcyQZx
QSVy5Kayz3NVsVcVKGhguMGMp+MNtKX2uet3vItlj7EFicQKXY6eY+QWsSowlEKNFe5Z6E5IIQTN
h1U4nNF37INPGKqVKPxRKdvvzWglUUNDtS0LKFX2prcMWtPTpTfGCn9SckWkcYkSfr+Zb8CQlENQ
SatButmcGWOS9KRGuIWBOnocKOf6ABEE8yRDJXDN5efr2fjL02NGMmc5BTrjyw2NHN7EuaeIMaKq
LXsMesXjqJhEPMNLuB1jMMW0hpfT5mzlyeHQ8s7l0nEJOMZEg0GA1ZDLx3HmvInjZRAsNwmXebia
INsw/7QxwCNpjJf2jfjoduGGZCPK2XuIkii0OGbvPvbjB188nOgSwBJE4BVdQ9RlE3/uTnygTplH
e+L2UBfOFj0X9WRoB2aFpq6Z8oWyvWvrnq6AhmAMTWDRBf/GTeTDlomROEzURnP7hmbd2diq5D+m
z41lgvAdvJDbzhlymos/ujvoQfMcySuBtWH25uIZszleJM7AQIl+XQS4dU7aWhW1M4f+RFfXcqWz
nm8pnggZxYQTY54vD0E9I+nWeA/jmKJyLrp4uHM+cJzIbZSVMe+4DbwW6c1lLAJMofyMizPJKdBX
Ku6EO4xVYJ2X8aa1AbhRrjJHweu4DZKJObQ9U1Iw7NbYxyAmlQtviMXdaO3o1zE+uJUTxjWIrksB
30TPPc4JuDepwFSnCWhtx2X2GaR9HBWHPe9obDAtMsQ3+y2D7H7sX2iQRi06LG6En+U5B+I5cY0R
liBsAaUT0GIzKWb7UYl0yic+ixwd81iLPSLHqUfL3BMtp16kcMr1y2y5LCdW/zzc31NgYqhIV1go
qnsgbaLsm7rdyfs7Hz/7+AFW4prWuKV4IMYyyYs0X9Su3GMOcwjPzD2jO/Enp7sguJBMSlbE5aG0
MuAUo+yDOGpHm2u5sJglAtGRPZInEI5zvf69/DZU79KDOsuYNJsLkix/XWHWUuG+AlPJ9clKl1w4
QySi9MzXaQ3WjTN7IOjxv9k7j+3GmSxbv0vPUQsBj0FP6EEnm5JSEyyZTHhvAoGn7w/8uyprVfe9
3Xd+J0qRSpEiTJhz9v421WCdFFRwrntuuHLpOq3be+uFGh5HgzDeKjsIY8NViKYAhDKMXQ5Y2R3i
Ysep40DRtTbjLVqdHMEnB5YRiMetvV02UuW25u9OkYkDYDtyTAUoB2O5OLghu1Vdr3bU5L75fJxX
LsuQvp211CdlfvI/m4eQz8TGiYsxOXJg2ebxJ/H5F0GQi7hoHTvbkGI+ftxlb4o+EkthW/yY5xNv
v1wEI6VM7O8YuIlFQnGyt6hysitb0bkwyi1ES7elpAbgXa2k36z3jJ7gNan3owV6TJw3bkb/FH+h
Ui0el+sVDCGbVC9Qzi4t39k9cJGxwWUPbLFrq+Rz5uPRPOtTuG20Vx2N5+228zBDjsuRJv6akYwq
Hxmd7Z6lBYwExhIYIXoZJDbudRQV2+WAO0B6IRut7ZeYvQNjOfIuOoyopzaKm0KdRrgdbCWfqbOh
5PC9k9BKpFFUiB5coLTcBsv9Y60XKLgBm4Zmx8JTGM48walumlPbsKnY+DTO0bBcwxeOqG5cUHal
VO6NDXdAxRhirPzu4Nj4Hw6t97lc1+YD55JCq05DlLZnAy+UQj2iFy3fcWcN3Q7BJZVcRqCSMily
rsJfjptSHjAJClE+oz9b/Obqou8nxthfh/TIx4Nt7Yt+k0VbhufKOnIZ8inGaM8GWmOhzg3ablM2
Je9sd7HR+fG1jxCA7yKdm2fbp3usFNxpKDK9NKjkh/aFYoVhzPrVHDX/MHmPRbXtOKYsb/w3t32o
uw0axOVKGgKU5VCibBYpF5/EeA7PfDKjK529qDmN8UmVG3t8I3566XpRSoi3oFJM7tD2yFhlUHLq
l+uaezHT19YHZQTQvqRvNQcuTE4FlyyKf0pS0I3UlTvQptbHIsvFYEy07g8mI69ac7XTxJPeiR8x
tC9rjjjoHrRPHnvAFcj/jp8dPkIdcNaYyUud2f6oZY8w6wu1fAr+Z1Wvl4fOph4YXfdlfIoRW+NS
9gmhXi/3vYb28ycVEd7e7SB/L3cPHSfm7ZzpdF0ZXI00/dUygCxzdk4lLWAkQaA8J5uy3HHZDPYD
tyXi9LB7gdzAea/HI87SkFzShGD2Ly54eiCh+cCt2ycMdnCXtnH6OPGBEDtwV2iAdZuNo+9Ff8Rb
sppHThgamOEEjjSSB03tdErn0aYms41GDBHW48maDxRyONxa+RCy4mJguQ1G3Kz1ff6Ta4Zbir+M
kWiGDM5fcBvOGYwYOThFEaGLecBJY+QpEK04pGfTXkKotek+EIQwQDHfaXbAf4chz76Z9TLubDRr
BeEPdwxjQ3JpPXTGrM03kQ61nWtnWfsw91Es4yHHkMXZQoaa2KPe08Gxfcr2S5OB08pvFRHGHDTj
Fx/mxmLJSSfQZtYLeA/6mct6j5diCZLtGULyucPfgUA4zagOj1z9kVzrQ8A9Qz0tNz8e0QTQkmEl
xqd3vxjk76mNsllnv7pM3yhPKH+iLAKUtcgM+g7VX4DSgmIyk3NLhQmj5dyue014O1C/BXJSgrrB
UDN42H5CVQjY+tFs+omDuTzW2pJu0Wg7KS/PANs0c3ckJAfTdZSyQnLkdfZy8uXK3j3axGITdzBu
igwlp5J6sq8d6wHvqHkUQ2Ue/YYEXz1FRAXpPsCw9p722ChuIKUMkjmu2CzQZUyjW8PUkjhtCeIw
gz+gu+MR7zi2b2kY3EnS1EHbM4hPPoWz1hHyqNrsrk4A7ouZM9JJ64d0ZL6Ows7FWDExcvVgdsb4
ubE8NlJLRq03hxVgGfu7LaIPGTLJ1CazczwX+8HdpqxrosgjthXR9IpQEHLdXfE0eSYe9eU3b78e
Oo7ahZl3d3uqzcyCRY7+dPtZUWTqMFG5KRfAzR+qF/AnDtkwnhMDTWX2jy9GNCPEvD3uYxeFqFGT
QN5w47ZW3RyjLP77F7Pb23bFVCIJkNLhhv35D6mTfnnKGSC3ljSBli/tqABA/nl8+27suPyKsgjU
Et+b3OJ7b9/meoWgUavqlMDv+aQ1KDu1DHLdZE0t7ieXeyRB77+B4/iff62noQhtAYhjvV2+vX2E
v35x+W2Unfzkz5N1FgZjyx6s76j1tC5KyNs7376ky5nJbn/O7dvbk3bdvPo6ncTJxK0UFXrDvpKZ
rl4O7O2LXB7+y3O3H9yeM4b4YKZOsjddeS7IHduVY9QgdWnqrUzZyMURgKSseWl1A4pNE7vkLGMv
iDqJJdm21wZmXdasAxzZrZ27FVjM+oekMjMjFrO9pbydUhkop9/kx7fs/MJPUolzVgQNWCW/38rG
pjEyo2lLKaGlLsyCeiyju1JDKGNaM1u/xUgXd9Q8ayhLyu1wNgFsUTBXV5kalkhweV/3TMijDu2O
yCQ0zYotUX5tp8VN6FnZphu9+eBP3mfRPbU2BUG7FeWzTiskYbuuJ4XcRV6T7m2jphFCkcRqnQdl
iPtGVxXcJ4SvjQxX/cTyRKE53NvkIqyI/3XYElCfq9TOjHNSLi2mtGocYBXyQahaeVkeXupiCOwx
gHwPDDOHzB9OA11Dj72Wb4+HLpfUoWpr62Pu2xYTRzpSJGD2/aYlm33TQjyLRMuOvPmeBo0JOmIZ
5FBti2qa6amW0a1nEsJ76K7pKsQbkbIr1OjKzHAnduSVc1DhycuR+qivm4QJoQgpQG+vof+8VHof
oKdPHEmDNmX/XLluEogZDVJFldmjQOjILKRNNLyPFQetbaRF5fXF9Nk7lBOrTd13WElNm7HA0Ta9
4w8k99gdUfyTJ2HGb/BLiREd4mjtDpW1zytCbakA2SKzD5MJkLLOWTzGJQ2YgWKVE9KPmqnt6AnM
l8EhjGeuhvJSNMaTsey6sEIEHiVEpF44aF2URz6RxZK7ZtTcPSEkP6uBv1jTMkSBmnce+sm+6sxd
7hAfyymaWdgj9qzj7KfbsxrV7U9yI+xzBAgYFAlG0zqJXoXDzhAd8xBohjoNsFA3jV6WJ98cMUro
QB1du9rkYlneiyrcRrLML9jBJEwDAmxH81Ia9cMsBxRSNHqxoMwn4dpvjWEiJQAEgiueiHAiTBqg
lkYUPcjyriOp7zVZSoj21pemdyqmMkiTqg8GsD1ZWFcnW2svrmvLA3ka705ki52UDVoVbt51o7kP
g0iY9xKVbPLIS5aLiH1O4o5Uc9zvsp7lapZ421LL+m40lnNRYe56h/WINpZg8RIXMUPRlYTaQxdw
hR1IlLTprAqUShLzXjr8zBKNLtDcZzvgLs5aWd9uRCCHbDH2Yfu4mmNmHM1sBqKRs/pX4YdNzBs7
EXnpxijaq+eiAcIIjefc1g3gqLI/4Vs55aH4baoOA01N4YwpgF4DgqTePtm2SPdaOhrcrlvorM1R
nx97B/NsB8L1WCKOwOYXeKOLis1QbJLqFEpH7nRHHFLDWg/tb72oin1ROftQ5MwEbfdDtuW7JPHQ
HAexn838ulzpOHV9HR5ibpzdWH16GQQGI4m3XozlTWJRaUS3n1h/W/4BfuFBklNx0h2sNqWP1qOd
JdHizCN+PyabOcTsLdkVL6JFZCDQtfJNY7uBNrDeso1KhyjvHot6ZGJxSTEA6dysMQ0HQtdmWLel
erDi+JDW9olLpPjMQ+PilYjX+2r6IQr2cQM2N0fSWZMdZcO4/Wl108Hyeu00J8g0tMUgWU8zeble
90Pp+RSYunmGHs/UXaP+jmIfBLz5y5bsb3BcEbDjsyoSQl0n+rsyStkIJfZ8R9Lpa+uLjsrHnARt
YrImrChEtapnT4gJy6kz9GbtSFyacNANxnSRCdcOhbmpTGw6euM8KfyvRxVZcp+EfrxWgDaOMwsZ
hwysIanNh6FJn0PhNzsG4yww0h9OVOnXBRvnR7N5MuhnOVliPJO5QVMHKVbXko0s3fdJ+d+ktieH
QoLHhXaCRD3+Ac8Dy2lQee9aMgMerKtL2Kh8n2I6xj2gf+SLREIP6Wd5dXvW6xrmJeSn0gFNQyTX
pHJxEdrMsOmNcqdlLqCuon7hKl3XjVZfnKJnez5K1s2+nW+TTqMLGNlPltZu89l2tlhKf6VTeE47
w0ROW+TruWbZWcmkP+fsdvOMtktj0QbyMuGcyA567lOjC2D/LY2HpUSCdzhq0+SSZM3OArDWuQJ/
gPgKl1ycKJQy6MwkI9fCeO0BWW1jy572cqydXeGOQWMrplrLcHa2ZHvkttau0PMXMZpoNDr1oLkR
TTFznLeFV2z8injT2PD7szGZrG0ZWgZrNHZSN4azURf3Us4/p6q/a4uOGkE2mYdZH89WQmxfn8Qj
NWj5ZFE1vCNEhINX7TWDgJyij9yN69glpU6FxEUzcUYbYWBMIxQYobXH3saQ1DkUFZreyJ+x/9xJ
NZ0hvV211AFRNRe4IFjQN3UDAwqz5EqQTB2nWvldptU2B4vG+t2CI4P3mYv9sbQEpXLXCxJW6IcC
UAlZfcNZU/4j/O1NVLY+LROvRMC90aouPdQjiRuOYGjXqCoKh80WYN6vZGa1WXkDUhmHOlVrRIGj
U9LMStcOerlV/i6b2ByKEalJH6M0rXpqc17DPaOLYW+5FSrzdLzgepyy8jfGfbIHHPujnt+advTW
URKW7G74/A6Ol3n2k4uK7zy7QNswkLYwIWZVx0wzTmpOT33TTudWm3R0w9+R7bAwj9r+JdYepY0e
PfO7Zhem43eirBD8CWrKiiQ5C/DFJYrGr6hzw70WmHZ9ALLiYAScKAPMVdAQ7kNcdUFcYGE92Fn3
JXoAWwbLjcajCN5681sSIsRocAnXSnEbv7tdt7Wiud/aYqTdLEKmoDm7iumizCQ+DzUtVC81d1JA
JZYumxy24X1ls+ElI2Q9VRVJU7H7s038QBrDTyYcQGtkXlYLUaLeS+7TLXhhG2hkfprETGRgudSY
9OoJZGkVkBJxUvnEhzQw+NoU6E3foj3YmfifnWYLJ9ZOjPnOBXV9AUxAWV+xYKFC4MVjtxVTfWeK
3jkD8T3ZE0acLCYRW6ZzyNiUfRJfnJ7bcEAdRIAR8CVKrpMN4UHq1UFCpTU27JHsk5i0bucqAZw9
u5sH6VxE3r5gW2ee9FBvphjSDYMhZ1IU91Tp32cOpxJQBKomg7RCFdPn1GW9ccQDFbM+h1Sf9A0M
G728lFaXUgHvqdU5tb3No+6YjmPz0iFb3NX016E7PDpOS/nCqjllOQu6UadL34iS0nBrkT2WV099
OrAdtjHc4egKksEwAsv37zuo+gegb8s6saRy5nbjM1tTklSwYSMH5iF4ph6Yr/2uCDnfxFYLj9rj
5rDEe2s1d0Vl+iig5n693DwO4WhsHjm4tmMtmlyWpFqxK51J7ay+hVuYsIzQGJnyoSUtgjoI9Kr3
irXv1iz0X0Vb0rOHSoQkpI1PSXNwfW7S2ogYxkwu8JB2bS4HEYRj4a3NqsDvxjBZEtWKiAavbNg9
m3ruXZqRym5FZmCVLDYEBJ+lsMVpCuerro/iYACHOLCfNuW8rAqWkItI303WjJwRQRgb6qPI2uxh
SPx0Hw8017PFFllVLhQmR5lnPcz2ZIw4VM0Sgk3sKXAk9iPPHdj0QUM45vkYM19l1KRCcJRiNlme
7D2TnAKc0NGLZ4/oTaHHIXQTb9FbTrjXOmVRvwGKm507n3IK8XLMeYYeXpWbLX4B2iehnf/Qdeoi
jiXEfe1hhrVY2qysqJi3U+fhlDdhQVgukFGNrU0dzuUh7qsTPsZfjXKTIzjJhMpJ9z44dTBrZUfJ
IZe7uRLHsEW57btdSRTZsCojPqzuRXe9ycldqHeNPrMxtAlUkJ6OjEyhzdAIgtpVZfemaYli6h19
1ixpG7QKOTq7CEpOxKGQptUfZ/wvXQ9XcYwunp7eGZbUntnumsydX3PbNWurO5EESMXGo9c4aI9V
6QZhyUbBHehq6iHTd97TRS/dK5uhTZmZXzKLHXTNiU6IGwEKWF7Rb/VvAG1fKDvYbJ88Rjm7O1Tu
gpWM/PocDiCnZiMPMjb3RxeO8cpq4mNHp19r9XCfNVDW85zTiaV5r81FueqlvexC9fGoOhPhZETP
cGDpXJKnI4WJ+0TIInCL3ry35BiMlEfGKEwusdKQtvtNc+X6ZDhNzXmT2jpjp9ez3Ha0bwNnwckT
yRtQ7iVIhruRq4UbmiUs9qGJyANRQRhPd51gGFVO5KwIryS4Lm9/VqY0t71q33VptzQVE27RuqaT
M7+JRP8Rp7QK55G2vOfLEPk/rf5QqZkGdfMeJ43YmhOUvCXKrKuR/4MeP4g4JlW9KrLrlJhPmivH
ve4rl77HvPI+ZYT8WsU1Uo2FTd2bbU5UykM+E1s6KyxkxG/vh6q4ll33Y45LCN1R9JTbr904fk0p
qHWAPDoROS5cloRoMYPardHpx24qcIegIBHVhF7BO45edonbsyn093YGyVCY/smFNrDybYfQnHR8
BJY4PmS6/GWCb4cXjytkTHwb7GuWPdlJ/ubIl7qq7O/ZeiqT7IE8uCYYypk2UDotTWc6QZ1PuTWz
LhMTEmzV/vfY+CPJxvTy4NYseMeZGLfGJlRFoGiE3/KhzXQWhCO3o8J7pqHh24rslQFr3JEviFKy
ZHyvx+QrqYiHcaOGqm5z34pwOJdoKUdmVXf2vv1OF1tnQYMk/fzyMXhiuuqDtvULDhLcimrfmCE6
gC2JE8a9aMeDmxXsaSREfEbw9SAmcvoiMzAikwV/fJmLaqSW4NK6qAkbgq5B6K/CdjAAjkig8xtL
zWUxJsolbE/1NQXxodnEcmYxZdR3eHxpXTTcu3FjvZW+/8sstGqXDt1n6XDGjSSs92p27sxcUJFO
CQzUWBW57O1qDyuNpeEGHMoGiz6C8cmCBOLj2+Ksc/tY8aabXLQeGfBkcONAu7k9iYxS4XX06++E
NmXfF7/tUBJG6OBBbREwM9KEvv6hFciJRDSrrcrpIyc04zSLrMeu/SwFLqjQ2ynyYILWqhheLbZy
4Ri/Dl33No3zfJfb936B0zgbtHwP8wPA3AxUSdNYMXfU0n1eQ8u7hz5r410sgeTd6GX/H/T2P4Pe
PALM/y+gt/I7+SgBTP4Cgooj6Pvf/w3O2/I7f+e8WX8jlxwuouH7VMCdhW8pf3X9v/+b5nl/032d
pFtdeLb914/+jnoTf4OWC2aZaoiwHMuDmvl31Jv7N7Cuug88jkgUA+Di/wvqjRXkfwFwClN4vJwP
0Zn16b/SLgejA5oeTxqIt+1sARt3zEWomBR3oYpJq/X1NXHI7rVLWQM6KTVjS9GAUIJ2qJUaG3Oy
9uxtJDKAJFppS3zzIPN9QfWLDe5H3xVwkTLjE0S52lileGgdw4JVn3w0bhxTAYpRTzKZnGB60gcs
BvSkBE2vpYOugPtzSyYKOyeG46Cf3voBeIqOj64ezPGkZESkodFusmKBBLsMcGZRnf285DZQ43lU
foZvBBVf7ukXG3gefVWEi02Tfiqjh01nIaXuCPqFiEHxoh8eNbKSWt8i7yNhcUS6PC5hxf0P1Xgd
GgNZPzEYItt9r7Qp3qkCtX3d5ifqUSv+Cx68CFZrhIxxGAVOvG7bthUmCKv8th37Z5oXawru9Tab
698jNXCxo82Sn4aKahH3vb8xYspnROXsmXdhnxIXtgoji0NMPC7pcRRx8BnkFNi2oY0nuaqLQB8/
4sH/lSHEbgz3XORIPktxp0e5sW8YHWZLNsBhy01dZ4ch72P4BVN/tdLh3A4jjtgkvi9aC5FMZX1G
VtzfxZYDeixzmgOR0k/aE3kBrMY6iFTkQyCqKoejF4stJRD/6oeT/tAMv9P+zjeM6FVCB9kUBKpv
TNf4GizXPUpnAIuJeJV9z3y14CkUs/uoErp7qrCcuyZ/yGA0uSOJoFCiGdNmXGgdHJWA0NtHDUb8
uqmyb6ehez7OKCN8m85/qslon7jFI0loyEOFINouYYOagkPaCNd86DwkpFCOmCbr/Cus/PyYuvUe
Bg7xxFICWnK17pB42o8EPIq/xGrEMT6FYSxghqioZC3HH13SFO9eqqlyAgOPCvUGsTEr2QVQj2mN
O/VZTO3W70Jq+mYzrCY0N4at5EnpMrpSWvO3Q6gGDJTOkySt9JXpkYQxqFHRsKnzymL7BA1jjKD/
ln3eb+YYpQ8LcYqtCsHsIA+9lrxkdUUYeF1ShceaanTdTstdnEw6FDxy1IkMzMpmxwyo2xbSZ1Mb
gFlYWBri+erY7660pucBTZxPSAXFAUMFKREn3kA2rTK0fcckvy2q5s6lxLueSjzVQ0HrGzDtWVRk
4HS5DUIilxupF/E50buPZHaYoxT2LZlCtBnejZRtv0LX4SUYS7K+ftS8yD7nzYMrU++apWi00jQn
lWvU083o/sqihFisYiQyms2FsFwsk330SXrlLutUvPfn4gt+3TU2NbUvp/ZgcL6RQxKMrMH7MW32
ZDotgHKJZKrBHAhasKZIHXarFvV2qag6D869KnWsvlZlA/7rnZ1M1rKnUwuk8i1VzSkdPNxw6IIG
bybWwbMgYDiXKK0RS041Ssyofxjs4VemR/5aM3oUIYmC46RNS9g7q0jaJ6BtrcfmYnK4rB4mwVgO
cJVMEoOpRxndNRJAxiJ17ZsxYt1Pj6AAIOCGKKQqYHduvewe7MjbUpY/jH160UwQY6ZTA24ZhyMA
ZQvYfoVgrdDJuJVnwdURTOV0QNSOJSpyqHWX0ClKV61Hj8X/ADEQaOTFyhnaiXnTVj0b2lGYj3rt
/rTBidF6K05Se82NIQFUkZEHRfWI5cm4VlKhQc9gJvpNxPAH5zLDu+lPNJr0vmSMcPCc6f5bLCd7
WwqcbrMxeoTSNh9RY1zHJGaBmVVwM2sXzQq5FXEG6kImv0BaywcCawCozd5zMRI1a2m991QhvY9o
ae3NKroP5+FxInYc5zxALtH28ugzjguWZ0jUU9ZmFFR873ckEvRExvCj7pfST/LL66d+7xQ0SaTd
ELs+2fvUGt7mAvnz7LxRXb9Uev5IEeqx15tvyyPwMhmLfudK7xzmTHkJKPyjmu4EwUie0Gmj1xNr
fK0ekU2SfBIP+2jW6SDQDqn1q+yS+m4Q7o8yFvPFE51C1YdYw2x+lrpFRV1oZzPzNTDC88fUpPV+
FvEvc66mc+r+ZqcEesMPSk01CCDMQNViW6ZieHDNHMfhfGeG6QxhnTGULNztMA0GRyFVh5bk81XT
JWAApH2X+opkPBc/pp7j7J5boIcd5RXyGtYTblyifAJD0wkdhcBvTjblonygeDiQtxXrcIM7b/4I
rTI9ZnX24ri6vPq1De2PCqhdT/VjMbFUzjzcbxajAZ0uGi6RfWmb8kEaMbLzjrXuQJV6VbZaDmSp
/lX7pX5uM4PRPzFI2nPwebdOe1Q4BbzCSC/0wmGMeMawtwfqDjlMnBS+3M6xTbUWoU+Cqy4/Z5Me
WNpoL6bTbgfL/xwp+277xrP3bmrQjSssXANVea/ZzlFEzLeJP39n4/CZqsFC3I5vuelL4lPT9JhG
JvN4EZ9Kz35SqT9ttFBHVkpHaz3MAvJK3zzrpNrhPHQgl5iA6gS6mokO/sYo5+emXhywfX5fF8yF
muqWVqqOR1w8x7WPXoXM401fT+mlXRh2juYEU1ugRklJFa+zzqKeClRoEr+Nqa33Xu1c3F4/RJRV
N4pGK1hPaOsFE3Rz8GehDpkZUXysHVZfpu7u04GJNIozjO69R7+5pImn3roW0mbvwINMouxi00st
WD+d2PDfw8rH7jaP1rUHvRa4o/ERNnSqHHdwL2Ds45XVaWJvu+jgdKv/FpFNpDutiI2dF6ir+CTp
cwVWei2q9nuiEbqrRPXDsZr3vjZpznVMI5FlOljTiVzu86ekb/EMWo+eoEVYa8UrO3ULBTIMPJVj
/hmBU086vemsnrStoc2fSQerUKTlta1sdL02vhWRWC9GLwy6KZjY893oty/1vR5q+8orkDCBPttA
4rB2Xg8MJx3z7UAYEBXj+SuWNH4MVnr4YgfkfJhKa7dghK/Lo6yzZl8rPELFLH5qQ9+xiGsZ2Eis
J1ACU4WizusnCutK2BDoyLgmcDVWWo1HZtThbOJerTBWMUUMAZmzkphmg5FWB95DvuihmtMXolQh
fxSXWPOfkqynZp30IwVStbUaCaOmOxWpNx97lWA1mZHYTGwqfUoQDPQTODZ0MHLnkXcxCkKDSy01
di0tbhwPrAJdMCk9op2gDy9xVdTXzNIphkCsUqzyV3aBii21gDOfwthuSPnWEWCUT4aL0mUioxzt
SItGxFWIXnxDBzZa14urF/dqoYmKhlaLHGsInxMrfk5CighqbEd6siTPIABrq21fYWD1wmQ4OssX
u3L64w6lyH8+vj3JGlsEWftoSrK1ULx4NTZJBlN+N0VqyufVqoTWmg3zf+vJCUrI8uMy6fWdPeh3
zWDVR2aR5nj77r97+N89N42GS28Hjdztd/M2JzK4cOr1//FVbv8vbAQ+e2cachTiGnWu5d1vX+ys
gJn45zHB1cUm9nLkZ39+8k/f3v7n7TUjx5xXjdfSNv3Hq2nAOVdk9RmUo1hM/fW6/9tPKSLoLXaN
zYdb4F01DmCRfxylvz7B7aUIkObyNjX/rze+PVe1JYosMr7QiIFi82lnNX1lHm7QNbc1MdTdflAt
V8Dtuy6nho/eSv3TD5BqzGt3ucpyC4ix6PulcD5zScV+lnKajak63r6EaQl7LAOznXNWl6Hun77c
nvPNKaaTlRmku6Tzvh8IxV54b4PWlCBIsDT1MU2hzjVyGrBlE+/yIv9BVgAavYIrtO+g0fjFVBx1
MqP++u5fnrMsD7PROOyVy7rlZDR2uQdpfbRUzgrQrsFRjBEX/HLvGPbCgNNbdr9xiTk8xrk9Jgkm
4Coa0ZvyPn++qOUdb5mIf56rHGrvyM8oxxflUavGkvCYUcPCm50TchiPf54fx8nfkU6PozgsjoNb
s+OmurW+/ZIfO48ko+JBtC1YtlHUUH+//cR04bIZY3u4/cH1cqxv3/3LQ0OpYTdbJ67o8032t/wF
edeDL1rkW3+EW3/EXTFk9JUXo653OtUc20WudtOg3R7+9RzXHZ6B1T4L7tVuPt6DorhPiRwukIFa
u1fdX+1zOh9d/EjU9S47lyv38kqM9CoK1K7ZdBv8OqBW3YMcyL/a3c/HV7nb05xZOfSqt3VOze3s
h4RJBeHTfsyOxTn31vvwqd3aDwANd2eQwmuYCmu6Sfv52G0Q0m1/Lm92ZnAGPXKftZvX1FufF7DU
a+luXj1t59ypL54YNrwhnIEnmzJH9S2gm2RP3Nj74vwaPvU55QOIWQN8pDVQvoBV8AN/G1ZA3nzP
a3Nt/6Zajg9YHOe13CDgkRv6UVW7qf2nYoYuzbGgZMmnk29Jc7HKOw4L2sNuvq/sLw6Pgh4wz4Fv
v+Wso+n635W+xF2J6N84Nh1k3S16LF3bdQN8/a2v7pr53qF/ADhpDugSssi58t7hJe+jbc5KXd7L
HadE4Iul4Z2e8+yA0HT8DTuOmoULGzBe63isJfTOfXYePCrhK1BrraI7sMKLzaSAgI2PRYBXZ66J
X/KiLd/w0Ld29RwAHJtiKgSrvthadzHiWXmiDVkQMkshu147/sVjw/xFJ89AMCHZDh/E+0jI4cBI
ta4lXrBNmz3JHnoBNO/umOQ7t7yy+F/ebLoKOlvkBL7N1o7xIxvWvDtUX83ZJIETYZxamflGv5uZ
1y60sf0EIyTLjWFdqq2DdIR6Nf0678m7awLPu8vDe2asLf9Yr9XW2DPeGQ8L1YhOXb6Z+332ohRA
NPMOc1K9BstId+ORsBCxHi/xUeOTQrha4e+G/IQC0PvUATmhcqdhtI8/9XsS5Thg468mXpfvHJ1C
vYSPjIor38CC/jFs5138PG6SbK0+D92zvttOjKxnWBDtpV+K47/qClNGUKxNQD/5Z1lcUonaIXtB
KdciZ8iai/44rAC0bfSV/zsECkiMLjCu9bW+xJi4r+WPvD5rwW8SPlD3/RyDCUCGcXChAwU2I0Yd
AhCauKLHGOFX2G8L00RUS4rl0fw9/Tb5y1fVOf3gEhhsbae7Af2aTbodnqA0wqpety8iDTyyQ8x1
jc+VnvSLUz/4i5i1fhbFPmoeuvInv963K+iEHA/rDuA2KHXOumCPDewPMV0OGP2O65FTNqxf56P+
teeHwxu1kneRHqBHs3nPYZZvuZDy+VD+9jH2IH9+FDXgvTveG7q5R1HwN6e/xpPKfUP2jXiw6gsX
VxRvYnd5S7qjs/dUzpf4hQ/HS3JDxJxYog57kBTQSmB9mthnoGaClKQpTXY49l6it1ukxSdLQx1D
jOdvDc94P3xwJXdtYAiSY85xdOGizEHk05WydjwJGJc/5uR1R6JZOUoLUcX70dTPfv01mN+IoHDm
APIOqjbQ8aRR2Gp3vGSSnrX2EwarxQvY3hMwlsI4jyzuR/C0xCAKSRLl8GGG96PJEhDLb/OQKSAP
03tT/tR1tHHVvVFfvKeZQFpE/kRWI6+vwM+8ihI1ehqM7MWhbvIScfX9ihS8ekHmELUsxDbce9QC
7VXLPZntPDK2gLuvQV9+eWKlIDAHw3zvv3v/wd55LLeuZVv2V168diED3nTpAFrRiHIdhKQjwXuP
r6+xma/y1MtGVVS/Im7wkkeOhNlmrTnHfOIMq+AkO0bbT1Kwn9rFKQqvhjt9cweDgGZ44jZhWBhq
jx6q5WXO06CvP7UL1glMJIgiwVbOGaMnzzgdltvv+rUYuxlj37mU+Buusuu+GVdHNkWiK8Kom/8a
vFjzVg75C3WmiX7fEjk9nzRwPkuwkzfpp6ZQ98Gt0qCQ/ZY35RrnZu2R0ZwWJ5r0N/MJZ9pjaIo6
V6NgkK21HRch72TcTW+gV04cA+puVDHcWX/rlBVZyf7TtBnURfDMyBkdOHFAOjlaVnfnLeh8s2Et
+zV6ojd73EybdOKPM/owlI7cax2CD6ZF3yMs2BUzhx6soAUugXuTFPbCYEmLR1yoVPlimr18Bsu1
o4NJfgMzKVe9dNe5kH6lj4LJXdr0O04WZRz1yVRwPK6zLTxEfj6LP971m3T8QUcif3PouhXvYlJW
3EncjuLXx69UUhh2jWiLAJk7mK8yVD/+vJa5krUsDla5/LQ+yERYSHfrgrvhDcvnh3Vh+uM8Wi4H
KPwcvnniojWqxSyCAwDBBr1B5mEmdpkTLWZCHS/OQtlJ9z7kTHFtaPm5JO3JRkIF8GIzX2bOKJcW
7xXW0TI7sLHncqgBtI07fAQuS8lkKz7yUv7+5MpjurCWKJZ31YH5y37iLDkX7vqZmbjZzEvQ6ZeM
38d84L5aH2zDDiW/mGhSvp1BQXPlJ+ko3ZUdJ4n/XuOXcfnNQTBvwotKSggTCUecp3x+PhYXP1No
vxP3qbEv14jl84VyYXoxzJVRvKQv6o3TWByYnv2bdYRCguySMcp1YoYsjpV1ZPYzLtxlePQDmK5h
vlc5f0s1WEuTx1+cXaYy/LNYRt3B4ZrhYmFPyk8yVFJn3TCKNm/v/DBrFNKvMMrtGSqDbT570YET
z+CTvjAMKjvuPPolBz4ZY8Abk7txRNS60D74NMgdmEM5stDr8JMTfL2wPt7r5hAxoX7wQMVzwuay
Cp657LPtFKwR3Upc0OWa84KZmnyIz9zYN8yT23atYxMVFys9H96A5XKEs3qlwW8SPzWKi5Q8Ci6z
9Je3xeTPn2ArPntd7ZX+ufnmtvYtl7MCzZ4pe0KBhdeMcfWIOyzasoqSDvzkBPnTvomrVF+nChmu
C64TGbQb+ujTyGKBgO1z+kst3ma1F1zJ8pvp44436gchhdfuLmSAjKnVRy0B+zGGM4egOETneIIM
5nboxWHgYlLLCVHYipo+V32LLZRAQlwicCssOr7dUboibYWVyiE2QFc5zYHiR0+tJGwavq/uNnpv
7tMw8mZMgNm2tTY0tQBjl825xohjPpe0D1IVU7CyNI6f9o1N+gL5M0PDKAY5FbTNciAvxbqfp+ot
h1UMofxDkCdlqgHLAPBWIgHUgMvctlvLnw/i4Cv5Y4m2iYbba5pRWdywbCrXTKt2v0darhzM7Ikh
yqIsMXyPO+DYTiSKACVQ6/id6XTg1wwRvs5YuFQPJI6s/U3hHMvixTiS3QJaJaUhori+v8nzE/mP
ei8uA7s4llAo+Ev3oFFAuYOr2EzTmZW5PEB9OJLCVrIi1sEdymB9GPxZuXJ+rsGRECENSV72Y7PX
f2Fqte4xO0ou4GCtcZ+CuXuqWNOIC4zYsgV//PbNNSvETgteW5k3OqvhjOqzee+nJZjm1lgospsa
G2JOuq28xQ7NYN55sY72acMciMo9tE8tLy+jfVLkZTIsemdlamvXdRnk2voq3WvgO/q6eGO84goY
8YhR0x43nXPMWA4FZDofCZwD+kuu93JmFGBYQQZJAYyUHBNbuFitjEsZG6yryWtJfh76PW+YHQfX
lhvirGC/w/QqgM5qubCfkT1Td2SRzozRdJ5ygmbP2iBlncJCeGCCWmrHccLpt8oOzffY/AIeNqUL
3T0keOjFjZ36rHxUK25Ky/Wh2JF+U+9RBNgsjRmQcV5iOvGpsqfyeK6oSGPn8awvh8inRg/fKxWg
12cAHpqtTOTc0hhs7Evi8oMBW1SiAq5zvedQ2NvsAxLgaO10Y0XcR9iR17oE8puic3+KLoT8Lse1
wcXlsbCt11yAbZ2yeTrILEi0Y/PecrtDPLeJtFq0V9OjZZHiUcS0vyhPOPa/ueWKeM1NHCN2J7Ac
i94C6BYY/paFnINTcUvlawRTQ71poh4PaoLq0Hf7yzRl7Z18jf1IIohpwckNdbdNjkW8CiQvVZbZ
cThSfKTZ2VzkiBxpmOaLakenhe5JuJEpILJ0IUCZ5Aa5R7+0RslNHCAtsYFyrbkFCtQN0BbHmkbt
ydbO8nsliUto5FYmN6r7Yzvh4lxJsBQ2GcR2/iE8gxbKu5eBTreB1f0NSxy+vFE7ShW4+N3Ezvul
GBbGaSKRU1vpjPwgn8e30cBa3S6bldzhcf1BB7mY3jtjqZA9iyGNr9A9Iugi38hQvbtLGz4hJqGh
zkfB/VTmXsDqmdjaYm3KG0RSz1dn2WzC02NhorJrAxcGRR7BztUx3OwnuE9nJjwHJVS012Uo9s8F
kp4k8HrqAsy6GUrjLj/EGssQF9bZn4Ai/bUD+rzPmQbB3EEHdyA2P/sem2689l2oFavCTHdybEEf
a0VU7MW4NhSG9VWMN7rlTgIN1lQfFuNP9UG0E+eanVMIw5A17IKge+PqX1BjaX9Qo2Uv/ocuMWQQ
/wBO5YbUjpzsq9MFi/ILrX6fb8vKHWhGAqhcaMR8OUflwz8417ZSlgV5KlyWvRdjStc+OM16v41c
Wz34LePLuGP84VIAIM9SVSLfxKusg9Geahrt9X7qL5FxDobnOX3T+3URTm4Yvmu8ASq6CygwmV5h
00J0cFBA2zyl37O26i75+/BRpWzlBfmYUXKP/3RFnuUKKIuzaw7MygCY+3ZRf/H/8Cl9Uu/tmUYM
xmZwFRSjzf4JUi2yB19fweQaGS/itXTMVDjd64pKG8KDT0YMYvJiAoYgAVGibdAkrwECHSALuNNO
KPnQvPsf82Y8GIeQ0Q1UeaAwEqI0ZHnwabvHwJufQeRgmXLCnFi+29hv8fgE5gfqBRzmEGh26B9Z
K7PfW87hJzaks0yBcFVu9WXx4WyUDWMmk/m6egnslX007xRZ1sR7I7HQDXYYO0jD4KkApuDLo9NO
4Y4+qrNB41qyv/LCjcIaBZqJtCBJOUoE2HsfsKB3nqT9fsq2tDHMS7CHDX1XO6+CSeXihzIozD0x
murvyXHcw97QPGA/mocN/UqEBZTckOEMl8+CXJwnZUXFm1GBGGFvPBQEhgef8H3JSsiX9Vu+hVMS
w4CqXFnEL7hCO7crXf3QbdESVuebfwJscbCeJEoKC+upWBd7eVqMN/TG0jpkFUoC/e/I9g7g9mp8
jtaYAzElzG/me/DR3ZHmyeEO5jEecY/R58jJApMGTA8GdyVof+WrcoXFX8A+I6R7X9jrGnwbGS4g
CeGlAaZCWB9taG0NklcjBA5YbLnFEcaKGBOxnTPmn0oIvltr3bzFr4yiEO+IWnTxF7TaNooZv/cF
GGJLwMu76qOMns1oxV2sXCv9PJUiR2HWt7byy6rLrj3WCHKNZwuDOpt/8u+ohsqLd7ZOTH+sEKRe
bGKyAtFHDZ2BlrD4fwHMUGJRtIoP9hpLzDoAebOFcpMwZu7DcZFSV+G9BNsMmLyNJQ7ezrI7DG8W
EgTWtPZrdgB1b9hYtCe3fkWjUMCzSxGCkwhQSnuaWeyqaOnQarMRBhFEueguBMZPRxVTL40ZJKfm
QoYO0W7zzlNH4aAfFO7W+M5ykx369Jbggp/WLPXLteWQQnGh1C9vc7FnR0myjvgjgBqlDdUM6Tht
PrkKVIiTzAIubZsp/gCSlC7xQ51Cb/hD649dE7w+i77JIrinPXtPC8oaWQ9ILBbRS2eBJ/H0YwHT
TYzewR2QH+PVZnxLfqPXjjS+RUH5faV8G1RPVo5HEocPVmECGXxIpg9gXeA2NBQTjONAmvk4UFEv
AezvBWMc6gJWHAelAlUPKWahNgfKASpllHBdLdItbSb0QZQPUACxQmCUR9EBwzN+K2+glRoX+rbh
2VsW+be5AtQFLUP4Usjt/SwucBQxxZvJXiDG5pVzCp/Ajym5l77azFUDalWMkgv/T5wr62Sb2d2h
0QxtyWHMIcntoncUiVSKNLF7CV96xe3wpEMyvmIygtwxOdV7+UJJ9buNL6y0JDfTz11Lju7JKXZK
Q0kYOkQxewwdyc7pFz6ouH47nJRXG77dgsAFtvdQ/Dig/a19Nd9DRlFa4mDWcdMCURq9ID4nHeo1
wPbs3H84AuwCf7OTWvwYcNxa/aBdR9YTdwvAeH9MPlX2veRdcImg4oUMni39ek2ToKC9/Fp+lV/F
t3M0djU7e+oaT8gFUAto1S3lhu7AWi7GNUuVnxjDCEDk6AxEcM/VEXlIv23XeBrLS0B9YdfuZOXX
P7QEbpSv5Vqsyp7851zzghZIt8AAKiMyev+naiAEkTgPbXx4TsFxqnc7ahc/7YIQmNkLQOBm1lq1
1tKawA+26OK0sGV0+68Wdj7UQTgzXkjTbT96rTeiRViK40hyBtx9lrdH5wTQDbhrcUqsNxBG9gZe
HQrTBeKN29U5BR/0q0IyBOR3+UaN7eWTBpApRtuX8JUlFPphcHJLUjUqwj6w1YLjgwLHsN8DnsVl
Sl38SWMkTxYOxU9yAVT28VCpjNfxj0rh90O7Fnd/C1bMeo124zNX4k8Vn3tUuFX8ogc76/qsS3y2
72pJPsnCEjh3CAnSKdlhGmRG5lLwz0C5AUq6PexGQchEsrh4SkIPorQqvwHzW5LRinsUfLV6aQff
S4Zt6zxbhXRopeAciAZQ8Ej+eTwdHnlA9cQaUgYQHQyFBgcNWP8g+j5TR2S8avS0PgYlI39ddJ+q
aF+i43ET0cIiHjqnNSpUXWpNSTKeB4De//pKJp79fakH+F9j+bmVc1gxojv3+PnHw+NbWx1bBaO+
EaK2rBgH/vvPkzWvbINhF8ngB1oRO/V4CMTLx7/5pci0Cm3j00EztDbZDgs/8d9v/beffHzBELlO
f7+lqEHvpklzMwwb8V8drmnUehgSK9L8eAgeuVmPpwYNe2X9eGo/YqkszMdQ30Cm/uvb+3+9zb//
5gQiYOvv68f3ZGkN5nsKNv/2739f/vNZmIUwJMRv/fuVRA8JiG+Ymv5+wdZa/sjjdTGwLlPK0lk9
fuR/+/OPj40iFICciAhLyAqzVe7prHT6Ncooil+ihiuixfoSC3lNzGrcV55hWOGGzr7sqhpJrRk9
ryimdjVrz8ojtGy4NYC8OhFmlmj6VsLFs0LTvaihuLYtU7tJAloUSHh3W+KmSEazWnfK0VG2MmU0
CSxPB+Veq4elRsvCkaCFhyJobZLI2kTLm+MQA+0UxbbbZ4pCxbjXNz2GIblGVpD4luNpBjLZMHlN
RbCb2eADJOltIPGtfGh9kh54iz7eNUcRXob4hmtyn/ksz2SC48iPixUwmg4QcNaWALjj7C0IWKdQ
5RjYvBm2s5UaYDsFbM1wSIHa1+TAkVeHMWSjK4DxNJLs5k9yrndWB+jAiKWdntX3MpI+ZfLvcgPU
ePA19AQGazn7ZgYc0vLmR2xegj9MKojSM8nUszp07+ZMUYe0vVHE7o3k7yE1w3xSl8BoEtSR7ADo
vjKLQMULAsR6pU5BB6e7dAzT00DCHwnpWPZK9Q9KkqMcWKRzImFVSQUck29F2QVD+p2LyEDcTCwC
RIxg1v2Guf1FGznfdzJBg4WIHAxF9qDkzeTKUYRiO92qyHTb/NUirVBpFZga0w4xyTbL6LPM/oH0
4Ct++/OEBTsi9RBCCoGEdIRqqNekImYkEtWDyVqM4d6vUTXq6r1z3N5+NkWoYoFjrDNIPDLtfUDN
k+xFDtNXg+hPIZNRUeMvndVWOjrjYlYAMOvLoaTqkXHMNFIdy7gDW0/M4zjrrPaY4wExihjIiTzI
VgRDSjURkeFMQEpLausk4iMdESRZjpdKBEvOImGSpEmgL29ZWVMHdTqqqaRRWqRSKgF+uLCT9gN5
laNe5Dj/LXcUUZYGoHmbbMtZZ2GJbWzCsxH/KbKlrlryKsiGe2kzu06tIeg5zbjtE2KO0APBBASB
L9WE+clpeYoa+X0uIclVqi2teo39ZKa+jJ1SbJts/sCryJCiKmhlGpJ+LZDraAPf2evTfYKqR76n
FYF3d0j85EpaK0r74pME2pII6tOVnkVE6CyP93Hs9z3ZobUJZNbus4DcteNkBTcrzHeZokE6dih/
aIN6HV9qEUeaimDSmF5mqbYw1SL9ronw0spQP6tvWXN+qyQj27TgcI1VzyQ77VVD8TdDxS93ponJ
ixDN1oCpIFXkpYbGTsGMP8v+BoWvf0L8uncIWFUeSatsHtLSvKMmrxFior6dquA498anmSNfGAvW
0XTE5sypYPBAMbKm4k8MGWHyte4pkQubwIkT4ucnpUpYf9Q4g/XA//W1IT4M3ZuhMMyRvLszUtNc
Kxrd7XBSwCnVDjzr7LfGYdg6A7O4bV9qEUcLm1MmnVYnpRa1M/lWgcgT80G0xmTZmlheo47dRaYO
AJxR9NKxptmR2mBry5dUyaB0GvOplKSXUITlVrTNI9MB6ylRkSFPl9B2epWgG7su/pgG5bUPkX+p
dRu4ssSOOQoNzAkk9LYJmAFfBEQ0gNdtBYgzUBiNVN8sJN43Iue3+Onr8o/f0ucxaEBmO01EAld6
RCqJBfuDtODOhKGgigBhS0QJFzEdFxEu7JAyXIi4YUMED0uMPRBccEIilzyHpBMbZXOv8uHEMT/N
tepVLGjHLqZrKsmvgU3RK3GeffxVmcg9LstzpAPNknImhtqa5YWfRb/6eNOKEaa6ZmKOKMKzqmsJ
0uCUirwMwtERzAIUpkvJ6FF0mUQG6wlWvD79lgobTP3c/uom5a1K5DeT45wI11arhV92PcdbpMHj
3iL1eWL8TkUMdJng7mdMmqz21nTRb4vj86wACKvnALW67mD3FrMgsodik9lETUcpudJxU70lIoa6
IY9aO2tUQsgfXQTZj5Gp6vKPqdMuqML3tP0yoTItdRkIQDHJMPDwfiLU36nZRfJrskuq5oS6WqhK
KagrBWQ61a+JZiBswG+zFynsvgw8yjDvRKtL1Op0EtCyNCXmgiBuwAn3SERzS/QmkX2qROLCRqHv
SVb3aiC/KoWGNVowV0TMdw6vYBDB32VLEcRG2zuSCa6JcHCkuOCO/QHylzMtIp30AxElno9qg6ba
eJVrmRW7CBwvRfS4WSfP8qx+F5hni6bbAYoYRVR5abB6EuHlloKPKxaB5hrJ5lPL7jMUYeeFiD3v
RQB6rosodNIHtZ3UERTs026SaTMEPrniJRnqwGf8Y0DJkfD2bGVp07eTUp2SG0pGGRnsUk9BP7FP
WVf4q7DvHN4tfZJcRLejEqPQXhI+1xCn1OtQ1MyGEoCt7mQf06YSjeMq8jHJ1gpJG+gE101XfiuJ
6f1/S9nDA/Z/tZQ5tvV/tJQBOfzvfrLHD/yXn8yR/6EYloXJTNcs419eMsf8h6mrpmKqluJYqmmY
//kf/8tLpv3DkE3FtnTNdoSV7K+XTJf/AbzGgWeFL00H22D+v3jJFIxt//kfZZFOQZEL55shO+S6
I/RVNd2RkZNqGl///rxGedBgjPsfU9a2fW5F9q7SklcmawQi2JmaXFp2lUPkmY8yVp3oaEoUKyJU
sGFpUJue1E9AgtFaEngTQEE4LwCelPZHKAAo2ipukugeYWtn4fyLuC3yJkFMsejmAFDRIal0Aqli
CbgKmcxA/WxtX8r1IeoZ5bvh7tcyNYqc0AWsac+qLGuXyUJD0zDmlUO+i4IoQsUrDXiDfO6dwb7p
JXSkusWQkiCHCGr7ENTUOwQixhCwGE0I5w1fbzdBra2lwoL8qYCfyhOQiWlqvoZOLD8VKjFkqQYC
MQ7mk2Epq9hk/+qXunapcvPHMuFHNWH/Exkt9ePaOEROO251eDdM+cHGShuavz4ybL3QpL2uT143
tO9DpIHYB0HQI71fGgPo0FwZ7wl7+1LTj6reZV+aY+7Ju/WCYp4uo5/LW6Vrt/j3KwbLhLiUQo1d
H7wnqAx5E/R0PmvoPrbA/KRo4hklngZooJEeLytnjFY9bTxtMqJ9XVoQXyD34T6b5j2QPE9Pt1NL
gMwDMGR4jgAOQdGgEwiCyA6nL1NAiSaBJ7IEqAhX+EkX6KIRhtEIy0iHaTSpUYdTCsV+GlJ0840/
lQAgNQKF5Aso0vDAI/VU5CaBTCJXqhUIpU7AlJT52gm4UkMoliAaKYYdu2lk7YE8qipEHGeE4Gyh
92QDoP9qGitgf2j3uVQf4lFyDqz6NuZL0hJrNDvjMR2RSsxp+IV5rl/VqrzTBRoKPs5JNwqYEEY0
elHxgwaH5lbAlJHQVnLluHvPLWBTkcBO9fCnlNw3yLAF9AODi1I7MOpYq3NkdcLpZRDjFrH563sI
VwUWfUtnTpQD/48CKM3ThF8gETCsRGCxWgHIKiXrYghkVi+q/YbAaNlm/4HDafRSvT0mwVywI8L7
UQztFgP01rACZz/TASSJyS4K/7WYngA1BRcz9jRaW0qIZyLhAnMrhVi00n4zJG3eT7XNxhnSDWjd
Sy2wYD3bpkOs/Oo1WRGh1PlrI2fbXUs+Lc+cDrkFX8NUBnZkrHcoP8v7TC9JiXNqaKItVU/sTEs9
MXXWVZlJOfxbGhuw9n32HkztwOqRfE1RMtnRGVEdC+OH6kOMKankR5XPVTfRjcmgjrXKwHJHehoE
Ri2Dp2YL/WgoU4qUV12PYT7VAa8p5PTYpjl4uWNuTLZ+OFcxgOo2rXslAHyRoO5qp8bwjLbajBaC
PLMH9NYRkBcNaYDII3lrUx3pdM+yBDzc9BHRQAVzR0WLzXo9MHAp0wQHuZIXKm01o2H6rHyuGnDD
ymxE3hCjTwgzGhWqSkpe0VxSdf7VfeDzoMOCiOI8jL9VZMg/tgmhh/x2InYxn/lT5Y1x9s37Jmo4
sbZlAaIiR8VLADDoFaso6C8SFAduiLDEJoRj9D5SZU/8Rlo3Gey8fgbwLof3jEF7YU4t3daUVmTa
4hmrG4qb17qgpzX7kK0Nc0xO0jUgxdTK82irlumT3gxgAQzzuw/DeZlC6Fv7ZkVgiqC6TUmnbuFN
AuNMIXyaMam+mGacNCF/DHNm3iJPEoX9wRSIYv3JdKDjxlCqllg2SUzxE6AUJNU7FdSaNnsr5zrZ
MFFVyyyO2EDgPdAr0mVUxCVpMcN9mP4YAWzXMcFtCVZsk+FGXk1m/WGOXD/6yKesWgROWEhfsx/Y
eqmb5PW8rZFR4i8AqFpMByeCn9FF+XcxAi5HFX/CWU+3WmmlldzTXkclEoW85aIfaCDWBf6sTKWN
ohqEG0k/M4vsTTSGFbE2MoqY4QeIACyy0YHCGGnBC3PuBkzXea4dZJytIuLapkMch4xJefYFNuMu
yf5eGfCwBKRcmYGKuEHqX6uxQ08AE1GJCY+uFZGRRhMlbYIbsIhr1efGZh5hKmu6kaz7rqKfEPZ0
M7F4TdAHcYjQa7EaWX1CXdq/TJrt77qY0kijWuNqmEz0ciVwKb/Rs5NskdqpqYB59KYBiWthAyn0
+ewndUv2TnVQfCJKRoP+BbSE6QxiCS/eBK0nopnVFh3dxsBydrZO6wDcTEvVHkaD6qDRtyqYtYBD
VDdUybQhKRGW05ZKXraSHZtibYMKLA+FmbeJ211P/dbs2fHheKxWvUnns8S8E/kDc4I9kqIhpXd7
stOl1FcAZFB02UETri02z4tmGvtVJ6OINlXIV+3McatnRfhMi/QEU4HB1283g1kfo648ZGag77Ua
xU5A18QEsrkyxiJ+IhQeoZZ2mktn2KnAUbDG0/eOMionkdf7FlJ1qVVgkFMGYWavdiM4Yb2kb8aq
BXcO9rERNS8zsgAKFeElki2UCHq+SiTg3VabeRSKB5Jh2C3ZteW4Soc2IJUApOfUVzAHtlsjZAKO
cB9ABONCsNkfh6p97Epd9eqbFFFhCjWN7nUUPPtWCLoYDpFr+mW/HEKRqdDRpqN0khqmcjD8ilJS
HBtH8EqEz5WbqpTGA6hIQES9se2SwlibA/Ye3mX21EQsAxzCeSVK9kEq3ewoDLYEp2NQkEw8Y92c
HrD8ulQXAvxheH+rsUJTKArhDzMDFqq4u7XIH6ygVL1gtpQZgWuNUjgAgu+XJujqsJ1xBMHA7Wr7
j9pOFG7U7YOH+xd8qwsjgoV30JLHfJ02/W1EDrWzOyyOFTxHrjJiAEvVJEsW8BVyArXdmaX2ESfU
ZuOcMqZWEljBIObJlKoNuZt2j4c57RSyHJzPJBsQxxr9tzT7AigsvCByJs52Sto8XLhilxlz5wlZ
jTniBNPDADVr5NDU6ZIcZxmcr7ax6WNAwdNQvVrMA4nBflgS++9AmtZYZL5a1uAEoiGEebzJkWIi
t6PZLgsf+v3YGWwS+4SGdnOvM5PiZyOjyqnvfiI4lV1a7WzDLncKerS4mKhFi1dBaR9w9dGw1LgQ
p6irdo9nKhK4fz57vHw8ZADntTKi8qwM9e7x0Pzr2aRq0hZJVt37EeIpTCWFc9V8GcaX7yfbnvEk
B+5CEzEB1Ryjli0MvG4t69eNopfnx9sdkJ65ITqSBzf5gWN+PGgDfqnF39dmEFqoDszXUbRIdNHI
6MsgzT1f3PZjVCNPYy/D3Fr3W8qgtdsIO5De1/zb42mjc3gTYJDw8zDPyMqr0ito/4XphkK3hMBR
PE0NEjirGXD+47QmwoBjGx02p38+Pv5B0YvzbKLnBOb8HghYNtcnnSDx7O+D5oDOfpiadDlbmaBX
EJHT0FFxNO60HqOYIR4eL+sp+ZGxcq///lNSYgzRnY51lqA3P46F8Tgsj2PVqMbBgEyzUZ/zup13
oVHrO3+mn23PMTEQkRruHw+NeNbYv1UH9D0ciJNLZJREScAepcgrchOIl7NZ7HgPvvbfB0cwt2Uo
x5vEme+ZVEq7MgylXTqIay7i/qyoms5Sh0BcPIAirdey2fyk8jzIy3moZjfEt/NwD/kCCP14eLiH
/vks13HvUvbQ16PUvj9g148HS8kZLm0iLVk4MvZRdGBUR30UV3xSM+pOfl0HLtgy6vIUaK+ONUyb
xxd7cbNrFSrzthrJonmwtDvhCpMLDLZ/zUm18Co9HErKZNOXfbzu2+Alsodg8zgpj3PxOFG9AHqb
uXVrNPB7pI2F2AvxbVmRAotYoKr/7fptBtAGJewT2ujYJR/fYlEnYtm8VbuKZujjQh4ZNVByThWB
CywI7McBYR7/r0P1OEpY53uEcnEXbtlO/PMQPD7l4/PqoP52fz85wzahjXW4zaCElX0Nuk7W/hSp
TaF4zFH2tcpFYUds6YAvDbUWrHO65PKsvzeCJaX22HFb8nmn4i7lXQSNFkCeOs/I6uz2B3KTbSNp
HdNhequBvK1TO0BOkKd0u4igXUFGTY5/H0ahI7SUaN8g6nN0ILTmTLkTWYpskeynRsa1D6k0IqGs
pOqkBv65Ntm7SSETvd7tglgBUaCaW73Rr0Vb3PADM2PSaddnFdIIi3clQwvv5MexP8Z5/q1Yyosc
EGuZSpTPhiF6zeSXOEQjkdrlW9Dnb6rlE0OucQsoWXyqwzyF8DBeZNRkRUVg64iqBKYFbQJ8+mav
gapg51mzesfw3Gw6q6WlNdNsCtLOG/yJpY/VP8elWu6BUh5bbbC9IA3vlTJZOCaI+9ATkVMZWRBu
mV8DGbSxbeWuosHemEYQTfZzDAaQuJxob39J1AnWU0YeeGcPV6ODYz3Z/Q5E/zGtv0eVRI5rmdLV
90MJvWuWHEJj/GJDQu1akk5SR89c1bMYbzW7dZvCZJJldAh9yHhBLXHGakJbjac8PU928odiNMGI
U8gAmgafTcdiRZoo9MtdcrCN0V6OVu8ZcXm16y0sCLdSCRlUbAKtjaI9JxaMuHDEsKpnKZl72bEr
QJkI9Kc8vvgWbbs2MI8Ti4y2rrklFPqitBpC1swrqyzvNlxARcOpSNe5XtoJ9oO2wOYuGtqfjdE/
N6b90XMQ5hDFQTcQEeGYxq1Ok52dydcqbRHWTdq6rOfvRGVP3cekYcdDc9HJGI1NhLXAIbFopEhr
Rm2Fz/c++T6qNofovsz4qWutXnUagDQ1JLek6c6giddhQYdp3LdQELnhfxuRdea0TrgCY5Goo3Go
YlgFBjljXagvlSoiKMBA7lDKzTUrCTFAkxtTF6X09zWryRXMAlSyxDymExpLO8kPFM49WMe7Npv2
CQ2tpCcOqNfH77xTThhV73Nt3RLFeXfMzl/Sql/OxWxsZQ39Kqzoc1oilpXpRCbDsGBN6tZm91YU
2ZV3uVB6is6BQjc3R5kCoD/djFoOZ46eHZUSIcYSdP1oXkmchgDde6qzcEzWMplfhMRrvWmhGkdC
riOgNnQ04lrmnKOxeZsnH8+Dj6waylgdhD4Zpoj+VRMlkG2Tv10TPtKOCQLzqIpcqHPvpEfQK1cK
pgKsQ8OPVTTWxrdpSoRV/ymj1atlqVsbKu3GdmY4MDvC4a20PXeNDT5JIECEECFgrSyl0d7MlefG
zsn6wRQPICFbxWoNFrOme8ZRq1gn013M+mEPCW1a0SzxJhig+JHbkb6oXLk2cRldnP+mlREte7N8
s3VigMreWReK8tOiYYSuAs6dJRYkSL/BJeOky67EThP0KKf0EF1GdJ2SEE561tOl6l0twYteZsQ6
y4lJu8eSQJ1X0kFWg0MokzUZDHJ8xmKNyL7W3MZAWxvWoIDp11GNR3WZQiKkxP/LygKle9dXS+5R
Sw2U3Zi90Au7sC+eD4qO08jJWFmb3a/WORi9SO7mV36ORi27cy2/EzRRYBnV951Ftx8EBnGnYA86
7Y+e1tZ6jueR5JeBbHukuDoGG83GGAeC1AecQueXNLK4WkCIh20l0xax/PwOzPLc5FRjs4S+tdzq
yo4F7AuzBqI6n0LglB9gAbFVI1uBWNMreoIvU9bwSCJ0gUskmaeWdHTZEVmYEg38KMNU1vZen/Ro
/ELKAi3pR75v/8L6QStuKsYSkBcJcFZEJIuh0Mos3xoq1geGtVU0cjaNoP6l7DFtapHIoielJ/v+
rWIM2uVO9RumA/0qn+kzq39CqigYH3/teCpWUn6wZRCvgZ5e4NaQrNubWHwymfA18s8rCIY6BQQG
sk32sHq3b11v/zClk2Y/0hnEZb1TMsKP4z+JYU7rAQbuwRyYG2PWZN3/ZO/MluNGsmz7K239DjVG
B9B2ux9injgPEvkCIyUKMxyjY/j6uwBlJjPTytqq3qvMChkBhshgMALu55y917Yt6I5eQ/dqlzQE
ZGQsaXyQGoF/eKDhRXgpXBe0eEoLTzkZSJ5/a6gOeIbGVYZdLd4cvTe5DML9rybt3e1qB2Okh6Jo
RrrU8X2dOvm1KMiRELlg0tj17pqfZGTubUZhvW69ElCL3ZPLbW/r7koGA7Fc9ms9uAX7zK7fy9w5
6NMHmGOShg1/50v4NxZygLXHU5MtgjuT/jlTpe5UyehF6hVwH4TZFT53BbzfmqBpBw6w6DCPpy1Q
TazKMSFrtnUD/Z800wqRWYrIV+oGLA5T3DcJIureS5ND5Rwsq+ovmiBryneuNKqwjbCRSBb2Y5EC
ZyyS1KVZygUt7NRtgLKjq0n8jgNo8PlwPYbKvrJ4V5OasJ+SfrzYVu+wfJndjtBRJECbAUhazFVi
rQlElEbGwHyS4dfY2eZtg/mkQyJXdivbMe5D3vokggBY3zlu/z210kfZXTXwXlaKScIm6yJ/rTqT
msmHjZOTPBYLEPhYORl8xbej2kNr1k+0yXAB6njP4Atgx63FXQzIMsoJc8zsryn97RWZANAS5oOr
SPNJC4w+RfkI5u6RMSMz9pXbIvAna2RddkSe0QuOybAMtmOcsviHP/MhKM9Bb+t7NzAV3hAxXwwH
8PzZFcvcOo06/5o5IxFLQ/GQqPe4PQdm5WxbtkRINAOHHC7rqYYp65aoTFo3ffMDhJ/MIurDmKmX
yRje2TdtjTB71TFM9AjP7oJEbizFvqWO76yM59O4/Y8hIs0khFueeza6wlk4Yb85zoh8EPwMhfJx
0imv4jb7AOt2Lytkgm1DGrGVvJem/T7R8SCmD9jtYFNqzgFtnqddmbFKkHICUxk6BO78TbgMp0jd
IIueaq0T/DkjG9WgXPdICla0TO8t6CFrVFVbJ7e2reEfAwEQxSSUheDouZXU58+1Ycpt5zYlzUzr
KKycKHqnO48DBMJI2DeuMQfHe4m2krkP5ziWmGIyeIAp6hqqgXblKlAeQ51Wl0j4RIDlpAK7UbOL
nbdCqWKj69+rsiXZkr9jXkbmrhPYuErdf+vLAtEKppQ5fg1sGx9x9O9zw7wzxotbXfcTTQu/lo85
1HrqqxGygGE1eLwynejqsGxPy329CltaTVRdzxn01lO99BHyOQdnuf95iMuIy4XDlV4r3NMw4hGJ
DGJKJI3/zTh/B03nB8RLzebxfsP5darnH1QMxR0zkWHHhoefMJ/6PCjkXZj0gBjL+Ycmg0N8obJB
uehwf6b8xaOVAZzBB/nngjgdxk6dirZgRl14k7NOYsW6Imc0TBsiQuyYOpz6+cATuCA6IpxxPq+L
l8S0x2Oci/5kdUNPJ4eN4DQ6xqYPZX1i5N8xcGMystx1RQtqTZYIgefWRjw3OSK9yssDYsZVSOTS
kXEXLppiwvo5N0QQJlKEL7SRPw5Zq5NkYU5Yk+bC3p4r+SGw7gkwYqcWZ49Ob9Y7Zwj603IAKz+c
JoSeCdFTh2AunBNCrWhtcVhufZ6Ten8LFpaxmYs7o5gr8DAYEWAItFe/7n+eLGpQEU6GDi/p+dOC
na9TUR40h+JoGsqI1T1gWFQ7CYzeum1P2dzOqgoP5UKVYH4gIwCtF9MtEgVKzDku8SBzetdyy57v
LrfmR6CEag+Wjxeiae0aisqtZ7mz36ub83LJPDrppsGvKGp7zYbNPOXCNE/lfEslVXh0mXyqxoOm
nfY2kUM97DKXOK7lXBJy5VxuGYjRVnpHxF9TdB+GZQ3bwqnYTWgRxuBAQf+p3pc7y2kbaNwx5S+G
zBWv43yo/7j1t7tseBsiPnB9Lc9Pk4PFW3ZjNPzC+hw9thyW02PbBsdB3nXNhAGCMiHFdJ5cG3bE
XQCLJsQvDimbBMA1loESg+doj5NxEvNhubscRNXi16jv05KVGM5hdyKuafn5f3oS84skPMfFmDY/
j+UrYB6BTrBljvqUaAjv0a5q3Dxjue6iMqTmWslK/5qHFCuTi/g0joAxJIDknNHFtTBAScYVYdWl
fY0+C3WepKWtKbrZTdBeDBNa2uAlb+mQvbMHIjpu7IFUkQNgyBgle/EkW94lKby+SMKsmFK9Y9LT
6WBXebmGAgRiMM7hdAwPVdzkW4NGxc4a7XNLRdMOhbNPFd+uJjb3J9h86s39FJAYZdYhmYarmjPH
OjaepKE+tIzfQCiPBM8E6feIdp5JKe9c5Z7CGUDmKoihGi6cSiCU/7do5J8RjZiWYfyfopHrj/4/
Th918zH+WTry2z/7TTriWl9QZaD3sG1kGv6f5SOu84UtjG17pm3SXUVX8rt4xPhiCcN1PdPxAX1a
fxKPWN4XplygiPmKbhu68a+JR0z3b+IRJCOOzoXa8BEbubbh6X8Vj5hVXeRW59SHZqC6gzt/NbWU
9qFPD5CeAqoyNJQQO6zZEBc9arWA3R/n+anJ2w2pWdVj6Lf3XVjpm6RNYEg0fckMt8UkWwPYGDxG
ygkJXrtmKA24p+LVZvd1DmId6tzg7Ixxsk6BI+juUAhXvij31rekz1FZNnJkE0ETXebs7BFMoGTu
/BwY05iQMGSND9VbYCTvtSeTO2TbgPEb97rIJyqoOn02JW69HpDmmTFGsGka9pRZopEs1mv2vsvK
W4/QtGtPZY9eOV2Njmr2fOgI0gFHB7ORcSIxvlHqwzkYxp9xgfAjRFKDI9Kc0ZRCs0+tTYR71QXN
PhzyGzDyZBUX9nfIrK+V5UsEyp66rRJyK8F+HdtMeSscRVM3pic3ZZasm7jDr2o8UNK0WPlrjWRN
vW42XsOGOx2QPIwy1CCUF48J8zUc1CnbMwgbARPajR8m+b4O+6exq/ND0e+9gNGY2fOdSwGPkrKi
2Iwx6Hgp9RO10rewpH3Z1P5jzeqzilwQg9hBwQ5e8ghICnsDrYjivSjBpLDdJLLWYFMjWTkTcpgd
Awet1pP3V+CXTQwUnchacWeB8Fe+z2leRC5KXMWysFBMG81XO6ZxTiGLWig5sHJzg0v+qmlbfPQZ
UcA4Rlt3yHfwuNiiBuk5s8RL63fF3gJK1LfyXuoxr1s+S9Nr1W4VLTo7x4Qk5n/RC1fbJgFNIy8x
YDgknMsHSe3oNLdtOx50k5ej9kkIbgZGfmrmPdTPujbwR4kQ0PA8LUt6GwZ/h6mbnouIfrYzgcdL
XCawo1s/IAfGWRRcGZMrLpgELn1PuII9IoMcnYBVhI4ROUWML9Nhi8Cx2I+Kl1flT4x/7/26JgR5
ZCwWY4nz2KZYymi3U89Ho+RNR9DfRTVxTDTzIZ1nJ51zktH0bA681Wo72/MeHuYUhgBEh06Lh65X
Qu09VUcr6tfJ4JNCTQ7pbqpIijHoiNMz3pgS9QJlL1lflnZD5fOtmG5AfrvnrEIOTJAdWuaJHkBD
QTnQMUp9PJlVH/OeV/27EN/KxFAPnfbVMaZk/qNOJxtI36bCo5zUiYcunBcpnaJvXYOZgEwUxosj
XFXbwmiem3IfJaZ8rly0BWEj9kPcF4dB8idAyeAcpVE/hLwVLl4AEoph584IkvrODPCm14YCJtve
yboz96Q+4fEi0QY0QTtdZeRfrSJBYCkClX1QayuEtCgoU4xVgbT2fiWQ2/PmAZ2lmM1oJnTIOkd3
FuCfol/OUj6gGshrguE6NPUSc8aUbYRnvlK739UWF5K4zh7GfgovPBWaVrdjrnVrUlOaB4/tkTvW
/tqgjsHYOMqdx590ozfdhyCkEk4BU8ze4WGt2Tu7VBP+PkAaMQ2Yyehs40BXGOuyqJlpEVwWG6oJ
QxX70i7vBrcHzlNQuKKqfY/VTHgdEeiHDAHtsHpMG7oxZLm0qOP58ya04+j5ZWTKN2QV18Wg7bAD
Ks3oDvbP0JO0uXv+zp4/HcYBYIRb4wGI/ewyttCZSjcCSeSqhywzQgRz5bRVtW2h+fCeNYJptpNn
THeMKfpeg8KcPhGl4JHEo45Wjq06Qr2wLVzAVPLDw2VQBkBMTF0j+S5+1wZa2yLKDi068qNosLWY
Mn2vUcig/d71KrY2uqsxPGkJb3doHpLRnN7IlpBsOyJjWQ253NC/p2AYzvTd8q2YHzSEHp22Ag/+
RLvLqzJ/n1LMeIUYN06fEFt+UHCdXk3LJEg36ixYR5XNnjR/9Ajx2PUWQhSLt0LBpv6I7hBjMPpi
yomqu6JhfO3lGJD6Pkg2tiyDXYeycgUjmexe2TSbPg4/Eq2kzp4vqvGPMFJXYVmROaHpagPFcdt4
pKcVWj5uekZtK0w5+1bZhIeE4CFtrQjWhQyvU52mvygcB6KA9zN2NfMipKmImRAvTamLC5o+c5fl
Yblip6oTqlIRLJoDts8t/BkiMy4BAQLrzlIZQKu2ukXhuW6KTDuEdXmXunZ54yotvhSoqfAAofk3
aRr4k3sHMxVLJ1+8eLQCcqNO75Ak0e1nVdEkEgQ71II71Y7XvpVUZ8eNU6JDvB+DZjEfN4OrsY2G
fdWZP3E8OBdg/Q4WySyh2VUR290U9WlKuTS1fDwLk/4ogS1k33jduZHDCyxvUFOTM78NDjlhKrju
oQCqWR42r1sdOad+0lzb49BuNTQA27HiWueeyHfjcy/FdSRAbFsDcTBB9M5qrzD68bAhR6tQvykd
y5BKcdN4amAzThryrqsH5mgyvveJoCQC+aobw3rP1oxfOI6emor8jrxlcBbqWk+4HB/GqYtWqmzN
Td0DSpEg3RwYfSj0p4OtBiAaw8wtNV7I4fT3yEmvGUiMmK6ezQYFY++TSIrmBkMUlxqdb8u7GDxL
PFx3hT4dDBF8RzKsr4qRZG1GXkQh9CT4gGI/+Lyeq9xN9IOl4vtW88CodA/u4O5tQeB3SwwgAh/n
bTK9R5YhGAPMzMithRzcdQOdafLOVm2q1CatNAhYBbp7rzF+sjAT/TReJ91MZBPddY6lbGzQT5BD
jHIzr18sq+WNwdWW3NBLY6TjjpRntSag5500qq/S9uE5sC2clzIrKmihxAMlPhskp6/czcBqTtBg
tnF1c19YIsA5Q6Hek3cYjD5AlnjGsb008WxpSwZj13bRI6EP1+RFE0lBtMza5sVdpwGdH/Inxk1W
2l9LTc1mfCDyMYEex8G7qae2vpIGGU0QHHVQLg0XOfYm2nzpLLaRb3bbrDwaJu3QmunHqCPJ5XVG
ROGuSjoSJPoJ/qAdcbi6qKytTczRkUUR4LGM5U3dgM0mmsi/H732u0cMkCgDdWs4ya5uEu8+Lx4k
6hlUT3FzTo24P/ekkPudc5GszTlr430xWbxEaeszm8msfdjuMHv68Frc+La0aa+H6TRz7deeXZcb
E3XyY+1Z/iWtrB9JUEwPqbyMQ6M/dMMpaUIGpPOhL5OncRiT695t1KNNy23NgqsOQQgGQ+jmtAun
AEhYjakhRqLkCL5Ta5fFnQYz35G2CTJkzn+1Yl6IqrCOQQnbZ5Q6i7YTPLIkyms7CGZhMl08BqPu
ox4Cq0xt4tC9hBlpMbXu0QpM56qtphcxOP4WCB6qx6437tkrw9DKnUfdGZ3HIKXrVxjN3a9Tc7Ag
iWvFecTC4kSt/ZiGfDiaSqqDjAp90/So1kYCBrZW1tH1i1oCSzU+vkYWJDsn51eIBvs7yXdgvaEm
CbMFyVJ9b0qf5IfBJPZOJ2IphNl97efmCVtcotzpQjlOh5uY4AHXXE/uW4dXPVZVil/66LkSeSN/
t9Wl8hCWEmeBnlGopyzL3JW06nFtlcZuMG206+mN2/XBWpuQcvSMY4vQCA8N4wvUGu2j5WPOr5rm
WQw4mGr4agW+VeJ8fTb8s6y0iJ+zcKwPaI0xMWtVdGCJi3f9bK+JpfG1x+BtR321z1AWAH0FlZQG
2VazWEoiZR5ac19PzE7CGj9SR+iJfy7yCrsknVrDL54A6Az7lNZBWEYH8hf2ueAVQtGdHYra7K4p
OO6KsNvl2EERlysUuyx24H9Wuu2pbVICT4hiDyQocOhVq9xHwoQzYhtqNNmtrPZOHu4IXhxPlWm8
kzwHQXvGBOYWGQ6ZYF7G56Yl4X4VFlO5K9aa7fGKMIcapyn5hvqODaIkaYYLa7UNY53BmoCZOkAg
YPzAEHtQP5JXopXyO/YisKR5M3tpfXGsR+H4zZncnmTTzjsUpZWX2nQfC5x18FqLvRM572zOATVN
wI3E0J1Sv39v6GahBqzOdYURKTVBQQlvnkXDq79QTQ0Grq2M3NcDimvcY3DxfTf9mRPmtCb5pdpi
O3zQE3NvOuPRY2+y8kA44wjzPhzBZ0OnmswbfKxNVR48zdtpeX83xDoILZOP7sBsMLLGlf0tdBi1
hHGzV0LIDfr5o0EiGtm/OmblInlwIuObV/IXydNUbBXjScsLkT+TeFdMyHEDlT0EUoGyDF4RD8zj
u+ZBFUG9acb2R8i6O/Wuh5a3KNfKNb95FQVqWqIao80JSjqK0kOs3FeUBFSxg9kd0WdNW8cOb9FW
dhs/y4FLtKkg15sqgixE/YL9ouS3C8H4m4TWkIZLZLDmHhtvRzibdY8TdV4G8av1HnvZMP5ZhnJn
NpPaE26IWTuTmzL64bo9psJMwmDxTGIzhE0kGc94YwiW7iCNeljGkAtgp1Km2ZDNHBLFt73f52u/
C57Q4UOBnGGGEyyaOO39cw2ox6fLx45SGx/RWu8DHV6t57vGgYjHTV/65dkPy4sw8vaml/bLHJkp
4shElcocPZXhzZhl2rFp2qtAB1QnBGoTe55it76b48CAkTZQ9OHGfmN78D11zRR7JrxtcXAHABnu
VJ51t3kM05lEH3vkUtpYU7K0I+sU2yaEF+3ZKRxt3/PhWg0VlwuUZKz4ec4yV0MDSMjRQ5TNRbLJ
zI0WNvjbyph8yDRH6GNEsGjc1r2aTPOqIZn54tTvhAe0ZzvqrqzKOzE4YNtgiui6MLseaXJeHSHo
syesJu/Y9d2wobXUr92ALbVXaQdpssvD4S606ipiPTryjgx4hxpXgYaazTXEsTMQeJNJCHxeK/mM
dv6TYVsVjgnto0jK90kb0iMXYPLZ+MRic2MX1uNTRA4wq6x8/dGpvns1+BySRIpDXlU4xWkJayVP
buYRyEbUe9V1hLZTpxIjuQon/cUsCHmGvk/CdW+ZuzRiKQ87do12YFtn0kxvQ7MjjajOXiQArhH5
jFZLuYPvaHr3Y9eIg40kapvVcE/KCGXELBXCiGcRXNQgorHZZ08h4w61LSsbEEpzzlIu5ezCDB1v
WRjhYd3Eqm8RTlHgZY2PHwXxR5EU2NYb4yqtMuPuGsnznsL1mZXrJzHl2LJT/w5ndgYfCmRMw4c7
CDtaVOD3N9jiD430GaX1yJM03X7Ia8JcXZst+aQzfDCHr1mk6/uuHfaGQQeNjCc2DNOHbWLewmX7
GrABJ2zC37MdeVOtBDtlsbDfJTJ4BYWB/6JgBGRlFBMOo/2VNdnfia5bdUmHWF2UDcmQ77aRI0Lz
MGEDPQB0JEH/W028m1q2hpR+uCDDfKc6WIbdQ1vLsyAf90CbW24SuwFkbDi309DyaU/tcB0BCIkb
apmOrQHUsjQ4weEngNd9nVy9fklvCltnPiqZvQCJbHeT9j1qaUs14SsOZlIe2OfvC01ujL4ELW1N
t24xWyaseIVzmiu0KSgOMKPtPAI7VwntrC3G6G0xQAKmomxA47BpspDO94OmbcMseZ8iSmYST/HQ
Y3Mu5ilW3gWgmRjAg08OHkdnstdjnH9dqrikQhKlWdcBi9l+ChktOy3TZV7npZTwmoDvyo4xqp7a
GkbhIF0fBOZwiqa73qRto8lOwyLlce2DT9EwtA0ThvvsJuq93ZK0Oe/7y4QQyKkKzpRnzi7AfutW
7ArnHpo+1RaaAT4ybsFcVUcdRwRYv20q+EnoEaCDtfZ7oinK+x4TVESNXJgAl7z86GYPmuF8q0fC
O3SXkrio4JISshbOrUpCI9A16yH8q1w8+G2qbdJezQquyjiEdvU4em547pL8FpsLy3bEYEE2zGDj
MrjJKJywG43FPgzC7z0z+1PQZA92N2Zn3O13regvHSGMl7oBLNpSeMPl4O1WDDRdfOQ897mF3QiZ
AK318TprynODnuEsxew0l1W/gx1xCoISjmJuYK8rh4cYq0zPe6RBeXYJR4Y/nuGc/z3B+GcmGIYw
TOP/sr2e34rmrfnz9OK3f/K78dX+AjqEfZXuOTblneH/YX41dPOL7tgmLlbbQ/jiYDv9fX6hf9Hn
/7nC9Mk+dCyeQ4MtJfqf/7TEF9/XPeYMpiU8Q9jGv2R+1fW/zS8wv/rk73iWIRzLM4X42/wCg4mX
IZ8QZyMIjlaS6Zfe7vSL2/aMlBmphnos9sVYghPjfXmOZ12/3QwygyjA5Lpz50i9KZYrkuTBZ8zn
0vkxyy01D8E/7+IrXau2dg7LF4vgNQ7s8tjPmnpj1tQvt6z5Vt111hE0zefpz68t57ieo9r8/DKX
dkaoVnqul+CNCDnKLoZB7VDZQYd8Ubk0dpnPlrjSjpMD+4h+XAuNoM7XXhPxvbo5mKMwVQzuS0bb
SbAlrX09o52qPxbhMBwMW6OQ0KJzRt2+FUL8VC1lhGuoyL7UeXPwuhoMVe7op+XQBIxi8f58RagF
hcQamDPqvN7HEljr8hoFxY4IMW1PEt9vIgB+HpaJv94dsIdMAE8IGBxu3IxsNso/CMJTd7UILQwG
D6Uwmv2iA1gOmUPfqMByuLIB3pCVC++Z9MF1YkJXWg7ahJqAxYH72EvKQ8bvzDpG3aRAd3w+jeW5
TPMTWm4tB55Hu2v0HsI18oRqTvT4PCznqHY2A8akQ0Gs4QHZPE0sfCkJOmwhwTl4a+Fk0dbWML5Z
nsf1f9EBLAcdlxsEH3WgP44OIGeRm9pM200qehj8eDgx9opPk76LjXpAjo+QHp3kSInHlTGuYcaV
4O4n7MvDBP3IZp3fe5hQFg1DnFu7nkihw3ATasqHgAWQxjISxUQG4qBFC5xWtAIuqhOoQVyCQc9h
RRoxi0gJCkRWgFyL2QDTG9gqy8p496V3SWajBgXGbwezy/UDoytWcU7FUno7r4uuEpTwKLBnA8hy
COLfb0mmZyAc73FQfHVHnEWCTxX9SRTmFZicozWnrXU7j8buoXB5Z/pJt/UD2awSkQHsnIU07Nph
JUmqu0VSE3lwcFvT/+lX8NQJ2ELEOM3SgV+PLvMQPMXySLv5GJqXAH50o1PJJXbAq9vd2Uh1d0xZ
9a2hzO9aY43oVGocm4bLVm2WllSYZk9dPo1kdOKjzcuk3ORBDd52fjkEvTlMGrPMbHkZnNQod3pZ
3v/tdy9mF1aIhGnfMo2g34Waqp3tM1iCClheHJbP5pwQ9dvHlLYmGo7COXQuAdWYGuxY+1Erwna0
HGccAcdm64Gsbvx6VUW+T31JRR7A7NhOxM6vM40CNVIYkVlYsXd15aMYEsDvyhUnt6Z7oQm6rJ1P
IGtR7Yk5h2XJNsYM8kMzbyjo8uEEyfaNDhfJnA0y02yrEZoitcOcg5K8Ee4ib3KTTRbYEq9gsxCM
kPmCDrFtnET1plJOf3Ax59Szq4nqCeQw2XsrTML1qcwHNgd5+Jb/IX8yaz/baUP4TgY7Hk7lQx9p
BRa/2DukKkYsBtsLCUYz14vsiGdLlTUfFhnScms55/WG2qYi+b58+j18ucwtU64GaBNxfwtmGVGp
kIE6OollDfKbyjLw1hiwZb2aIdevp0TY0aFS7PsaFGDLKde3iHTX8I2q7M2Y1VKLZAqfBJzeVWon
OVGhZSMPbuWAVSz4cy7vhV837dmR1wl18GcnlJFCbS0oYVIraGlGQJsKTVTyEypa/LE248mJAjb1
afCF6pqZo7YzZ7NcGhobFMW3vlGaiPDmV5aU0tE2z308M6Kc8EmYd1POHlniy2iRTG/0jIiNRYS1
XN9wh58HWyS/rstehDaQLj0rXh0XB90otT2xa3dM8Vc96ZDswsor+k/Nuow7e50HpKiwJaDxVct0
o09xuEHzWm2cpL5gJoHWMKePfeaOWYlBuoDWHvKOJq89A+wMyLDoxrg2L3dJ8P1R6bIDu03K/Dj/
qDaOuOy51seYWhQgcZ6d+0hPzzARUWyeHCaDpyGZVS/LzeXgzid/3TKbBEM0l806lA6tmtZfRWPM
3NZGqhOixj/S1MnPk57l59Ho8nPXi3IrNYlpoXX6rShAABUjyr2h6pJjkOOLwClJ1yuIkhNo+QnB
/knXucKGvIt2TN3vi4Zuemuh9AK2hJmQKEiifnOJbMxKGnl08X745rwWLOfw/Jr0VeDU5D3Xeaqz
cW/oztEtdHhOlfINrI9VtA/8EjNJ7x5jkV0xshgOfT9MJyatq35ER64CO4DFMcIZt5xw66XGESUH
YDI7ZAijqXNSmursA0Kvhm3qQ5MfGFsJ1P70wea/VF7rf06Ii9gI7S2XHAFqpBbpL1v5+wG2K52Z
6zZW4aGr6MKsWqyVJ5T8YDb703IovDLZWWXx3M20xHje9mTzZmc5kN+K1a/Mk6NTIN8PZgrjry8Q
5p4VtKayj3rob3K37C+mEXP9amlRmSZst9q4TyRBIHhl3kwK95o6dVVm6mscyrexYfNm9TUYSI1p
nj7qONcwUo3uA2DAOb/Fonc8uid6Tttg6J8zmmmAh7pknfZfxzRrtk630AwUrQEs/CApTimdUoN4
20PtVF9zJR7TgKFOpDXTfuZmOFm5bVD093wYV9MYX7U0UfdmBNAUq8M+A7W4Zoz6nBvxpe2n8SAs
a1eO1k/8pddyxGjSBeZ2UADtgEdMz7UfwgS31c6aMJi7dfUsFGEDcfbstkN+jfcntxgoFPEc0puA
TySp+bpJ9YseS7WLw+jVnZuPEwBAi/3TFnQRsNsiPyQuXTkxwHJix3jIKnx2mdu2G0r8jWzkvA68
lbIJ13RzQA5KM13TejUOQ9qat1UknnI8NPxkN8rLmyDuATW08+rjs7RMiugrYqaZUUBxYLvaQY9n
igRngygHO3+MTR9hS9wDvp4G47lhTfKU/hMNOrlMmfa91S2xU1nFpD4hBW8SxAAF7P4G8cNQ/Bfo
yqOBqJzwHxXuiXuleUzIczKxyfCHSWzzKd5K2e5D1fChM8LzUB7RCMwKQywitFlfGZ5/G8feuFOQ
KNcAy7oBwrgwsxBF8mvlyAi6G86rkS6d79KmhvJzYwI4PNr9yMvrB2+edE42Eb1YThK6GHmcbaxb
XHTJfRrnzcq0yM7scoYeHkkSmPLb7UCbWDhgfYmpGARWMTAp5U5zYOaBY3kyqwrU/jhljGPxabQe
AUGkuBB/ZK5lIaxdNtibaHLjfRwVLwpXThwnLHlJxDCd+XztEsUAV5O0FE29eh2xCn6kP/fO7OAU
9z1Wk4MtvZd0zAFhOzapXvAomythqm4NogyaySD7qw4IRIEpHYG6gf7Ga3fG5L9kXn+l+TxT9diF
d6nAeyxa+gi6Qj4Q1SZusOjJxiaRlY1+mChCV3Esb1sL6apMsUXZCHKItk0glsTNq8v/+6RsZ5q/
MzfeABY84dksN+WUXFqHGYrVlOjTYeRYvUVMp6nuxjAClkCln9QmEa+O/6MJay6ENkN2W7rpXsyN
f00fxEb2hyEQNyqRPp/iDoJGzkxBw1HYutijym7APuOnBIY6+2yUpHAHLm1JjJDQY1cJGImesTBG
jR8a0+jS4BdHN4FLgTBMX34Nh+IdjQBPu0dIik/EJ+CYeb/pRu/SZXzsqu7F0O3s3WjFm4Ln3VMu
QxzovtU+onTBQGLdFhg+Q8fdIECORrIjDBg/zMGGHK2woGZaYgvVkCQ7m2WDEsspyfv4jDBcbi0P
+jxXLP/yM+vwb1/+R//knziXx/WVr5Xx7MBpLXZHC3fXmldcY5jN+L+QvHOpE8+Hz7v9wuZd7gv2
jDsoMVd1wKg/ndihLLdaoZfHUEeyhFFPy6kZltPLAU3enx/6eW65BZaQ3dvnd/rbl5e7yyGRzm8/
bHxIFdvuz0fqmhPSmdZJzuFZfT5wufvrByw3l4NKg3m7aIuU6viPX0Cyc94HWXvEtuRvp7L6msxr
XLzs4EGxbtKakX22VNvLyeXw+ZjPc3Kcq/vP+397jIvnf1Vo7QvwPZJv5u//efh8LKAEdpif95fH
LHziz3NFR5eRNIP5kf/wmXW+hXHfKxirf347xjvtLu2Tu9KuiVqWvXtr4GjbFQZ6f9XQ/vg8iHnX
tdytxrFa9QHIEKhI7LVUObdRPr/+6/4//pr9x3dZHp/WjDfaQVLL2puAPTnPjlFcrHQcDkspnOFe
6m+Wm5PtUlQMFfEgUG9OzmwJX259HuLZRP55VwcDlHExPXyeWm4VGnBa0Qw9dKe//IPl3/+jc3xi
YhQSfzz68zG679+VKCN3umYZpyhXHOriQxM54X2l5u3/3cL8Z1qYlmMJen7/9b//7/vw3+GH3Ly1
b//xsfzL67f843/+8zmuw7iI/0Lv++0f/S7Bdr6YNu1BYTo2KmfPMP9oYnrWF+G6vH+AWjke8mzv
jyam5X+xHYfxj842RZiGTuvzs4nJd7M8GpxotE26jv9KE5OeKD/lzwQ/8IC+ayH0FsjDHR0G819F
2J4SUoIYMQ7tVN0J36hWdlqwjhOREmPdCJOCeWexdyu0AZN7bnn/2sD9Re7YVBtzgTnOBpfeGK2j
6V5LFW4Mc+iJv6LvJSFh4BI1tz7TghP26qcG6eOotKfJIM6AZXXj4xGElzesOx3RjVDYjYd7l6Zo
2EEV1JsHYT5NXoNTroDs5cqrzBDsBqPr9Oc01V/LYPiGxFHfQa+GBxYOr31zGz/XTsNupj9Pi1nJ
LF8RsbwvviJqVoyD4j42kdM2DfI9oqKUdkRljbsdZiKOWFBfVKyuGg8urZA4Nd1Tr+NWC00mckEh
bmThmoDnbOvgkdALnZMpnB0NKB7+P1PnsRwp023RJyICb6blrUol35oQUhsSEg8JJE//L/QN7p10
RPsqTObJc/ZeG1zo7ILy8APMgiieNV4yvNpl+S8oGE0V/OWmjbBrREvyvGq+sp/cTpk9teZbHv1B
x//ipBAR0uh1shx0O0sP46dPwO17SuOh3SWLNeqnMYEPtwCkuDK9qUCeR7uPIyymSKRba2S8xso2
S4g9thTAGMzYRWh88t1AUBaX7kdmoIacs3RP3Q10LuXz247jb1se+9dYNB8VrHI3RzYTdP+mKKgv
4HeR8PK1C6WMk41eBWVP+mirjkNJjO9k8EA8WGJIdmWUHBydpLfC7P9gsFF7MWXzRqRx9KZdbb3h
xTlSH27shkB6eyxQhKF8RNQLLwpgnHUIs7vD8JvR7rhDIOPeBt3GR9LMIaW2DPeWxsbSuVQG+VIz
48dNXb4yoO1PUUL4Cm1APoqbnId0wkvdgLBtp9A6tpPB3xtyNCzgfTTj5sT6VEheYD0ioy46+41e
kNhRa6DemdroOPmHNOD2hzlRYUWY7HWW/8Uk9TKSvIl37c8cGt+CrYFESTluTRiLqAm2WU4Z09F0
KD2HdKzy8tOrspeg51SA1AcJAhHT2xR8LUJq5BMOdmcnE84+RlGMG8dcItfoJ1Ayndn/u9XQEnhV
+cUzFW63qyz9PU32uP3pRUVquCQ+/dpgedW8ySXk185gry+H4/8GA8WkNrOBkeen62Ykmrldgzh2
gFB76pcfXGXQMsjgOS59pCn/lbbRLxg4l7ilbUinwy363zJE893Lhhq6JK0bWfemaCmGS8bHW9vL
//2fmTHtkgvLS8qFrv7kQfHeFsCsERaxJZM/3+CUyqrAPI6x9/+62LGRHznij3tvIUJ1C+4F0PJM
rMJU0GPGj44BQBjGSg7hdIhqolqXC2MUzTUDvyCz/pDBK4Tc4XV4B/z5FJeZeYqxg2/HEh5BlSbd
uTK7e6t8if/Yfwj9zN8xVCQcA92EvwR01tlj0ADy6Tzk0ggN/nM7/hgdbZf0nz6fOdVGu37Bgmhf
3cSP6x7DzVKdLF31wtzmY0vKj0HbThnI4Tu3wQSA1TIbQmfXDoTeNyOnUT9BJKrE4b/PmXrPnLvH
3QCZnWQedIxORXXYTMjjR/EFEECRhuo9IwMHU1RIfRhTXGB/zKWj99PWi2f0yeOTxAtDPLUJ3rtn
VIuXzgnChzoJuLR+uZYQ+4kSxtowBQTRLg8KCDcOgHGnV0rVp2iE1YM+eBUY5ddYcMJX2uJ4k9aA
WVMUgGX3rQMbBn7F0adTHKkgM91hmrsbA6gf8mYZnALAF2vbzvRTHoYXgGJig6KO/Pdjlfjto2uH
zkMIXwrV23y2sq3Pw7sLpzY4zXXy0kK/2edRhRBpHANWBKTnuIZPjevufdHhe/DkH1uPCVOlpNx4
o67OfZeneAXMndDy+LMRTa17hZZMAz8px8s0yWfEA0BUO3mXVds+TJZZPbVRtE+stn3TbcW61XS/
fn6WiC7bBQ7IDad/H0vbIju6w7m3UKib3EhQZUgLVTYUnjJOuOqQpzdJZBobW1oueT32334Q9MKq
9i5DZoRYVIawn+k3VYQrSqjai0aai80EqYmcdy4tbiXdn7VZT5cS0c5ko51RInV25UxYJo6SGsGP
gwTWjy2kEBxfm3VCsz7Udr0PM8BvUvY8dROpo6VrjDsTwuuhcwofGIkfMCT0u13UEdDV0bl+TFBq
xLN3rho33+m2Btgwqcd2nkOW/CblsdMEHCwM0Ioeeh0TiOhOcjxIKzx6aKZOP2g2H/9v6+IICdqx
2pSTfEdJYEKkq7yd4ZfOpeoJo1QzlnzoxOkGxbe7jXMYBF3Sw1rvSJ3WeYIavANc6MXqxJ4OTlLk
IcMm8e57BWN6ZRCwmRJyLcmnP0w6hNFa9eichqh/9vTGjfPuFpf1TSDqOarA9Pd0nAaM9bPFYR0/
cJH/KR12kT7injYypLvtkgJWRC/paJmHkYqMdUJB2kQOcMiNxVxfJvnV5N/a/PwGl7DcBrXasyjR
kUrlowAUkM1qeC6d0kdqlDwpg6TyNEPL7kdlSagmP0P59JQrE2uEGb0gZDsahvMW9zL+7Dx7RBkq
6yu8mGHI5PPgzCcrcIdTOM2KzqrV48dO+69W73NzNNCDYOx0ujzeZy70nXWRqz1+A7IC2uy8yP5h
ONT+9DQ6Hf1h4zEbq+jujqGDvLJpz905chKSBgeyMabA6Q6V5q7OqqWMs6LDGPYvVaiYaRRS8Vjl
X4aKnhyOGDfpt2vlDc0FdZy+lPVFRRb+Ii8GzBtM16AnMVO0pMlXiXubg45psryBNkiOoTss1Dn+
0OxjIq/j8ZeawwTQPKocu6HP0odMOXhkIUY8c4tOs/AvVKf9k6HreedbxseAAZB2R1m8FglcpSwj
aYjpQDxKsWYXms9m+yzm1lgLG/uJGwtzowurOtud+0w7nWyQojVuwtTiavgsreGnLpPkkSKC6FBa
sQflin2W4UwD+gywxyASGlNZAcCChEarS9WrCiV8kwnGxzw3sCd423RYNa+F9TErqz0kI7encleF
aIOrVaGpN0LN7cAEOW1yJ/MPmYc4Ok2tS482f9+blf2e2vvQUf456mcoTQGgorpPz0Zks/mqvgAl
Ol/jckD+2yEVHEQ079QsW14MPoJjCFpMbupcxkF4h3iBnE7kOjle77w2PF/rKPL0VvjJV8thBEA+
wqaoJTElS6p+1TnIosDhV8fcLcL7NOBmzvR9mKP2ZRb2tG0CB4dKAPBE7LLWyM91pgl2qum4tY79
ydK30Ab7V8guOyfRBV+dJ44qrEAEmjCGEGkOJKH4nWUwER2DYLI5U96H3HmSwClZDjdBibjVnSmw
YLk9oX5DeNPKeYp05G1Z8KGRVF22qT3h7xiI93vq5nZvdECDNBkFp2TyelS/fXuwkkRuZgnrwu60
9VzV/HOy7OL7VPXvfScqaMtB/WramK6LwRV/vAHb6FCHry0y3lUh19jo2tcys1pCHRCzsnPWv6Cf
IAuwjOTMOMtelwhQmPdX30HRggHQDiyXClRr2TWv+EnC2hLf2djePJBYCCPRtle2jxcB1raVKjqH
oY/DMa/n1dRz0Ml89SYKSb6tU5Jq7dUVdjwTNilarz6iNwrpdQZl+rejV0GXIqB4EmznvaQgHnye
Dq4rNpVoVyL0O8btu46tlnBqOvaUHsOO/CPn6BXaPRi93tiZ8M9tNEtyV8qcA14QfogiPqe57921
Hoq1E7YXiXVhlUUFQN2gmR6qKPviX4nPNAiJNQgq72uIEvvmCHrkaQT9l3MfQ+LJ+ug5GzZz8pRM
CTbGActUhceTL2F2R8viumeJu637QD/mZYl2vGRMEM0CUGztDLtcBNYeo9m/yanEsyS7Yu0E43vZ
DuOmcCgOzSVSldf/OM/ONbQEuTkNdI/OQ/uKV/JxyOM7w2kMQsr4V9ZORt74URFym2QKMV8hsRzD
MN7xoA3QTQx7XSSjewg1rAk4ylfb0JeM7bNjsb8FGYLijNEMiZo8+SItiPrliqamb2CflTcwppyM
bPJm27A7skk0J0NVgOE971uMs7XrMj9YgZXJVyrpgj1ST3ChqqiuUw5hRvUvY1TLA0QHyLukS3EK
Ti51UwOytO2Kf3nmlUiiQ4eh6ISM758XBwqaG9jByC2zG8sN9UZtdU9tNjEHEIK4r6zHHRFBye5j
xj6lQ7ZfkBR4xagwCJpLHiYS/B4IKjTNEftl1x4KmhhYxhgaloXrkBFFPHzHaBUpeQAli/F44NfG
Gih6frHz6+wxYGBnIo9UVeIYi+BDO2JftEH+WsZEsjNyKgtRXMTcoPtv5H7JLxIRdy2rM76bB8EX
4A7gTEnDMmhN+8Sg/2wkA6/6yJY/AsiLZhcYppy5yEDhjEyquxHwYGZIPErT3jp1/3dWbnMebMmn
L/2vNsEqMrqwvoKyN08GehugRSM2hWGJWI0R+XW+usup/mUJcl0YqDEAguhH6Mjid80SgvD0IA5F
jolDkourYwjHKOQniLIL0kkXj3Cnwm1dVfYOhUl/qufwN+gxsAuoSQjvtc+xBw+hb+QILW68uWW/
HYOZWHtQuYgc5YtRPHmOEs9+mKTXxrUeTSOZT/VQPSEujpD6Jx0hY4Z7xVp2gYyNrNgNLhXUmpvw
kEOUA018phC6d92zEfwxcQWdbcmoL8ga7iVtVLN6HlXnnCR2OghCyVb5ObQuMGwMcYHpNnZy7hKD
8VrnxC/uktoYRBXCn/qzL0DCZdZj2QbiFwJOujjNbkLCjpl94jq1JZGKJmMVDG+7yJPwL5cdN4gt
PKNTQfKgXnJPE3Wfgo6nd8RRBtJ+37mw5oQPH4dkdaRBCAuGKuzPGYZMq8KKXIXdi470sE16qM54
2whKRvO5tU0v3ZayqHdMhg9dEK2y3ss+2aptJMLMEX01Er+aqKPoyCDmFHi0XP81EaXaS10tfqkS
rcgPy4PBJEMkmOBoV4HrRQ7Kny740ZC++W1OWZPzPtlc7x1bwKr+ZhJLtjhS8vU8DH+saXgRlXL3
mYSCNQJm0qn7tzGjv14+MZO3it+ej2VAzP0uqjP/ilYeFYjPZLppffvNcY/CiqJXOyq/kIGHhzma
KV6tOkHnREvFb659iR0SwyVJY7ClVgN5LF/CwnQh7A+3K8ZjBW2S/tK9ZKiFLX1pJeQfon9o7FK/
xwkzYN45Z4P5tEAVGx6jKtHQ3bLLMKg3FPY5QJCI7UBUN49X/GwYTMDb1kLi0yMwqMhi7iL4zF7X
/+aHzVzLtWzq4FlkaPVJPjVGooSDAL22NzB6bW2xmSiXbmna2RvAg+kuoe3kG91eulxRPdI2jP32
lx/AbBJIubcC9VoSZPNTaaQkElN6akIF9upDd8jXslbtxhb+Mr+WbWm0Ef9YooAydjkhCbtEEm2X
9ETh9j3wMkNWB2EPmGhormwg4Wm8YmMICBBIGF4aHM3WVzNDMn/EE/8+jBXrzVSxFSq7PagZDjpU
VGJDQveRpd97zFFBI5Bko/RVfY+7Kjz7ZgCMyQipyEgja9o6/WWLxYzs55+FJrw2AK6gUL1dC6Ye
VOpYKrqpSdZzw0ydKTTb06S6m2XSfwn5WsjU4j+erIhcbn2SkUCvMg1HwzBk/R3QkvPYGY6zbkID
Nb+zSOuiTh1mBp64SQygLZ7uKGsscWh55JqKJF9GFaNT/y0STv1W0mwst8MyT4P1kRHIuB/ztmf3
x7FpRql3hVpEMK5WZNiG9lc+R6uWALG8RP6k2dCVx6ocwk/w7aJ6sGV8SXOzOkOV3XeOKl48HDSM
8dKdUu5zOoYVFH773BLoMUQeaIc53hSnSXL9G/E0LD8Iv/xsIKLfvYIHlFOfn9S7fJxQeA2ACVRn
3SJjE6hTl0kCzJoYECa5tYNOrnaHT1fDMut9i2DxCqSDIXlJ/ahYt22N+MngCatqvN/DuPai5t1S
7kOj9NeU2p9tovZE1kEEactbOzqKCTErVtRvRD44r1xl8JMjHgS7/jXF7kFO9LqJVZrZB6lzSgZm
oXP1Zr2ilfGNE4i987X1okcC6158e3RWxPjSfU787p+LdWJVIQgNTTxKORUPWh/7NgEtl7a3xxpz
pm3dEoAWTJgAYXjiAk5GfS3z5lXkACKq1Hgt8x9tPcp1W6JNmAXqvFH9ApeabAbvGqQUTRjDwTE6
vrcbolQCLyzeR5vCOqmrd4/eiLGgJMZi3+jhokoMzBbmfoJu5192+igElUKdf/BMAkUBzTqUTrKr
/Q6Ws5vubSt+i+Lst5yku5eGea61Gg/s8euRDcB2oWt1kiLb1u7KzqwnT9M4pUex8v0JOCWj92B5
eF1Be8V4CqwG2+XoBGeab28JFhq0/2VNh8BVm7aw966uo1USZq9Ito52nmNS8CYOmZUxb1wuJL7/
aauAga8repYkPc4bs8x+KfqDSOP8mBLTwZ3Ml+2L+V9uhBciUfBlsk8yKQ8xY4VbMrS4MWSTHIKO
ME76l9+kDHwHBnqBkvaBrFlqtTbhNRje2bK2nZX4m6DHcdHQTW6n5q+fkrSORBJNmuQ+5Q+QtWCb
T+6ZmsEG/RxEyK5dQARAfNfuLC8qwbtF/gijXit4rCRdmoVysCUm5hCOpLvOVfcZy/BOSNjCcub0
DvP9rBmHWIE8uNGpGQeiwmizcJgmMyBDHtml57aufycBhRwq3V1LRsTVItZ4nL8RnRkbuilL9ro6
e2P6nbhjd5QkjNO/e8xMbR2tBrcOOLWNq1ijwsC5+PwWVKAETj+5t7Lu/saNNxLAiV7Rwoxhu8MH
lQoslaC8eilJ2/H4FlBzr10jETS8l2RKh0vb1hOhoDXJ4zImaIzYXHnrIV+uGoOg4ZDvBosXOoVH
x1tHvAHcuGFj1y0Ou8pGf0QwyZgspEzXfiD+BKYP8w7DUW8hDC+sKUGjik/TgVBfGP+MzFYnNfPE
5Ut3wcP3PBrZEr8BmTcLp3g3l5D/NCpzciHUq4gm4AF194jEkKaNnV96xwhR5gLFqAYqs7znQWC8
0byg3jlOlsHOUXKarfg77sB4WHboXLA39/vSbd45krW/gLNxbp1Io4q92QEC2uHfhODGYAahEFWj
OhhydhFl9NfQ8S5RWd+p7qDYPhJCEG1smDZ7fDnJqjNJfWqiEJ23aI6d4OA5DeVDWesnok6YDNgw
Vjh7bsrOvfvoS2AGEz2HJqmIMAwhPSTsZAyNrW3QYW8q49GpHqyOhdcm3lqp6jaP+dNs9vU2GyU4
uIeixYNLqh6aID8ENZ8J0qihqHTD/Bnb5reyifZrJw5JnGO+WW6sPq5Qx4D3cbrvZFzAoOKaDrDc
hRw0rBW4yh0UJtIbmmTbxA5hsL4I9h3PXwaB5AL3uDyW1Aeh6sibHN+Fjrl9XUKyCcGEzghJoi9b
HndQk3ZLHGU6/9PSde+eyTgnyqa7VJwkU8mmsHStXB/DfpCyBphzibylNV6C5nOq2Ri8OfkQRH76
ACOnZrpDi2+2nW1/+W3inYvUeCxld0QJkJ1yE6i1Cy/XihvnIbLrb56IwmLiEtf11TUAF4WmJa9l
REXBYAkB59y/AhJh5Kjm/oJQ6zj20WbEkYCUFTxSUbVvWdQ/+U21AD4ZykF5WDEJokL3868yl2JF
Z/5NV6R9T3OD7D7V9m5otX8JanKi+gA4hGnBQ6h6DPZVd2hT++yY2Z69DsSMEaGeL8aP3PysxIC8
j37AQTel2jXasA4zkn+Wpi4+wMf2kW3X0DRl8O40xQtoP+SKUTe9L6z7aWbEGaf7ubA/xyr21vUs
Xi3koavMMuShDQL4mKmNg64Ntz7c+1tQJAfGkituBEk8rTiU6cdAWXnNomytYfpuZj8/04MnTp02
wgxrtwbwt46wAxexo7aNw5RwIU+AcXoyWCM5H1ovWRyzH9Ulgnb/pEUD0TWa2h0BiLyT/E+10v4a
3cffEobirvL/jDXE2aJ2AS3KxdOHti1riptquGI9OfGJzfwOskPBLOmgKhsU6aQIyQSJX8S1wfRG
PfW2+an5cLt4QEPrAkUtfNGeDBhPd78P7gOSrbCZmp3bIuDyfLUMQ8b2IYfNE+qzKWx113ZFqwry
f8afW8z3jF4PbhkeaamTcTPa+6QtJiiXhT56BLLU2VCcrFG9R6CMVq791nWQU3uIB8Ncvdq9evaz
YJvWHXnG/oFk3OKYDKZ8rAdDPmaUhdhOoucEz/aZQN2rFP7w4LGsVo5v3Jh9+fW1IMfxMkBxBXST
HgNh0CWzOUqjRyg/cHWuaovFW3bh41Q0j5TaoLGFcwyNxHowsPfs05q9qkjfpOfYF9TV29aLzUfe
YQrghn2LjWbduTXVBTocxyfMqvd0zIygZzkv1GY06ZV79UNYjliaOXWzsep6Ovp5cx8cMkwnt/lQ
v9PCHA7l7H96wKWhohcafD38I9vjuqUmWoSp3hoDHk1FGzKsaFFg7NoQjitHtAKNjjj9zOB+isxc
x562762V7rIS4Xg0SKYUxbAPDW5Pd/Dj6EW6k7pGjBiKVpm7MY7pO5ALGkrD2ipSWNMsEqcuYOyf
NRBAGI80wn1N8DayqbFmSOecBZRepr7MBhPRJsNGQiW3YQiZ73uLpU54y6Ejku1V7wqW9XvfL2t7
Kua9OTVXgqTajaWJsJmZAjA+oIbnwRT9d1Zb1oZs4V01jcBjLFZo1Orjwxh9E5jCIHPWL37Fg5I4
47gaOFS60v6ba8pYOTOeFIb/5mX/VOb8Hef2Ugc+4Rx5WsMLLxO+DE29MMWyNWfE6YxWcA+S4KgJ
sShmOrRR80Z/rTj1Tv8W1BbYV8+7pZxKmbUUzg3E19YZ4z8ysLEp4C0/NotvexrllyokunQPfAXr
aDfGr+EcPk0xrgCdmDahjtMR5b7LyXig99lWv2cM22tnJjpmCEKgsna/r0esRTHlbheZ5Myr6Wuw
oF0OdbGpg68pgPjW5V+RpQ9TiNp8FKCtg4rAuQH+/1ql2BmIBndIUE29DXlYDwOS3AgeANOGW2iC
FOJ47cfxoyfsZo95+TCoGL7OvMRZWSXQhhBMtO4fDbSbm9ILiXkH2Ye802YcNh6t2XkgWCPYB6H6
a8j3pmZzDsIamA3hUXJKt2quNmg+mLk4d3q/H2A58bBxuOycbTilBnJ8n//Ve4Q6LT6mucUIMNQK
AgYgeZNT/T4sYbIU3rTr0/oBuMEfo8p4bfT4hy/kIaNVxl60T5VZPkX3eU7GVwZeO88P66vfew8e
I0QtCdcMXQ60Xhw/ySIIaXZWONlnj0iohqaPJOXJGa8+vFKmtc0m7sWTlSbXsCEQxnKmeu14wanH
YUMJm21teF1HlXbvYNu3zDnGfaq4QTM1CZPWaN8PNLCx+ZwYrs2rKp7hfhBWgWllFRGVzcF/Anxa
sLpWaOEtvwm39IBWWeDjU2ra8WCMM0W33dyGSnww8vO3afqJ2NdAZhPc8ti7N5Z9wWr1pBpJkenm
Vy9BxmDZ9IJUkbxE02+SWNJ1rW10GSTnWjknQN/EXEMeZrmpLd63ku0IjrXqnfoDp7B3XrRN1K45
ZVE3DttqiLOVoZew0Lnft6apNk6j6o0IRms/hTnnGgF7EpwE/GuBnlwM1Y6mCSwMHzpCLPRHF/bX
qhzzc1Oo05Qg8cRfhIjVOhAnvMTUTUhQ8ups+T1JJClGL8tyH1RBhAt53QkkKgD9ouw+leDwJKKC
8AuGK7F/nJYccwm/FcAAu+YUrcy6/Fp+Nx2nq9sGt8aIiNeG/rdYua23jE/uO6DqfToSIwYSMt49
Md6nvnuDA7ydhfECIX685LX9Yh46SbaVaK+Ww6iik1F5VFm3hifwFKXF9BLnxtYSkjhGG7Fxg08M
CtpAthc2xTqBj+QPoI0ISTNITuYDBrq+zviXtj9mp+BnlpduOJrr2+ALhmLJV8Pheu1oMFd+usnV
T3IeAC2LIimJXHPrmgjzLROPWN557dqSeA9qF0lTJ5N2pQu09Koz3a21AANpqsyPAM6uwUhTNE4F
+EH72UP2saUn3myquLzGohPMiwiFTym7CkxyuAzW5YBAapTVzQxIuZg43o9JPl/seDoTA0GxEI67
MKGD7ZTj16gZO3suzZiOwKwj9oojve+NdMKt4xBS7hqNvXYsqAvAHQi0PBihDDZpNNfb5Fcsp3cV
kzzvZK5BTQQiwG8BPoMA9MdzUoZXoaOJ05WI98tbu3aDHkkQ3gqY4/GtL70vE3id5aUGQVQcGnRD
M7v1dtUAmlCbg39st1K26sG3LqI1iyNUkK/JkhAyYogL0pUtdLzkpjI6u2Gc/wWHjCTcnP4IchsH
jmoOuuN9nnBGdupB3WFh14ik0MzreJtZ+SFjCDPARFz3VblOgzxeS8MZt4FvojoiUqQcgifT9fYp
FddGKNCiQ1UPG+zY6Xr2+htixvRoxynFd6g3fXsrHfpivPnPtrO0bkR5cPr+rAgVIwDc3g4TWHbO
Hy5JVyjmEVUDv7cNiYpnfs7ijvy75lXNpd6YOsD2R86i1N3V7PQrFLPXzKZdqDPS/XS+GQKaRvmA
grgLvqLKFofhu9f+h2b6sEpd5Dtjaj3lReZvPU1fJEr9bxHmeOHSBuB81fxDTDQZy/C2JIiGmL0Z
aymPelW8dhObbHa1w8UlwqwuwbqgovmYp/62ZLxMpVXO3pfMJr012CROGROvLXwpl/YXcaUldifi
rTBY5eXHkupRl9mfEo91OybB2YEsiNUPmQPbVUcfdMuZ+FhRLr7p5tq1eviEPjSidDKRWR6pxUC+
yYGMKq+6Nqa8uPTk6TA/E/9xdxTZhzYq5rjlC7hJhdcucTh8RhPEuCAg/FLxOFF2kR6j6+oLIixe
ydbeeqxeRyON9sr5l4WZezZ/l5xPN6YyPMKREW76BbHEOOkUiwBaLrnwwMg1uwhQV7Nl/UunGIxu
ql4sXBL70Q8+lKv2oOGtR8tQ1iPdOWs1JDSGHcbCjPZA1DOS29Nfb7eLG5q8PO/DTIcdww/TTDhy
C6C47uj9wgg13nL7PhGb0Jf2O/sE3zvz8eQCwgS+oeiphDYcP9RUMq3GrYufKTf1XmJVWteSXqzV
KU5LEQsZurN5lWfOWz984m1FA2K2+R5O1J2nqNgPfboJuviSGy3FabA0axk0dfVjOmAaCtt+WDWc
71ayTd8Bb1pGX7y24Hl7+sS7cox3JdvMVjDOWycQo1KdXbkFzTPKqEcNFWONj4PqNH/SfngdmvJX
T0DumhDVtfSASvaSkAHc9VvMkIyj8Liu+hoCR+c4S9Ai+lKiTTdBC9EiZzqtYY6ZJ6/zPBYGElj1
bNwhCFJC1hHDbmBmU+XsvB4Ak+vn4L+r5WTgdvme3B8KrGLadjHWUjRhecOUh1IItEg8X+cCuSbe
FMGb1/Bgm6x72jvooJjJg4kpVslNZfDMmjogOCSkovoe2PDBIoSr3IhSKDG0d2HNvIMZw+kZxTfU
KBiYTaEPdA06mMLwQcr/0gWlTz/Dj0IK+wyLC9qXqL9BPY03zlyqlW48RmtxsUN59V3gTd5LG0N6
Wwysy1xup6XdZHNQX7JsOsBQPimiIgseIgqocAajLNFTbXRY02ARvII6cq8gh44Vxv9NMvisBJ5x
7Zrib5wRK8NJejJ/tWJmOjdPaGmfPJCc4BPa/mhA/G8r7FZeMUMqAl2dOjnmlih0DznCGE0DNxuq
TeVhN/NIkxv8zHsQEM/Qe8YzWyoHuBJZHo8dCSA8lgU54YyAOI31VC4zczM9ZU91SZqd08Wvdvf1
40z+0QPnOYC7Oe0Cwi+YgAqXYkXXXryqgwbtxKL5K9P0mLrkuZmZ9ZfIarlNnEWqvDjrNX2qRvvj
0ah771i04gF9Gz46aWfE7JntC3lc+S43LGJE4Mb8lyUwICBMpliezGYiiycm1Qvlyi7PIRx7C+LU
JfYTZRTcpIbm3CTe3PQ5AHbHRD5+coA57H4knmUDIzvu7IMXTiSHuDY9+SVVgp3g5s5IyKJQnnzH
Hvb0u6cTb9iV1jPNlb5++QlkGXRvHcRCNaN3GSxQBzKxR5DTi+u8BZ8wizg5/nyc2A/oSfLTjcye
xxZuBDMcd1MEGq/kj/r7B9uQDv0Tze5mZyywBsNusXDhD9sMw0yGhkNPDzHCHMuN4am7imu99ygC
dIayowlxtkXLq1lwV30tQA9bES3xCAFaUtreLjQaknYSdLxm+rsOK7y3vBy+Qa5VLtKeAppQySj6
M4BU2OkBybjlEyyd0pjsMpj/PIhdUTwp9mG8w4uo9CfPwwjKr8osbGIJBL7rwY02c0geC0kVvxYl
BmOa4AVGQYjqEDXn2moTdx941UGJogCTYXxadCAYr5T3Hn7fZoRCu+W1vaJDzxiL2p8/RAfmRQTm
NGN1TBsGxALotZtQw0T2jAPWlRReHvhQ+4kI5nCbue1/YSI/iSKNFCdeuGk/kyF3GmX6AY32ObXM
B7+X51HT11YJ3vQU+KFH6naA5iThlwiYn25tKF7n4AtG3YCqgxSMPHL3jofLs3a9o7Tsfz9wiiwH
kiujmERiGC0bNMtQdOvG3TZInCgzJYUkaatb5IPVimTlcYvf/c2xLWffsMhFwVAeM/ruRGLE4QkT
x8YuA2MFDMZa05NatLRC+9+5TQRmnJfNWkAjYvv3yUbs6y+OuO/hZE2wnsGoWVa6ck2lT1XOlD+s
MnfX9M0T0ulxmxYBlG6E9JxIirHfF0lI4kNJV1NDPqLz3CB34u0zONo8A495mwWBb2NlfGAmAn6W
xuiN868f5TCsa2TOi9YZtDg0qCy6c3CgeNJfxMhgDuhnSNWuuhnR/xg7r+XIkS3L/spYPw96AIdD
mXX3QwChFRmUmS8wkklCa42vnwVWdd8SPX3nocIqKTJDAO7Hz9l7bScAVLHJu+CCWjtHlNlWbkwt
HARkP0FTHl0GzfKQ567vgCBAdrpRDe6Eji2a8ZbmKQuwoDSMelPr6cP3XaUtUI1BhM26VMOjIv07
nb8bhz0xM9+q5++HuS6Y7PvXYMQG0Sr3mCmZCizPvCirbCPs6TnVnH5D0fGCRQs4dJUEm8kIfe5A
FHh+p24B1moHGBvLwObEso0weXm2dYF6pVquFNUnzVbi9vTUmN74aA7L7jD9+I7gUaqAv8LA8lLi
JlhZi6lr8KurMXNcqQr/NdeVs2/G0U5nTTL77JbiTyA9fm5Yk3Fqr8s++HTA5q4BrlJjIHBGNQrH
jJh7GQtl11bL1R1LiAo8ZeBzJCqFgdwJfLyqyfBnkCkNs8DfVrNEealne4hvHo05sLB+h4fZB5i8
i5gPI9Udf9EgZ99f8I8mG/r3DRjoLAmKGJhkKjSro0AScLcsciJ5gHS11hVMecmlW1AroOMQhkXB
rU8YqDp9Cruu2liIfVZO2XC7yQLtlZVwRv2DHequSKegyP9X3mV3RZS3zb//y2Jv+pO7yFF1A3is
BiNJavheFvfRx9styoPlp/934AwdB/OxRqEef87GghMwsFjnJsOkKTQkmFSuXwEB6oDwBLCqxdRs
Mt9IH41+c7H9Zs36b54Lv/S3JyN1zTaE1C2OIsJYnuwfnkwa9pNpqDA0VBX5NPblepNOGZKjRD2L
snrgROKFfj2DDKxKWkFhzcBDJ+1Gs2d0y0XwXBQPCbfWCS51flqU0LSab2WYJBeTTlmOQz2WU0j3
afTXQ2jnniVC5SopJ2MroS0OjfrQpqRXYCxoTr60EFG2TDq1qK1JfYung51TOA1Jto00SVRLKyTC
uAum3eiLyf272qv2ThNliC4XqRFbDkyznHmsmkH3bpVOPk3GBksAeN8kUu8x3LK6D72xTxOmBkZB
bS8N6p8gZdsMZG2vhhgqr0yVH9hBDdI0i6WLMlTKRRA5RTU3Roif1OhlBk/qmWm+RjqCQ4WU8Ni0
+30n272vluZVRuWrqIfsFIBQPEY6B5vJz29KWdsH2hDYCupeu+Q213lZkwIgjLFZ9/qyY862flWX
+WI++icnVoJnmihpwMycU7e+sY0FO2zRhWmYSiC51bdpis/bKmJ7rxqkVXBNOlvBUrqm8dNuET9o
GyAUr6kxZzfFsG/EAs7ngma015ZSrKuo7Lmm44YQNvC8o6zfEz/H5I/aF49Enq00kSrkDPq/2Cq0
QzLxNJOYJuKgZfZR+vo2sobxZOUsgsXUjmeUgoR9S+OqDlXxPhKMvbLv2SXyN4QGEdSpcMfU0nhz
ED16tiifI6gPJ4UpJao2yXXvkwYrZzZ6WotFJsQjcfQupWP8gzCtnVWmoOokCRQjYQgvmVPULj7Y
L70UYqtmXEz4USb000n97FjtTy3VBnqftMKGKVXPElbXXvrZHTQ99Ryb/UCzY/nfnAvqrIs23dhl
AdXcrlKoXGjV6Agy7VdHXPx+YInR+/7N799hKaBjNOXhbz8ISd8ibXeaSPSmK4H8LAFqQApih5dt
NdeCktSABRIgo9uHhjPemrGGRKwhcxsbWj72s4zRD+QMokMiIt0isBabb/pQgO07Fw55C2oSq9yV
9FKBEOPEMUHHcE/mD81wRDuU3amZFexKk5jB2Aay7wwOVGDEY2Fr7k2tqjdCqT8rJRQLiqE5KAVd
DNxeORjXWt6oN1FVwyCsuPS7zkf3Gwq5CQofOxRv7LUdFt7mkNhntc5jKnFpYV4c5hv6c5LibAeO
i2wYePu49vqcdGCwDNfE+KqCfniyUdIYWhusm4QuHcpM4xjF6ib1Mb4kdgt1MUXha5kxvcDJercJ
R9uR50xYZtA9NEpQEpFsMsfUxk1U6sOmLWtsi91MK6+oYc9aLGS+nBnl0shR0FRgJZrhkZigMLDX
h7l+iU0VolABpjQpumOsE7pKj6nljAhnIihIwm3HYThawHM8htP1BsFotLXM+Z0Wb+0i9ku36lTs
bNCUnhHQlvknGwXhRn/ZKCzDlNK2WepVbLF/2SgSsv18s1GLHYoCl9K3dqWWx+SWZfGJyDafA0ry
WXMd45hJkQzYUYH+fUw8x1Cjk+iVq1ZxUMpzTCTMWr7oJv6TpygWJ+xvW9z+17//i0FcEU/RMSUu
XigU4q97mV2bNPnQQO1GLdbXcCM0d7AZ4KH1Ekc1bbjisyz+9FnKYfZUbpsKqlNDV+76ePA09T7N
ab2HtA9duMHttq9H62wiVosK2yDdVtdodDOvomdYrhoKelqdhfgnu+BCTfzLq7AhbjgO6MQFYGiY
fP8Pm2CpIKVXp7FANpZXZxkYdxjwViaHD8/QjPzcgI6A9hywBtLDqrYR4eNMNBHksfpg02/KJ1lH
keeMb4yTUM0VlYJeN8MT9j9fEhKI49+eqRSqDfrR0p2/vd/YEBW/8EkcT2II2oLcRG+Jp9gJe/Dy
ADp23wwfY1DfV61dv7bmB8Hs7ckym3pLWiFJlH52NPU890a/V7ZEQr7klXWEOjOebETc6zphqzfq
yqHAFhCA/IwDS14a1Kp4yAwGoKsys/RtP9TQlLJsKzhTvPjm+NnPV2WyRzz4ARroVO6CyDFxyyL1
V1vaO4mFMILOfkQ3aVerTPK+35r/86dapvm2nX8U5VTj9mv/8sf/eETcUWT/tvzOf/3Mn3/jP87R
Rw1p56v9H39q+1ksbvbmrz/0p7+Zf/33Z7eY4P/0h/W3If6++6yn22fTpe0f7fL/v9/83VYP7hhb
/duvJRsqato6+mj/DAhF7fWHq+hvhvwj7vzuI/lTJhqV5/JLvxvybe1fHcvRSDfDf4gr/x92fOdf
DUvQFjD0ZSEyFnDo70xR7PiaFM7/w46PoW25jzSpmarG7fSfL//ut7Xjt88NesDvf/5juaz/tVxG
qKuZFK4OMwP4qeIvRFFM+iGRvn5wGNgnUATSSPwmMpqjsicR5uxzbCOsnNmBJR+zksHUbOfhTh3v
IyU94Oce93lbM3yriTJWLQxoOCfpULfwe8yhhnqrZ+DfSpjQKSN7xjoPidLirxkzYoRMgHS+ShPO
ifz9UA2ftQAU2c3wD/6LkfDfvEoh1b+/Tt4p1PKqMOmfqOIvq/3YENKQCNvEqIIprzDazRgl2c5f
eHpY4+pDZOtgwGjIeo4Czy3Q+FpQ2NK1oLdDCiZWQFOfc18/zIaK9akG9E1LJDrGNTg201/Xjo42
zNGezNaC2twVD7mivgMXk3ffD2kWIkB1RhUhjL+R0LxHMewjZYFYlazdwLfXqICzYjPNyXBkVLin
e9rtCFWu1pNFXofqi4GgOM6mYyTfEr0ENpXAiub5Pn6HYJpLLKbTKgTdTO4/MjC/21FTUlh7urH/
+LJjobabM855cat7DX2UnR6J+fD9QD8owLtI/+ibCPv98A2I1X1sTRF8Vp+RZo42Ios3oMd/FLvS
Ep8MVRN3kmSWFTWouGDC0q9GzjoOiRoNO96z3LF87/tQWSpBsM1NmuhFQpdo7GwDBCFx0YGRzh+a
BC3SFvcpitDDzNFmQ7P/ZqY9+NQi8w/S1EuMHGhB8uWPc6s6f3j4/pqCT7uRk7UrGXpsI725G5ef
arj8lvTxnRhDxaNtQx4dzlZGCHRuLY0fXsEaDPYJSRB+58hDlfbG4fv/aNVrh+YlUap+08JMhBnp
t5sAQxMYmV0Z0F76nW2KpQBZB2fqQSHRwI7wLksdxbPfVm8i6bT1dyrvd3Ng0rV7teVLsyo2GR6G
k4NhYYXYu1x/P5QmXmU9QIPf06s7dkVDzm7ZPX9/6fshCEa+mc0K3gj9Htw6XfV0ASZ8P5T2l8bE
h1kSashA/iyTtN8XJJAjeV1V6sjUcJ6NQ1jO3/MNFGCBgRRu5kjlIK6u9GNd1KcUAxPwf0Ekww+1
a5L1SFI95Pz/TAUuIyIDCl15LhSqz3Iw4z0nH6rZiH5Xmbu0ngkL7um2gRmi4I7cokeMYTTOs2PG
2ea7i7TAxVHUIgiM2/CYE7CGJCt6DOIaSJeRkqV91zF+OdRRck67LNpWTuCFY2XvhGMMK+6NnRWj
qlPSkT6s6vBPR6bieMnYTlulTU+piiu+Uyodpv40EImFpaPTNrOPCDJa4LPgoerDN35zVANOZTgc
3GIsONfSkC2dNF9kL8Cwihd+39rzcYnDbI7xqja6cR1WcDbpmm9bWg2H2OEWzXoIfWpRAWStECHS
iZPOiDeBNJ0KToEo2+cak605p8oB6eY4Q4zw7dHNO6s/dkOYbsOoQntFvx9XUNlL6GtD/lRlMwK1
kvoby3MN/UMioLDXRsBBxEzLHzrqqo2AqWBVBn1pWgtuqOgQRXiLuIo5vOoaK55W5c95SydpTKAL
9MFHMWHWpiVv0ea80cee9gnsTqZE4Pi/F0r2vmqHymmNYrfazmN231gdQAYyr+EX0wnL8scaNSY5
HIbF8HbpitpU9O04Gq6h9cpGL9OrshBqC1voeyd4CstRR7mfH+nGfjlBMkCwOBC3SY6Y6D/jAuHU
HMQbW8QENQ0o01PnNeTclmuatlGD9JmufbEPByYRk195NgpjxnC07whhmpGLm28EwEGjLfX+EFaY
7+IqeRxQy9uV/kSa14GkN2ULHvpSQIlwM9v/BLgog/yn37L4Yg/+vsynFPxjVDdb085+5sjNaO3S
XUVB0JNGR0Dtdze0qc1XxZx5loKYGUu2XA/IVYFK+V4X0pxDnAVlpwH6Ip79SMEZaPk3S3/mEMSo
JlWwyRco6bkg6J4hHBAWQxjBpI4nsy6J4gYU3C004Hzv1N2O4HXVc3zV8rDgGBctVNGgIeyKc7Xw
mEWPfDiDgXUoooeMjZq4KEU33dyZmalMYlctQyS5jJNy/Qatb0S8op6zUP8ht84yfGqi8pNxwkXa
isZRLSbFdyR8Q8uNs2kAG8mYFDUtEpDEhnSL1HCjT6110bAI0z9POfIl80zQLyMxCBhrOt4lsAXL
Ik8YaZQ6Oe9jDKAEzt09qRUdXlmVPHSjv5aw+xHu7SsIExvQyetvGFayDOkaQXbEtBnactrFGYmi
GvO8dBnsFVH1IrSQOpu8UKbKmEwiypewr9+tOgQiHugT0UFKuYZjw6ws7ec9sYXYkstdiBoYGwVk
vTzstB3qovO4DCCTZRSJdqnRe4uEJCbwwPNYj+Z067cRxiCnZITiVGAXO7np54ynMSlPMIXojuaK
cm82y/ehftBnOYhydm0F3of54fvBwv1gjNoIpMQmP6+19PWsPoIExNS1W8av6TKItZjIdstodmBG
G6lUZsNt5GbGBIwgLbT9u8FE22CW6Vla3bpNGczXBG6ta13ZLEvZRm+L6yjM7CmnPyuSF9PBA5OY
KIwiYZDDU9d3czExRklw+pPFkKN4nsvYG5Yx9Mw8Wl0G08oyou5QAbTGc7REcQQyoTURcVnSP1SQ
wmuMuJ15W6Ccwbs+LDOAGYkyJ9ioNREL5xSFKoObamoScqhUQUzF1Qhvftui3AzsH1WO/qiZCYaZ
ahjZA9N06zV1AC8imK6xZehyKyZw95ZtvcbCCcA0kyQRLrN9QM7ijkijraSrjnPW3pbl8AjyJPb0
Xn6lFpXJFDWnxFY3SC9BJndV56GJDt1UQ0fcWLmJXTQLvOaLVHpingAwxa2/bW1D2wedzoEfCfsc
yeKtaHDNDS2KpMiMnd2IeHKFtRTBG31wN1MogRnRkSoecEh0KraQRykysTPL7IQl+WwL3pgorhx3
bvZwniFYOUQQq8Hwc6KDNjCXsItsb4+dXLed4tUm0S8xAt/eLK2jBesHCOOvxi5dQjnyV9jpwDnR
VtFcP7epRpCx0mCwi+wCvak+rR0rNN+YUuONseYApQ3TFtE0IAwrYFj4E0t6glvKP4TWjF8zgwea
qdnZit2q7V6LOnu3HTt0bWr3uPnFh/5Q6P19Qq+Rxk92J7HxpWmWbxoRq27vyMwttSf6SdR5Qbwj
fcUbp7zlVpjeZ7CuKy0JtyjUN1Xlu2Yg761ZXOfc0nZZruJ9SMDqJqNzDXzs3LOOYn+MOTAwrlpC
VFxbzz8R62oYCO7n0TY9fLBnBeanjR1yU7S0nFr86cLvfo40M4Htvk5pucKW+IYmbnBDTMe90m7o
j+deYkpm0llzp6Hfgg4VGF5qdzjXSrXb+oRndsyZi0hgpK5pCFpplyC6Kl7a6deUk9EY5OZlqhzy
fnKBkL2rnoQYn8fRes1L/6EQxCw7LSogJogba87qnTM+l+SJWqO0d/rkw0dVXPRsJHcVXNn1vu24
gyMdj5DQyNghOpWMPcgLg4TGSqEfcTuhxpxEvB60EXte015o5e4CPuVNbqf5JpkbcEvOmrFV6RpG
cyT59bmqygtJSWs/gJ2jMmFCjRWdZB7AOspFftQQwoSO/Vl0b0MjnthvtrpDcrtpdF+l6PfVPHK9
RgMIFWxle2rOL6tLcUhm+VEfMqz1pnPG/smM436mzL41lGNEy5leHs03TUQ3mLY4bVWaK6HxMec/
SmATHniV57oXJtfhcAqM8hYyI1RS9YksRqRUdr5X4dzyacQvlWqsChrKyJnseZ/HPdDRJe22zZBT
qkR0VUjPQ1AnvTYf2ffxUyYXzdhXYDtOZqm/D1pyQ0arbjNSYLelEZ3hZ02AIcw70cphPQwV63CF
QTukflIx+K+qYD/GebWbTcD+g6VwcKqSxdoDThVraLcimjt2LWTSbYjqLEEyPJFBg/KOPCld1Qov
Cnr0t04FcD5eMmsoJAP8Zyg073VjGPa1djck1OM1r9modWsrc+QiS7iUWRhHpRS/ZoJX/WA5VRk9
ik8cNj4pX1urAYgbcOQedXhBMz71MmxeLVK/RmY99LNWVbb0nkJe9JjJjVqwFrYqacZO6vyU9PPh
FLnzjCE3K5zZS9MrCTfPIgOx0RvkEOJdYSWnNcCO+dkpu0lfSMiEyW47bEx52Wquo0q8hY5yC321
3ozVZBPjjFN7ttLSBQL7mFTLW8paaDIbbRgiwTzGiZg3DtigjOH/grhTgHeOhFJ6wN0udpfW7tjV
QEwi8Ua+9rjWNXHNZ1YvsODHSjGeUlOnPW5/INy6t2JMmWbKKiFTgQAx+Yg1y/AgT/9ARMmVA+yC
wmpyA40EjJx6V2WgAcx+16Xk6+qBWy3q+1SaxYaz2UoJZH9hcZwDKsdAsz07ai/0UykFpxJex1c3
RT8GEtpWgdCeSb0G69YcunD4KFu8Ocq0c3R8jQ4S41WCtnPdxlFx9IelKGFuuUqG9KNrwpOTOR+F
H670jiNikRbY/Lp9t9hkHKViTM3yh0TgaAFu14qvIW2mR0Wh5kBXS0Nrrwd0+bOMnLE6LT4M5CeE
BUx3iqniT1SNtdYgsw6ZsgFENrcmpnKMoCMeIhF56Kog1HUk3tdIN7wojgDJo6MM1X5c/KUk+Bqk
TdsJJTzeO6BgRhKBy4Mf04Z0k0ewGgjF7hUzeMr1yHZRFDNxSJAKlZ+62X0KziIyQ86nbqQ1/ezJ
+Fw1scVNP/xMO/shAgCNw+QiFnxUneKc0wvHdxXzp0UFrw44tvPRUl3HV17TZt41koNDauV4l6sH
/mLKppgFrLGTV7UZCKzFOgl8a0QESpHXFkm4aVvScor2R5QO+Z4UjYM2KWLNbZx7krVKDU5mYlmE
hEwWRVFw6TjLuTHei1X+nehHCEEcm+6kwoIrqjZ0Jas7ll922XRCwh0MOf4RyzOcEvuYacdeMXYR
mtnyUQ2QLyNTXIdabLgdElXURvNl+S8jICRyVt2YwGHPy2TTGj/oIHK5jrjRJrrxHQUJ+rE92W6v
QEDYXxlxpnZF8589tkwRGY1FQsXA7UBZsMj6I1zGmcXtv7yR5FC/2CfE8rwZlolCCiq9IXwi0pIy
5tA9sgQsQ1VH/MQ2StxGgpR7KBYCG4G1Zep8pWHyUAJaC9NPhV4ACYGg83Tho/Ey7rADLUgIzIum
MZsrgeGK2v4ZtN7WNvwn5rXTenTsx5wi0tVreCZh4d8rFRsZwi3X4FjkcoeTZmn/8pWICIKbgwG5
i7UDebiUGwNxrwgpGHGTAg41GN2aTKWzaneqQNjV0Hhkc/yItMj3ikV7JzFqcv4XnOXZJ4JxHJkO
8r75AyEdSWG7fuP7zCblRN+t4kRejsOKJC9jM3d6tGFijtXYCAMIbWi/9Qyhglm+O4IXrITRDRQc
MI8evBCIhWNILgja/5D2iWBDip/LQD6nvZZsR6c6lYPyMQwNe2z7k8kQYWPWDvn7uTZgXuK7JtGz
Ux7ITVRXapQ9TsG1XJwzWQtcvXf4sWEnOv9Sjz4Nu2GDW1f/ifcZTs2cTMMXpQXuqpsRd0x8DaKZ
YVnrLuz6FWQx0lNQSbvOEavJZkKztKLKh+uZHxo5hyubjZJdDxWEyWdXBwRJtiyis89KF3ESQPlC
fGIBJHPwGSVi88qd6Va1frBLgaYcMohvlVIfurrZNU5xIvGay7HogSJq85NejQ+go68tkyAPzeNn
KbGFE/bE6Ne4GWn1LEN5j9ZfN7rnwpDXBio3I6zVSE1hjelRWslDq3O39FT9YSZuGUYEn6zDPEOD
zlj46KBAqgF85DEbQ+r/8DndKF1Eq2o8GkuOYNh+avXAqQW/9gqVS1d0O0dBvLnca3rxWdX5S4Hf
0Z0x7xl9+zEXcBRiJGgQA827tmvKNTaXxzoXT772ALErIOZD+Wra6WyDFOFaJDeEqwdtNhS9VVCP
H8lckpFpBVAf0hXayLdRUXFdNgrO9Ux/p2BzIRgywm6C18qM9lMXWRyiO/Lu+uiOpA1YkF+iTy5W
kdAr04K3UHdQKFdeVJRXM5dfipI9FMtrVob2ySwwI3cs5LaKQdbSwNDwSblWDANJpMQ7Ie8XDu77
hego21+aHPekShWXUj2PQSRIDiv3mMBCF9+rv6lzR9tY6pKhivQSOs2wGWsaZ/T3F2XUuOQ1EbzQ
TBEtxNieD+RJ6tWA11+b8Ou0PV39VtkHivMQcVbQK5VdOn5WfG3eEUGUwRyFjFv5BI9mU7cfa+gj
JabEAA35NfjOcM1wuMjCM1q/wjI2uSMGNSulZLaTgLs0q/l+h40lnbUfxaQSEVPiK8JAfyisLNxF
cGi8UW2OvjnnzOr5QOGrf2QtqvO+S3DxIWQqB87mZkZ4KTIMqleVM91lkNUzmctEXHDw1lCcRfLZ
NqhoCCM03bFMLxX+FPhh83taQsOcuIwAd+dypXGU2Nh9ycitIrNgTl6auCZnsbkx0tc9E4bgw6gC
CRtNvMlEfCzdp11VFD8LFNrOEugZTsUvxqFUE/epGZ6Z4PNO53XkIc5lYhjWv5BwOa6MpLYtJgCf
FXTas0+RT601v42ZM5IQkcoL/itKVHu6y2Y548oPPCUT8bksk1VbA7cVE3sIK2jW2lfCcTliEF+3
soia2xalCVlUD6ClzJjd6l2aje0lmlt6aTD2ws4yPbslH2uQZ9ElJMshAQnx7ThtLt2UmaTbUlry
ukm9ahCjd0tQhD/RboakRJ5S8ShUZNOzTM2NpjCzzfr4blIcnxPICM+WrJ1CiwzmRAgImH+sWePs
VZXze+UweEHu5+6Mcc3DrzR6mW08AKgLj1Ggu2EcH8o2n45UySxfUye3jVW/4yH6hR64OFi5cUDG
AvELNFI/o80ufdVAY2AOaz+23msDd7Zl+8/ANi7k7byP9H6OVcGAnLlYsxkHZeU0qKJ90Xcs93oM
R6WJz5AMXFOMrIJF8xYnmFB7gc2Xg+N8auzsM8Yzv/Z1ulIMjnFi+QzbYWPcN4omzwuFn3F2skkw
uWx5Kbt2TMsbCdsMdiGmoaIeLqoSPvtwasiYGd/auKpONXk0KztANC5Hpr6LW0dXVBWI3bSfxqVZ
KTEaayu9Fc1aFeQMpzVVHCYbIs8n/RpV1kI8jB3uWgvkoIWGFjD1Wg6ic+NYTrepuCo9KZuxWnb3
Ua6u1VoguMJtYKj7MEfqmtdfdaAMJz68X0MVl9u4ACmKdY6ZnXKy1D46QnWDD+JvyaKGXaJU87lr
jKdB6MXVKS+5DquHg/PGybaqyjghCxJSJgpGTSBmSwJra+7Qa4X/7QClk/XbME+0ZpuNbkNLbtTq
l9VNt2BCjT6F53Y2X1V2j0R2r4kyGuho+UQtzqBOO2LEiT6rNpP3pQDEQJ1w8O2vHv8lea9yZeCZ
pwCuVqMKgjkAn7aeIqJclLm7SfiktI6GLUvhylBa+wEKor8xZvvRd3KEAUUx3DdD9Ikmb9dyRoK4
zRaPset5iEIaXtySgCfecrxa22Va6OGbM9aR6rxGZvEIe7K9+mPZLIY9NEtT8Br4nDjURN7Pw4Q3
NAp7hmCCSOwoekHxt8CNXoI5ObYBTdS5tH5gPb0BT/AIQ1Go7bBMDZ2hn6kgOpvaMMhJtIry6j7W
1YEzULbsEz06BjntseFZiP9pX8aQA+xBrrBPHKwkCdcop0LX0sLzOEw7wwhsSCZNhVpkTtYkoNue
lsF/SoxN2VaBV6fDZRCAB+zqYhwUdOar2K9w8rScOYVlncpzwlgC0bFF0DgtcHM5TYbJ6M3IeVzb
wHYGo+8Tjct9HBIqAxEDSJEqz0hzpNfb88divEs6GyWbXxxzp3qVg45+EBt/l5no7RKDNbEJd7Iz
7745vNR3YFg0fFXo/RX0xVTlIYJuAB9zUJCriEkYIPSXX2jZ2mJmB7Vnol+XXPw5++BwBYkzCjaW
6byNpdCZzqCHkUXnxUEU7636Mx362FMi8DeqcGBdK9K6GP5dnenypFb5LUk44CWTzu0ZYwR2up8B
+d19A5xqUuyXKuvfCgCup4Rpt+fETDtFkaB9sk59VtXMPeDpKK3a0y8vrgnH5nXV+MQ0IUnTsXj2
ejvtS4Ps6L6n+hvk+GgZP/HCXqIMkC7jt+6gGejN2UqAXCK5dXB+66qxuPoZS+tNs4TSDft2LnMs
2sVDp0TPJagdR0LWobGIea1kEQDp5MXd0refUc8StiEXr0vrmWOeeD8KWtUvYS/57aZb1yoJIhHe
2EumlsOxbaEi1LhkwgHTbTlUaz8pTpk2gPWKwO2EFewJEQ03MGfmPnls02Rex+gszYEUM5+LZNOq
YcdCpYj7CSemOTlPSSqb3RihiwHejjJvKrYCBhmS8uiDsmH2WvRZrrD0+6TyG3x0sb6KsHzsINxx
hLOyWwJ7futDanIHmLOM9fEqkPn2K5A5lvBWubVpa/G+WMGdlaTD2u41mo34oOt04TKZ1zkqoXDO
1s3I2A0g+V4kB0IW7c7tpWUdpCU+cjAn3jgSheULEbwk7bXuvnxq8/tZ5M6lUeZ1viQYzIgepoQk
q050XG735O886PgFd61PW24I9Obaqdp7hiJ/HSXKtenAwFDxnxSN7blP2/BcQXA0q9xT5VA9468D
wEVC25BrBKwl21pYp7SHL9A5n0n4NmDiyxAiY1modGyq6tqCRhYgnXc7DdfbJHLsCbZC8R9nFmlh
xjqUeFRbBK9ExTfpERrJpnuJ5/IrrztK5DZ101r/4RhF/ks3s4ORrTso1uc4tHD06d3WmrVqC1CQ
eMI6Pc6Z5pXKGG5mw+JQ5FN6owjlnbK5AUBtoaBxlRmCA3g+OtLYTtNhuBXYLhkcosVDuutODToJ
LHbv1hQT7dVrwiMP5pwoDW34yUk2EeApwwwgxo7ZqeuSDpwYvUYa2jjJAmWfll1/1JJ523UGqKTx
FZx4s1epjRAyR0RdheopyQpM8Rl9vZJkA6+U0AKHXgk5kuIztyblJy1jAkWzGSIOCuseTg3VhgJx
7S3tTBKShmUqlGPFViMgtSkKYDHCtEKm75FCkN3rS31jtug5lmiKcsAWZtIuJ2+SA3avp9fRn/E3
9+0W84jAisls7SMGr7G2ag25KxJRIm1HT/NnhIvAqK1G7gfJJJh/vtmUeXqLcCjPfdJfO4UmBfEL
BjfY/M648kzeFrp4CPic8djMAmyNvAoKnOY2TeFJLbGrGYb1HjeIAOAO7yHBBBdDdux9YEw4Mmrr
ONE3Kq2iM7sG2QtzezUhNBNSyy2dVOc64t8UrBWNans0CYiMEF1xh5OHojNS9HVa2dEO0M2OqTtD
Y0FXGx12Rp+n8RQt/+HE+YKxLbxG1Axf4lOKs/jBIqk3GtPT94OixNnJwGu6omvshZjumc5F5K5p
ZIMZCXFiDh2CfDGC1AWH+SgTIBMaG3ul5bsitfqNVZo/o8JidhvCvnPUilWTuSKqASYRkHCO7Wi8
Bm1+xCHZe3EYXHMD5FmW8lm3DN9zk+zdoDXQkSyTTo15lejJDiHVQJ+uNSPCg2NTcE3YyFiZG+zW
TgFh0UQlG1WPejdZ66YEQEenDt7JAbIwDH1DbCsDWfHQF60bDQoe/p5cMawSd3hcXX1sJ9coxqtp
p8U2aUjadXBFV5SBFHGfYz4zt6SPOXRdv9YdpgcmKI+VbRrFutRmf41raA1/HpaHNhzRpcxbyNbb
QPTxJVBszFMZXesZ+SJ7II27VtL8IjRtV449WO1lclhEq6ZMpnVnir2DW/Py/aBaMSQFY90berSX
pZxo+ofqthxZZunJSXRhcf0SUlGZU59vVUjGboUhu8tt/9KpjX434sI+hUteoU7LVe9Dzqd+O6B2
nQmB1p2TnnEUyPP6LugXEqx5KExqp//L3nn0Ro602fqvXMyeDXqzmE0ymU5K+ZSqakNIJRW9Dfpf
f5+g6ra6+/swg8HdTgNNMFOukiYY8b7nPGfq6IDM0cEtS+Co6AnmaLnq0vw5auDx6rGErQo935Ax
94oUuAmKvAa94UYzcGRP3+pj+oKoeT/nmRo0gw6rn4EJZ9BReU7JogfIXQCWXZrxQLhESmBJyE22
DPE+x21ViJr4tYmZdzQOEO+8YXkwcqDiADwgx2fOIyCTn+7G63XzuTaY1kK0Vct63BDgAGO7w6pg
c36MzNsndlGczMS5i1gjtDrsKM9A1YsEWDlYU/3LyJJ3p1HdXaPaOIIcEj+sBC96X5jcAktV7xeu
pkq33nIoD1djkVLFRH6mKs61aJGilPBX3Mz+jiOT6lLnnYkDjh5TGo8YQAFCmIyM+aWRDBjEX3pa
BboVIXM2WNEBF2Ltz1OGgZ82bNAuUenzIKFYWM27CsE+/q30UOucdMFqAfs7DbUEor/fR+5On0i7
WKK7ngYZ5btZKHvRIA8sSRTkKXbTjvbMalNcRfi+gMKFmx4O67aNqaHUXWsyqQNk7up7ZUbqqvcT
/1KsozqAI9qANKuZHih0dndt9RAl4bLzksQ8qGWPb2wuv9vuk6HRGlKH7LrKLfo1JdUN6uro6C2j
LH4Uuc5qmxqQ180PLPnDY5fSjdFgshCWouNBxnTruCprJXGk2gIhMB05Zrp1gnJPKZ52BGvknvmt
Ot8uMenlaX5fiZKV0hSfYuR8e880qHCPIDIhFlSajd4PM8Zia66fw8nbwv/8bmeucsBhQsxxotzC
xIMXYzHuLgVlM9W1A4CC8dNgj8Cg6uXenEQCDiJEhVkNygY+IVO3xbsqcOkdZMl7qknbSTrz3ZtZ
2+deeQBGqgGTk85ovJBpqT1nWprvWMDPJKCyWfdW82AHmAqVozoAsgxpmGoTAFDpL1s3qxoDaQLm
/1ydaELHaIxaI8UmjJWACPI1LCSpmLDGrKdQh5Vdk/tUo+kLkSOyfn3dSGzprlPcC/90Wr4pZ/Tk
wY7chZq4W+Op17ciytFEyY4HqB/KicB48JVOtTPzhSYVYwaF+KzbMevEpQBeQwFXvsgNmkIEIKml
sg4zWPHN/XCiwt1/bp7zjg8NdxSbm5I+OTLoZ41wWd/ySE36Xy01Iuikm/8bLTVtLQ3Z7Z/C3X/R
Uj9WlJ3+z/Y1q7q/B5x9/uBvPbVn/4FrQyNz1DOILLNdfuf4Ibr//A+FcMo/VMTXhml5zLaRW/+p
qDatPzzTVF2HCREx6HS4/ww4M/U/TB6rtmNjG/wfK6o1rH1/txGoHqpsXVU1DX81nGhNOk/+Ynjw
VFF2YdgoV6lCd6KOieotXRdMtw6MehLZUURxCM9UfKNXAn5sDk/pJL6Rcn3HSt5BnabO9KCYGQ22
s9MH6vZEVWXBTNSzT3LhXdRvc4ckEfr6oDXcnlsUuqVREvtlQpiumNXRc3JpRmDPJBedqWzxQJPo
m7GIfURDm65feRMTc4Nr/E7DTIpAEYaz0fLst3vcwJr3XW15dnnVJV0WyqTTT7dGCZPDwethXZoQ
sF2iKzxciUTFwxqMnTOJqXA09eyh6pI3I2V2uhzKWrHRmIqHDBX5Rm8SJ6h7af6B29imeZDr5E5A
y6wFDg+3wB81KOWvOMf8Y05XWG7KmpKg6O/6CcarnovjMFHCDWmFxnxzAm5sA5H80hMyPvbZs+JE
xqY0+Mww62myinvSZmQRoYG3Hek/F80M5m4EwNDoD02enZgZPXYjPFoYAqQE9CTatMqPzhqe6qZ8
7XDeo04QM93XtG3BK6BtRaARKFN7ARjUbamvdAtua6vHigYqmqedfVakd1CbntV0AL5OYwq7ytki
+TjPOApCIdhBK4c7YtArv9apcNZJfCCLwU7rh66cDu6iM4Pos+sltWjASi+YoievzRwPLH2TZcOi
/L3KoRBZt2SEPyK73Nn8jl3W182mT5J2O+rqVjdqhCkDauxUUW5COu10vKc3IgSuFSkRBkeeULp+
yJOH2v6pTvZ5rPPx1HEQoLFMD/NUHtIZHKz3hrcTEUKr+nUfPtF0uos519B1qv2YDEcLxwneusYB
gp6xkCOWt9VmB9pxfOmN0T3EbXemJVlf1c5AyospgjjvD9piZbvBASVnUZcQnExkksTdzqnGNBvw
DVXYBplEdm1XTbojHaM2p3sRl/nBEvGNMWg1M+PQ9uOh/Fa4NagtUCOl+kwf6aXO6tzPBrSZusMz
rix/zsNZ9cqzjhDAJeZ+05jMCDTbwfY0UdKqHqvRflgKUKAQiaFYjEi3SNu20ScYhOzalrjRyxsy
SSRYxnpYnGrym+pgLcSRWgTEMVteaDFRpptGzTc6Izt/bYSdrGShBPNe5NGpzEpu6HH+5pEJCJoL
ekL30WdQtMgvJYc7bxJ/bopLzUPPY10RdDC7tMX83hj4fDoSMDYl7L5tjZCkHIz7vBtY0Ks4sxPV
eG+GNt2WM0X4lqQEqyt3rVqqn9L+0Ql/i/y/3lPoiFYyEItErnXTy9TzdU/IPTkYByiVvv3+Yspj
GqgWLL/e/NpXlppwuZ45w+fX/vLrCmjDZq1221o3Ea+MnXbgwvx8lbUcpkBL0nlr6ITD6KQgc3YK
JKKlBbnKFGTuuX3y01FRXte92qCZjZYd3nZCEyjIOkT8HWLgCVgmK9L4aq9CJUMOw+feaNR385xp
u6+31u8gkfkmmRJn9/X9ifyh9dtmniXbxaK8rFQov7H/1afaADe3OPq+TXS0cet7BDTUuDslrUNu
Skyn5ALvv975+q7EyfgpJkQsf0zttP7k52/q1t+3vjEk6UPkUQh3odFvrKF6FIDRd1BUzKexUK7m
GXZhlr5SJ3Sw+8nJtfF9rC7h0mswFRN331ROc6exMEObCCm6GIZ933QpVYzqiVSt9tyzEj/YWnlD
dnV16qnlbtq6TI7MMEuyF/Q4orkUDw8JXkd9yaAzKPWOlcjGmpr0ZilC83qahyd4tjRmh4renLMQ
PbaQoNE6enPQo+oiXGX06TBdKzW04g5xTpAnacAU+6pfvk0EhWzcWVCTX74xdWPiqnxfyCDdLGgN
9iRudzcVqNxMVxHdL+K1EZpzUErwu8VcvZkTS/3OauJDLAb3kqAZgQKYHSjD2AFptMVRcaPvzdx/
oOMVD7YaUn2Q0l13CByl659g+CSnpSrv+pAISljH1Ys9ZUExxw9FGodMhu0WGZVNEoCjfhs6UJpZ
1LinzOOBK7R+G7/T52pv9PgeF2W9Gwu0nmhnxYloiHSLIBDQIYmFW4d+sc9IAmmqiI4mETp7Ww+v
THmfpZK1ELcCOfP62h381BgIfxxdtTgMIilP62ZJwtthcMYdswkA94mKhhXE57gErtkbAJ+tkFtE
cEc6zqAd8/RkTyw6Ud0zjV6QFW2tCaVvC538tG7gNkEF8+TF+PV6rlV9D/B2H08VdQZKZvVp3cCn
oc154gptT7aMR5wEpVpFKY+15OyQRdOc2j/31ve+XjpL/QxiQglUOePHGlmf5pKnO31OQCTMFQgB
dKS+A8DP+lWzRv2R6MiOii4xFizIAvPInBxzsD3YWdhYmoH2d911LReWqmG92DbxKDNa3pMlLdYm
LBVkodRZ5SbRDE7Mny+1mIUbWgIya1x7yDeTtLB87sbS9bW+VkYT9X5W/zRXBoeN4k+uQbgiOQw5
q0f8bDMZhuMiRabkRVbzyCo/HQiKlOcVXhWDYyx3rbqw940NfFqe9ZhIUo5wfYCN9fsEr2cZTwoa
jTV9W27W9/I5+7AINgk8Mk5OFSSAz816IXy9XPcQ/+P5Igby87wr1VAyIrHB2Fae1msBdRCzF1hs
0a6wm8t67k1tkawXeW1ozBuIFFDEt7AUVuA4JJyryZuIarpxMso1izC5rkcUX5pcW7HpHCML+hIB
29d76/GOUkGk0tQdQmmn+9oo0mz39XLdW99b7O9NlXZHtxtpua7HdL3c1r1MSgDg4rj4V7jevjZf
1+DXhejk5lHlxtoPuJv5RLl7m5WEL+FzRAktN7lcxFoKwUKY+nmNOgOCeNJ8jJicfp+7z3sUMwCQ
ZnnigBAwtMmK758nzqFihhbhzzv16xwavccM3ukP67kZ1nv288793LfS+qeT0qpdT8zXKVrP2D/e
c0pvoApIxtfX3WrLwHp7PXfr3bx+RVfiMGhi9VnL1f9387aCI7C+RnjHfZcMDuIzJlrJavZcb5n1
VooN/ff99fWeFmnIS3VzP0lTlAgN5tHIyMC47PHhtCezxWq4fu3zG+R7VQSrYbCQxFFRFSc62TQX
/9z7x3tKSx9RYe6+wae/yGcjHC8np24+kah3RY9lr68Dh6wnrHulF2OU89of6ynU5IDydUYLEznE
5xmtk9I+iFT5vAXXW7IScawGUQRjHJm+i7diiPCkuwynn+PsjUdX+/POM2xqseOShijNuBttQS1L
E3kcrKfYXsPl1x+qMe+VKcrj9USTU2ZnQLq4W9dN6PLMl9oXLt4+YwUib0gP4z/psuvu12vh2grN
cYQcczlxzX2eYXmaa3lzquubxdApZEumO/XP4dmSeK/15bq3btZxe32PIExKXY13+Bou0R/iLlpH
zs9dfv93spNjYukFShb5kCnkUGNjGS0O7voRJmOSH2z9mh61S7B+x6QxPzqsu+uXmIf9/tn1ZaSr
tKF1WwEnXcfxG7GTVJrlRxqkBnfd+9r8u/fwzjCKfn1PVMhD8+9+xcRaJSiW+Nf6a/L158JIvbIo
R+//8mP/7mf/8R7dVHsLRZnLUf5b16+qufPqjIhr11cVCTK2qGrg0qiraEkTmqtx+xB683uD26s5
fb03ptJZrZMmhKjC2YOXvAKmU+wNW56L9ceiGboK6SH8mvWH1zf/8WvWl3/5GYjHgZUa1wAGIHy2
xosWgwVdv+vz131+7wDCnjPO0dAMHI7r19cNYX/8tfWrAyA+teBCUcyaYUKMPP5r/OkQxuJmPAq7
nrFfVGV7QOXYnVYOmsyUTkh23n+V86b14V6vRcCOlNrT8kjBkni6lFG7WWcJsc0/JgqLb61qWkEo
74A57kJwMON1M0APCWsdFnGRhOX1rKBXZJApT5iaf2/Wl+468q5vEheoMVwA+lvhVZ+bddhed+vO
4BJy5+4e42K3ozP5Xph1G6yJ1Csna6VxrS/N9YmQlhcMhLCEWOBtTTnyDEh5OWwhEZt8lvWt9QOt
myjV7P1AZCGUlak+rGTBWM4SEvlodL1aand5BK6OcoJFPJZ68hkI4CTz+6mcMW8ljH2fXmD5TF33
RFfEtAa2awXTytXv1riYwVrKFLKeue5p1rA1E1KaOjn0rhXPdQ9wiN/SHzysbtYV1JiNOpfgF7gR
ABNFJR0xUmdBGEnkzMqR06lCt0xGyfBbtzIHV9/ryib83FMtIjmhGBcGNJhUfk63wUO/7jV8sF26
9Gd0DTJD7YzJhBtotdLLjY0ImqRVyu+1nFRg8uFzr0ZobESaSj8Iu6bbhwXuIpZxY6zssNHa+yUf
I5VeB3fjrER3jVVN8L3lUCpDw9HwM56uu2Gn80A2w2tswbJpBNVWpZ41AwRmt5cP6lJX5z2GncOa
UL6akdc9zhHPha836T4o276FKf1V8V73Cjd19otwyE3/WyW8A3rvdyKkRGLCqJuw/a2/bZBTinXv
axPJeWGniRdEE26w/qJ8fXatu0ReQPYz6XEb7WAdOpPF2FU4RD0GRdRYcg6+buAlNaeYTB8jxXWs
4kpHkym/qlSI6Vyc5l94A9cr8Iyur63SZDfuDGwXtfGqD/pViTKeObm8+NZNQo2QBKEy+kWxryFp
CKnFxkJTupRNcmzqciLxfpxOqmriN/t6XUR0yTJyJNdg+zTtRjy+A1wurUFQ9Rl3n9BzDFyr/FmW
zXAKpVEeUiTAP/nyX95L6St7BL4V4/Wgl9VtMxTjDbwkcyP0gHkNhaIh2XiZSfROQcol4s9HlEPp
CYuks4t1G1wnXdc9hK0wqEEp7GZ1SYJWdZc7rXiY1dIh9KhGCtM81mJxr9KpelrMkOjqxIJ1a9jf
dY2++NgQ9lst6l3fa9V1DvopdM9Mt9NzjzfgatLghxOhkeqkE43ajLGUuIvcpa9MNffZTczsmA1I
bgTUakI7ltPodMZmUB1olBQqJ6h0hzZc7kEGJodGON1VPQ7Xg2GHhxGisVKN1i6JyB9YbOXcOyw/
ZpE2B9shtEcZDdTqkzCOCDVuylADj+OJcm/OXNE2dEK8ZIigI9JRZE/0BvP9dZoA94/U+WU0YDyM
zkiCnTMS265M1U63VO3Y6eQxeVlz1aZGc7Xu9VnzQaI3pMRG1NdGvE5yCxARCDu24Nl7f6m12W/6
dvBLi/wkGo5IH8PQ9K3cTG6kN3ADj7nakVa1SDm/apjVIYVAfCjJRF8GB6ibGOmNJ+5u1kn80BwP
MUGpjoi0RpKgZ9xpeivLIBHY1VRt/NaZELpDTdDJM/AHJB5bw9RTvyZdeKuAETWIZNo5jUZkELUZ
EyonpcJ7q1aecs/o9uQaBqCyrNvC6H9aeHQgA9FQRwnW54vYmAQqQG2AVmhMyCXD4b3SQE7AMXWX
sd6SOPRklcV0DnG4HkxrvkyoL0HRE4S6Ei3qeIFG2vc/KpN+Yl/ijm2prM+p+mYLirjl8F5HyBjq
RaXC7x2WKaHLb/dnMpdAshqjDu5SpRKcpw+NrbV7Yne6XSiMmuIYuiKB2KsdifBd1FLfFiBcdy5P
CjzLRKx1JLXnpBmT8gLwv4FLYOF+MRUdYhdMLfzYMylPRbVcR3ME75Wp/86YyXusMZwTrBltML+9
DzkqR7RuTGEJIUk/cA3GNJ2pcaoaSa0iBh7lEC5rwJuj1MQfrmFQbfJZi28wWpMuleDEQgNKZEtP
MyNxm4/OkvNNI+6IwpRGfB61fYaOp9UjnuadSid2AklodN0hKjWp2/K2RkUUVZhogdGAkKTvP/ql
cG9DtbjyFDvDS9wd1LwujohQ3uqJZkmlGd0nlOt/SUj/TfcOYrn5X5KQzq9J+fE3dtLnT/xu29n2
H7h+eFobmMkpyXg04H637RztD8A8ruZqjq3bEEq+QEim8wfuCEenbwezx9BVkF1Ctgn/8z9M4w/V
chxLdVScMtCSnP8JCEmTFLK/stZcx/EMWnfAlSQJyeaf99emXeekqtJNClOmeWNtcGCl2gYNk9pv
9J/aqf3RP2Fx2BI7Zx0JQvtLm/Pf8Ik0PuA//rhsaFouMax8GshOf//jxHhXja16AHgmVELkF3RX
iGtBAdndnhUhtEDX/tDG/98/K/Glf2lU9mZoDS2JEYf2GwyHmCArZR/0uT+T/i3gkSHG/m/+pMQs
/f0o//2D/oMFl2EXDN2Bv9gBTlzuNfD3AlD0Zk62Xfr8Xx9V0zH+5c+5muaivUQK6pgaquG/f0CR
K3WKWKg9RPAUT7GN3do0blG+4Lcs3eacCFTPjEsCHyOCV7C66dkrRkx5DqiiSs/OTlEiTlVCFCzw
Enyy+XhaNihkScGztppr9DDR1R5Fg/oSUn7dEBSt7kgMwUJvvg/4gCdOPKoPpzyUUWZsW6Po9phv
cNw1qLHS8TYkyGNbpOPZtPEpJAuZ86gdy63duLuB/7YC/X1XqUez0h+Y0Jv+QrsSlVKECMeicWkX
N2Ao4lNYETxjti+EazNjSKaL4dbkb4MymYjPeDz30tmv18lhHBcoVA4xlxHiWC0W2sFuX2H2cuUZ
r/HMrLwq54uFBWYse7ALuXUSNgV0CqmknqCztawTpfXjqHc/sWze6CFmfq80PpDGnpO6+QE0/TLO
9VYIcVas8WXWEaw4HUcWgzJOS7JtMtp5/Yg+1BZYjxZrCHL7jeQf+MczXbBlMBvWAuMF9jiA/Lr9
oULg2wBQQdWn7OYZSWZBp4PqvTvxaDg02U+t1D9QZNP4YDmB/jkBB86v0iNSLlyXyUS53FdaRQMF
cmnbj2HAYTsozUxA2cmusiLo8BRse2IUipynfKJJFWgSmGb1w4lQRScZEQPzR7ZMl9g2wFJiQmyn
y4zsH29njfffpn/nLB+GUVyi+r0sxGsvmhzSv0viFUlqsIf8OUsRn4/1j3DC4+7YO710zZ1hDxdK
xR/qWElnf76Vv6cwpos6W7dzdWc3XrGlQqNhvIfECuvc7WAO2vEDFiKiVbG9whrhW2BumrpAJklf
2SnycdtDF94UNDgIbyX8shAcNRf08Wirv4TOZzwiWM5wf5sfCqkpe61LfCJaaXQrdyDHNBK+k18i
4xMUAgJ2rHTXmcFyjSUgzbq8/ZYa2L8JJnv3KtqqSuyQnZphFsz4bmUxPiD3k0zLEi4kbdqH9kS/
s6p9UkGBZ5OmiqqPeC11iIJUTfVz7jmHxm4yP274NzuivPe09sFcuExyTbuuUg+nneLlgaFSSsiV
+NjlalDqmrkbmZj6TYZqMKYvilUMsAAewzgDyDrP/MBAjIs80R5ZgHMTvsKzuON3QcDtGONDDsao
t/taMVX+erelV3COamToTvJ5+ZZS9R821U88Bui43PweNwruoggWa2ein2wBumJir/1QoX+HcwJs
A0zgjWOzAuC6AYDxlLGGmZHWQdsFnNtAWhUKmVBVbcFI9aBXedgUBl3lDxDpUVr9R67I1ImYzJW+
2HH7XgEWTI/QDsjXNWC3ZO1dUk7aXvTi7NbdRSlbsuTxFyPq5rzRnt8y7pYbApB/6Dq3IcXuYk/U
T5C0YRRY8o6DyskFs1cJXPIGFWE7fCuyFPSUEDHyj/SahWoEy6yTcjSJCGsV9aPQukcUlDcYb/3F
5E7V5MawDML6esZ4s5WBnONlcDjGZCv9IEm43Tpef0/uJMJ8byaGLALYoMSzPzyHA27x3hodGV5Z
s1yZTJ/xU2rbkbv0NPa4nNxKGbazzmAWyXCUOrnkxnPbwM9VXSxvVmHfW5UCMYgbMsYiMlfzc1fT
hAtVznyMOHApGfLX4Qil5Sw0mHWEpfZWDySKkCTCGvlQsBpUbF6bNDI/OsFANZB7tM3BFvsEwJZ6
+IACjy9zUhESfGCHYSz2mMEb9kNszHsEGReUABKMUN0nZnLfDuO+b8uLooMnaZOZdSu+Q/nzE9Ht
llO9sPK4NMN8ab0CJXR4q9pczmoyOX6UTheKBbvISR77pQkYVIGaj+aHXvHv7Ec5xrTFjzaxLk0Z
DFGN56Y1Pqp0vugWVyNj2VGdjHvKPveaWtwXXvPLWxyynXUABvI+xom4AW9rIU/JduYA00J1wQha
TYEW1Jn3plLQrRXnXuVQUOEmrA4cV8xhneTgzkSfzA9CuR1Mi9TX0xpFLMbzhOcPnKnp3Eqxy+JB
BdJb/SNx8AJBHHjKu1vMdc3SPc/ZYRoYP1nvQ1xwsfRNynwU1PrlIZkbHjE09hC0cDcVWT4j7ljW
D6gpOT6gPj6tF7xVdz8akZ4ADdaQbQmY4MqbNZ6jSYX5T3TfeSIj8WeV1qaccA/hfaCK4t4xxZlH
+4/YiL61GcLfxMG9vOLheYz3DnFylLX3HiXobacbQd/mb4tm134qRzXCKuFYaplCjW0h7WdB4J+M
SYBx3K/GMbt3x3Y+kK5ANk0dpiy5xX06l4Nfea0WuK0tTRfX9OG5heJ29rWxuG9Lbgp9Gu+g5VP0
EOeGHMSNbI/l8skXd/nZSClsKlUfkB/8yDP6ilMI8n6g1ZthonXHSz05xQ44/bLJUhjU3eT9olS1
L1qeADGGna2GfFa4fATQJRVMFrJ+FulY5I4FoIYw2O7mC+wgP7UTNWCUVfZ1XegAMQCrJ3O4ww/c
jk9LVNDlzW47HYxZbpNI607ut7ahkdLrIEpimIKNMwQylZHMtpZaTSTyQLX4VTxU34W1BDVq5TQl
MS7ppuuM/6uupC4VduiKB/2FguDWtYo98clUFYibHtMOtrTdcJUSSl4WOutTpCNmT+ED/S9WH+u7
7XApN9XIn5rIm9XGkyCHqoxr4Vft0h8HuwmqMfIIn57u4yVWGGPN1ynEy5rlaJyHUSCII0MLkTYf
Ki5dDmcOMY8OuoxPheiCjsLP8vxNqaTlhIhs36GQjZxZISExlp4lE+hChVt8WiLzhIS+3wxjd0yb
0gDzMdp+5Nz3dvhmIkL3MVP/UDpivGNl5mjMwyFxQJQDpqMu6JJgRoLt4B5br3O3pB5tXFFboJ6m
nZMygeOj1NuixVyj9otLOb+91pfm1hjt8kos2XOkMPgMk64EsGICfHiTNagHl/LpztZkMnlCFA7C
DaZlBK9TNcE6uFjYNdzx5+LguAblvXEHS0Pp7/pzNzy5XW8CFVG2PB0qLiLVRWvvnmaDZ3prjgry
vXdGu/HKxtUcybJxN1GAdMf+KQWTiiQtfK0aHkCf/4iESttAtJM53+rKcu1NyQ+t8BJ8X2MEQzNH
hoyH2Y8rgIRG4uk+SRS7VFFflCjEMdHVB6II1cMChgUuDUo7ehIwALt2X7EI3WSx+TQbyYMRO9JG
O0RoIsxy23ZIsAwvLLcaPUi/HowWGYp7Y+bICRPj1PLsTZuQ8Jk0hjvqHKfKeQtdE0oUXmtwsFtt
md4Hh5sqjLX6nKQ5dD7waF0HIdTtEuJSUcsfOr16wJ/FLKkRPwW3ZlDV70nBBREP8U8Tz57sO8yI
x1UoXfjaPGa823TuwmCCsGdN78ixtWAqCbxUYimWwpuZyCGXTMaECR7/+PWKYqBIHNDpSEzPSWWn
4LN3oUNhjh5/Hs3X2ljD7ejLkvhOYHocCUOuJMCo4Wz30yhMriclvMut9yjnZAu7SgOrJIwdFG5g
9lxpgkzciZQ8Em3CJjCS5C3rhhyORcIKJC02pmcrgWctZIWA2fBNF2VfWFL1XBq7JbmbAm6vCWOr
6OoloV4ko+uDnNUXsMnG2Wej9VpgI2eydVzcdrgrYOLVukXMNikmIY/wHV0CZldj9wumABO3KXtj
VTT4ml4ii2lM5sJFu5ctF9YPEU90iodcxtCPDCqx2EF3pao/Wzop50Dr3G0L3gEX9w1ZG4pvxBrH
CieMT9rGA8q1UiaHPAGzj/eehqSz7Zm26KKpdsRrDX4H6D/OGBXxt28ry7g2k+wtLkc0tuROOXrh
97k+EPxg3gB0eu9ZsOJBJESitfQucFlutabzXkT6rxIgC+lRTG3RwuDr1zmvtim8/WQ3R0SIGYg4
YFNq1r/k9vDg1A76QTgIPILiY+RCTMr1sLtvY6QKDqEMGPJulKj/ZQEUCaxasLCd04uh5hJRCXmK
OeqNVWKqIL/AR4pQ7TR9aK4EU4tO2ylqQyVzQtHJnBKpV02QfCp6FhtosGK7J2VDzXZUDlEWO+HO
aKfBz4X7rcs0a9uayiP0kwe9HuiAK4XYQwy0N9JJZ1I1HCLUPU0rmMTONZDS9OAN0LgMK3wMz3lp
WQ8iI3YiDrMYH9kJm7pvqpXlh4gJhyhdWHNQWLSWrjzy6s1ZunirwbAYvYEWlod1PZ7RnE3D3jBf
PHfsXqfce7TBUx6ZWVU4wUlx56jZ2xQqsc8Vd81EmMy9ifuaRAdypDH8JJQM4p4COZx34swM18Wf
qj9ZunmruNOb2ebzFggH5ze6SUcPqGzLbDu3x31RT2+uZXkMitxnGmEDwUjQ0WZyRbzl6HK5d7ix
AAxtiR3yjt0IMwBmo4BhMbGKE9311MnbLSW41pbNwAKPkT6Tn85qk8sTDZcPjx4imaVAjZdXWg56
RbOAtjU6XRZrN8asGFsN8u/IaEmB3mJCSaB3Pw3QZZjrx4AjdpyqGPQUFYhD6aqWbzvUHgT1hjIL
lKFirCFirKNfd8DMdlWNNYBBosY8e96DGMPVh6WKMJF2q8Y70CgqWHvje6nVyICH7ER39M1R4h9j
GmQQ5NXlZDKroUrcvFYyfUFMBJ5o5qlRw+teL4LFnfbK0EhCaHGvLs1HNs9Hk0ew77U42mLMMoz/
XL/UCw+2KL+r5C75VamRR1nfV4nyWuN2RjLN4qugRTDMsGJpMG5spjkbYQO2jUnOudUwkHHFtu8q
+TeQzHJqBaVGsyjBopJJMkUPmKaqHlBgYsbvKun9z95SA0edWppgak1YnvyZx9KkcpgtJJKEweC6
xKv0hCuEjnvVAtAbrGdlcuiT21aMp6W40V1KYAmszTgkQqIo8c0pjV8RK70z6/4DU9nDUMSPTgmb
Io3Qlecw7dy4tBEzMag6ClxUsANFbLbHxKpe6s7SwTuDLgvhHFKPIm8bbAv5OX6buctVDSAoj/gX
cHSvp9a4F4l5NmyCoFu1Svdpjbc3N6ajafKvyW33YFrmtbdYuP2j9AzPOcHRjcEUvNpdreT8K6NZ
2ZiwXdpZMfcmK5StkxXQq5sLnqvapx+/Cad02WViMLdRXdwhoWFkppoUIId0AN+U3rZnYo/rm0Ew
rJXAboa7ziCbSOAQ9HvVfgby1+00qD6Ep+PYxuV/hUb0mNwpqjscUA1MpLD3v+zYbrYpLb6KAl3N
4dJFxBzJ6d1tvkBAMvJ0z+Jo8NVGCxHvTR1cTug90BvsqnJ8qs+Xek48WoMDj9imDWYYslQwfBtU
H/iAnZ2m7j4EVeubMZ8AhGLvcDvGCJCv85Tpz2wqp0rVH/IR9F7ZqTh9F2z/xXyTOa3HgNKjb0zs
/exki+xpb3uNEPBRiHk7EyAOqzghKNEUWyOmZZdNw3mCl8yqLcapQEnwMBfzuJu1ajooRut7Bq+q
vDZe+tS57ptx3CGcpeNHbOFVlYGnThdvY6i1chys9AGdWnHEF3hvNIZxVTIJAj/tJxndR9mMU6ZU
cM+RKxNjqMWcR+XXiKLCb5TIOhgqrq95Md5i0T6Nor7VnZjoyLAls26er4j9IevGcUxuZ++MLbqF
XpcfB10n3AZy4bRge6YtvK8Lnq4FHIR2IFDQba4YcFjYy2e13XtwbVmmpTGrJs/jgY2+n6lu6MAH
dNR4Oy7NS7UU+6IHnefGjOxwsnnstT2kBNtlJueEd55RbYtRGH6hciPVen7dImWpyFm+ncbxJQRX
srF1FbfdHKMMx+xeOUZ7bMZ1XEwvANRbuMZUim08eqKtov0YDp0/6Dg3WpNSa2O9hBJEikLdb+32
vS6U7zmAClKsJ1gEGU+F3PKCUR5A3WqPSMaAZlQuCnPoYdmMRwXu2750aGsPjL0aHcmdKD2YQ0LZ
WCbHFN6ZCEgs20lSUTqZp3xur2yruI9xPAfC44k5ThUzlmybUmnjyJQ70m25fbIJKFEGrRwXH4Rd
BVtEOsscR4IS5fXVwTlDeO7OG60A5ojvnFBZ2Cqz+GmTn3gqLP3Z+7+Enddy49qWZf+l3xEBb15B
EAS9ESlKekFIKQnee3x9D2RXRFedunHvw1HopFGSBLD32mvNOWZA/5bErSaIQiepA45G73otgeR0
OHGPm7Gut0Umibt2oPkI5olnBSJQjv52lYRx52oaZTmspnaNTJo0Lfwmezq+31pX0RRMeWUgAY6p
Ipz7GNjLOB7yXMqAccnJRS2FL+gSUUCOtSyWnxZgCVgIdeqxFUm74EMXfuW5tDZGygIcNERnhkVo
bbQYULvSM1QwbI5A8ibFyX6UCHQtGu453gpVVjdcgakeMEhBR5slbVVZyXe+gMcmq4o3+aOYx3Vm
lP6q14gsq4wKf/JIxYbqlEkuNhxFglDHoPOgWSHtOY37zxT0k2ZUik36s3BfoLROpAwa5MWQzHqQ
VgBHGHnXOp0gtH8sQMFAlxbj6vKTxda8NyiT1tgfnUROgMaRZ2pN2TWaPufGImA6Lo+6AEAVYTKr
SfoVCRY2eeLdhWaWbCBgFu6WpQkIjtQuhuo8yHCCOOy1KCaKx9CqAoQyxgG+xC6Bo4jaWtbdWtLP
g0ADuhUhEcLh6bO78K35/n6eW2OVpbNBLq12rTDUtqWCX0xQXa0P3aost51afVbadqpB+4VIdpxG
8790P3L92DxRXLkW1OnZQuVjRJJlB7r5VEZlr6eN3RsTVv+W2CGdNnbVuBkjXxCZBHMV9WdSL+Rc
i+WU3igwP3zq/bcl01KOpPSkw63SkCA7KIundXEb9YOiTwItfuTlrZZRIhrseW3tu6XeHILSxyzX
SXehFFnhG9DqyyEjhGEuauE1yMOtVjPKrwqYR2KiPP0EoUFVfZoyzPCxE65UqJ+lTGpgNz3jwDww
J7guQVXyIOxKAsntWSbyPJnK1VAWnk7yjl2PxSeNwWc0KvdZwLCRpG7UDkCJFRYyxUL4RkyXwx3/
2ejziyrk72rNLyQCYtemE50JUTINsHKtC+Uthb24atgsk1kDPTZKLX2stxYvh11G1gHANKW8UvwB
BCXxvlnPaoUv0yv49w8YrHwsJM8x1eSUmKg0PAtWcizfZMWmxDEQb/F33yEMaFenAIE4XyHzZhep
4mbx4sERGsNjD6pL4lgLHAf+VgrlTlNvha5aL4BM0GJyCBRYXXK/Eu2xMUGPlNTcGmMWPa71Vd9C
Gq23E48kfAe/B/y0RACambEq43i4Fn3lGcb4IcP+4aB9bugvkd5K8EqpgzywYuAHmpf7ELkjWT8m
TTEfp8Z4zhrwJ70nQCGjdArDJWUbT2M79OzRNdKamJM7sd0UnegqiW+jA6XDaf57yEvhnUk4w7j/
YzcUoq86mcZTo7HsRwJsnywgAF7l7Dfj6XBawyjhoRYvUq+YV5JbKfyg+gCAmMqtLJeVq/utdR2A
WmU/Q299wRO7CDKPObSZ97FntWgJ8u3Nu1DD5A2J8ESVAZhDC0g/pzCa6UynCyOQu16JJ3rKy8G2
VTzNx0uFk/OUKsDYjOwKGYtLGLNAjuFC9dY57XeUJYZk3HspuNVVRwO1H0IMfIj2+Z2qokUkDX26
14Rrk8e1I1TGBZhxcRiYOFx1cdsr4itqjogMbFHfaWP0jLsq2AlS2rigjFyhIFy1YFZni7X+0KqB
YGn1Qlsg2tS+7u8zaheEkXCXS9nDXHjrjb466Wa3Ldq0RisXxBtV2oAPEI5JodzDafxGVs1siKb/
nmKvJtkihKmbWU4O4AaKBwTykRh1rSnYdAMuBFltrFR8ZihFLBqA9b3WHpkQBVvMwIEnPCsQL1JL
q4DwR7+kf1UtderfvTAQ+AGxfEMBwG4w6qdAY8s2u+QELomLTVMVxv6xUkxYn1oOxK807pqqwKEZ
IZsjPXEjsJZsUowRRS7e34UexUJuN4N/bTVclujbvv7eukK84ogvppqIxXSpQEPafoPwC4+dQgiK
hZiZF3QzrYMlDtBe4FZZ0zIO9NHflP2HOhonswcA9fc557zyq9Rcdzn+qiNEZmlV/nZozIgaIw26
QUQTlwVR7MiV/t4NfWrdreU1Fku5VSULGInWBQwxKiL6iFVcEAWeY9oKJxqhuOv0knEvwg3oSgU/
smQ3A8ZFrqgyu51k6qsIt/NOjq1Pa2BMGvkqeFiT2IWECiAGv2iLEnCvQolzDMn0O4jouXbqi0Jj
cWcUpEwU4Jg5y5K1QM4s3eFwJZpra2ZXnpuO0TfsB5dPKIYIBJ4XjG2Ok1k3AIrESgbFFKqvLnPe
kOeBoFt8q1bF8YmzF5WjKKzNUfyNpFJaW6Fl7HpjJ7X699yE1k5pAtFGFUDIqtGOp7/fdQ0x6Nyo
EgP9EWulH6VOZ+YF8VTg1kW2iJYERU9FQ2YPVMerUiFVFebzg6jLZCslnjFeZYFnNm4zzQ7g1gGv
mVCmmqzWgfSUI3/PvDLdST3sCsBmvGcc4+dSVAJSd3qYPSQghXHAqYf90auF8aKZokHDIgOdKqY/
qcouM+o1jnHKR92X07cqVja1aG2UVH0HazxeZ23iKBldQjoz+Brj71w0GJPKJlMbSXHUzv/QegHH
NC9/VWYf0xCAqRoIyIiNYx4689xZoNrbmEh6tJ3V3CMOjKpnnvh0ozhMCTsxahoHH/kbAseAZ7KL
9xrop1UZWA7ZWXnEpn0oNDoLcqW0SJOX/MZC/wNTE61oyjNbguTSzMDN0b+/G0V1Ic1m1czaWcFJ
zIZHknEIJm3NGAxdYDT9dm2/j1sl5A4cLj3niCWk+h1R6IbW/zcSu6PQ5gsIRKT1Fmp4aTEo2lEw
czoM/GfQCsLHQvZB9cUJ6F5UJBaPRkNysj6CqKTVSb+3bA0gdQueUY17CmRGq44aR/BJQKnJSwKW
uDi8rYjjPtiXsxSB9IWUxIywbxC/JqesrGRgiugdtYQ0dYUBluT3n8Ty5PcRKi+lZbqhr/XIp7LY
DpEMcCigfa8k+OMt5p+RQmp2A8SGxtjJSKbY05RgwmNIc8i0xv4AQAevybDOS9V/yBzPyh6kiuCH
d0mtfYLTiD+w8knd+vxX1DkI0HHnA9WntxZbxL2bx0lCRVRm0mfadnTwCF/YDNyNTsrNC1MYbjbs
o3qTCUtgV54clGT6JfSpczoMTjuZ3tJGTfK3HCIPNtCR5hBTfjcc3d7Xh71cWWAMCn+jay3VEZmw
Yyxw880zBBIU/kxsAdTFQieiNoGXSW4h2glprcFt4NyYDy8l6Z6kCrCFUtiQVcKsD9JPdTPUdYhb
f9MV1mWQaXTq4D2YuuheLiiQssHqJeogYQvNTGgr8jqfEbpHnIcQt5oufsIlOEbi2GGFDTZHvvx1
ZipSjiYdpUGz+69vZZEbTEJmiWS7VHWX3JHT//urzA/5rb9/tmrrWXn7+xMi8R6THZ0iVuBkgZa8
VdEe11xH+vH82BjLoqvE/kMMSm0758d7Hpn1OR0UaDF5oGw42eA87GULBcpsXS2egJWCYhb7Qml5
kuUmAhryMQ7OVghF+KaTtmo3jeWfJjLL7Vz+ylvjJ7nCMpO2UZtmbjn555JI2iS05gvvIdpB7+S+
xr5nRsjsxd46i3JJfpMJ6SuQo2seMT1OuzBBAPMDX2OmQ6bidMbrCNq9qF8kNvTZFF78AcVnah1w
Qm6xYRduXJbvGOxbOgnDewwmisxpHPV62G8GU81QB0SwoC3lGNRq604p11CJ5scIeNdlrg9Ft4uS
fZaNGwuIm5OVGYeXTOuP2P5yFC2jV8Jh8mRKpizO3chS9nXkA7mLkhsRP7UrJMVjxLEQxtiMZnRf
rM0jVzDrniAnAbmXLxMwuDUs54teJ6096AOak6be05MCtTf3Pbk4vbYTcMpxpErUrYLub6WJ43LC
AqoIlTwxil9aixTpWvq0AN1mGMSB+JdcXngAHZ3Syi6keC9my5OuIs+zlDG65Upx6gcs6yGdw7UU
NNaOKf4WlIe/HuTCbWsswjloXuKKGLmL6NL1iV3YQgo2RIPpwixpwM9TQQUkeSiiTOgORreljWZt
GsZqdB+07oFKh9TqeXLDSC63NACjcyha3pCuWk6ku0KYfqbcTJ4IKqDfSbs+DIADNWg/opBpc4VX
aDUtsb2A2UiksOQObzk3O2qtxbVf7QklYPRVJsFa93XZ7gSe/6Qsv+dQwSkfmreyHOhMlExxq4nR
dLzIkPpQi/eQad0Uo+ZuImWIcILhV47hYRQ4EGESr4y5+I0V7RVQ558uBDhgRCoIN23P7A3hskgz
UlrSMvz6iSyPwPAuv3MTayeoeT4VdFp7GLHVF/0Cp7C7dpHIsTugYSkCalTEGXF94RNUIhHLlmc6
A+wsW6dMt3Y1elQelR54sqUOG81IaZpxIPfqlmztmHbRNmzAtfW9b20rgKK7QeNtcPtn28DSlX0h
Fg1nEEs+4CbBn57IyjH2S9NNlF47FT4T9jg8NpXqn9BDyeua/JuLIfn5Oq+U3JuZ9qBwAQ/dFk1w
k+hDOhrenRsd2M4ZBE24AclweoFy3sSs9tKqjNZroY3ulSqoJM5U4r2zKsIrVCN7INmpV5VRUACH
OkNOBuVbyedApfKErfTcr+HQchDM4iWbu665w/HOvAY+tekodvlrWzFEKkc9fZVMk6SigbmwWIPL
oH0ZvzbLDyULMXylF4poTkqCV+IRslVLkfoYc0QEaWyZDxYmGvJNaTyQVxUrqVfri59AAp0KmQ43
8iiT3EAUAvxvHM4ynNRCXI/RW5fqOlxQZuu+JTBarIQLdCZtG+mAx/yA3I22jWDL5qVy6ELmmMuv
t9XQrksL8wHwPu3YSC3GBMOTOt18bRPz0Q7oInMw3eNAgEiyjBcECUs/IIB4brVVGtaMj4OG5PBR
lfiU4hHPZlSvmw6ygdlzIbA+SA5atz/MKyc3qmuNNjVk/qpgNlqL0nSUqUtojCTKOmmzT2GaD2CA
ikusx8NmLk/DoBQbEPrGZeYVC7F+IPZohwMkvWUEki8TYGjFvsV61ufoonj9PimTe7xZPhsRE0G1
RCmh5toi2BHaVQE3BWr2uo5CHV2A0R81tWd6MvjmDtGO4sDivLVBvG/xpmyqZmBaoyWXOoq8rh7i
3bhovvyZRb7vmSePSnrwC3NYtfPOrwwdMCtWW3DlIptAS6RdMXsM2RpACPW36cc03AjnWFbtAGyd
DQilJmMp43xE9EbkL+dapiSrATkoizuLSN43h6pma9DDiqkfzq0AIRZCMBT+MvYhM1TIAo0SHUxK
Q8Ge9iJ3lTkfFE3XjzHFJocmyzWVqdtLKrbgnBbw2SjiA5OvfVMTnwxNu3BLE4o9C8LocftpvLCz
0I+4YerZHfqI5rkxwUgnCwz25UyVloaa1+k6Z/oRYOpEHULCGSeHmMGiGj8aAtsvwTTKtkJTjGV7
3ihLYCNHITmIXmeyqm4BbYSDUaFtyRXS1xogviulBp9qESmKJG6VF4rK7D9lKQnqFcAhw5lGegK8
yXmbhu18gYgq06k7mqKUnPD7utPQqYc06qnzDMPEWKiT6B1hl0rxqPWBsJzLZKLgsS61ivIU4vJn
SutHiJCZO2s665BA0G9IylGYWXHDhjweAo9SLw3IiBoLerVdHR9Ev6EpEEMKJF/sjNBiNFiOLRFq
K3u/v570kBATkqaLkfnIJFqwozt4sOqoDntsaQom7HOrdvA4QwY2XSlnOyEkIa4PuwMEvGJrTsQx
xWZRHajMTsHs9yQxQS+RZTxsYgjzeook1Eb6vh6tcQeWBLRe3TebUu3WjGPJVEITsdMM4t2GCSVe
EbwDBUD2Tst4M3XVZRoztoZaUj320DdZ5hgUKubS/PFqoz5ZsoCTsUljN4cevvETBXgiiQNFqwe7
zgQAWpX1FUKoseopCIDUAGYX8lBx5hHvkuyLByqbiZuxP8Bucocxrfdjo5//Hhz5JO0604VNWM2e
AfaGdgEKgl4jFo/sMUGvZUxPQN873o+bysZRM5DjpjnYnkTkHF2JMspwITjNmVwemnkBSOGzWWe6
SlvHt+gSIsZbDRm68T6OSXb1010y58BXZX1v6e1hirXWU+P4ohUTXZI00FdKpXZbIxo4C7VBKu2D
opP2c898sFw2/7+/9vdLv/yuP1vI0rR6olmdNWB6cLh7td54gWZgDNZLU1jpdeyqfpVtlXES99Hy
G3+/k3PG/DmoXzrire+YR7N21WvfbjQZrLaDUkHfRSQuMry+9m8Dcvd74FRbMEmX/M386P9YB4lx
YfiUCOug8bumrFJfOS6oV3jhELmGqzkd/U8A+y1k9WpjoSUU7KWtMq3wpIeEWbwHvQtx3hO9dJOv
9T/8wrl40fmryOgxVUmFnb3K16g5ze8LgThZIbLTLjn5j7SvH8YhcuejILqC91oT+BvT5LbnMz40
686IUPwytuxSykp5Sb6ArhFGMZe2uBmdKnHy7/JOLIpVHY3yDJRSvwavauY1Fb72IwsCgZ4K+wij
TOLTGqhONpx7iFwpNPYjyuiMPBoy4UPHMjdRyYkhdeODj2GY5eVWfRWi3XlZejQNkp3+8NYR57kK
GNkV0h56TMN3BXbEIXso/AQBPp5UZFqgsHblhhjT7IWqW83B+a5F5IqsHVc8JN02fyWC4wMpAa0k
bA/rYtNpa+VV/UrlvSzaAFbm8Kc9Kg8L+JyTel2G9tgLGCba/b46oG9LwaF99J9ZbyvX0DEvvLlp
pf4ZN8OzHHf9W3jvXiXMaSuktkf4KOVsTy/sakiINpw4pTVykf4E/J0IsBQVhp0/SCRFTSLc4TKQ
mDv2YKQdvz3N52Zw4gNMoBANJY4E0gu0FYE7QEZeBg/7C6HY/L14zXRrb8AaKe1plx+yV+ms3fNh
perXToZ3aftHdQfrtQcxxRziRbwadxm6MTeOsBW5ryvnrYM+YM/0huOVcMj25pHGMQfJe7xNx+UO
CDhxTF7wXOJ+3PynPlbvwnXcpSj0N9mWuLz9A+HkOjzCJ66eUQP21Kab/Keh5P2sHXp/J+l7pN1v
a7gDneQMNK39wA7xZAHOlG1BYmG0gbmNEqNlUz1Z2xDxNQmf24nIYmUbP8CMdpxkx51Bk5lH1enu
lZufOIejJZhWgrgLX9NFV+1wRYhQC4jLPMh2vAtexoewiU/aJtoajzq/aNGWoHE/cJ7SVb74W2rT
pLLzZ4vv7qfeZyuWwYZmCb1VN4DRixL0vXGKt3oP7CN8dq7qCDe4/qSqtGQvhaGLmgRX32e6q4/G
pdwAilo1B2VTrlHlEr3rjM/kA0PIiwGnjR+k2gW96GCtQueGSggs5zf+JUUe8QRoN0SIJ1G5tJ60
p+kzfLCUKV/M+RZBPQrwDd3vFFneCTe+iFLTy1+sLy1ZVR/FQ1gxMik36r3dmwNyB0/6aj6wUDJo
JRH9WG1F7M2oe1fw896qrfkihavhj24XTr3pztnL4uhBijvbope8pIMn3OkVxS2XlHaQeFdd+U/z
Fn/6jKnWxka7zoZdP6Hjmy+cE+dfUGNt6mUH8UW5WtcwhoRs+9uZBvKJT4jDegxzx26+BNVpN5Qb
+Zoxkb4Ld8VZfxtc48M/1HtiMb3yt3FDfxV/4TSfOtghe4PpCT8cVDsMXNsHvfzh7zvjll5Tel0u
mNf0Qd/+jYS35BwTYkTRhNMGMhYNZNZwd/gNxKOKXrdjS7SNb3Sc04QB5jQgrQE2zQp0x7NQsddw
08jIweySZPLc0ag9cWkrWz55u3wNPwUDr9Gq+cOJdVy3E0F2NsNYzOPrxpMuIerjTZw4+r47QBws
3riZYOkvW9OifbDNc3kVW7qEDuFNOfzAYYMdGAE08jp93ez8B7mUKgDM+oYgEqag8CIzd7zFD/Tc
Aq1gO802xGhJx8nDeKd6zEzbFavun+BkHkmm7R1x3R6El/FiHeazwBCViuFokR959H8G8ugORJPQ
AWYiemdHlKjd3rS7cTHegxe2hHdjq3wLh8bj+Ys51NMwIKyoWYVe/QrkabQjlKIr8WytMTOswnf9
N9gjEw8YvtryOyh2FYoztyozUk86WYFNHHngWLsmQKewQgAsKo5lrc2XOnPqXzFYC7v4Q+SS3qSt
dK66z/iQPX1ubWpw9MpkR644tSGTIS1y4OWcCTJEA+FVrIcYoNVtUznBNpvc+NdqXxdUgqMNbJnq
kYgJBr3knJNaypOloq51uvds25QeIyU0FVAnxa1wZASLyhrMHmIZBiDefA1h0cl2vg6clkDUtYE0
+6pMtuy2r9ZRgt+9xwSpGXa1GQ/6BjzIXToLb8m69Sjd5Uv0ExzjwjG/xX6rs6ZeJonMJhd7MXAT
iqbRUf+QkbJnxpnxFqsHPuJpWJGpPu6R+Ybr4gTu/Y0aXTpUAgAz8PaO8EmffyEifmunZLDlS7Ik
FIJWJC/ryxLR6SEwPtY+y4JDtvJL0F/1cTfvU6fZNKsAA9CmOhJe+ZU/5fv0BmHa/KL1E+7MfX7K
1HXzHr6CM2n+8MhJePz3ypdw49N1CZ/Dx87cejjzQcyEDZAkcU9Cz7Ku8WB30lZmjNbS1uQq8Uzb
ylOMdrq5HrfkCZBl6EmbGZHGW+u1KHdNG/aH/u2Tsjw6zUoX977oGMf+lzwln96XTC9ok782CAZX
/QMAHp80cTgcxs4mgWbMm9b5dEv3ab73PYuzv10dQk/9Uq1rd0aYWIzTanKbP/5WEVZW5Ha3WPMI
jGse5F3iX2x9DDR2xoe3x6A4kdXF+Nkbzlp30EMIhSv5YPwW3NvwN4lGOTKT164d273wMlFvRCvt
tb7CXii+cjSXawGnx0VwAyQ1KGsNlMkEo615MPNNuTG9rPXq+cwd1lyycivlTiiuGFghf+j2hICb
WJHynXzjzxuCTbof3afpNvZ7I3EXbSXYDjyThMSErpK7prbjzB7pVyqFuHjo6rFtnQaIN/G9HTls
dvlT31rrpY09nzL0I8620pUFCvmTHD1oCua35hydczyVOwJIgpfuuQSGMXjRWKMwDjmQ0Clcyj+i
sQrZ9F+186jgU3E5FaMMIC6lIPoLWgg5rjYqpOgUfJof8pFFIv2Jr/2HQe/OA7H/URyqLaSWffuu
3kow8kyE0ZS+KKSIk1mEByqcPegB5boyPOujzTYmiqJsXyiEvZxzw8ECGK5M/xyAyvkuP8oQ5wbZ
a7jkKc1/Am2N3SP/xduVqT94y6Y3vIvYsFLdRiWHcHARfMPAdY1zDd98R5v0nm+ibt+8MO30n4Jg
z8f5tzjoL8VbTAyiZ94Dyq9d/ooHdaW0pJzZ6RFwZ8nFwjqiE4SKHdU2uNmuRNjWKFBW6YM6rs0/
Mf6DPcoJCFp1T14n5lDMA2xfQPsxhdnmjYmbXz61/ipcshecMqNqU44zvY6Rin4h9px/2NgqjBF7
nP70KP29+ES38kKW6bgTFJKZbP9keg2CafqK80q7akd09PHr5BIRoX5x4wu7Pt1Rt2L4gWm/yj/I
cqp/ukPjSDwybE+o6hDkvwIsFna+R93iZNdkrxDi7gJ/c81tdDQPJV4wkyp4ZRzDM5VD8MEzk+57
iFtYYNRNK9rliz7vygW3ZY8JCvZ1bd19rDHcbdpOOxkkF+7pq9OnUD0fB1/pJjwR0OJfGP8GHxIL
FhVV7GAsyfeJuUlffcmZi+934aMcP8Ti2qcOoUbtinCSBWDCDoJEASE15dlY30e12pi3riQqjbK+
zRm7rfjkrG8uBrtqQhnPgWYr28Ixu48Pwgn7D8twALOFNl3270mztTuGFqaTkurMl5qRn1s9RY/L
6N98JEUD+90+pPCTYeq7puyFDx7QAuW4q+6ya7BBZGuyfu7SbXooPnvTDvbpPTgRPgxivXp2CHZ+
aATc1C/mMxxEKVjNNTYZ64BiObCBAYNiueQ3XrZ0ET/Eq3KnmcE/izuKMwJwFXwkJH2uxD2wpa9A
2Kcf9O44KKQ/jb9HQLJM2e8B6cckqu9QVLUn84lh9yv+rT2Ipea2XKt//IOJWdPnzEeNbBdH64aX
kb5eeRh2WbPSHIDD31nMDIvzkNcuUM43oEVr9ijul+6NVgH7dfdG66MFKYKxxZGd4KzehPfMFf+I
k0voXsOjeklYDxF+8pG3nzH9pT/1L7vWUEGBXhWNM2zJClHW/h9/3zyDeh8j5t3KB8ExdqQGVaFT
EZFnbkW3erd0ViKeUD7sXyT0gmZbO3wgJD9Ljj+62sa61tf2gZjzaZIXgP8R4SfPKopQdzqEn1TV
8S+rn5Q6euSkXxMNvsD+6SHxsyuoa/TZ7PLts7uGyiH91t64O2/Rp7/JPMt3xsix9sZJwl/4zWxh
CfydX0MamGtDQQpvqx/CQfRIZVLW1mRHDqu/vmd04oRHbquxWcdbSFVY4C/Sy7LYLCIxznAQoC/l
cog1mTBs6OcFp+khvb0Bg5Fah7YPQ1s852yM1UeKln01uuqJG4eLFF7lffiD/dW8pYUd/cb3/g+b
gPAiufl7fp8yQhBX+tXfjFvjhTWKh8L4Zup2UA7kGGAUfgf+rKWr+YUfNr63gUN+rgrcT6FKW4Vb
KmL/B+U4x3W0t/EPwZ4ZlZGKctImTol4hRurfGCP2C2OMR6Ye3EqPpGjW4elvykw9Vn7t+Al5Hmy
/Wf6wz3cv1FCTzv0mOI1OrMcySw5WM5sxl3Ns3lq782T5TG8iXuMBJfKHZ6cXdVjfiByc79NrgQx
vdU8bRWC0oJIzGWx1N6prR/9x+AxjXmWDwRqgkM8BNw8Sml3euPA7hPCcijRSVZO44qM/Bj2vVo7
7qav+loJtGVWCaKw3Bnu5ts07i2nP/l/hvFJQpCQbTRxU6icLW1U/Z5xSmj989jg8OEQN2BjtMX3
5QEaT9WwL3/JvpO9WXUzKoDOFSsv2PAHi422n07lmVUQzaG1m3ix9aa+abtxwycgHpQ1pNj0gcc4
tBP6QfnrSHI7fSE2SoZbp6V8xkv4lVOWhetxLX5XJpE2axbwp8BCvggXbJJVj+Vn84adQubgKV2F
R6SRjkfsKNN9dWMggh6s1N8JjGZ2f79LRr3HgVqShTuLsWPUPNKI9zE0fQTwlcixToaZRgPhwXu8
sqGY7KO/v54gwsqStuJWsZJ9I8GUjWv2cTxPPvHYGKaUOX0TUrIhjVbjfeuNIO9ELedbKOVEUtA7
q2CYihG1FyplFKJDd0nEuNqkOa8nLHuszhMPw7B8iZHdrOAvw7HRZgUZXHNQpZFyaSz+6wus+2On
lvom0cMUbDaxPa1KQZnW4NqsH+unaKz+YAkdIQDIuWjCok9YZ6XASeXvF31+pBDLNwwXaGIiMC7X
bU1uURqaT0SWtReWFOboHrEg0nhW8Z6i5KBFO83fohbfheQS0LEYSjJc/ETC+lyTBiB/y4kIgDzm
MKebV5/3u4tIiEbL1DlFxZkLrmu3snB3V8H0o5T+0SfZjBI26DCPvcW63PCoiPiPuRCdKnvolSFt
DzPb43g1mi7ZzFgt6MwwOPPLV7V5Tirq1eX7yByBbUXNtxDHdystX+qxubXCnLBGqqtiTD8HvaSF
Oj2nUlA2rSp6dNZdePSXhJygUpBPCgdPq/dvuaS+GNCrbUPWbHLTObHUikeu8NVnuLMeWvO17GYN
1BtqIH+cH8Msn7kcFDCF6tMnKr9NQjNto++cWiQjQdaEneWHOPpCz1fqQ5OPzbbDZcU6k6bb2qB0
JX5zEKfwVAuYTjBjTBu/6ja9GESrSF2mmI1xNFNr3Pc5RabV0wysMtpBwqxuLEv+M9E0Xpvygk1G
nOEEEgD84Dl32q86IHwUfJ66pEtdLaVc6MRuh4H9FFchp2GSZv7P/w/o+Ffkmn9kXYBlRbxkaLql
4s7kH/0H0EUfU5lwTLP2BhXOQGGBKejZL0gG2DZZa2cZGXBqDDldZjOup8e//+f/N99l+dctSRFN
wj509R98F2MEMKwVRg38bvj1CXQWm4DWQUwXQ1gESrCO6XaJeKX//b8rgR36nxwb3rYkK6SJaAy3
VHl5Yf+NnCPCwxzlUSJSJyBgrsYpVuubyBguk44XfhZR02f1ERveUbfQczJO5mRbAGizht1/eCnL
e/wfSJ2/L8WQFVW1LF7RP66AlGjihDy09nzg/05cCWAhhJ+wMFFFnsNzUDKfXIAw3L4j07P+oZEX
vrKohPtg+g+3w5Js8s/XIktoURVT1WTrn69Fi3xJFoqIWXmVY6iK2eAXrEA6lZ8hXjRfMNX/cCWU
f3UDylg8DCwmoq7q/7gSCRO7uSyF2tNz2n3GkD0MRUMnSaXVzS3iTT5+Q2o/ytIHGJNvGpyo1Uhp
jxwAl0kKmvFv0GxMoCcHmESm1gfjRj2UuNhucVzVNfw+pA8TytQ24/KWcFCRVtLWzT8Rh60js73+
+4v6r66prCgGFllzoV79476eArVkVwoaz8zYCHXwMLZeDf/h4fl7k/7zaikyz44mwt8yDPl/3sQj
TuepteTa62vtDpvm2mfGfgBqHrQ8MSUtWGPIr3PZg2Ow+GYwt2OsHfF/gJYb0qseckelTXkZDr5q
Hrj2m9JUf6x2YZaUH2lVH+cJgEapVxux8S9iF/4WNazkf/9hyf+LnsUToMi6JouWKVmSutwi/+1h
hKc8SoGscBywKE0Do4BWQOh2x6hlyrimcx1BKTaU7QjtSVzayqab1wTELZGkYQJhRB9/Akv+MZP6
0SzMBSWAVjAPwcXPzPo/PCP/cu1QVAZ3bF7/l7QzW25bSbf0q5zY96gDIDFknjhVFxxEap4oydYN
QrYkzPOMp+8P3NXdNs0Qe4io2lG7ZAskkMjh/9f6lms6+5//8nFFrZzcDfm4jKxla0C1wXC1hF5J
lmLaPcW01GdP/+tgX0aC2qWPAI6azCKBX3vqsxx7e0g9krqFoh5h6MEQ8BGWGBohjNvYpnviluDN
Z9rIGFATKs1y49u8Tw0Z0o5PG6MP0vevn93R11co27R0OG8OA/Hg2eE3+XsMDgiKVpVhUmTuQkSi
45Nsozltj9zn+c3DlxUDBJkfTmc+RpK60oyTGbDJYWMfPrwZiDIh9l82kfHRuDEFV/+6SArYPQmn
bNVg7x93XeD9gBNxiY2SgmnUXcyUpWbGUH39xYzjd1Y6Lquxack/5iU0qAwgnaSS/NJuKbE7Alcg
qrWzAdRME6Elngx1nlA4jyC/fH31Y+siI2wmnukA98TBmmANntVaKWvCOHN6NEoT/UQ3teujjeG7
T5GdUSDpmxPf+disRcQW2D/4PpDsDnBy8dBmHZE21XYaeJYIbl4dmb9+/c1OXePgm4V2Y+ITZcAi
8ruenGpjyfTE5Ht0TPIyGELxXtDkPhyTKoLVYja8FKVxJnpaACOziBoYYKTd3g97TJAVru2yvcYv
c4+piWY8+uEkuUq88jKsuutOxx9KFNmqHxO6VC4Vg2AMXsOCoLsaBXAnGMmksz4FBWvzOAOjfPeh
CL0fM3BMeqg0vr5xxvwq/z7bC123pSAdTVdI9g/WFMsuWqEBC9r6iNMXDcs4uQbp2kQERWYgr5lb
J0+4u2k5gLvxtZKuScHWt1DZ6uuPoo59ElcqNqu2abiHk07puLocC1Fuy+xT82m2Byb1a7cx6OOO
90PVeJcCYEUgLr++7p+7E1STEmGd60hTyP0d+mXiVb7RTFVM6Pc0BSvX5J2sudnLvOjwozHpVoCi
v77iPOIP7jnfjyRzjPO2sA53x4pQs2kcJe4wS8KPQJnNVvZbUUXP/w/XsUzd4AEzm1sHiXMOZzih
KjffSmo3k0dKZo+ZofRO7DWlOPZ9frnOwWZLE4njIRzJtyApGk2R842zbV07C21AFmDkFn1F0sTy
87yOBubt4rtFanoZ7fj61Bq6tjvT1Ky5EulaoMcyiIg9i9gJLaYg5RNno+RnkA96FGylBeCm9akZ
WWrAfl/oGeE5yFsGW0fRC92nVRJRhec/+ik+MNPjmB+Jc+DE/tnUneVpkF71Fh06o3Nz0t8sBPB5
sw7y6Sc+c+2cvDhwOZy+bZteftH+7KSOvCAOfA7E+MUAihCcveJ4SqvNHxr0avK74aKUAPtYYG7q
m1V+jgzJ2OFjvJB+8L1PHSImWug69mDd+0XwqcPEW8UeHWzo6tQwJ8M9q2z7m35mRtMdh+Zy41Fh
zRUN8M7BbhPFiAfkEDyH07Tzw9uvR4pxZGFiQ+naTAZEEwr7cLeUJJNGLnALdjkFCGAG/WOXZPdw
hh9lpX5QjegW+hjfY+d5UWl0V6vAAtLUY/W/ykP7YsysR8zr32yjXBtB8TRpyavhEJZgiqZaQOjd
TGNAYad0VqHuP1edk/FwvXaJKXEzePp7BUffceN7bG10qazgOe9onWoAQYX6kfT9o92om6lpH82Y
kmvnnVlRRkMkVTdVGawtbISNxV+IkpAwZJKYeryc0X1qWld4Se7NpnvEMudX79GYnQthvI+EmHia
ewMPBr57Zb7BYN6Qk7POQ267R3KNRe4NpaZ1WU2IK/AsLOfPaVp9vKrd9jFwjPf93+ucqzqv71Hf
gvGGUGEi52sSdTEIb2vTFmwr/a2Ouq03MKcZ1jdhkhfkTxdJmF1PgXnn29atH8OGCKonbcqvcbvA
3AmCp6CPv1dBMV01AUwezyeLPquvrdZ9V7ZDNV9WLzl2xLu4U3i3sjuscfkDZ1DGlIfh6sQIObJQ
mApaKsUnG1WmezCZeCnUUrMaUUeDIcv9arxoIJcuHUUdMq3AkKfqHRS5gySjQs6i89jjeqAJ6ol+
e+KzzMv5wQQqTNcCN6FgeajDIwpVlq7rizTfggNBnn4Ra1o4G9XStUQv1zoGyHiR64Ds+7fBbX4a
uf5I1LGNIVRa67wr6CZKzT/vm+HEImb8eeoQnNB0xzENCRXzcG6v/LHTgtbJtj6WAepdhUQqS+MF
cbl/6Q3Vdy+doBO6ZrKtXThbgdaft63unVjUZjjy4S2Cb8t6JqXNfw/Pis0Ykw85tuBl5RNEgHSD
/y/V1ntuCKaOxRAN42WWIE4U+Xk10zSa2XNudQpZcRLhaHR+2ullgp2AsvxwB+9vus49DfkTxhLT
ipemQjnrVc3Mnr8TXcJ3CRsT4hxsLYtcJa91Flg2khOL57GZivORAMlgU9swzYN9WB03RRLjqYLQ
2t40pqL1Xr3BoFp0SbUr+2yXtCPSH0L5QNS8fT3y/txBW/NqarggoV1l2wf7TFj9uJvIRd6aknYT
fiUym8cd1bqz0CmvejN9mDTEQ19f9MiYYtcO7tp12RgJ3Tn4xkWd563ftck2j5F8oiUs4vptclqg
H9Gt7aGTzvDIDW9p5N6jon7/+vL7LeDvb5ulC762SeCu49iHGzM/TIrMIqlmO9mNRW+RRFPpmEjv
9CWl1dsoce47zAG0t2160hpoi57qRNlZi0GXL1Urdu38YxnGt2ONl78YJBWT/G0cH0R7DcbvIsqx
6LvVqaf15zTBB+fQwabdtvn485T2y86utKlbO23KB8d0HwjcwJN8jzDhg6A8cTo4NjAERT+H28RO
yD64VIBUmKROFW/jGK6Bi8PDdzep3V676LyxjHGibNTL1w/mzw0zXw9iugByPk82h9suqwCsSdQY
SiB+vSreiB/YgWRY6YXxtL/lsZeuLdM9MR7/3L5aOkdyoc+bdS588BLYNUWMxiNYUWvbizHptpYV
34aOfvX115tToA+msPk6lLsEwTrc1oOjCduuIQz53aD+7Xun4wyf86JRcGOpzL+XmriKLfMs0m1C
giKwWMyylcBp1Y7nIaJAIFU2HLjJfdG8UyPryCTEZzN09u/S1B1OhL8PrUEzhyyKsP1W+ICmMHgU
9sAc4F2RiH3Zdt8NL0LkE8GIMk4NNXteaQ/fx3nqc20gYaw0B9dmAWkUlKN4S44zzgeMflRAYC3o
bs68nvfnDUy3BQZNcA2QSDLhs0pLVMWpf0vqNDvYzpuWwAev98BbaWAElLzUwsB7PKSkM8WsBD4B
n5lFwcwwqxXOOEQhRZsRMZE9JBYm8mEmyOyhY01hYaDHTYJPLJkdbbs9y0Ar5drugRft/zhAPAU7
CegTJnJKreDg+v61qe2LqgPJMOX6bIr3zwIpyiXsY5Ac4Q/qeijfBuB+5KJtAXGppWmUbwCez4r5
GHBiwM0v6R83Vqq5NGNIZR0OuCmC4RpYTHRjr716EXq5wF4740VaoUYrAaKQUXSRZ5BIME29485Z
i6K++/pDHH25iBygfaFM94/TaGqVbB78PNni6URSxdfWY2Mn3ebEoe1IvZERrBzOvUzqDrW+30cw
bjeRFSWZyb2g6YQ2UbYgO5inawJ32ELtYB6gB+fZNMK+D1rzqvK6q15Opz7InzuVuUJv0CaSFD+5
+79/kCnSsRGDZt0aNdyLln+shmpT+29xOn6zZytnXSc/qtK+mY3wqfzxf3/DuQsWCzpRX/phRY7X
wOnigNlsjL33+X5X6MvSyjsxWZt/HpIpgjEz0megfG8evrUEvGfGRPbZ1olpMSg4/4ukSFBnuffx
aEB5YM6KRLMNO0ctelKaiIwmMhGNiVlBEY8xPHBy2E6KLe/cvgst9ZLCzDE9wgYG5IG1gcDp9DR8
bLYhncEyaDscKctIp5Ig/LoYZWd7ofXNBdG9b9zKZWaaV6N+ctY/ep9MAesO7IX8o3OTcJNch+rX
dhxuNaMFiRwXby1lU5CQEmVNEv5okx8W4JdeA1fVsyN1SmI4EcB8PTDc+Q04nA54UDR5LUMQTnKw
zqnWBPDkl/EWkzEuHUD/EvADBMoSamWI9guTVN7UdwG7CbYE90R2b3T53ZXWLkVbk38MPtaVMO22
NduliAUS1DQ5NxP/6JSBsn2wr23lXY+NuZMDxYyCwaCL4s1q4mdCiB7TIn9Tg35VAKonUAcvU/W9
kva69DXUteyXKFVTglS7ySgfBLSmQoUzePgjzGm2BzIV69x0rvAYP3QCBEzhVpdBK8Bb6Gd0+Fee
6wI8dV6ykGMuw15HcTroYC3Nq4DhsIjtENbO6/5/u0663t/loqSiEuQ/Iv3UqmodffYuFVbmP7x9
h1v7yqvnkkLKylZWFxmwJRl3Fz1NztX8QlR9jz4oGLe20VYcYH443OlIGbuoyt4iv/rZBvX5pFs7
LWSX2fRM2GVVPsLiuJusqmdbqpZxFfyMfhgK5MicOgfp8Q6H1zaHRRbPnCk3cVBGa857x+CShV0v
O4HucZ6LhcuPdAj44KUK3DodToLcf2hq+lmudmIZOLbBMHSLYyQGbzUf436fFRO3HaIQgMhWa4yF
MWQP/uBd6NHa8MunvBrf9AKtjpfcq3w8ccYxjyxBBpPhvGmmWSsO9/umwVttYd/eTp7xDq7tG7D/
Z9cgvkplj1Hx2hpiK7bjhzMby2yEO8E3PXevck+8ya55zEqAerKg61fMlapNPSCgML3sjHoPlirV
PAZVcv71u3psdqWmZTjs99mP/XHs7qCtDpWf59s+QtHmZudlS30n7R+rODufivhC790zEeDQQqU5
Znw4dCSLXm8fkwZ1hBtgnQluE3f6GQ3Wt1Tq7xMsuEg+Gen4Ftf6iTPV0cdrGLQl6cVwpjtcfS1N
RWElaxIWbWpQTl8hGnr2m+JS18N7n81WlgzrMfI3oyRv7uubdWxjzbXnyrNp2Iq5+vexxZTXN7VV
MrYIT1majGZjsK54azZ2vrK16BFn/UUw6e9For9Tpz6D2LbJeu/GNttHrPmLuJHImIFPCz27PvHh
jmwH+HAcZwR7ME5uB7NuSogfwHme5NTk38CNnY2T/S2ymS79wF1wPr3SM2pLPol1jq8urMF/PvEJ
jpyreDK6EtLhgCUPt4GFa4VNmlFdKsfucX4+vaO2fg3EvPlmqe5R1+PnPHWuhljehPjJ0HnkkfgW
1dN74/r3WmZ9y4DsaxauWdc48XYeWY4NgapGCYs16Y/ufAffMpuoQ6OEbjlX5x+2Xe4Sglnh3ZT3
ss1ONYOPnMKYkHXTtA0TdcvhRMTI8HKznrIt1YGzykcND89kAXl1VTjBYxSM/J/Didd5fsYHKy/9
et0Wgg60Zap5hvrl4F5M/VDpHsUrHMsvEzrGAW+421z7eXaq8O0ee9q/XutgvCktiiPLmgtlCj5W
HXoYTA1IXZxwjPCtHHIAbBJZoyU2gV7eTEXuYsKRl3JUvLTOCsv6bib6ppZ75tPPq4rxXM+tF0D1
KZ180knALSXTpiBIHQyPfl5rxQ5LbABCXzQUa6FIXLqXRVvt9uRjJJop7UfYfMWHlRHGKtgX2h3Y
lWg6rwPjvMzcdZZ3t2P47pvumkhHlHTuhcSDTcnFHPJtk48bvVSXRdXdqBToizZuqqm+0fpyFwPw
aTWsphhAk+467cZz0eJSK9tPgjl3Xc2n9LObIYNgknrTo53QKTEVkUY5Ju1l6IKwSYZpUfyQ50HM
8Sy3FMwXT/9GlM33uHbIq2wX2ijGJSBtNaw6nZAcAZHmrMSPtidcKr7KmYVKEjeedeGgCXIjvzxL
B5TSevpWIM2isliTg9VcTv6YwELNWEeckiSfnBEIXmBjickEiuSHF7zBOEFptWwiv0e42fSw6QBF
9WNEQEQbP7Qpm0ShLMAgiZ7wK2bqPrJEWAn2TTC4wQayEJJxKtgLQhi+eSU660iJTUYskNSKezB6
eHQY9ZPM7kGdr0TBfszVh/M6Yym0ocbF+IU7soNU/KGwB7lhvZOevLRl9dGF+b1fZfda3aCl8NA8
WVja85+1NF7MBN9iFufP0XAOy3DhOuBuaRy8uMCRiHC/VECKVbANbH5X7F3rhFq1gANEYJ812vk8
JAanvCfx+VI6IyZSPuQ8DwBJ36Bv3YgY7qFHTmnYfstdf1hl7bj5ero8+v4YrmswOQhkK/Oh+pd3
1SnrshkdJiSz9laVw4wc9HdjQeIFKiFrdNbtpC75iifmwWObFOofnF4RU6BVOrisHYwwVPwRFxnt
H0NXN1mcUs/PTsxEx2qvdIbpNdKxpY2oDq5jIQ4CXq+ybU8KZ9u3eKIgwae4damm5MjpgG4G96oy
r0NicUrj9E7h2IzPouo63GOqsIcHR1WkZVr0Nh0FPBxJieK0Rf/ea84V//cNQgEOfXLh+dMDk/86
CFG8gkS80isAyZLiY0sgT9NUd7FJpJZ0Lr3UpINlA0v2CKLpIWcuUiPjFay9rZ9k77nfPLQBcc4Z
w2/sgCmQNtXZFQ6FjGq+T1CIj4E47dvVmDs70YKBi5ku23HuESba0qyglQbj7HTSxzeRTdtsInAn
cJeGcm/SQEfI/27WMcKcDgM+uV4LV4QPZXFfyRwNu4VpQG+mt/lp5pDB8H8N8UpGzjNHqTh1gDaM
4LOi+wreEuRediKvHmm3f3fsAuYNAUdvZfghhZouupZsUskqiMApUIWqU7dZmVHnU2UA42iAEE68
cEPkBykECNSbpPjASAWYVIfNPXRg+RFG9L5FpEFj7YqhJywYzb9bND54B4VD24BDQe/R7ZyLWsdE
mVT+oh3w2HbR8xQX0DfSWSSO5zP0uMCMFfz6HTy2XjqCI7pC78ZQnd/RX97BUK/tNIu7DPohPSbz
KXWSy7HXN7FBXM3/16UOj2hdAW84B/m4DVxIihl84YwaO5jEZd9oJ77W0V2yw7kKXQpyNI5zv38v
vTSLvLQqvldMgjppej6B9iQRz/v2yBi/Gz7xYjjZwQ2f+JrHdj1UaShJsdXiHHawRXYqZAVZwvQy
0PaFgJ6mWF6a5sYN1KVR8Hz5969v7PEr2lTy52DTP6oNwKlRt8Ax3FZRhQGs2kGVeTO88SVPqo+G
NQSq0/rrS+6njsN91qyPpdaJWtk9FP9MdQHVnwSFbTQkwdIi5LBD44jZUhE0qleLqXEea9hMZMH1
yaOUuzKG4liN7BGqfm715XjMm3si4C9rzK74TNOGHWk4bdSItMHWcqgTJI+4qX0ZI3qj0OVhipvO
ncJ1llM1bXyvaJau5H3rcaWRNUBt+7KDo7viXbkMQ/hSNG/rpeE9VgnGuAYmXKrENk/Np0GVd5mW
jQuPSiyC5lXQBNCElRavTPITqM32uI5n93lZA01CAEhIWL7k9Jkt4fh/jyTUCRs43td39eioZcwK
WkG0ptGg/j5q+8EjKy1Q6bYvi49kfFbQRmJvOgdfd2Na66ZdRfgdp1OFzGMDCB4QhUwKutYfJ4O6
08agMJ10C6H6I5p4fGqq38akeUtnDcZQFfdwf3Zff9ljqz+dJxTv+vyP/e76l5lHV1WMIBnyYcwS
koOrWSp0WvPSX+X2RSSN2yQvd/P+5OvrHpvxfrnu4fk5mqyky209xdg8bGTCGItkfdObxkuVdzdf
X0sdO5JSAkUkxrGUWeGgVN70kkAPQpm2IosehqHrVyGydZ9qrFklDTEuxadNmBvdp2kz6gFedgkz
g7qhwYP2vNpd2PVW+O9JDv3IcYbbyBf3sCqH1ANwKhJEfprx7jt4sWoLWJ5nf4/QSK5NE1neQOxe
DWMwiADn2NNT04I0meJH5kbYvZCnzoLsnD0ttmjcJjVubZLbXvbmEkdGOrFP2O7UTZzjRio1zhsG
+OsFJy8Kxjl7fS3bEbNRYwmh7uwZG7+zybhratL0CIZESrXO7P57N1k9IXAce4zG3iD3uvEcH5Jz
D/ySTBOW4AbGRLz0TRjCsRjurSS4mPfNZSVeJDvioWZsEKmw9oPhxfInYrCaXZS3N8Q9FGs31i6H
2F734GdDLfjUpmpc20FzQcZsc2NXAWlRmF9J6D2xxBx7adQcQE3jgbf1UNSZJEWN7rKgrl5wusrF
SweOotGtF7uwL2n4vjRElJ2Y6c1jg1ehycAN4dIqPhxPnC99cguZIJzEvTEB3iO79cyVUS9LSLjh
nA5lzC24OlRbx4uINEy9myGMoq0fpY9VS1uzMGn7pqR2mNFn5hXf0NsTbtVNM1oivoTFCy+hBagO
NmuddFiADRsaxNfvxRGngIXHAp2HyXRDrfLgvfC1MUFTmcA88tIz9FM43HUq3kNl3Fgp34r8rWIR
YurTRvjrsRYQtqcUwuwxp0LuY0TUVLPpWmbhJnskVQ/9FlanDakFOHHhtxPpkTx34sxzBPD4AuJl
oxFAkehzNLRO7mvYBduvv9Sfid+gHxENGPNmSlL+mUfMLzOackaZNqZItoMZrUuK6qDU5K7JibKo
zOHMUF6xylPQ4alp7AL4CpzhM+y9PtkgTRZvwphjANRKGcgT89AxIQaibVpH8y7B/aMw6w/2VHgd
k20hg6s2TN60pLwPcozRtoURuSHjpILjXdvDDvjjbTA01zatr0XncfJsave5P0uD7KOJeVBQ6pG5
pR8jaQVuz69oM3lJaA1qH0v7PHFP9SMzKNoIpAII3GjsHCox9MjzHcpGKfrsiiClGL9fOzJtePoF
yc9oRLi7w5SH531woXrQA3kUT9dKh93QB+/6WJq3NNDobicQg4Q353O2Jao3Y3zzJ16XMflBPmS2
7rPmFjoq3BOSFVVBjSNzeFvssNNWEVxVcjt52Uao47YMH5isAFRmubtNYmWRtptxlpLiIjdJyBEB
deG58wU3JbgAoAakL6FA0XUz19T7wKf48FKXIkBrqLS1XhYoTzXxIO3wJUOGtBCtZSz6gr2S1ORV
rH66PVOwE7Xvvq2vPJvdTNZtEbKtSucVYumH7/kXgw/7yY/slS/y+3k96dwnYjBf501hk4iXuqp2
Rtu+m/T66Ju/dKFp0P3nFwu92QXs+fu+O1dFQ4M8uIRa3638sP+89nRxo1gNfCuKN1QLsaRXJZEp
yr0nDpnjI0RAptgO5lfRbKdk5o6O+muWjz9PjIVjQwFBmtARrXCoPeyqjTQTkroR6XaI8gQspFiA
931I/XrYcJ7j/oTqvrM0Qjzn+QufTZwaJ5QlRzYtGAQlOnN7XtEPC7zEXZdlOm/QVM7j65Pi2XFB
DHeq5N4gJ92qsVxP+EgXIazlU2/xkdmfUgk9Hcq47BAPq+8ZPfa2T8NsG7eESBZZtLVyGGYuoPuV
KLFX5ZiRrqT9aPMOnKVeADy03npFTu5z0MiNmUU3Xlua52KcIwA7BYSQXC7dPu/awbuGlrkiMGkX
SoJD2Vts2NWwJ6yqv1ex//w5/Jf/kd/9fUyo//Xf/PvPvCB41Q+ag3/91y5P+c9/z3/nf/2Z3//G
v65Jbsvr/LP58k9tPvKbt/SjPvxDv/1mrv7vT7d6a95++5d1hq5mvG8/qvHho26TZv8p+B7zn/w/
/eF/fOx/y24sPv7519s7jwAaMbbnn81f//7R+fs//8J2JynR/OevV/j3j+ev8M+/rt+qMXnL6Aj9
/ft++Usfb3Xzz7801/4H8OxZJKpTeaa4zhDpP/7+kfoHG3h8MgjWZvUHZa8sr5rgn38J9Q/KUCxL
HEmFg5+NF6vO2/2P3H+wBadC5WApcHVXF3/9z0/323P838/1P7I2vcvDrKn/+ZdxWHBSswpi9v7R
A6GgcPh6ZHobVWkQT9tiaomJ7yYWB6umlwFjadRSvNQUkGJ2qcuyVDYdY6KxktiVC1nCTRqdd4XC
3pojPQVhDb/cyn9/2N8+3OH0wYdzhUvYoMnX/FMegLA6wNQNik+r24tZI0zEE9wGu+lvaaOjD0ir
59GiPpx2GyN1URs6oj61gTssPvIhJEc7vLU2K9ofG7gGCVxX2sGwHZuS8CxmSmpSPRaZgpviehTy
k0XqixuMxh8/iFcmGrZjY6S96DEfMYGhTtH8MXcBhkWNRe5FmC4LPXkl993SyJoiqquG/yNPaWfn
CY7ty69H/vl0yKyD3UeajLTDembbjjLsRrchWsAFwNa+dG5SrJmstolHtls0kMkq0/DSDSJ9hVHN
XkHf65zpe6jzLRstuWOz0C3393qKob3qUYXigFRdrodfEFuDwG3bGfpuMIPqIlQO8ared26SwFvQ
XLoZlyFT+r5RBGoUJHsuBuZdX2/BfbQmydalDLchRbLFtDXcak4Vb801G8uRyPaIXW7CtCiLBxMZ
19KzDHL4phmxG/Xr0YWOrPxk5n6XBM8vZRZfD9CcPT3tsYRoAEHJdqilGQF18lgb7ezcaotH39fu
tMEHV5jzZ5LU4clkICdiwozd0NzGFV8+8aRkB1K8unBumsEuV26XbuCE45ua7Hhl4+J2QJivhD3f
yflPV5y3nOgOQDV1v6kNAU76nGMKQMm1ha8IiPZl4Yq1AdYWUC/MMJF88zM3hKlYAtT2LGAipv+p
/Dw678njWrTSDgjXbF/93vqWS5og5TzAvTkPC0eBDu5NdEtFm74Pc+5dfIma5meiW/FKRDJejZqv
kLXd8tfxnlk27Hez7AGzjWzAwmzpCI6VYfRskWO7Io4dJBmoKysXV25kxot6Ku5K6kPA7hIoTZGz
yRRBMZ5iv1W/GnNSoby1LG1RlvW4afoCLhHIPbuAjBg3frqoC/PDcYG8NhrACvx2wBsQL+3fUq3T
P2nHLWrJRXgdfGnPpHOaZW7/UjvRq50FN8WcxKPi14rNnSiFu/RSteMISgsrsJc0b8nngQc0+vp2
5Jcsxsq/7AE9hLP3aBDRy2DHr/ufpAaPqSMkcbCtR5wpNZtK8FIT5/E6nkBiQs/ogo5es6MBBOrr
J0uHSDpG1rPmx+vS8RLSxSlJWxlqHCL2mpJ75xa81uUUfLqFf0XR+Qkb6MLRbDitbQ4SVxL3lVfh
WSwVTCiTKjFEv16jcegyeVScfgmjLm88g4GY9WyBDGIsG4u2V5LpdHzAlPW5wbRcyNX+G/gh7ME8
Gx+tHlWlrxipUQVoSu8Q78zPfeqsz95Bplv1VyLqd/2UJkvNKClq8+jymEpczYmzYFqqtDp+6JH3
eMMKVy3E/J4yvwc9MhNQJ6Uo7mpaeGvqUCtFhHQX8htGSVK2FZfrltg9YqZcnxgfALeuT7hmXOXJ
yu6n71E3E/70mfEXdLdTCAevHvjzPieBqYQlTTqiV9LfUtp4203JMz1/WnS9+IGwG9vxOMZnfpo/
VcCfmDk+oJQURA5pkFH7/jkbkeoUmm3AVQM0rAMnibxZQCkYvaFCqI/G6QmfPufrhL+YZiMROw0O
4FrxSGWZcL+4c7nOcaGmQ3KmA1RZNn1+hZqvXoQdQ4nH7AY+LqZ5oSnpjRA3b9762jPKv5+tTScC
qetVVXbUGI2l2wDbUO1zazCzyQgv1P7ZFC3jI1fJ6zjpHNLlhogkGO2zzaLlJSEVRZHEzQUChzOd
URjXumH9qFKWCLIWSe/l3WlHSL/RwOsc3XaIOZYRuPSFFfNq758IFiKdsz9hg4P2YQ/BQzUwR4zw
+qTFpx6SKF2GW4S/FO59vl2GHjgzgTAOCb8d39EmhfkWZDyjnAJDXuyHKV0mdN94onLggW61GvKn
idOZNc4O6/jVECXBvvOF2KXwRg8XditMMPlVuEn08LmW5a2AbQPAjcfO2mCu/d5/mEwytLKJV6Or
iSRTbxFnwLz0v+2HyNQzmyW6/1nnQHiSQEc+559Jo4NEFz5w8pIL0udfVVLBCzTiT1NnASpqFo82
wgJumESrdEZya9s0XTq4eLUPAGmYH6Bw6OJVqzhXtyRHc8yjdQ7wfoVPpl9p6bhqDPOnj2Fugb57
NvcVd8IDDYUXIuc78D0RqPPDpgWNZL3UyQyCGLzz/cD0RhZvgl0+CefRVxqg11FQycun+kcTehTk
EFUDKnrcjyKhmFaoib2JAC5wJdeuxyqhmzzOch7gNTZ8qvPp1WiSPt6WcxgsNlXZTgzYirFdEXW5
1Jz81UyITB38+KzqnO9zbUiZTCrpPEXn1bRKU8qDOsDFrIQEv/9ZkRYXsV/+zOjnIHgCTg1DB2JS
uZYpU/FEY2/vVdSa+Rd12H+z8NmZr0yoMqS/+DYV2WvBskqZgYB6wtA7gAyAJpEV5YUgTU8xJeNQ
lUzyPHj0q1iip2nh+6w7URmtQNjcGlZWLKlwvdOtZhAX5VPNvfUkqbZuSwZNafOvjemjMmtfHXJY
KmtOTRpqfRnCttuv2AZegVWrgo8oqM/oiPWrBDPf0k4F+HL7qePbrzqZvu73ARpp2/hTWCZ5JgsA
7Mz32c0ILX3puZx+xfDSlCwqUUw3cqzjz7hovxeWe5fa2tLO8eEQ3EkPCiBoFH9mw45aQrkcSu9V
Gxhco1vMW+erLiexm6WWZdDZpGj4Fm3BRGZO6XkGdCxg17Ka75nQ/bcuBBwzbz00MndKbVwmGqvQ
pLORRvr6E8hSqNrlv18L7mlIvJLLbLMoam7u31sQg5jCrkxnLDtFwpph0RAYOxaO4oB5WwiSmUxx
FgS85n5fPnbN9KwcCtHWApjRjYizdYh6bmFhFV26A4AzDsVbywlWdY3enqQFuq2etqYnhRg+vq7E
zVhq7xxKqIclvCqt18SbRJqXhaVmhNPw4icEnBTztIoZp2bvw92p8uIV3zWTKG6ipXnj1IjxBBE5
+3tRt3q8KlICVnNsFAS29As/ZX8lbD5CNFwg2ejmsHf+Zu8tKJbMsbe8y5rPL7Pc8d2XSIYci4mU
gjHRSljkiMHRPpSFojpuByK5S+ob3rzVXeqTj0vVQG7nW9pz3iefrmRptRXjh8xwWLLqk/PGmV2o
YFWxBI+Z+Q0KAPZ+GL3oveqA2BR2yuNmmvfxg0V+aZPs9oHYghhclg1/O5tSapNZWaMmAqKR5J/R
2hIpwbYoYALtxpDiZ4ykwIFsaJJ7s8jq9Gfdtg9mSQ2qpCq8Ei73NbJfZvFvJyaMhd/reb7FiHIZ
SiKrrQF5R9s/U1mgS959egmvDmoxSPTww3gFk2VgNrcNGz3yPYJPOV8/7WL6U0jr9L5fJ05611bJ
axRld4VGbEqIQNCbBW77dTS/a/xA37rY1i0nfk3mJLosZx3SquYijQINnJFurtPWuhwJVdCtQT/z
DcZqLQhbwCb7asT56374qQ6afk1aeU7e0FS+pRMk5EFeI6thGM37uXxI7/bboND8nvRgHPeTcWTI
3X4Psp/Eo5rF1Yj0e0/A1Gz/B2Fnttw2k23pJ0IE5uGWBGdKoizKA28Qlm1hRmJOAE/fX8J14j9d
FV19YVmiKBIkgcy9115DblD35C1wGtRsPsph6N6DlviEirHrxqr8e12mt6nqHllNV2MCr03PU/Ju
1UYYL5QZQczuXOrKJKrLf621r+eiaow09nBLu5QjNXituJOsB9gZpsUnTFyubgruost/BLQ3G2Ok
hHT16JwOKRmE+SOJWtZLtySUwMbAHq9I+2zM7c1for0YZvY/n047yzoQzhyNnSpRF7X8Lznqp8at
8BZV1YbPGM8zfkQjC2zbjsekcx55yUYKz+atCPLXipgWSoDi4XU2zoztFg09vbux1aV/H9LgPlUW
a2TvXvrZeay746LRuJru8FzK9NxQgtNQpH2YOTdi3x9pR1UjvOU3BUroqSq+KKM72CfFIK99ksk1
iMfbqOqGoMSkOsZJyRfZ51+iF/ueY+fJZuYFIaXiPrm4gnxQBDTXtnNRB1P8x6nz06z+DCmLxCJc
ZKmYOx9qLf+znvueK9NDGqUBKSjco0gxjPQIZB6oYqqheytxFPIqtb+Qa5lU6XdVLyAdvhc+TfeY
Ug9bbo55Le+NL5enFPHWxpnGD9E/8oYNc/2Yl+Q1H4CIgyxekOInt9jwj7BLrjJh7WmG6mF2HCsZ
TocUvt2B4QwqpO4XswgVY8JinX2qFokBjFrQ3uTCareex2ofbmz7qM8cVjlQtuflbZT+VRqvMxo3
ikNKpNkc/lBqPpizDPuOoUfpFJ+9BalsHOfd3Ko+VyYA1DHOcrR851Sbvkh8imA9XWu9TJ/qOr9o
NR+ETbR44y7aUdOaH1bqvPe6/zMJgmevELfC5foSBrPxwi1+V443HgBk8/1LrrPENOM9XdyaRUmO
WItrqvmDG8pmI4hYi+R2kaHpkE29gD2aHmG2QYS6LMjDtahUGIDR0a4LB+KEjbX62nSKeO8CuFLm
URAadUqEVPTdE/N1sGryoDRKC8hJ7y4b5CbwtIn+i01yYToqSoF9um1tRWPOhzo1rkMd4MQfIfZr
DC04JrH1UhXB5xh5eATJIsxyJ98HH6Zo+kM0ctUMcbSfRh0+51Bd2ayvsU8l1i3FyVR8waBduNgd
F29RAjt5Z+DWt3xI6jz3vPHUjBmulS5W+MyF3rgYxdkJ0vrcezUx8lMholCA3270qsQzdlo8EWY+
JqsByk/sj7P2LG9VkQh9N5a+sQ9Q5LlpLc7/fKkpPM96hfhsI03yu+tYpCFLAzcSyGOXnnMEyiNj
oRnfLfXU60FEJsXKkZGUOK83DhHyBeEZ6c5k1H8uxvQFMNnd6/MwnkcKsbPnkNYQW94Q5suMtfyg
NdV5/aIbJjGsfnL856a/d4F/HeTQV/1/3VHrEv5QN1M64AjH2Wb63w+z/vU/d/7nwYiOrIje4Mt6
2/rj+t0/twXrI/9z4z/3+X/e9m+PmpYYxo4gNf96eeX6IkcnwwDun+dZD6/zsPzue6K911+sX8ha
PifZLEANtbaDg8LRMnC2y//9pgS/RZBOpzUGytDhBVlkYWERW9ooM1qobtt2jPlARhl1ODtbFepG
fo4993Wo/WYfGWWFE2RnHmQxHZq+Gs568hh6soV4L+U5GvCpn7poIpiscM8D9pwM4f3ePXPcznm9
cf1CVncSWjE+6E5sYYAMkEQXl0Oz6ybvHBeZf16/Yzn1zqnKOp96A+FMd+vryN4LQh/PWlubZ4Jq
zXM0j6/km2PD4tJhMgL5lbP/1hENxylW8fbTQPfllTvXKPH3KAhJlXp24LrlBeq0IqUmSYjA9UAE
GF0kzK3cKs8xrqwhFgb2e6G5we9h3mWzdcY/gsAC6BrbGH9lw8Riw3FLd0fY6tMoaOVPgUO8hK9H
+aExYQZF6I1MnBT2KgStT56dDs++hNhP9mhS/Abf4qJPKSA6us4Rz7p8fK1HaNpGVz1rftFtqzZ4
jnQ8jNP3WI/PsoCqxhQRiq30y7AzluiIH8SefKSn3JXXtEvhUHrury7Kb7VluxvDNwas6RdamgK4
k0TW7eAs/maJ4pcJxYY1xLdFg4qpCeITBvNt8PP8Ios0ZqPzqz3OiH/M2f7lV6S5aQ0BGqMsf5Pt
Djew6X81UEqncdpNTUH8tVMfRNrfnGx47mqDKricrjDLaVdcFt7GkZjS2P6JMcFT1ctw7LBwrSw5
hXL4XRjz+KXrOmtn2Zg11KW3g1MAUZ0Twi+8o4iM4jQ5EhI16S1tYYmXqSSsjRPIAzPzjiV50pu+
RqdYqnG7i7s1M7QcbAfXaLNNvkyl61K05PZFd1ofjyp47LE9EGPXwc2S/puj5ssB2k0zYXheoZ9i
TkAKBuZ12wXq9xYuJZhvOT+PpWYcvWxmGImlVoOx29buIcsQztc0GFHY3XgJgl5sSdqbT3Diwq6G
Ggp6SxrJ+DDIvAWBGUMZvJkpMDRKsYspRwPcVl7r3vLhDPg4jFfNsbbg8JcuTWYd9b85AvoVIwoO
uVVDrCYBZET52qTESQBp+PDXD7aeIKpHlRyTtsdhZLsyxZwtTqGtBKZ4zhfvSk4R5AsqfOjN4HH6
NsMMftR75xSQ82aN2P0OXf2L1vAY1+bDZms85FRizIf13RDlNW0MGGLW8lTExQKnJnt4EZdE9/3n
EeyaEwiKaqsjiW7SvYlJueMuoSeFvXe6HiGoYzx8p4jJr7dfdBntq07DP70ziHmw5Fe3T27ACO9u
5B8Gi8WCAL6bcIOn0vDuUQQk0vposoz0pdPkfNc6/YPGFUjFzS6DJr4ZyQChzhtudYfzOF5728Ku
CSJJR/9UBQ2+PNkRVR3JSzMiVCDUZ68naSeXaOP6VjLFnk50Kh9AQx/Jkj2NhnXRCsTdafXsPttJ
NiAeYU5iyJTNmFFlF121AhsXF3llNZFMX+Y/jQF9etfFnLYRoI3xXE3wc3sXuCp2JX7iOjQ/6vJj
23jf5skrXkwCfxU6V7kLycyi+VMGJYbOVEaLOV/zChShJEUjUmLJbJnacIncW2vV7bFBHDmbyb2v
y6cgI4xqHhT2GBgvchyf5kwOZ9QPBNjm7Rbgmwu1iDZO5p/8Lt4tUU0wqlzS3VATfzSSPAm2cEqc
juQ5hLJVQRqoKedTNmnpqS/zm+zzmrXTGHYC95/LqzXazpuW0p1l7riPEswxySOlgsGnpZ/dr47t
kLRJLATdi+jGnTbga2jKr/Mc3KjkwmAkQhNu2ryp/MOSdj+j5ckpszuGOQeWunsq5Rb+yDYVKAwY
7m0xHPnWj+C9jXPsXescEHNQmhNmilqwcShIchGj2beatxqX75pRUDQfIaPuGZ4y4aBHVG5aiYqy
rkfsvNxwMb2bHtHi5GxivjO9Fl3yyyIXJY3E8wxr1h/mjU4V30wldPkizA0C6Qnnk1jl6fbwK0sm
sIlGmNu+DMgdcz5shWVoIIxA60xKtLAnz7KOnpfOfKpFfe9d44F54wuzLZfYqlM0lh/QeI4kyt41
I87219HXkmsvrJ2GRkHGmKqP5bWvBbslTg3FbkK/mdbtCxaGT0mT32eNZSMQ4ikbQ3s0PxKTMths
2mOlG19lbL56brOPez56JAjAWk6zsQ3KcjjKz1PXXPIsZg4wYDCNATbvedki9FvM78ZU34wivpqp
fDFd8APHA2hfhHkWdh+mBTFCenFtY2o10nNJOoszZOKLUZHllABT2dkSdoX3xaLn2oxcl8VCHFEy
4UfeftV061KCR1S2/VV9NOqh8B4+Nsp7BWTMbJ8y/7uNQS0dO7ysdvwR+e6vqfHuODIE8FSmyXsv
+DiGqf4xcw1JaPu+gTNw8uEg7CEsOowKh4lXAp+s8E7x4p5rrTwHxhAaeWGCucgnMPiNjVTMBwIf
pv6kTY9pxqHeAjot/GaHj1qIaO8neMqX+csckwgf6+RVgXjaEeb7BUT8ZAm+aCUTCpal/lAUDa3q
ZdGqJZS88ZhJfnVT77Xzy5/VEp97cfMBdYquhYLcPLQMca+VaD87VrI+A1nCDJKcCwN2CZP7J0tD
G/PUT+ZVaiRXtRmkTKPJv0zO/AdM7BulStjU9a82vfgZp2HFdrUFPzjB+sd6vLxMJeQVCO960F2W
pYn2rpGPdLb+6wzA4UknocOWRK1iyF3lWbMtDO9mzxXxbbSSgKLlNcL9DnTEubjAa0bQnjUuZmlf
+sxH3FU8U1fH4ex2S4h58gM3uD/1hKd635GIbsRuqBu7ptScC4GMx6yuWA2qXk2Z6rD3p48ubz7c
jl2/sjkJ9ZwRqwOoXF+x6N0ZoNw+7KEEye5EGHMyQtCDu7ftHOJmo6qmjXLiH1LjXFPG61FCeUBC
6E5qaCZK31lCfeixqPWSjijt5qR52bs10x81pXkoJ5v2IqlqYnNpqUr8dG1peReiVGsCkr6AcL+6
mmVts4KN3iVEujCJ5LZneTYy48tMkaSQlzyE/wCgTDuIbETMgzxmGmEJU24fWP1+GUb01Ym19NDX
448Bh5M9+NK0aafhIRigJjDIjPQmxPJDnyq4bxV7OtbO5JAScqCxY9s2SUfi22hyjsis/DYEAKc5
RNF9lUpYNcBtbK5P5kwkeSSHHzMZd4NO+JcnmmS7QHxQUbzvcWHznhTNuzbOT26avJd6j4ekR7Ta
AuOml8MlM52DdE3SN8yXPAI38ciBZ4SX7hiDpBsIZp+47BSb0GHWtRF+cm+c4CZLX2XruFb+YS/U
19R6rgcqNZf0wnmZvmY4BMrIPtpm/WMcXox+6/jGR7MweeXfDC+Cen07SJMJnNy7DrJVpu/osuUe
Bu+GGS+oGNH2G7hDwLD2RiclWP2Zz95t/ut36WRubcr7FkMwdjmGz8RCcYLoPIXLw6tHS9H5NLVx
GJOfLSy7//lTM6lZjSCLqLsEzK4m6Mc8nXCCo3qIoWLOGUXb2Rt2Mw9HJa9+NK0qtNL3BQ9EHjdu
8IxXOiLuHPEcQ4Lxf2TkrIQc1WRVyGuGbZrfib1pBcAc2FlQ5XuDDalO3LDmewtu1fq9+h3/amSb
AWcObjYYm3EfilSjGXatysXTP+SxFdrGskh74/+a8S5dBXScQ6txMpKgFfD3669wbFTfq8sx4HGy
Kngiu/ZoCfjaGKS9sA5tDRC7sdc/1YFVeLIxogTmTeVrnZlgc+O+5y9QMQX8OJYBEE7FhXOobQcV
qgl3W2Wi1OdEVKE6VqdrChIVo4cFM1g9ed0Ou/UFMLi2chJQ+pepqUL1cOq41NNq6uUgsVxfO4/R
OIeYbkv9deLrLy2TbKMEMeGurYy26u1RL0+9hf/zUgOOypyo5sDNmoVmAsVXymBNTPaO9XvfZJxt
3NYxASMRPFTfq/sI5v26+6HTttgCNIO7dvnfu+MUeNBTknl4uDyIyIHutwY4FghFk3h7dVPMr0Xn
H9Vd0DWGy0CHgqrBNopf6qF00rAwM+ZaLbdz235IUd3UQ6r7BOK5WF7UPdQxVeJP8vw/B6Xyk9UB
x8I5qafiKZ7kSIYozXPWGevTqYdz5QA/8NkizooW5UuwHPG5pnrJdm4lrmWL5wFDLF/5LpoAiy2O
jr3FVA9bqE01tE04mkw6Yiv9hAZ/t7iqMknK7aK59SGJdY3tfr6tA/y6zz7Zbu/axOlaOg1GCeU9
znC200v9ODAxN6XJODgjUakHi9YrTkWo0WTNR9MBOsJnHXTHaWKajY1Suq/yaONKpzk6LZTsJrs2
8U8irSWbjflKt/BRjlPJwN17WWkQdsOJOpbPbJKAZWooYjd3WxAOjfKvQ1IwCxr5rjoh5EvMMjlZ
cfUmRmQDiw9bB3uKhhoHuKE4d2J8Vf/KoDF3taKJKSpYB2nIRB2/H/eG1zHBYhPBNBwT1GgU+9T7
BQucdCVn/tZHLVmODhC1noJ8L1RsaILMndV679aS/bAqz9+6TYt3lKIKs0PUj9np3/KYemhxANld
k2mTNbNn2CNtnH7ypso5zWrDajPlIdAAGpPSwNoV6/cV7kZRwz1F6oVa2JblFQNbZlVqAgNgV2xb
m3lMit+FZqfHoBXJFoyV0xtQeC7nWz9gjZwV4inGdnDjqpGZ3sOg6Kr8l92mhBrHdI+m5PirP8IX
DGut4gf8iZ2u9VRMDPdPsjWOeskAyUz1fKtHu6avv1W1UeFTm2dhpMKBLXu/GAxaen8QW3vQ35Bu
MSUzi0ckBpVKWEHiZUgh4giPXIteZx1OUjsfKw/soEoAuk14fZs+sg5L1DOJLdiGMRpAezUfLFdU
e5PgPb0u7FPd6pc2AIyYJYmDUg0zHVNcVwi/OJWCw1yZVwKq2EavJfy/cZ9OKF30CCzbUGNoacB7
K8RbHFGkrie67xFMMlTurjUCZ4cd+bAv6WRmb0wPVcfQryrrjgqLufOgTvlaI+lkkU62d5qrOzvW
adb4VIfRxxSIulHz/WPlzPIJQnnIWMV50b1zILSvSzT9Sv3F2KVBtl+fuiHkfuPmWrqbzIqISTuu
TsSLwf9S2nEbEslkiefftIKqr/TgMXKxQnNTdLCqesqWVIZdjMo/5byQuvu1QBa6rSXA6VA4+zGg
blnSl0ggvU9n/tLLnC2ehFyJQ3K3FDNDskZnyAUmDb08TIZDhXNDWQE1J9LTEEVEZ8s2ixD+djHw
2abfnEj4BC8Fby5Kin1lkMopp19UnAJrkBm3jkpceryhkHx+1w2GE4ksrvSBznaeFuI2ZXWzEvGL
eXeygXkT7BK7Pg9Rcxu65Gq42adfPAUBpVFTtDaCC1BndS1EA+e2Vk7vcF2Gbe2yBhj4L5gjTYSh
99eAnNIYnHBKYG+VODhjWAbLYh2nqoHiypIqBcdDkYdnf/pwpfVkUO97BRSRXlIe9RnVYMepBGyT
BImOgpjSyHYlo66RQq9Iz4MPhZ9x0To0aAvmcpQfj1wx8hH8MUHiJ90WN2dxvpQwCBn2MLjhAiaJ
/rkfrK9ORgNXaQedkWM+iuvoNju2g72eucx85JDvI4+JgBiIMRb7PLpN+gCAC2V+WeDFVRZVmXoS
ySS6ioxvRS0eXeG85Qk8IMXyYuugemRYtvQV6BAXcKksjwu/IJNQ/6PmZysxZxlZh3nSi2PBmwAr
forniDktPZqdoGwmgsqhwVxn9lMM/maN/qXJ8odplDer5lyoguSHJokW7Rhqm0Pm7QvpcT1PWCQM
euhEbPj9EpB12NOB6tO3JCbOVMFAzgiTJ02cdoNKjmpoyu/GAkZU8QrbqZ7oSax8myUknLkxxEoc
FX5DELMYqqLoi4HItBhxBhW4H7qtPMqhIA+qKYJrqfn72jGvdj5+Qc2YAh1ygrgjzTqBRcp3oKKM
KNudaES384X1VndBc2bIFqYCMyrXgOkhMqc44Qn3YgniOl3zVz10HzqWcDtroQaoyLZIRz6CwKa/
iLf4EPwdM8LfPyeR2UKqgzYPp4ewxBxZLqaRvJFqzDS0dA82gdnIXo8lw7k27r5ion3IsL7bth4z
ba//JIzm/pc8JbufVf2pyVd8yit7uORow3bryK9I3afFNEj04jTvFNMTvziCUA1wk3qEUNO1kEbi
6qEmdiS3wMBheLOb5/RTDQVdv/7amfItNwLAGvqNcebsBQhGsle7r5w3X6pW2+ga0pZ1dgaLf1OL
4Hsrl+9yYgESGbPPJkhYhI06RveR/X88HFbRxb+zgg2czqBWY7wD7/z/Fj21JhcaHNgemQEcinlY
h6JMfn0/I6K+ct4WyKHHsgNGtLUI0CzYrtyFbOBNqjSm7ooepfcsfBMbu+IqNSlng2jFTVNMRi+m
LIoC77T+5ESTOt2LB+9Jc05iF8Px3n2aLTocvT5nxUD/NjKODNQArxmaMw3olyXmffvvdHLnP+nk
f1+25eF67v1HTBI0LlHWWdMfadOOBQvHtBhPgQd5VGNrJiPmKa8/xTz5IVZKzqbxDaJIDcW5EBkX
BJ0crADKFQH/blY0nwQmwI7J0idFyM+mUwXYEnz4zQjhxN8PDu/euosCsG1JKbqMBduamZRvYxtx
IUBBjrT0U5VNiTpPsTsA97f4PP5y7RXBoaqAgqJmvlFl/ZAtK7Za4UqXkBSolSdfb9JjnlzqP026
vLQaxsz//U2z/l0/ozjkvFDTcn28DP8jzwlJTe6NmtUdtdSCAFdH94UZJY5urGVqlju1b72pEjEV
62elRzB1OQkbOE5tLTQsV08E5Fw62vtYac9xY+5XcsyCXehmWVg8PHcWtHHFJe873jmXUyjRk1dg
0h9/2Wy29T6azHEXWiRFbohlelzy9hUJE5tqclKxiQmgtLoC//vL9/7znLFwBLFRYfgwGf/DGyAe
mtwMUmKYdL0z92kRapEfb72EbaLUYuZbJNWsZHrdxAS289PLStLTLD7KtFQkcMUmj+boxcHc3Wq8
HYvfcXFZ6srx1NVQLNeCYWqIvYBpINSmEtvlY/Z5Zyrs/qqi5AkJVirhQLD+aJh6SGZEwfKXOuRk
CZQ52oqi1rEqkN1OegJtmQ+TKptgeBTT0dOR/S/zykPKpN2cna4+uT6GDojzabAT3GCd1D4JRcTy
Y/JDjYIxkAV8RJ5Xfgha2J/5Q4/gHsXzew41YfE67N/V7sq4qqYgJ3h9LZTNLAjhcQOA2acGJlb4
3z8Rggr+XVSFe6dlIlohtgo5L4Yw//cC5qC8q4uZkJlM4Aw5Uqweep9ATBMlWVnJZ3dxMTIl/yes
muHsuo0ZtmPyyZ5c476+Mfv4fVYnX614VsSUXZCHPWG95uLxxx9pafWtJcQzqJhf/V2UOuNkYwjY
jU220wzzpy6X314aP+Ce7WWX3s2g+PRzFo5SewP4YENtTWYosMry1tW3nfCeMnt4LCWxwnMT8Xm4
PxrF48RvK90RH5jukrnYlZ72HvUJHi31IF8Cb9r1S3/Rml7f56OJCWTlXCpDOhcHumueo6trGZMk
PPR1LKdzFIwtt1TGKZJmmJbNSwdWd8RVNafw6rBjEJ0OmxzubFhL4MZCL3csbYg3xENx8L3GBexk
wVPMsJXOZvUw0B3rt1rx24IaSRVpblt8FgEpNj5rk2NTBa5MqvX3JoWc1Wqv+hh/VmVBvhK6N7P7
vRaUcVnfXI0JZlsN+MioK0MRt1rPuS9Re1V9cVyn372sPQUiemelfKjWlC6apGyFDSVF/10GzvdI
r8PcIRW5HSOkI0F7AIa8NgsVV6BRIyxiVPYPPxQxiIp/ayNH3sNh/LTH6bUpy4upJy5NIhz61KIK
XwhKruKvcVscV6Zqn/wU8fChmeqxEnoIFKNehSTCKUvMsWxtN+acKUvCxE4fxE7L6UTTprq2rnfP
NRi8itWlKs6u6ExFBim2kMqvfpGc/NhBCvuX3zaovqMauej0cqCPbJtjCofUB0TwEqAORaCzE8ZO
OQ5ddsXhml2J235twr236/tgwOdvunHrq1aYSnbXQYzcd4P1in3p90itQt7Ck+t98zVtzO/rBZ60
dRI6FYnU2QgDoI4RwDTmrc5wnUSfZjBXUXRtB31s+82P5c2xNBYb+p6NQ3yUQ0/ua9g6YjdG80xI
4g4P/S9TI77UqbjNSjdBwNGmpz0OOjZ/PSpwUbCjuwZ4HkYGgeIW+UJr291rACejARSwUN4biv4o
NP4Qj6wkldch/gnSr2nraZskF8No2T2YGRWWf6ldGP5Zb6WXljfZXmpIElX1XZbLrvERsuWSwTWT
8fchF8ZlgJ6GSclWyjy9ZaY8kcojj8IMAHo8jIbkQtAIgjQgC3zERDWyn+iBc7CX5ObQW5603C3C
OtIZAPryKuflw8ln8y3HrxfrrSuu2fd6QcTSe+8+lmPMYEodYQCIUwrfUycAvsVHCHirApDtU3tf
JZ25laY17ujQSYhBWDEMxcHtyYGe8LIPRTAplLSnU7UZ3PWK2ANJszp6nbNbiUE9sp4ZPww+CTJx
kugMq+xs5XWzz7XqvCypG7aTbqEaXp5MUPNDMmoQWarqVPazeV6C5Smp7HyHBOamDUbNw9ULCTVk
r9qLDqHrez035Gc6TbyXTvc5mdzqaGAMAqfLM5Q06+x53b++Y2xoYEN/1kz9dTHwwYW+dqx1ywwT
17q7gVjOQf9V4j4LvgQVhQRch4xI9W3PMGjo04NI8gm+YqNdTPxroTxMxyZatEvqZd65XT7XHzp1
y/odijqGoK0Nzbaa8YX3LQcCoP+0QF4/2rYXXKJhyQ5+ZX1LmyC/TvGEt89ShoFROoymZv2C2ePT
QP9zFHJ5jj0vOxZZYaAcGaCbFw2xGBqBGWJMce4QjnNJRvMGic45rEe5HoXl4aBRWd2niOCwRKJq
IT+kjFT82dhGtKFbIS0H1+3xYMZzcnKLgvlOkxMVlgVbJ+XpdEEQsa5jYlcAnBsMD3eWygHuYAhe
/PJrM0CvM534lHute6lVERIZqIT9CS01YrNXO+77o3T8g2cAqeTUnQxapq/owPdLOoeTaf62ZJbv
ssFsL3bTt5cpMX41kNP3pcoaTuqJ/GC/jPf45O7yaTROnl0xzAElvEjTJrw0ZmzIWvwWxf7XPB1J
D4906CwRoqPS3eIJgQ7eyi5yfnX6+bnquFySwLiZxHmTXrnAH9S67Di9xdVinP30vHAAwxJXAEN4
kUByGg+dUZzjYe4PeunSJTfN0p0dzetAMqzNuDBE2WazcatgOJ0h2GenTERwj1EugBEaeX+mLcwR
mZx9Vmo2nswL18eIofLi6mZNW9PDNq9Ik+cUhjjeYECgNGMpvkEM4zrjvDKA8w4lihA9zCyt2rYd
Qn3LS46rhEv0PQhwPn7GGK0rXt11XbUqpc2AXv27SNx3u1ze1+oCy0URMic7SJNxXtx330lczfc+
4z6Y3MXDx3AkX6Y+1JWewcEFHFoJ9tfRbqVGF9OUHhIEVbODEVabf8xxfFnp2ZVZuFuPQppxHZlL
JqI16WrP8KP261GuhGkFES1ReZuSEFLj2UiMZ8Mmz52hynYZAsZf3X2tk9qZ7UPG5SHJoFsVUdBu
NfyPFdkZT9tu61TLq9o+Vw454hdY/S1rP68CF83sC3FjUG67/CEVNViHdk6Z3t6XpnwoPqxin7sW
DHSETYwSp7BDEpAigowE0c8KNZfxHLLrU0q7PFItoebgF9BFVJc9IkQrZw5XN9uc+J8MXHEzDDxP
D/U5byCdaUNDa8Utq0hmiWt981i5/WNC5+6le+zv4ann8mAM8r706XiqShzpUit5agsp9nq3XzVb
K0EYp7hy2+r0oiM8+53XoCyDSPlpkX+9QTyHnsyiv22mxccyoDwbPcrXTCgNamAeJ615bvXgHjsL
s0rzRneLNsSVdwfmblmkn0tTcK0yghq0e66s3F23AMqaHxi3NJteb3bm3Nwazz5Ws4vQxDmuDbSn
2MZD573AlniRZWftxw4WV++1p2JF05QeMNBOJFPddOXoUMYzkghy7Qdx7oI6XArrrVCAZq3UNVoG
HqNjGyqTgaLFujomvCk6/bFD+cL/qQSrnL0qwuVv2mZ6k5NPD4pmTmcrsnIGMkgy4ujPmGCTuJ4R
S2KBRVJGbjKzfqaIlpsVbJki+hNvLL55+L9ghPwdadopZr6CrjiXoZ5JlEQcdHcqB+gq9kT1VMXU
RXiGhtawLEh0y0enafuu0L6tTxA7EYQe1germvpN5nR3JdqxWR9YbZtvqvZc8YMIH6O+ceJQ1edd
077ljK4RyVD7loA2WUZbn2jimrYaqRjS+1LM1nOj9U+pBws6amE6dyRcEMsNqVb5L+DPvgn0GuFM
hj+yi/MTh6YPzl06eKrF0zcdC+2d6XGB9JKPB+9EEx4CdzRAnwmRJM5Loa6tVCKwUqhPyP3jj4HY
jW4aXHslRU2VFAkPDw7NZk63togaDxF4yZM/xr+1+EmgOQetftet6LPWFtIj4U8SotaEkyeoyeVy
kxXHGuEqzfTI67f2KF4IgQhZfZC6TMUu1eIPo+I9VFUqGzbZF95jkc3jKObgh16Wn4aJWEBdt72R
vLr4Sox9/SeP8pOhAJAS5Bddr37K5/b3CHJqqWOcqH9rb8CVIlh6DjGAOVTRfZSLiM5LW59Ky4Qu
hhczjcZRalw6QWQ7oabhODVaiBuHxj44CWxda8o+V0QEV9YwJtJ86wEEhjZD9/VmcmA30Wi8+bn/
05+CZzConaqXknHY6aMfKa4V74CSDon4UREzt1sGLFK75ZIr9fvftSzmg5YiewQE/ZHe9weDwwY0
ukZJPVR45mNlPhn7OaGThyTOctihmyATbbIkRbV1qMVAg6M0dx0eItux8fZKtKL6cdWSODPtNTUZ
T5In2wb+zCwIOFz19Zn1E/8gBINK4bH2R3XCrh0nNeKZvsBRMrivwqlVgWGok6qZtfeKtOYKOfUK
wK24tamqZo+44KKXqG8wVIBXGiP5pfArFZ/KllW+tbhQc4DI4zAZyOyJYFwHAKs+hyhFTgTYX4Y3
QqVVXQeB59u0w33x1LoOdS+V/WiQN+TD6Qieh6U/lMLE0QzuySntDMhYrs8UJy3O6ZxUbC3vg+3y
YTiXzI5Phm06W6vz8CLGz25L3o2GSFd7Hhf3S19X0RbzLGY8/Qjqbf2a1Sqb04PKvo02WgvxnH4N
PZlbcxFVR3va18n/Ye88luNI0i77RNEWwkNtU2skJEFswkACDOmh9dPP8WAtunvMZuzf/xtaVxeL
TGRmuH/i3nORtOqx426FtTFbPsXFEavHEzdR7m+x044ZkC0jp9GXA93e8hJEwok7BNVPEen403m4
tVE8NGPO7cqJlEiaxUrg2ncZ0OoNxUE6iG0VTHdjMhBg4LoAcUuqYKm7KyKYeJ5q47QYRIfwIOyO
1qjdYPXU8odlwbk0uWaPb89yLwSfsGdn+l7L4qfVaruwmG/NwIO6uG4Dl32lXY3dzvrV+eOLrzXj
phUY1OIxF8dEB8NI4leBDWLXSvdSEhvDQo1BfjnpxPDBgCkiZg+6idM3OCyYjqnTpqsp3oBr62s5
9BhL1MTHDgWev8bLL8ymT66P9wDm0p96Gv4UqYb+04XfDIdgnWX3JEYlRHQK0wMem8WzvDhPork6
cqK9+KL6uazcpom7zmunn7NvXBJ9Jkx8TlZI4RmM+alSKeSbyk9+Lo43nKLcq1H3yw3mhxHd9lC4
L201voGoBBHnvAxBf60Le++p/rVjVIFqDM+W4joQj1hspXJ5qXWzU2GW5cUv/aSmw2sYtDBZRUXK
yCcuEJxXKxwH/t+bLynre0NMIzLSeKfcmMvTlVrTTlTN2ctNpEvpqwj5UYqkOvodGrqgXWWqvKta
juflkZNqI7MsNdSiqOt/wYgsmIDr1R4IZCbo3Vu+XFZyj239K+94LjUt2vUOJ6cvoR2oybHnonXV
gckuV7KXhr+0hHxFRSr4u5I26mGFJMpRnqhu1i6BZisUKqey+gyRWrCrTxg61yzz67I+di67icZ9
YdHEzaJqpELnZOo87HLor4/jKBMYWyD3dO27F/17GwzEZbKvrNKQtN1D7PB4lAwwlm+DVsfldnku
lhmCxoKFlQ9/IPNJ2Ifuk6qZEW2mm2VzsSywWvuTbLTnxUvkY21eaYga7TkBEOeFE4PE+S0aNSQN
QbTLqYeZPfJa4URhhM/sNatG/viUEVSVQbTQowD3AM8Hg0QwBmqcMc6XUH0hy47eWdXSnQVPgR70
qNX53QfziuowvxgZh29DzRSHGooH1N4UQuPBUjeeh+QTK3d2V/WYBYVYgq5RfkHYEGr2pSotg9Jz
eZeTSPwYqDu9kYHPYvEyXt3ZSXiVOnvJRuMWS6Go0/oG3XkS4R+164sj9ClzdSv7ZL/8Wbba6s4l
m9Skrl5o/P/kGpZoaF4nj09+vRiLFWlOnfqM7cBAxftlBjSiOlnmzWNoIDhlJ6G2LujPnLVOtccG
t9wleA+roZ13aoWJ1Iydl8fHIus79ub3huZ2rvxXrA8sLphloKg3r2kWvS/PUGUYw84dawwrbrEN
i2nrtThMFKNGWeKcERpj5oX3xUjrKQO+cvO62lfGkAIXk7/HW0KZoZ5Mr88+GBzpM33wclJ0LLSN
adymFEpjYqo3421ZccwSKEHpPE/Ra/dtA5dejYK7J3Bv+HI+clrqlc/oAj4D66U8+0PO3kcsh3vs
T9gtQ2PZf4Phryy0x4t/khB7hrslN6ds8sukYALSTfNdOe4FfoBC0DeoL+sUU9u3ajqlyhZ2ZPEG
SNxucRWqei5WKARLYn9VDsRFNmJbcpeJhJFxxVIb+RRuTe1gESns4Ara5nHA2DjhW6seLNY+J5vo
XzBvJcKPadgJzM5DKcCCFn8WwQASe3amebsZrLDdfNS1ZqAol/d47ihQQucDLwz0a/nBSfeu+9NO
tTOx8taKRt4jl+pYLb/VqZeU3Ra1f05zFFqrYcy+1Axy6KghFwc398dbCEsHkgPfay/FGqzj9VF1
esnot8MnOgf2cXCIeVt+hKgHHunnRDAVRNHaxD6oOW2uvpujF7wsXIsUmzV3JOrfNjwUMAHSUu/W
qW1+QH9lKc5zFRfM0z1A5aPG4qyCXsS/h9dAG1Ka+FXDRnMQA+NpEbjNaSGqVWhUT1PmVHS8NH8d
H4tf4o/t7FWvYSTma7EUKzih7nlOJpUX/VHvqPrbIqumI1OOjsbU/86kpTA3bM/KlW2nl5wJ8mzn
2W4Z8+s0psYmr+VXl8VXVTnNKSUate0uS2JcxTnfHdYqb7rBGAbaOroSkK/m/KPqMOC6DDocVUjY
pjDgd8zn5cxolC89SRA0pfgnV/hYzkE97hiLb3m5NHos0//a4qlsxs6ldfaY5RoQlmqHMWkxztOa
aiPFUkG3G8qNIl8wJmK9oxwOsm6/dRYeGhiTtdlzkMg/SEcZ7gbusTN85il0YEIZbu2236Alg7AH
2gs1Rv/bSZK9+rovZ2KaxPx1XbJb9iGOjus/c1kpUYItZaYeeUj57d9egQWik5dEwFr2vDw4sdNc
D5XmbNQMfEEWeLG9o4+6LagCQ5nio4kpb2FjlpLUkMvzE1kuBg7GvCuZkVNVz+FF1V7CZR9ahvNt
HNJg3cQ1Kj73daqaEhn36zJMWOYYWjMBWe/N5wWOUWcTatu0Qe2JH6hPOUY9P6KHttxTBDfaivjm
ECWxB/Ib7pqXWXB1E9XJnInYu678MwkASMQIj+vKtp8jNuCrXJsPY8t3IM+52HW/N3ZFeugU5kW6
xVXrBAwSZ/r0hu/FpR5UKfISn/e8Y1bj0aTaZUz6dMNp3nMVzPi6/MGs1koY0NIRMYYv18SD0owE
jCEjziErqLiuY4Co8hQZHXu0fKO277rL9LFXV91QvrUcyWqyIgvmMUZ5qOiMXB/RH+LhP0sD3c7N
s2V1b/0wirXJ55MC6N8vjKWAdYnG1nborM04jBHtOeLbgQaD/I7vtCyOU6ZTAjokS7pK6qsG9ajL
fk6x/DQjjgi2c/16mHXOOiRbpos4Q8OkE1dbUSLkGjLnHAf6hKROPEql+MiG/lbV5sy+Jr4JDw1W
PaODk0o8VYYU7zZPJcPZbc/VEk6OWME3jlcVU9KNDsh2kVy0gGZXjh1eHIqUdeVzHgfzt0thizYH
10vukgD8d+s6y3dZ4cawayhAtcufNwLU5AlF2JU620U8FDlo6aaQ9rQBTQriM3sfbWtRMTRG/5m0
AJFjXrJbf1gmC1kbSe5a3eRqJ7aQd2KHBUhl84dqAFM1oW+XAQofdUVV8mOBq8RpdSW58lndmxUa
dAb33RlCFTZy1cInbIdcg8e8CbPfRfdjOUKX8yxPPmKHpsAq0VKKH5kf74OY+YDTj0QZ1PXVZfe6
o83/0IioNGT5GFXfvdd9lhV7dS/hM8tMSrYYVd16dDFgWumlAQe5rPEWVAjFeEl++pr564fq7vLQ
P3jxsOoR6li5w5An3FfzxewjhQdomNegX96J0j9rWrCXRvprgXJIjRNOqtE0HoJVrUQfYeC9+C0V
WGBRgXkc52r65QIFWDQdwxydBi9+R3HIcG9cLWPOklXPGj/h3u/d+LCAoRal11CtrJB7YBEOqOVf
6iCi9cL0G8kTlVHQBStRpd8LWAjYLeulwiIf1vrRJeI7abJXBTBS16ZeJJg0ivrLK5orIsqvZV2H
2m8/NeWPmbQWut22hO2iuA1MOZVmqG9RWzZsdiP18NVt8YJF87gsgA2XjR0DmpXw/TsswIcAud8W
UwZHbYjmvQ2eVfs0jpT3YBzRpyq7We8qghXVoVQSv07Iq5P65nrOte9lOGw6yk48kroB6oUNCUJW
m8/daFDC5zVpIzQHKIgIZ9XZz2Eq6nY94rf18iVlMdqv7d5ZS9DeahFPjgfqWfXu8+VG18MCUrbl
hTHhRWmVcC8cltpv6d0K7RbLYDt77DQzJwbHj9g+LQjOaxBmWwCakOjG+1Gk+zZxfhgmRzJq01+R
ktRGRr31G5MVKXWIVXtPRPOEp7gvf7SGV21Y76x9p72hNUMIr1BiqksbFRIJv58gueOnmvmSLQE6
QGP4qcbrBCuR6Sv/CllbRRpb1qhdZ37ZIs83nf2V2SOOQoWTUJ2Nmo7G3IB5A4/BGl1sibRsGf/a
VfZZJQURSEOS3nuYOv0aFTNSAYv+TNjVCVonx2jufqoHIpFI00x8NaqKXgRw5G+qvWn8s3pIahoK
qX7QSFUAbfegHZxa5ttg9KCEGM3jwu9KZ67r2Nuhm/foAE3Yfaxbtw7ScEDjEc9yoO3yCeO0ycpq
XYLBNkznRU3HicD8yrX6UxGtVM/I4uMVT8uhyqq7YooUsX2ZGXowRKZmHAXbU/8ZbOk7LkJ8mJzk
HHecK3c56y8L+zBTL9/XLqOu6dsqxUPcKBodJBG5Dyxkus2ZIebnMmUxRk6OqJlpROvXgjk/xtMY
GWBsbdRbOM1pyUvunzwl5imI/WOBggiGVsvK8rdMX7bqi4RSNZ7Lkzsrup7qwZbZEzOKk0X1kgn5
21LzU/Uue+V8laV3ckvWdbPzWw4VNhkkurr8MylanCu+zHh8VB8P2ZHpLmK9SVvMMsDhe8inQf5B
zs6mcqkP+UxF9YSFjwudNZ761/ChuQjIYqhUZaXe5qUiVuP0pb8eocOzRGbroX73BB0OtTgl89IB
tuAVcB6n50kdFOoGx3OUEve2IqcRkURJcu2kKd8mk21L29qSfpiu4QNf8k+74eDVaoeCG04N78Ss
Sm1Pje9hXT44xGktKs+5Q3FdV97TcpP0qHzAHemU8uz3k5JKhK/oTwdgoZzlSQQhzDaOqO6a5t1P
ddYsdz958DcL4dEWnaiYdgrF1qlcMjOM/wRwMGC0x0SYwDaM8/K9LZ4ny35ZCFKq6HWs+SPL/TMO
PIUftMi8CsMf7U1vop+lZn2Vj2KXisLe1CUfqKoqlstG83CDTtMOSaQXqFJVLRTMWwMsYSX6/pjk
wxGb1AMS/bdmAAGPu/4lH54iySYZS8RLZZoWi8SEoyv9WOpbYvQ0csVWcWMTeFkNf6dxhsEwwLZx
Npqh9VcF+Q8z+D9IuL//l2j8b3Biw/DRU/0/iMbx7ygOP/P/IBr//Y/+IRp75r/g4EL0JkZBJaJb
aOb+IRr7+r+E7iHox2oAuV44qAn/QRoL719kPCI8d9BsEWWvWPz/II2F8S/Ht3VIvwIQP+R4+3+E
NFZ/yb9jb03SJOFtEyUEc1sI/b+p4xXzpbbKGuOsBcZzW1fFNZh7+1RYNn20/2s0xvqEaifauFmr
E5qrlJPVFJ392bgt/9QZhXeSmf84oZV/xPX8TszpcF7+yWasvNKMSO6Q5/4WSL+RNz0WmiYuUV7T
ZRolPuc8iE/mQB7aFMlzmDo26IeCykZ2ODBsaRysKq9UvMhPCLcOywZADqyZHyDmW69BMvN8jHpz
IjR8PBaDfOC9vjctEKDcdeKd4wRseXy9jlZ1JwOcpOPBjszmQZitA/xiL80wfDTsrt9MU87DDz+A
OnuIPlEdHOTYDzsr6vXNNBr5Mx1FxP7IY/GkpsxtFASsmizxOOtdTNHl3PvA1J5lYn9asJAfx17U
59jWeNHVb6cIh2dXimE/I+TdJMBCFLznA2ZUucZmrPxUdg+oGaqoMFF2mKQ3ZRkwqIlQwmcZliCv
PP+CpzdaZVEqMXTTivHxsUGzLPfmTXAXjKChsTWS6OKJ/kFV5zUGu6PRav0NdfmuxOHxTa42E/ah
8Z+9GTWCiSqwp+xbNWmiPxRm4EDBZ8Qf92lK3n3TX5zWeXaYMO5NXChYH4z8IS9Q4SIGuoztdCia
GGxTM55y1Vd3NpLegt9+Q1PQa2F9j5nhzYYWA+Blg2WikV3z0x11L3Tu+L2Dc2SHj96gp1fpopoP
GJiyBN5PjtnewLSNW82CqKYNtv3oZ3gq7SS5Rq32kU0zARitX50BS1KeVW8hSUtno6fLjPQSZKs/
sC9hKjf1qUeUCjWPObrmsffC5uCZBmwJM10jUDbujT8OaxxvyEIgxqwm6wGRz/D/C0Gy/vuBEzxn
HkcCOA5yhP/7gfOabsiCeq7PA7TfLZI8h/1qf0E8WKxoFq+N3kVH24qfW4AXR1QHPwXUgE3ENobF
KHXovx1Y/xzt/84NNymV/q9XJHTw6cK24RD4nAT/KRHV4swqta4Iz34YDccsldiK7FJbZ+Xw1KVS
HPUePGBTQfPzOudDGrpG2KN9rpH4V75V/2D276yDyti2mfTuWCBmBLtB+DGI4eKwFefKH366fG7s
q5Lwxf9d+va0Ecy9zwurDP0NlS5Wmj2ugwCzob2iL9DWvZLXFUV0dTLsmQWjvbbjPwwd2Fih8mCy
kBxYL9kdLTndT2t384M7gdPoiAKZJhdGFfLyvHwwMuEgRrLirW5A5E5IZr0J/djCLf2l9TND2EBz
9w6Ym1rMyUvYgbE0IvfsEmAKcKdvGTQZ1lEYzjXVjPDqGLSPpmpVIVq0V1nnz+ak0fCH05NXY87j
Ok/NRFygoZ4cUxP3uQ72UWBE2IUHIBx+v2mT0nzRCQwHkCwoZ/AODU9jaSaHCDojemTsZiIaj4ZG
wFI//JGQ/PZYEl+N2uHhjlUqjqURruJHNzz0PMYugalhmFyYX/lbS/6Usg238ZBjKcv8dtNK45Mo
duRo+ezs06774eKf2lAcpcdkqCBL+tmRtSKBfSrCj9AwzE7NjAtZnrE5akwoCzSzqdU/5piTGzM/
8pKKA8PGeuulQIySBkN9NYyXEdTPlmV5DLu36g6Ja6xMo/9id4ZlMik0OOfz2jBCsTWlO62ZZKHq
T4pzj6jUc5vmHKXepult9uc2TRQuRdLjDX2P94BOPXScvYg66M/tDHNUY0tfdvyhiXpGals7zDrF
akNEHGJhGvcpwU4stHjVTn5xroQvSV0yMcSiyMn80t+2DWsvEQlxNufphZ/pYXaDZ+GA2klE3F9Z
2WKbBY2ZsQ++LRsr1SSo8K9DG7XorHwBhWZx+JlvfTWB1eTpQMMQuDu3ph2u22RtFn4LwUY/FJ7l
X+zAfcS6mu6SwUrxIAFCrwLfuyCDeMAGqBGH+FrZfAfIrEyYvwSftk+XGZKDWpdGtAcNQ6BU8Kx1
WoD0yq2uRLuQCOmnT6gnIqctMEcV/t4f+3KTWwo60aGpG0W1LUoayNYYnzzmqi6hASzC2HxOIWZf
MeZHTem3x9J+tkZDPNBJl8ZsHRvL/K1VJhiuGSdjGsNmFe4bbZBcaVaODVzE2yopistEAjIyPlrz
8Q73uVlPAGTLpNY2gan72wBOLi2Hte4daDBcxcBNE7YeLpjTVTP1Fubtcle0Bra8RhKZ28f5XlAF
T+xTEKQweCbTEY4Mt1Q11vYzSmQANVqD8DB7pCZptjkJ8humCiFeo9HfEif+GvbTL6AP9UFY4T2p
faC5Fc0b3rSnMSZEt8KT5mvK6KtOHszcH7CGUJpEmrm27fqtz/3Xhoku4OlZ7sec7f6g3oeits96
oo3MsbENZDPmQ/B43Xvt96ABjHurA4zRDHrusIPkMVqgWmn4t1i6Dt2gx5ciQp8SZbA32Hr8RhMA
bfa3nE2yjx256ajvhW38Gcjg5WBk999EX2C48KmrhzEPgnvk1AdAKIQm92r1SRjkcsaVKYuDGt0M
IgfrUo59e57a+JCNFd2DQV8vhhrl15AcmHU5JRu0Wm8/SllUm9qDEz8r4yya5306JdraVybTRD25
pphOE4yWbTmglwmGfGfLJzuwXDAQ2Fzn0b61Q+4yLuc3SytmxB0VN9etTyVgpkPduPWhr4k3m4vy
EW8PyTtzfSknRqoVKtEtF4fDfqL9ZiDe3GTX4Y3uoO2jkwpqw7v7eujfPW/CZBoOSq7BRKe3usvU
bSpeG8NPaZ2cyvlgcwXQA/3VkzNpZ1FOzTkLKWGLODq2fjmtXZVdycidZbvjvwSEnB7yUu6sbHYv
VYEWMjYR2mnJJg9z84o8SED5j7TNEGkRDLvkKL1ZJ8F3sHdT5/4ZBp6/CFXSRnixfu5z65tJZXLA
6sAEmLhwcJChu7MHfgdVSUBjCCUOzDhijy78In86fyTfi+ynovgJxzE51Vb3iMmiPeccJrc6s81z
zGobDHJrXOgejhkCsGOrQwdvWn/LirjcaYNzK/IbGvjk2EDMtSTu84wcSFjLmGKFEDtcM5/a3LHE
dyxIWbMb3t3QvxIcRkGWOc2FTcoAerflMnrIoxEkCjLyzYR9al91AkaG4vnlciq2hVHeBj2qrgQb
kRMVDp9dyyqpankIF0s+2okJBG+LD8Lwd8yAExK2UuRAQO93TdA2gFMiLghBW1xZuH01jYdRaJV9
dOuaNXZSIRmiPb+QXP24mNGXfxpSkvmYwzN2m9EetVyxz5kZHWxsDYfKVr5poJO94mbyHcOH1nOW
G1C3kPQGjyEqTV3fk3EW/MA+gmECNPSuHfUHXQeaNYMY2M6295mBstwSuokCcaIt6ZuWnzsUr1P9
UQZ+uy3UARuro7YL0Sg4M7oRn0fpaHTTuyXn6GJ6Qc9s2MD5Yprc6Q1GUHhuh6iOFOT6qW29bxy+
xTk1NeOl6dHH+FRNGSUtdUv9ZSSI7TzXuJWW8cLLSQ55Gn+P7ALvvWMfLRIRGLQ4co8V4xUonrOP
RatGX0G7HyowOb362OOBBcM8jG/p0EGrXYV6PGyZUvu3ttKOxVQ9CCv9E+tWeYiiaa/zXRWaXj+y
PL8xE+UymI3fofLpph7Z2ZG51XjIeAg3vNBxO6k3d0qSXebm2hNXl3AmaGS1ftc5dg9ibogIRlW/
qiPgSFh9fuJ3rs/MPh/nqMqfSrIyV97YiW2hnB1ZCYTJ9senWDebrZFwWFgZe6dUI2rMC+ud6YfW
a+OaIErxSvhFe5eM/sEW4yKPCuVRUr90uf5VJAm/XYtowOpwOkctjthenpOOeJ6JP2Ftzv2xazFp
IG0KOIf5SQ4jEeh7TBksvh0bB8/SQNaxOz+xE41jG3IM86hjGcOpwkbTbWKqwY2eB4h8wRFsg0iO
h2gOVPSmGR4ImXvIamRe5dDCwCnVkLBkbSwnh0AxmX0HgeNj7ib0pUeBh9s4EsfYRdg8og324678
uXwrZRhO9x6uMFqKB7+synvE3hMEJfkQpj3+iuiQcHjg70NaY+4Gn8q7FFO5K93qh0l3p+RIKKkb
u0RQXhjrPnfEJ6+Ml9cyDiZx1kZ9m5Lc0k8mWQhTtJut4eSqo591X74NuxJ7g5keyTl2aEPLTUTE
EfeWVZyL3IK/l5ewZaNCfdPng6/JXwEsqFvCdxTNz60GFaUTh2GllOZN7zxZWpxsPS07h5r/mzAb
/QQZ4lvExS9aXHGGGOYemGuBs/C8bVJiwRvrBAtSOjg7n5H5xzCjusIKRbymjsZr5FHm/3f2dYuU
3Ak6g5m6wprYHfmaBIP1vXHpO/OXMVHlhMJfWxMj667EC4UGF2Re7FsbNw6AlESkk6BQ4Mb12JEW
6IrYUpsZ1EjvMRDMN8XAiLhp+uBif6hF5m3IjSeLQYTGYJ+NWx7uyFw4ZoQBv9lFPK6DHADLXLvW
wzh+LEG8jwXbu8OElndPdtQNJTkh6toB6WC9mgxZ7RDbQpsZAuv0m7m1foMBhqrTr5xN7nC2m918
jFmBQhiFDCk9RLut+dx6sM67Sq0MB/di8WZtafBN9Psh4pskrwkgSYx9I8QfPhXY1mVqbKSavIf1
UcwIXHD+WyuzaYqjHcnHrkregrhw2KO3mI0c9RSo8CJhcAD4svoVYAG42B2b5ka4ZyNNplt76Nnj
X7OBPT4aG+ugk6ACJsO8FuAdyeB2PwOQwI92YErkWhDjpGnrV52aG+ArtXUo7m2B2ilu6mhrVzze
lozFG1XuMwzh3jXr45i3N2qAlEi4weI3PkyGBSYSo9FdZ5BjuCiRypgxU5QnpI7kJf1/BvavLs+D
jVxZ+uPZroR9NVIb0qaq5nIzcNdkpF+zwNV3tkPnoNUMD1pq963ULWRGU+Nf9JTNPhm+ZPHxC1zD
GkfCQxAZOrQkc952oDk9t9APwF6dPf6pr9TkSRp6/gqT2gr3kfY05F1xHuoGI4cau2F5Z/DFdJla
geGNX7uwXWvjqBVTf64L4YHrTwvOKSc6x2MSn5f/VRlyE8A1P/miBWtUQGCJvKKCT8sXyzKMhzjW
kyfmk/mD3Uk6NA4C4HlAohBe5xt37D6tIEnvPCspmIeoRkVO80iK6s4NzfKhSofgEsCyMVe9MVKL
Yg48U+qn59zjsqs9gIaGPgcnlBs+/ixMyZToyW9EX4Itai6fGIAaB2PqjK3ZaiHmnnVcSXcn8uBn
0LXQBiP1ZOWw5UQHixUZQbzt3Wpci9rUXoY0/0Gl26n00ABhUkXwPYOpDMvjtirj6cGQcw1rKYjh
N+I/Spk9hGzPnoCYkRNhqSwMpFGojo2zB6TnYVBDL220bv3ItB3mSriPuzB+CTHzn/KW16LFevTC
KT2TZBF+QZqJ3We9ct3nqALrqhm5c4wmG2yO25p7rvHksYBfFWNNO+tFRqdSczZOCakMRvVRzFak
wJNM/p2+2GuxNO+dFzz3dOw7y/YxUEWdBpak0I7ILo7LD40sZleEyMGn2rxa8AKvy3elNQw4fvJx
oBa+l2U2r5YhZMlq9DwzytiIwPwKnB4ojuFlWMH6hznYTtDLsSsyLJnTBpbcWK9ivFbUy26yYRhI
Gdyw8qteZ7eeLzXTgGutOU+BS5VWIVoig1FnfeGLS3Vt2+9kjvAADBxLLFBahnsmF28tk31N6QWU
L3bPhR3U68k/drYfXlkjIn6S6cU1k3GdemhXRjCKrP5aUGQhP5IRY9D1Cz6pxmtecgqKAyLm9tDU
881xCSjH0zlc5dwFJNFU8U1r5obIJ2u4WnpSbnTiczb5PEiximOsOn3whJWcXFEhSA3hQOe2VV6+
2fjOpV+emyHDahXTJmVotPcBco888XGujW3A2HWKVlCQXRDF/CIKs93Pw/Bs96Z77pVGHO9wd1gK
EGydpzmswSQ3o3GyDJQR82wcC4xnQI50EpTY4++pUiyZGPhNh+/Sz59GtzoPIJoRsxSfodUUVA9l
uDW5oUCNeQjDwkPD0IPtkOUdCcWQBz0ZwSLPfbwTFvCqILl1Tdq8+dD16lK/doBmX3N5NR3CoG0j
CW8yN4yrrcU7HcnkgSvDhNvLCVqljXdHy5lQ73qPnevPG9+d04s/ownxYotM6vKhjuziPFbNu1Wy
PfX8AXwfMp9gDMUR//JJ2MVLIBF/qUayaCR9YyffW4+BzhKFosni4Ik2BzvCj98onnrhFJ9xM38X
kVfv/OaHxl5vdhz3aFnxNQh1yJUe5Y7MxnmdJM68nwv0blPW4SIrTgAF/C0fMmTqsT+W0DwvhdY/
gi6Mr3aYv0exNlB5+oAzafEkKXWqlB7z3uY9xr7MVKN2gg3Sz/mUnxt7YKaQ0KuLymTeFPCllUp9
Jxhnd6xqdhw0DdI2k8dLtOFZxKhpwcFWe/o4c+eRrEUyqrbtqJRfE8JhE8Mhd6CwdHxMKOmbMm+Y
0IC1Xz5/SrdpE2i4hBxR/tD6Nt975kwrlPXJznBq6mbrDfxr+zDJ7NYzBb34MLAQCZiXOWO9wEpV
bMussa5T7u0wZQFo9HNBU8Egs07hZjZGU17Q2axT7sqHaNoOKUoF3kdk7rU+3pucB12ryz2pi+2G
lfmfwXSqa8PJ1HQeNAkmnfs+1MJNpA/2SY453lCZHJgloXMeOAhrCHOUBDj46rzeaKTnMiNATtEH
DCrL2HohgIGYPAJyNomG/C3sQGOGHpAnM9rTJgzIriWTujSpD/HEi5uIwEE4dmqCnHchZIpJpROf
sHHCwxh6691L9fmGVfUJ81nNPC98syMEJBnqj5WlMd1rC9SUogm+0qQH58ewqNRlfcDxS0qkXY0A
OxlzQR3OEHklLveuw3gJhqP84+ZGBU051J5B5OwcLDx/hykAoN5ZezyVY9pv5z7rDxKQXUKMyHpy
8uQk35yIaTjSv2Fl1ZRWwim+rDo+TZPZI62mu8g1NMp21SJHjMqDP+t0A26uE8YQJJRYxn2CVrNx
JMZ/qpl9NgKpch3GNo5gvsP8vdvKCmAERrh8qzkf6YBduCk4dwYyJR6RUO3C0j5ReYkdftge844c
CHZkFJSQFLXFLoza7TNq++HDb+2XgpNjhiD2mARXhAX5I6E+G3yPuMHw79FmGuVPzxxILfPzAb6q
EW/6HmlsbL60peEfQ9HG57FrwBsPMG35nr6PjLNipqDL5N7ie+2KqrpZbfzUODTa/ky+akub6xcm
MPo48N+w7NzqdKZ3CEoO0HrQzl2BimKZSHQWZzh+ZR1X4YxoJANVMbD/YrmexI1zcPVEUXpHJt4k
0ZMr5MeHXliYt3sKP44vZlxO9IwJDh1yBZSUsOgSJ1YXPTcT0qlhwC9mGyUmJfWLHbtXUlDa/VK0
ROb4iAdM2/mZG55NvjqIcuaeqVEriedpEl63V52TMt6qmUCBpMlJjzb/qPmmvBBoIhEEam9OAVS/
rSM4TP6g34rK30G0rQ5tazymBu6hxvrjaa0Fca7/sMLaY5oh6J4qd94OLXiarAndM2PSezAIAiHw
pF8aE2TIVIbkgDsfuhZW+6IoE6YHY/DYDPEP7v9fRHn4z6gOsC20lbsRVJREOOFBZWqTvRAehEso
gRaQ5Gp85Jv7kr0p7hpeaO321o9obn+nQGWJxMPNayZOSIKMHPdj2g34w3Lwqh3utdZouMcduRU1
CQXJSPjxrMtTZXry2GrKiTl27H8DVqzoJO1XSqBDj2hiO/Q9uilS6a9JVzOfMWMoVyD2O9+bXxpl
O0t81ga+2+PGdr17m8iPGi5q5OnmSyW+Gk93Nm7o6vc5qS7+EGe7yozlLoVOtBYDUzBrbl8dOw92
Vl0y7DAG62yYxavu8XX2rZmNZocsJRzn9wylzday3y1yHblSh5J1rUQiOIBylRMFit/LvWQZeNLh
8SfMNS1T3zhFyzqSLe1l9sU9dHirsZCOP4Yq+EOqBO0gU7eL1wNP4yh9z0vzKUz+D2Vnths3snXp
d+nrJkAyOF70Tc6TUqnBk24I2S5zniKC49P/H7OA7jryQRmNAgRZVeVMMcmI2Huv9S16N3nVYKEb
2Fj4iIx92qTqhj6TI4p74emwHrLUID8y0sh1Kk61c4rupMCmEaOGfB7jcMlyNOMdWmscC+OE7TNL
vhp6ivd+38YbqyhgpioSLvrCB7m+rJKh5oTpVSirxqhtvjVkUJ3DiFya+79lz2Quaq5pY1YXz6hR
KDF8XDcz9YSzuNnF9NiVFGlZV+9bd7pFHcyk2Ejsh55E08ybhhvPIXxY5h2Mxcy1E7jdpyh5x+On
ERFFzjEKaJpQE8kNI6zmwXEn+tQhZ3k4tYjEIpV9ceufUxJnzNpqmuCYTlkj2uQcEw/L3l+O5xHd
V220wRPlG01YRoCznLqtV87OQ+Vp+G5RBiU3I/2UdDV/M0q0/aioGdlMLFxzxoGklepxKEtxMa1f
2Fn/HmvnGSf8MO9eI53Kl2D4Ynr2zetSRpssIzgdgh99oel+p5iVybjXL6OH6Zdmzs2Y5p9DV+nn
mPgIHYQb12mBJ893HEf2a2Sh2shWvFe2+erFXoiUKMx3m9GB8zqFBsrmeIrXehSPjkoJ+YNxmGbx
Y+Z2L46NCIjiY9t3+FNCbnPPM35GsXI2iWHljIQpJVqXmtxQD5ralmupdpZxME0CTEbF45OY1pn6
Bs+ZAX+zxowXVKXaQziXUf/k55lGAgAOaerLn5Zpxcwe1ssoxbNmmMdVMG6s0nzTBkdzhu/Beswm
Hvq0Z3xgFCU98Y7Yo12dEvBrNCkAE2bkOwc2XuOGK29oL2aZE6+eeOHD/Tt4aZccMdNReyMMPlGI
/oC+4+sQo1PHAwgcflGItknMaJ8v9+/uXwySSk69bRyqUcbXuCoThObJz1aIHGFk0SZXsliPgFQn
BCrLz7rlZ4NCq6od9gmmrRkOMM/aYpDD2b4oaa/3L6aNLK1Dj/P3z6J5snZSMyHxnTG7mnGQXTn6
z8c4Lm/5SJD8//v5/TsybTzOBBINsb8zU4N2Crk12Yl4pAsmZSo00hTYyFliW39azpD5WsPCILeP
pDf+fn8d911xEDSENy0hHfRYcvMUhs4b+TI8PRZIKNMsDr2RL2gOElXtuZVbK+Twi1Fz3hpBbW3h
Zg4vOa3JC4gNmJPhs+fNMfrrNDvYrAiRpt9HL/5WcmXXBougCoprWtEhE5H3NlB5QdBLP9Vm86sa
0s9iSA5U/if6yZqhxETx3NLK0ZPYS5HSfpfO2RoZrZQCRHatT35dMp4eflbVN8/r3y2Gf10srcNA
UK1F9Grhfyksl7EaSZMy9i7hRLOY2o5Tm9cBVqriZ8UcNXdR+cchrPeZztkKObvySTGrPXQaRtiv
ElKB69x8r8ZQrZK3zvruMy+iknJO9TACn2jxbVp9XG7DLEfVh8PF6T2cN10BMDRzS3QmNnGmZPs6
9fjoSNzNjvdttgrS2oOS5IASSUXgPxH1xYi3kVd3JlcCeDuxYtKkt+ZEJeNoIAFR1CQcVulEJ273
FNESx7VKPk9SdFcDY/aYfBFu46Nb4XyQcWg0tEMfTxcXjGhy0TB8q5AnEy6qWHbB/M8ExaZk8QaK
v9MslqpQHXIDr11Vfy96FxSAK+pNP2N5MiJvnflb3oe7EVYOZX26jeF3aI0lnGbiTqcaM1hoedaa
PCraNjumVpyHS3SndgeqiHkeRY74OQ8gogZnIRO5L2Hjb9I5/Ym32fOX50KaCQRWwgucxv8xp60D
USIv9kkwPBdNfgWE9MTsmLAhjVfHzMd258nobAufpyCmOHOCaY38Ztq2rfsaMCYKfU2LJyEXxU/c
v8L8Z975TE0V7slUiQr4RJNC8PAOhMFPGxFVe9zKej0Nqt4C0T/xX78Mfasga7RnO4POoColqbuc
l8QGE4CT2tw26NbZo5dUQPnFrvP96A4pRKT2L9c3gW7aOzvHuEyWyJEVnmZ8srOrik8A+Mq2nNtn
W8KULmd3F0AS3gvDfwr9gYlC7Df0fxcTDtRB6syf1ihunaT7CLpzI6pEb01XI7xK//IxNQUq7TYM
KyFqjhk5qyre6Ag+Z+TLve1Wj4oGj/BGjyl9Gex0br4xlPzGdU2bRzEa3OAeN1WtA47zmgF9Z2yZ
WrPH1LRRGoXrIybOszb4fCIkEeTjoNcFI3hMtDpQc8Jqil2GMA1Ne9BnwGNANRl1sRum7KaWsGSs
QBYuqTDc0EFjw7HrgVhRJV88m2Oz6nfEI+ptnxLeYzpqUyGB3swlwqSC7XCIJQN6NODNyFYR++0l
likp39iVc5tmk1msy9azNmjqtinypm0WgMQz8qc6yBzCUIt5PRukrKaMdabOcFgIcax7Ff2t0BJX
xqH42K0ZC74Hz3kIze+6gDcCKAZyjAT0Fpmwb5ufU1aLddnQtJ/BzqOA/VTDEClKeinSkjFIzOyl
s1qCK3b4F3+UccF0ZXpH2fSes6KtfLhMqwRBTaGktxsi862daPnQwcANJz53AxRs/7XsLL2bqx25
8aAAff1Ql4xqI49GnDOR2oRzmchkOkWDq4+p12N04xBvBkRDw9yWSF7Wg04CLo96gRGNU6VCSQl7
7+SmfKie6e0clR8p7L5kWf7dSoZ65bIYV3LahumQ7OH4vU7jGavmN5uVaKMZR+2C0Xk2adcnAc1l
J6DyTfOvYFSSbdyAhq3jzx1PHfFLSMQJFIAqP7+R7fOX36sG7MI5IpcobuS30gONNIueUcN8qaWg
dZrYNCMk+OlSg2s2+pulIEdkRpQ+mHwWZZTpTYGJh+KjvtAv/Yk64C2u++Ho6eBXP4d/kRFI6kZh
IEQOzNW/y9MWpet/6lMd3xf8Y4U+xO0w+MAvbOtSIKRucNORfZFOwZfGa/QazSjcywGlsy3QtmM0
xD3RRdu8GGEEGQ85hf6mw5WwdXJk5WCGkn3M6egPb87/L2/OddH1eoh8fSf8QId1ojnxE2YJp0wF
4igV2g4vTLHHJs6WFj39/CJ8CAU8DDpaUO2giwCYWoMunTeGxblsmCNKlNK6IKM39/b0/Ic3+IHI
aQdcPei1Hn0rm6XQ/CDt65Pa61QYRyeHMo/cAclpgsDEfE6Nfcsbx80wjCuoM4j8FhAOnCTopvX1
39/Gbxpj3oVvmhafoyWC0PnwGVoOzu8Y6eEJNQ1DijknKAtXZOm+1R6HzmL5MJsEMUlNnNO/v/Ty
V/+D38sFCPD98MkEwrQQSy+314/357SK1f/5X9b/buPQb1AHeyexjKQV48IsTYOtO6Din5ffOMY2
gEIGs+2/v7C9fPYfXtlyWT+5c03PcQPzP1/ZIuu1xqjgMoJK20dkXyc9GFDASFLQcbqfBsBJlhpf
qzn4RY6shDBym+6nvSUJdWHdlmOBFS/s6b9VI072uTsXmewfXLd+Lz0O8Wgd/iRPFe7vb1uYgRn4
tnC4ZT7KU6eSlk/IyfgkOkl/xZhPw6IgqBk6bHLh9DdhrZkUyAMCPWcWLcjxubggwCX3uu0xOihq
Z4j4cc7M3SC1QnZqOuS2fGp0o8+d2QCgRr/nC2PP3BgR+fyzHIJuP6iMgQOjiVWJ4OLS2AlaOd9b
04rOUE9gh2c0jWnQtl7//ZP6/e4M8L9xl5i+bzNk/PBB1ZXTmlxpQiXpG0NmgV1kinbb9t1XJTgJ
ppIGsOVnX6SXm7t/f+3fVzde27eABXvMPn+jsxaRPaB+V97JMnHGz6PaIdIkuYQUTn9pm/77q/2+
XMHlDa3Adb0wZNn68Bx6WtgtaknvlNrGX0PdfELjTUoI3f3cKn+NTfTXv7+evSwvH54BN3SEKQKk
xVgWPlzavC1bOh+1uyTY+FCUsjVH4r2lSI6ocav9PSJI8XKvY+O5aWSFzEuw29YBTcBlPNpK3yFW
o3m+i0bLhgy9SlBVDRGBki6OGxasWcfuY6wAqBt0cv/wG/y+gAaeuyyiVGKC7z5csirtownjrkMC
KtmU9CyqfabkzeqC+DT64XiwLOOrYBDmhbxdBFUdyJKRHtsiRxwCFCJNtVcRMMDCmULGGd4DiKbP
dtrEr3P1KXLb+Q/I8v9yO4d2yGiXy85+//Gak6iRYmB17ROtBhr85Coz28HqhQLwaEU1Vv7F6EAr
PC7N879frTsN/cPnzZ3se4IGtO+QmvKfa55P85bXLu3TnQvXVvO0sgKUO73Mz5Zgmk+MyfRg6QDP
eqaZdS2aWsAV4wqNX/+Hu91a7q7f3g0bgOWYrue54sO7Idm4EknoWScwCaxXi3poXjQ/N+6/ZD83
n6jKeeA4Hxq+Uf/hyf4IXmbnCXHpuAjqfAY2vy8rzLoCs0rMU2Oa3+gJAiZIxPTVDfalKJ7nlBG0
cLFxlbACMa9mUHiKmCFJ4r35qX2ICsP6Li3/MHe1+9iLE537dWrJZiNn1Ayxl5ErwuDycXSs27wg
t4ivPcVhZ53zvu1PrjuTFdKbe+1W3konjNwaNLXXOI2x4c1qhWHE3ZEQzu43eeE2rYtwkznlcy/0
oWvD6sxQYlka3AnKT8QKBtAJ1aw1xQkgDxvpl+KYHkqLvcyq3jIzfrbnQO2ykEEhofSHWK8DbpRN
6sfEtGa2tx9GnItxY1ws0U9v4yAORoYqySjzZ0KkBsyueLH7YWYuFjLsVFRUWWfitw/6APZS8aLj
/NapxKI6q6w/3C7/ZcMOTYxQdsi2RwFxX8z+cVSoUqrHCUr7KR6c4DznLmi18nuWqOCJpKozpO+z
zCc0A5lFIaNcoiKy6pVMAvdozpLhMi3YuEVXbHfFnkhQ+gRoGRmWLLCh1v3k4mVe4VCw//DG3d+f
eCDfrLIcj0MyCu534j/eOEFTyFY4A57uMlEXjclsTL+6OHa/l6V8C4zpBC7If8hn4nzJrmQmXXU3
Epzh8jRsp0hoSs5frFmpeYmKdE33WaAelOOaYac45jGxV172OWZate2Z8u2dSGI5apg1KMZaVvhV
EOFE9KFROmdRMMn3kKmf4LLe7icrTd1/AeNRkWLYhKO9LeyUHjKz5bNTiqcROvOmkD9khOiZuPSU
SSFL5qGlgyeHKdwZb4FoMKWUGG3vfKeZ073gCj+W0ViuJG6wQ63Rebn28O0PS9rvdh2ibF3ccSyo
PMT2hy3MbFUy9wFbWBEcQpo9V+XrdoucDX9RWIhVrMuJRhwjwbx26lPRAqQYE0QRedjEe5n/YXW3
fttSPcHVdywsRF4AWO7D+2lTxeBSTvOJj3c4+sSJBr6/HWtTXlOHToJ+yjXxtX6D7nE0m10yo1Sv
fAZvaVKrS5dayR9Our+v+rylAOsgRvCQ3fLjASqYbTTZNA9PdpIKZKbeih49A0PmDXli0Z6Bg8yU
05zI5XImgL56XZq9fRaWL/6QwGD9dt5f3gtaY8sUy+HV/bDml7hzGgVk4+TGFr5A3AlHpdt9yhgQ
sgcfWmTbSF+Ze260Z1gbv+O9GUPzGOdFtZra8sZcP+L/6ZxNS7VLMZlmZ0I+3v5wX/2+O3kcKJai
BHMTBcLH0qwQSTp6jT+cDAmgHO+keSxj84I6Foc9Y8cDDdiBJUZFj1EUHoxw39Y82mFaJhcjfRYz
9JjBdz8lsZRHkhU6EEZBeYH1/5DsRoS+z007lmuWu6sONSBi2ytJa7YxHA3kt3Qsw3Wums3k5HI7
1+G3qAKZMyP/rCcR7QxTl+ismircJBWCcDdzaC4uwuqkjcpdH7goCz21Fyj1HeW7R7cV5ExO5Gpr
uwX+hFno7Ca0tlGm7Zwu8PedIgm1t/wKuz7LSscpdTfXVbrpiFt45Jmu6EoOJ3qjEfJGnNO141bn
UTAWvn9p9KR3MIKd/b0AqRnooX4V+jLjlsQdUnmPMxTWTb8tO9/+ZE0c57M8/lTazTfCdpncp8XW
cLR1xMH5S5roQXoxw0aq5EOcuHrtdV34eF9EM5qGZzPoX6a2+0aeHd4IYzugtLqklvGsbODbMSDi
0nfih7j5wsA/w3MA4saT0+FeSaeR/DVWKNizsOdqsBOsiWSFKVyk7HFldFCOO/7hzPH7ze9aVPr4
jUNXgC5aqo1/bARphUMGNZc6pTkY8Vyu72foZoCRL8TOaBkgDNP//9PvWjz2ju8wpPDFx/Omjk1b
9yNsUoLd9Q62zUPR9eEZylYBUMIjnjAQe62Jbl5UWSVmnr/1Cm7nBZd/f6jsDwWOwzHdD2x2Qsxg
rvnbM1Vh/bBa6TqMpo3X1ofYyEPEFuzSsEX2u8e+4Ry9JHoAzzdBGctWs8+d6NZ++DnLjV0iB0Zl
wfBA0vR3DiI0jm2y4hE6jqTuXuOQUf6cPAnGf/DmUxL7arlzc7LsxtH+00pPUMF/HmAdfhdPeJ7g
d7EhN7jL3vSPz9MpmFQ6iLZPydgSQWYk1mkuXfNUqoy+9v3PWBbBgy9f8qpYIkjT4wAk8pRpnNCr
+7dBhOQJKF1Z7CZhfB7HfD7dv6Sc4pG4E+ZdSHdz/xHMf5qHtC4gPOj5ZIMhaVtY6QIhHEOQVsCG
wkDx2E1H2c4MUzKysVM3M8pV0oz/91sTZQokM6Ye0D5PWRJMW9dTv8pwMk5pPY/s78QdylKRiQNQ
Hcp81CNbKkQJFjQ/ZGBXTn3mRKcCuXYUNPzaY0BIwvLthFmIgcSpWr7cvwtVSkFpViZfcSdzWBXm
U+VqzDIye9GRg1s6auMDtWhxGD1nbwcmMpsxeWk7Ni1WMRRz7WupS4TGoCoYWc3gBD8lZezu/RY7
G7ME9OKGl65smZBAifr/b/sVekEsd3G3dkf8QN3EWIaUwPZmpO+WlqdIlO11dkDDaZmOO7HkVZuq
jg8l8fbrES2JzXDjObN667VKuo1Cy7Ido5xRQcGA1ZoceQ7xBEFJ4Y9TGQQXvxQbes/RriFK+n48
m4bm5mQxiLo4DyDv6eSgMYrd3yUz8IeK2fuxSwGGmz7ILJ3bwOhz7gbKFybzSIQ2XmHoiyHq7pIh
fqK4aJDc2w6Zb5pek676WxS15msWm+Ee5iGSmzB6wfO/BinOb2S0gn1JNcYm8e9qP+chruLisc0Q
zNY5Cixv8Lzj3a7DtmWsIFrncD96xBSa1MNpwi6PW4uoTpqUY5UgXhVGtU9GSb2gKKdDN653Sv3A
O3vQYrBeyX8UKyh+ZJ5rWvJT7UJeq6xF7eRe3BzlWYyPYq8Rue5xblmrVFM/hS2ZSXnkvSIYAy6J
umZfl/gh867GbpkazH/iz/SIHrFa0YYCYhsUiXW0S+cQU+yjUYdpCqr2NKXkxaervGqtr1Xpfnaq
8msArGqTdMkS3Vt6R7uTO6Mn/knEFla+uD56ZHeSWourT/b2F4SznJ2rwtkOEtCwSrYDL5p1crzx
Nlfawx7/d4fSzJEdBvK5blGpYyR7vhtTp0WWO7bhq42+iyEMvUyXo9+lGrvH2pq7dWVk1TYYkFf1
RfoFJWwL1I7b6O4ujlDY3uBcY3xJvfSHTN7NePb2IZkCe+L0FrdXQcJ3ltTYWinXcRlwv87204wy
5nVAI77K0yJBnMQfi7Z7wMhjsdqaHroRugt+NyBqScR4I3CCIUifqV2ZBtlBteYldI3qIHp8z1mB
eXHE8Ld1gNTgwo7EM3oBXn6WL+BN/Y3pmtvMgP3kLJyzjJ13HZC5GNZHZ/KaF8gM8bqRbcfwxCEe
ambCWhWL/gjr7Ubz5JtYThEQFAcnrkNEQ8B+lTPFiG1NJJAyudAsSY5OxiqkTB4IIEzGTopcbQgr
Mzc9A6wHzwa5S/DJORwCNnyfCTU0LRR6OAvOw37K/2pypKJo+5qLmaaLMgXDSYGw8hJWT1Qq+kKr
t9jSgAzXrZ+JXVATElEYdXwMerKhci9uXznXruugcp44MWFZCdVDpTvrGgojwxPxjHEH5JPsWGOU
motNr0MaKs44nPn9k5NX2evUDMZb5lbTDQVVwh0wr/rBb3fwvIObESvrseFhailn1zFizFOKD35p
4A6nvjUuGZjKKGZI1plfawIQY/QDryR6ReyU07TRTfyIgDh4yfMfbAxMWJUITrqk6qGSbGMb2yZi
XmevMVn0UY8Q6haOlnqlLW/tzHYinzupitNYxGcCmKacpPqu1e/FVMl9SgrxOm7yjrjqPjrXdfCs
zNHlkr4nXXwM8cmc8hAR3IT4fZcy1gYRSRipK/vyU5l/6pSAuGnH5xQ1+aHvmxNTxuxsuGxxMnQh
nVcNukbf4VhJhs/4bOQxmDj0H1ZN4KE2/d0oTbmP8uzJqWj16YYHv24qZ2OYeNI6FObHtKzMYzyV
n9jyWajQqHK1TRp9oeowJKFvW3MmJgEwgVNWMAzexx2o1him3zJNzRpURE6gzg3S6XTVkSDZNjzN
pnsNM/ErJ5d6EgnzWJspTeSO7jZFNVXFzLsRztbnqeS43EYbr3LeSLmzoRa79k4HLufmIn9Edc/H
kDXmRkF6YAI84Pwy9nGBUQC32HxlJEmjzZzDjYWbeJdgW97iioFzNbd4JUIrP0vzwe5McaVsQasG
n+ZxkMRBRMha0SbZYhvQs9+PhOzUvh1cENB129qtE6iWpbnnusK9LyCwtkRuu6LFc7781QyF07W1
0FqQ7hC14o8vA6vQlnhbFLm1fGntmCSsuBsRT9wcV7gvLUtl6avqNk814a69Htbzkg4m+xyLT9TB
yoxMa8uVzLbkuuKlnNRiGUkvOh1Q5c1j9m6Gn7386qSd/82Dt6HctsCvBVQtG4f+BZXa+q79rfOU
MUvivpe+h6owI3YqNDQcc8N5KCtnIjdL3igpgWy1h6AP56NlbhyOUhRG40/kHLgPS/Xk+yCxzNpy
D07nX4s8vtr0uB9tNX2bnCbaFHFxsZUZHmxJ1NEskNrCDM/WXTxYe45o2y6dvYPCPAHM3kzpxVF1
JGRhku1CQpvqE6pm71jmrbWpW+flPpbptMiPHgQt3nf1JpbgK917F121Z2cRW48xup0iv9SZI492
3jFOjmKM1r2G/x+SFyR4FSiJRGBX9T6NE+vi9t4ZivjPVmfhNUIWJGjw7PUsb+0IrhVYOkT/aO5O
qRVtkvlcAZ69oi9DUuw0xpHJM5AXU4ZbwujNFEgDrSAIAlP2XIdB8uBinwAPH1xa6W2CWQDMiob3
u7Ncg/cMiC2AgqkubQDo1g0hyIRar+/DECKdjFXXwwaDwgwNWmfbMaVHVNOI3jLPR9NqDsc8I7Ar
KK2nhu5I1v0w3V2LGMGRUXhM0ZSskqghm8zEcO9UWO+9Buv7sFgYcYjiE5aCQV3yHWnxeGi0uKFo
rTZTJhtEAF10oshDJ481em21gbxE2DP3qe2+p5EQD+6sFqNSdrTN4ms0Ds6OeSj05RLzgo/XJzUr
fQa8+RIWzTp3MuMULZwvEqaXOM3hhVgk89w5MYxWZ1rryaloFquDhe0XWGn9TG/vtZxs81zM6FUG
4iWKtHAZb/f9dvJFckVOshtm7M0ASvyL1WmMJ0NPZDBOni2mjOJEW7CkYHbJlks/s4zL00Dz6HFm
MxbIW48iSFhAdE5qgRs+0jrxUgSUKRNBBJaM/VrVv9H9a568pzvgJM798XY/hyKa3hWhSC6c9wXL
OJJu0vjk1uDJB4I3g9T3YzSFHTfn7GwcR3dHRB5qE4ugfzLC4Wjia34Axa5QwrtQhoDZ7avEf8xM
R+6NklTuaEZ4B7MAoYpKv/t9Ph9H4qNRPpTP0srZ0AgVNGOn2QOYDlnuM8Qn7oAZPI2O4dg2z9UM
KMEyvGXnjEl15bXGPv/SC/XSluNnzxqiZ7pF6KGa3H7sMVnTHgIwM2UkrGR5UB5UTtWCtwlrXj+f
AYnOjwtQbiXLwXibRPGIE6nzDP9XlGT8ttJ8px4mQd3WZKcwHW1nuqA6t44yrzjfONwbxWKqwgGm
GkxHADWHi8AfevDa4Dt0ABvn2LnVTMnmaCpPeQ0R1nFDgXEDutPfImAFnADxKONUzEUrr52GExyf
T61rb5OwqZ5QY9fHNAkImE66p0CU/vvAAxbO2IK6QlUESTnmcwPcVrKaHNM4wH48dhkGdXJZF4Nf
M5IsnDlfvdbgPFgpJMmNaqyNRrJ2Uk2bHpNyusXtXO8cZ46+eglqm5GoOPCit7h3eOYyJa7+zK4s
kX5PaWLfIuE8hu6IB2QQxWXCSx2mRfgaCDyOyPseutY5N8Mkn1zVqKe+RxHZQ0RdL/XD/b4d0ISv
BwnDRXUofztfjM8jsfHXrBPhZ3afcOtO6OEx+uymhqi+Hn0s2XKd3ITDdJwN6jwq7M9OODhnozQx
WJp2teeT+TLKiqjFitU2ysx1AzX5CAU7flqQMo1EHD/lowOgSYwvpQZaMOT9wSswdtM2DF6K4Fs0
uwBQrPBlAL/yN1eEx1ouwd9s68u4oLOxPXG3YV6sI8aIFeAW5QDGXmJgaJyhuarGY2mS5RBIB0RN
34/gAPpt3XEeKFoB4KLI531YDNAN4IVe2Gom+BA2AqSm+kUrI9wyVbHXSpbd2rDH6WhauCIisKe7
DJHeg6jFDjFPfi4ZNh21ry/2mLQn8s42gStv/HWIf7MJCXOeN3sdItUYTW3s5UTwWB2ZL2TuZueJ
hvS9vTWr5EfVM8MNcb6uyi7KLlisWZoBeDKCfx2q6SoNXF0OJ7ipUhmORxejqErkgTDYL6G1NwpT
rfXCMlKZ+zlN8eC0JENuo8XVhFVfPTZtr/ZgefFZWcGZhaTf468OdjbNr03aqXfQowIkWT8zTUC5
AxZ2WcMqAmEg0ZIuRGXgESZTBPaVYdn4rYCCnE27sig8jrbj1osG5O1xU1FvVeo6aJ2fLB2dSl3U
56CF8KtbY1/EI44OhylYLZiH3RFJGv3sFtlWAnSbYChaUFeYOLvKVfJJZBwko0x+n5KQUIYIXVaQ
9nCWSZvIbeYuXjoWGwAp+tzHWpzK1KVhVrvdieNwenFLouzm+GFsEyIIekIhJaMSJOBgTjyGrG7C
NaxQUa3pW2A3G4dj50vvkEbjNUZweRht+5cvJ/ehNIPLHdepHDwp7ZQNhwRZ5sY0xJuD4njrUVFQ
NPXzuuf6HXz5eQhYGmzBtt4Nw/MdBMXZyOTBJ5sSMtsdM4HU3LpGRCz2bSIfDLd7bVEtrpWW5bYJ
ICfnbdpt+9gqHmghR0M9XgZ3PAXUEKcGBFiHsm6L4jeHquXJMzFej9YQqGfqc27PxSBbplfA7Kcg
D51HfLnnuoOTTDsmvtG/3/RZ2G79ODY32kdWORlJe5Ft060L2T5aTTd96XZoyldk/8pHhRDdwbXm
97O6+p17Jn+RTx48BJjW+m2Q/Id36yEBUUR9d9VjjlVoY8WoLwkyZN4T6M9tJ157bMjYjEircAk+
zSIwYTCI1qz830sjwYNW2O3DwGsew8H9bNThG2eVVesExR5bLcdcmhp7IlMw0BTZQ0s64r3KlNX0
d6O0aDxxrHxrpyxGr7PL3mUuXcuwL66tnXDg7YqXSPxlAePCHt5OHKvcg9nW9pcgeoei+D0e8cw4
/hBtE5s0xcKi7B9tEWyxWVqbSOl4h7PtEOOOyWehtk4POyYJkwecgz+djoOcT2Ng5VktaawaRxCC
adxq9msuaIlZVuf9nNde9WbMgrgtyOxzGVivYUHOUex9E73bP9ppcZSmX5yztnyOJYWXIxy4L9H4
NEwOoHXfyEkH9wLI9k1wTLV9Vl08bdUg3PfeSt2tMblHL6/EI7XohVu+9tR4RA9gb+5h2/cTXM3q
aqVML1JUx/xKIYI2IIx+X6Ep0fF+Nv1fiUU/ClcmRu8OWcAw8awqFKuJT/1aDyw7oRJfFff6Kokn
fRRzP+KsMqptaE5blol0l+rhbE+MQHurvf4NglwEZMCfxk1GGBkGB7oSY+YUG6D9YhdN3Jt9h864
qrGz5DQry+wl9BZ7pUI4iNp3H7SOsUH/1qwh9RMJmEYehpnsAdcY+Q/RXIHewSI0z+Nfvgecbzaz
kI4gaYV4BZcFXf1sCIw7wBLBet7P3409XB4cP+F1sLvh5A32sB5F0m/u+C6oArCTRmT7sa2b02DT
rL2LJhkU5yeP5uUqdwG6uDGBIL6kC0tZF1SN2jsDx+6woJxiC/J69LwVxvKV7vOtHdfVqdf5e6e9
9IGjfLuSHqTcgHPTMan106BDcRTKZ0uZyMCgaUonb/mZKaeLBWx4I9yq38VD/21wpN4NuiCrI/fo
ffo+HO1goNAbF4uKHhDaJMo83Hf8TkOSqOt+J6m2WoEvjHsSGypQu7Eoh6+eso+pg+vZN6+YaE13
bI7VyMhsAjgEdGUN3HS8IfH0V75kUmrK7djZ4hixyHaBp86zaT7NQW5dSZUXm04aOLaHgWeHQjRY
ip1CR9/lADUhIKtwpVogG4GrYI2HQ3YiwpDQmsDbF8sw0cSbRxkFDd+u2z3zkyXWgcyGGWLGIZox
VllR+8a/w/xid1udptZFDe3VHkbvaEwYwOml38JT/biG2OLRLWroTuF0OWa5qTbKIgMLLv1LU9jq
uZCZcywdTSvRKG/y6g2u8+Tm8UUG9Q8zKIJt0zvtPkCcQKMi6HZ0fK3Xlq3qWDH1qGV9AyW+BjaH
my9iQ8BgfkTSPD2nBXiLfAoW/Ub6kD0XbeASgPo/7J3ZbuPYlm1/5eK+M0FyswWqzgNFqpctN2GH
/UI4Ihzc7Pv262tQmXky8qBQDXAfLyKhVC9Zonaz1pxjZprP8HEl/wFcwFhHGz1hiF7kbJ1ZiQ7z
PTVkXxBL4SXQTh/QrNKkqy3Skq2x5deYzvcClxvG4QqseVWLB2WNJzb01tkTFivAgeNoZK9s0opY
j9waKgxW334H/BRAl1lENMJbY8XDw2ioRgmEX7e3qdYzryk65Wo3tt7G+YcjcWcpVcgWU5+yO7XJ
P0K3eO9NiiZz9tzmuv5FHxbcpugfwXpUJ90cfrDnlz6mqZyexSLvma18w9LJrgZUshW4tj3K2jAV
IuOxMc1gYeB8KhmMZukcTRZNWzkZ36p6jl/QG3x1yEwB89t8mtQ7o/SLUzji3PeqvBgMyBqasrPe
0z5wKLfsAY5/jnEpsTZkdK7EYLyE4Rs7ouecitFjSRSUH8v0viMAjE5GPG8XKTGYjnG6Z0F/HgvK
6Qo46qemUvn5dLOJx7smlCMcTZB31KSkFbUPeLxedJZAF1ERdhirO6IPi/44y7SnG1S/pGbf+nXa
1G/OakUIx2q6r+tSfRi14it+uuo6l+3PoodGpo9JtktHxX5dyLigDLwod+WM9yMdF2Ors/Xat72b
sIBS2rtouvZQkMqdnYW+sBNEwZTYNhBIGKusFVRgAsAmgbNdjmG8UABcU5mxyODnQSZ7QMlJocvN
VE/qxdOYTK9hSTybBKF7JjnmJNbSiDWTcTjg+fXzspnv0NHNdzpDma9ME1Xdfv6S9pFxHWae2DN4
a3U9stolLXCFpw9PEsvm3hpUfhzrxbkK+yfVJfE+U++zUu5Ku9S+RHIMbF3N3xq6K7sMTMW2KbXu
i13na5qqP1i43b0gxKvM8QihBlQkUSHV/DYCPXmRLjZwx3XIQid3viOTYEFG5ubmwe6gT7GLd6zu
VEoiHlxeGwdI6q0t6QS/A/i63gp2j/z7/LwO3uDhf+cf83UA7nAHt+pk3ulX5zl7tX5QDdZJUBy9
UWDwh+RC28jvWEHEfrwxsOiQ37QdoQPMe/DGzXl07uPxCR07qShJ46Oa3Rl+ENwFd293OMu8D8I7
N6E3BVOgb81jfYiv8XV4cb6Kn2BvWPWCpMeVvEJV2YAxBjzWXdCbtD4Ivdo63ybaVXv1kJ3m63jV
n9s3IoppRqZ4ooDXNxsK12FLYn2gdNt+3FHLx72KEgQHiXonZ6JqzEo+y77atgDRcEvRqOwrp9oD
Qhx2YdIbWPEbd5OIWTk4Y3GH7a68c3r5Npb5xA/VCuhbi28pCwEyUSiQYta191FRnrN0GD/KChhA
PynlZU25vPaj+rJmMrcjka2cSXbLUEasMePslUryxmyQIKSmrPGWG8arGCwqZgnLzaQ4CQwfBW/i
6bUJLA+Pzby9kgiCI/N4TQFXhU9X+wFfZV2Nlm+2c328ndRGVR9rcJ+/X7RlQh2xwvWT6ElztKG2
HcO6JWR3vXg7l7YcGj0JWBrttCOdL9LXzzmV222tT+XRraySfjnn/uViQ3dkv5iDnziiOJa5DclD
RjWnGv2y7ZQ5j7dblpDkx9hsqBBreXEME3G2aRBubzeG5VAc6yEqj+s7GEdd+eX6qrApwuHBKUYt
P95OooRI9DDm5K/rbufA2qzDPnN2hmtZW1+zLZivwyWsl83trZtxxb6Snu4m0ipsOH11DNuo3M1d
1rQntdL7HbGv/ElkCN2es23j4vdz/3JdUgNw0pqs2dAn/bIUtdw2to6RqZVx5zOhQYRS6uLIzqc4
ttg6syJZdugYdYYeXeIQolGtZ+qvJ7frIrvJKOmVJ2X91G8n9GOpncZuyulkTeBuiAPeCJVRfzBj
KFuEqxzT9YVG2vu/awf/P9n/ea4+//3/fvzIY5ofbDDj793fIf1s+38Rl/gf3cf/+SyoMM93HzmP
vMRF8dmW3cd/8qg/0f7ub4jaUcmaBnJrFFzIbf5E+9u/sX3C9+FYKpgnbCB/of3d34QDpwfctr7q
s21EPH+i/cVvROIAfUK67VC/+9+h/XmZv8tHVFdDcQ/1nqYi3BT9pkD7RT4iCIvMO6MAUaoqpSQ/
q7Kpbp9KA35GMLe4WE94qcQnntYFQoxjZ47wGmz/9nOd6Hn009bEaP7gSCyVL0ZINfJlrJqu/RnN
RlZ+LLYYlB8DxO6GXBKGnEUs4Ewmsq5Sr3Yctose0x/81LKysvapMe1Zp5/bti+xXrBdSNpK9tAW
mdTXUVkrty5UnPC7Kfsp2hATF+mnSg7Zfao4ovJDEpDt7VAqXe4ZKoDAcw9bgMpowQqZCBI5o+Lr
8VbvrMwx9Z2Ol5dWR0K+h6/2WfGuOg4WMKJJUtz6Gc5tknewL3ggHAxWOWggtE99nug1t+CQJ2Sc
UV55sp66lXSDiYkCTd9aZ8BE6SDv+wLZGaqwLnPblldLZmK5JdHVYMqSzIy1jxwEqjxILaUxp7aZ
CuF5TNPkQJ73SKtRGo/GiMEkEUvNfra0tW7lEVa0n8k9+wbbnAAExXAzeemiIQdUkNkhrW3VMDJQ
FYuEm4VsyA3fsPvDFVDDdmEyN0UO0DTW5iMNHpH4JNmYq/vZnt1rj2Ft/CJGpxZP00Im6/fEwCsZ
uWP2XUXl2O7atAbekjRNBajApBdHOJLo3snGw14nQBHe5S6Do66H4rnQsGnHGktuwM+Y7ah8QjyE
Vzjpx9TQjYfCygQWAGoR9abSSoKV2zq0v/Q2Nv5tMVTd9OD28B0Z88gX93UdDP+xafhTaUILpEa+
1urUQ42ls6or9hgzDmJrZrpv6rZa26V6D1WmhWe3RXmxtLMXKwPJphlF6p+mPYrWU1wSwSpvoh4H
z6TEneHZcWOz9h/iKFZOwJ+wIOe6xZbdqKrFgZZtDaSAY+QdbWQwtuHsEmek9lFlYJqDUG1z4ASU
k/Q9iJpc31pst9S7qiJgGy+5nlAKNsf6kqF7ji7KFE32S2FCjNlD/3GcY8iIIgwaf1a/pEGsVnwr
o0eZZWR71rNymmlqWlhrjyQlKV8rI5+fBluIRw16S4Axk6kPuPNVtefozC+ATklnmhS4VEpWU5fF
PzJDT5+Vph13YwGBCVl0/K0eQN1Nim6eKP9VVEeNkA11Xuz0auoCGw02CVdWWXmLWjSBzDpxMhqt
vsRo2lHVUHhR0gUDW6xMz1lj6bsxdspTbtc2CX1qunPDkdRhzbZYdRj5oSHr68mqo9BnRzlvQKAl
+6gX+kENI/NFnetQetKNTTx54tPIx/kDeWhzZyiD8VD2Y/gwDgtLXU0rHqpiiPg8WknZf2gfnDLq
vw2ZVh16NRZPkk0vSpzelhcnm7gjoJddO43a15y4K7JDEjqkMz8VcGLpVrgxiBwnyQm6JqNx38ZR
iraWtRjQu+gclWHseAgl2c8yQt7jtSjei8lIgrp3o6tlNchYmyQMbNPu8F9gJVzmqYFVp7f0fWm0
uCgAsDx0zUVwKO4GaHVrpKl5HYxQ+dBjQOd1X1Yv8Bu6q9Mn7LgLZYZflkDrQ8V1sBI1Y2wgr9g0
Y+OK0VyHziaN/C7FT+DLJFF/5mpSPDV93t5pk0NYs4UFxkK2kesHo12UV6StwEIGe02KnmdMyqpM
wcWKDIf7QOkVKnrk6zSB6L25yGUH+idJieCLagj1P0HgARQFfuaYoafHxar7rRVi/LPYimFwgNW9
DyPyKnX6Drs0d9AFtCZo9JzCgUe/HVMHBYXvvaYnHCGYmBtCLZ7o9Ft3zWS2AJJkGYR8P3uMUOYB
nNx00CsyvmlaK8SVC3GsY23apxn5uE6uTxcl0TNmqxl6WgeOOcxd2y9C0/7ejIRr4iOKz6pYS/hN
hahBF9VudEjWELFL8BKVvTun6egczpX8ErbZfJE9mkRdV5MtUoGJ3DYlCVy8xkfTydclWEYpd0If
TuoxBbDYgBqVz84LSoYEDlxinnDUUOBIMdggn5kewhwBPp+BzZBcEB+ajmW5c9W1jw+UmboGwjGX
3Jjd3FBTKvWl2lIDjMlVNeRWibTiUOslRgIr7O7sucKzlc39kYyXEDY89JeOcTOYIpsifTlo+4WM
NMB/0YCkE0cTE4IDXcHAlh4t4a6uKiqCBmEqHQTJH9Sa4FskLU0sG7pE4ZT5DnlQvKnSBHlLDk7R
ccbpoKSQ5pKlp4OVYIAUds83Ps/DQdIB3Rd5DxJJCLYPqo1WHQnYq43Q7UvaOPq9Etq9z4Rp70Y3
ybZ5h4M0VLBs8/NmEO3mkBIZswVaq3lbG8L5KQ01OmmxStDdojSPUOKoa5tgQpMR9g2KSJQD+YLg
dHGilZVMNwke3bFfsMomQz/eww2uAqXPhzuNkWO3gDENSM8KN8s0RLuETEeyhm1IDyoJBqYC1ZUy
QzxRCiHxD4NwcsQc314qN4vxsIh+hUJm/uSGwhclqTJuj23NQ4K3nKLSYtm+SJh+yABB6A0rU8xa
Dn1CUd1aSDuwwSr69PipHGr8MnKjmLeg44jyLlyO4bhptl2SAN0pRsBNidrv5JivE8iIsIf5jsYC
EdlTpXGU5knkZxPxcWlCNqIHaSAJkkFlDm1UAr7mvn9UFKD8Zr4QVq2V1qGbcZ0r5sTXXi9oPxuG
mVa4yp7CvRkgo5iCuLD63ZJaA8GMc9p+lE0Fy0sdjF1RTgLIxNSPOBzrSj4MVlYdMseRuDictnkF
5b9sxbhUd0aWjNkWtKZu+0nEdm7bpm0bXqYYWb2vxlHWb6VmOeae4KhxOTt8SDQM68XqnidjqdhH
hX3TQRmrxguTelZuhLaWqS1jpiQInKInaN5wtZr0UryCZlh5TdQrs3ruScT6Fi2DodOOuS3t/1/v
gnaf5bo5aP9tfeJ/BqX94+8X298vR5/luqf424Xgtr946D+b+fGTXWH3j3/jif645//0xj92Kf/t
/gbJ+H+9v2FFyH9VFf99h3N73J87HOc3gjI0DZuerVmkjeE8+3OHQwyZwepP09l1/JFaJszf6JsI
zLImz4IJFT37H1sbof5GGdPW8Jfgxbds0/nfpJbpUEj+vrfB5WC67vrOLCFcFHL8sb9K42M7Jp28
AqSRDWW8d8fuvTesO/Y7SDyLKTw6/I5c9Bm7fMJKk8TFIZqg9JqdVPeNrgtaWAnZJ/M1BfSFLWa5
d8MOia5SfWRTiQRa6z+nPGSojmhWpzkBSGM0/hzKtdTLRoP5GpNVlBLIWSSApkCqEqI8200fSGW4
E8lXdS63Kdxtn2Wr46uNvQpriUjuxM+GUsJ2MqOTMeYw9a80ukCIVO17XiOQoa5ob2f0C0h3PNl/
j6SQm84xnqxiIv16DZIVkUz9cIHwoobLnm3GbuorlmBryBmtYlI3V1VjkqIWWJSi2CYgk10lzO5S
xUyvzMD9xljoocfopxjhsEtpefRdacjFNvJOPHediPdMOW9SJPGdWw7yzg7ZRnUaE5o9hfOZ5f6I
MI7URBbrB1x8UJuLtiJTNVGUoHXxm6GlVgm/aJF0xjZvDiddYAq5dwBOefGcdRcdQ//sws010+Ey
M4jvSzQGeRiP10wuT45FHoSepOmTo36bhvKA63P4bNDMLW1Ig6hHUeRiJlC0kOo/4hefdOsawcB2
LEkiQRGQ+6mlvxShY/i6Nj9rVTHv3Lbhicqa5I+ZENlwCH1S107OOE7XxeYLrYScd+WUlodVu2gu
SnZmPMKTxRMLRxFYZZsPIUswCNx77uSdWS7uaYof8zA7OaFRU9ghdFXlCZO8NmkQARsfsfkDc0hK
T1SKu5+b9Bi6erPDNq/AG9COhLnLk+1EEV2v+PtAHBJrDE5UOf5xQvEJU9I/L95uvd3vdt1/dvF2
Q2gkKmgk43y7pOCU3uQDM0WT9Kvs/e+vcXu+6nbL7eySU8mrI+vxr9e9vQ0jcToyYvrXWrQ5XI+/
vdHbc5oc1XSLsYz812/v9tjbI5D0E8em4lq/PeKvG24XoySi63s7+8v7+/2eyvJiWvj3oiidIdz/
846/nL3d8fYyC2BKbL7kGOl5uYGWrp5vJ62mQ7pZHHxgI/PNSFIEght6yMOcdkfTNdk9RPA68jMi
gfSXEwVzBnhrZJbwvcoN4cFrbZvrEABqWxHu7Hp8uz3mdm3vYIsXQIBRQhhHExAQs3oZ1LpOEVgk
dbufh7NU2HlNZUHPjENJU3PlHMIPOd/OCThSARl5JLvrU3dCaXwc3XE50KQaA2KNvCItc0/V9kAT
xZktpzgr64lrxvqZfm3E+thngnqFk4VzY71J73RYqwT9hbYynwrF5KOmALMdqtE4R5FlnG/n6MeG
+MXnx1UB37K3DxUOrAXi2jkqlGETYgaDXfLndTY8WzKNm+O03mNuwu+NK2mUp2KP6sk6VXlBLNtI
p0+TKbqx9XNfJgn9LKkQV0qiX9xki2SGJIvWRP+WOer5dq/biYoE/PeLqBaTXTWmXzFUlQye2ccY
1vlOkIblhe5cHBcbarfjmqeWDXBLlM0+Jzml0yK680bxHT4FQCzymreFqlWw3NIXoizIkajHfNvi
hge0luugyZANiAXdCtSd6TyjdNy5efmcF/N0LteTKdFx+2l0hOF+TGe9ubKPFSdCH/PjaMo7eY1H
w4LrBtdSHUrzMMUlOPkC1eR6MkwJvF/CrdQJwWaGxthpBZkbNk84xCxHrTgtL6J4x1manVnqqyPu
ioZe/Bbd33JWZm05q8QLntskTw8L3CS5cNXtenCktacaDpkG692S9ci/nftWg3txHZK7ssOogElj
z884tepbC3ckfjmtCAIyVOjbXW5tVCjeWoweeSCu7Ry6vJNoUZI9TQhcV09EXnop48Z5nsChz/m4
N4i5qHwiF0RQoOYD4IyxqhLmy+3AagRNOksSFIEsMLvURplflhbTJDaNhr0CFw2lbbczrnNvUOf8
AqCm9Ee7JBsMQaVFUL0HTpNwaTrcLLuC0gayWKbD4KUR/HgIw9mhT5EBAltbKYORdm+b+FxxhbzG
9Hv2RCDcg0/X9vpaZ5/ws9HqMNPyOM1LcWRzVRznEDxN1IzDdkHLE9Qd6etest5nbCnQ3879fuVf
l28PTNRS/nHPf7n77aLO17MFEXV/e2lb72yA2oSC32786wG/PPXvZwsaE22oS4LS/vlObq93e/kl
B3+GeT6sNpEVQ1b96038cv+maLWNjlWLLGliET2lpop7O3HWPtJfF2lRNLgM/3bd7dZ+MCSB0rRY
nR30HH3ThADOisi+E32NZCebAtST/OCsb1RZvyE+r32VxBBrsd9pRw2XPgEvlhJgQfPyqwlmbOKv
OWQTRArTAEuwgq18lDQ73KcDPNPU9qvJ4hE6Ss3OyIJpiWn2Zdl8yCvtlUrOwaJeAm0eOhFsO11q
Efmf1eNgFXtZzI+dBvAKbzp/syLvFdrvfWrAoxQx6RkamMoBUQBQqMCKcm2DFZLUQG0h6yvDVxaH
3Z6w1dYOS1/Tjm5CAv1CMfWAsAMlL+29tuPpS0TDlo1K14z0r2OR0FyWib3FGp2j/b/Yeo0LqGuf
8cYDMnuVQz8R8UwaEBR5bKlGPVHRcO4SzKVpKiHk5sp7XuUDDlqEfdHk7GuZ6tg8tNwHpI01FPv3
uccZCImH2VOF46yVZHUn6gGtbe8VQ+vSHh/aDaTbeGOW4SEFUscShYJqWE8HjPsoNWIJNbJmBy3A
dbCQFAdpDjPFdnUKtLoleH6pgXG33eTViKlpvIzQPlmBhatGJBX2g8L30MRtsod6Hnt5GhFhbrZo
daXkQxizj2poD+ls7kjeJiZb/IhX80iuPlka6ER025dZEZRU8vYrSgSsLqExBPGcohfCXB1meXMg
LCrzY0VZI5PS50rHsjUtNNi7xXpnexhBjWra7cjhyVrMus7EnpyR074XL3ZPjOiSURpSyhYzBXyn
G7F8sr+NNpIfnViKlFbSrrKo4rj0MugQj74+KiwqJsDLZBfx11fvlI2k715sZ7xWlLKDsCc4UyMz
iUrzHi1ttckStIBO9wpx41P27h7lYO3b7OhxRFgHdxF7PjFxaYpo8tSTBmz+0nE4drGrIm932TRQ
ymTvUXoZaU1GSd48QFXpUhfvyp82hVloab16wjM3jsVHCUTKb9Vy3xA0Qhu8O7uJdaawLC8EUewo
bzK7WdMGsyXIFgChA0rOk4gHpIroOmtNvE/LPD9Y1MsbmTaXeORYQrFJ/YB4PbPjAHUq9b5Rhqe8
P+Lb0bBkWiyfFxOcb4hFzDLWMdn94kqlD2py6aA5h4DURbaLUasIwR1V0yk9meTKmqgX+Wk0ndPR
FrCl3Z00+b9LwIEefdFq+8VIGn5SYbQfGlXs+1Hfy96K4c9S9ijsSzQXte+qR1T1WVBqJbGvvEcT
OUlhRkCHiLnLo6Tf92LcayAzRcgqmzBKX6j7AQnMi2t2X9CmfUwW3BDwXxFVHV3sgLrWwrA8pWNY
MfHRUy6TEdQRUh+wqdoBcY5fplZgF29JP6kycqWaOt2haLMSPtulAIKrjzuzELgViMhbhQjGKUnv
LfJtvVpKB5ce8XkVeaoTBkw2R0TouNHXENXOYWynryPdEnyb3Z1EPnyG2PvmdKT3AG0jX5dMVg1i
/N6aXOVjkk22LXDNhNDp/XzmfSfYATZmncdBTvBxDht6a0bpi5mRNazLMt7olSTD0eXz6ec5mEWi
oB5vaB6psvJjJ9IDcswu6xKHsuHGMrNsB3mn82D6ww1DVFdG0SoBnxeEh8oFGVYcMuynyrDVuhI7
7hg9okF0kOYOxFbYHI8Kqk5KOcDUNbvEz4YVkZV8MdnpZvpwoqLwgD24e5MxhDIviZgFqRJEqs1e
oSNYCBv34Kg/SWYK97GdI5SIIozeac3f3if3Go4zNuF8tLq2K9qM6raNcFvh20jMMdqIuPoRmeek
++YI6O0Grmu/iKd3dqx0ggYNotjCWOVIpJks7cL9UrloX8KSI1gMl8YmuJV2ga8YFs/aquKi9blH
cPxAiuSiemM6PsrFfsNigAzCcODXrSNeu2oeujr5qhVNF2Qhmh3WT0tUp2uCoFw5FDkDO8EqMH0C
swErjZbyR9QfnSUMn9A2kIF1zYlPJtk6crw5Mn4SxXgT+vR79Hk0Q6wjI9UoPfdNrAyQjLQ++jjv
utIkxxm/Dzoyhub6rSmYlIyu+1nFWNVzPmjcL4Puy3U7KnWAIQq60CWLn8k0YmeR51exJjXGav49
1JgBXUJ8tIZMrdokF2QE8l4SyLbq9yIIyQLdmQH6CwVe75criJwosGKTt/gXtILGWEYKmUMue+w8
Uv28ROpjNPYXFW0mtFYFn0jUkHGZMZyoxlukZy/42ylxa4nnThTQM8I/loFwaGukoUJcIDvP2iRe
rzCr0oesD0cOUhRuGIAoYRLMhfVu5H23WdUeidauStHvOsm0fm+MHSbw+BTadbFRW5e4i3JTpwKx
iHUly23TK6SiNIljUyTVqu21ckqaG7X1VDjqQ1qskchSjuD92x9ZEe1xn+B3nczvFsXhR0P5dPJh
34M7epxqM/YWdkMWYYKi1vaVOXxtEhYWDtomPWLln0cfBf70jZLWg5fLiCXyAgZ4jQfEOFZiDZh1
4oWWKv4ca+PN6qibMIhMWJPClEAK7h6Gp2xNn8oinS+RsB/XQbbGxFj41sCwW632/dyZNnBAQSMn
8s2O8drjhvLERGFLF8WzLCjaRF+qfPkhlyoNUmPut8A5vi5gAPalXLNXl/uy5HslkZxYl1JF7jO9
dyjZaKLNeLqRw0jiGutuo0XFd6tY/CZB0VzxrMqeAKp37BKpb3Zr7NFAok/SIONPYkTmWDTy1KAx
bszL3RA2sBfT8h3WM/LT9HEeEZWbuN/iDlDNMDc7GhomlbjoCy08cqPXJZeOKcszGiZoLWF3mq17
38V0Cc9znaNdRzswFyiMzAutLrr8Nag31xy2tWXVWzeKt24KBJhovg0ZVHHQtMsr+diVN1hsgSas
KIQjuvezMwNzNcVpsBFT0uPDSe6GXt24y24iBgd0Q0jbebqfx5+m6JrtlCsFJODU2DoL7VyiZl97
hIVUvo2noldfZtmInSPZwif9BeuOOEXiiG58PLyn6YKwzyI2Om4weAEj06cREI6O/3s26q+uzaSa
m/an0pWfEdGPK57Y9SoZ00hvyySQuV4SD3NXEiVKrBClDsUNMbsa7D6lEx8M52BUjrN3IlzMIbkr
wBLG7tw8JO2i+nFMXFXmlAtqAYOAUEJ27Zqkv5KoiBPtgS97oZbvlRVESyYOyphcYyMCTU+c3iZH
PV24qLoIazew/6w2x7YLWV+Hexrp0f0o6OhUw6bNG+sp7o2fOigob4ojEwUjcDWG4gF2u9qeWdeV
qfZNsmjqoRXAxGzMbVLbjpexKd0SzjQtlx5Pd82v/4jkl7oDf/qcTLuxt1/TEGVHqueD32N7DlJx
1qCp5rAxj+XSTEGRj/EBLs5FVaIvRVkj2l+cxmtQW/i2lb8p5vzUDTSQralGTes2bxTDrQPIoQSc
Uap/76nM+Ka+xIdO6C/jXJ8aVKi+1giHcNn7TIMMDhiPWbc/uUnPpKhE6DgqAlUHXCcwvDyitIxA
VDUpsShxk7Ako83158mKcM3N9ADxsnpDfR10+ai6Ru47qPo2xdQ9q9HZ0ooBxiOgh3ZaglynB5Xr
ionPlMyFKIeQbUwrRxZsBaXS1zYkSrWDm5ma7HCQkN/ZLZVAGDj3Vo4yZaFXnEbmFbHTycy7iyZ5
OyyqLnxOxAOF97oEAGV1zuuMDMOfyvalcsfHtDJeatGz4u3cwS+U9DHTiIuQ1WwGWaDFgMDke0bf
Hi9UNvhpQowNihVKG7t5GsF6hs6+UuRFdWr7tPSJ5XvoHZJj60BV0LeqaAtcTPq4FYAkPasxD7U2
EIDWF3dZi1NrHS2qinCNSIRi31Lll9tx0L+CCkg2KBJkUAn9bipATA4yFSylIydwFf1HhUPzxCYI
0D/F/wpZnruYJXzxQzPxdLasTrQvHUgtSFbxU70M1K5fLdlVx0k4C1JED09I8UNkT32dwrCPImfX
OeljrBMPNDdkeKECNfwq+iRheDzXUU/rtae1Wk2+apM841QOmy88XAG66YJvsci30LD2U86kSJQt
q6K1hNXtHerkAbsea5OyJjZyEphri/Thfir3YUtxwWLoAL6bbgapk/0b3ke2cUkTZ9hyJNNen8Zn
HRNm47TOJpyhsGau8my7UQuOnCZ52h5K5DDu0rM66g5jku/R65+cEgQ+qoWcqXXNIrNsbHpGT25u
gzp11E2W+ZRIcYraO7aVB8LSfobqkO1jbK2M5Mi9C/AHcKpYfCzuse4XHFdIp3cDcyHt1XTa1C4G
yL7snpO21Y+tZNNDBI92yocGlz2AJUNFPxZhdwJ2sMWp9qxZAoBU3T1ONiTLaFjpzb1FLQ4Xu7eC
ybDc+W3I9N7bx6Fvi60dzyyC1wyGjANKI+MY/mFN+oSJnSc28gCADlNgleBxBBSBwR+JL7NlTdCP
B2fq01b1GBdq9BYnewcZEZOdkaA3Mt+xAzJ+kPmgpSFGTtv+mKMq2zhZzzqY/JUehblLvXkT4c/d
zCh1VANqDp8YWxthefMy7ofJem5CmLZaD22z6ojuNRn6EfO8RRi3TmHhvERh0/MZF1Rr1jQZ0bN5
VgtEVgTyQl2QD5W24PDAmDqptImX+l1QstbalybDXo5yrbwssTLzFX1NZ8lutlG+NRQpNHUS51ar
YaYsIAOjrZPX9qOSQSSl+n7siqmiDDiHlCGMT3eJXuaWaLNcwgjiNwQNSayS6DZfWRIvS30H5jS6
EHVcXgFS1NuFtXlQNC8FeWPMJxRybCXbdgZAkgzeMak3qKPzxPHrRQ13w5g/iyjsg6ljWaqrxWsr
qAEv8CKXdCESB+WurgYFTaNqzh4k3xg17oR5/ipGltCdSg1imgjrcK0Ho05+Ys+9H/LhGbeZHdgW
LQ+tIySKX2XChmsIxEcLPhIIh4VjGkGAvwir2Rhz/JyxMzuAWnuE1nks7GkXO/qlUcNkR/+P9GQs
XkmMD0LkW5qTL1RFQb4Y3WO3/kipR/oz+0V0+sZxhPV9QkaWfiM8Zj3UDAxz40ybToTuNsaNl/QK
wjlpoM1a9g6CNqTFJMi4HUemS0t1p9rjdkyMl9GKCK02W3Zlcvm5oG0LOgWVRY1jqP4eRsNOyPFp
jVPpo+mHufTTTsLbapwaFAGaGUwy8N7FGocUuj9B5E3bqjbfF5Fpe6ZNJPRZO29ontxzWHRBPmOn
QPkN+yfHd9ius6MzKwiSwM649TciyzARVc8CWMU2DkGL9FCjmjZ9UFXjecymNZW+zanZ26+1ntKE
RBLh5Vpgk4aziZdvmgGPbqqbk2xcXHEmW8WoMXSPuIcgM6zkjMQePMvETmcs74loDvldu1BzRsBO
lci+NkJUgaw0gaPRaD1Np2pLjUXZ1IXr7vMeNIQKIyyy54NobJbWKpoF4wcinecm6+8ztHDQqaaP
gjAkT5udOrAEBs6uvVCe9MHlZHslfxrabwmOWwIZxDs+b5Aj9F61uAdaprbqwZp+sMZMnmyLbqPZ
D7AzygPKEaqAlcumfAwGmQSpabJpixHURFTBPDzz7doV/VyGNf/PwJBhsyKv25bKS3EFueN6/8He
mS23jWVd+lX+F0AF5uGW8yBSFEXTtG8QtJzCPM94+v4OVFWSle50dETfdERnhJmkKJEgCBycs/da
3/IhIi0A0rFpjNg5CFxIQJmyMUI+fixrPyMPQQ4i9Z81QZsb9L0ww3GGLYbGpXHF9HJmMXjOegmy
csyAtpBqibqkl0IQzshQw0osm0NJRiTzQ3y269z21pxAMyXsmh2qmGAL32hlB9CpohiPa1gMX4Ya
tBj9elhypHnXQYG7rQ1JgdbpQWV2sfYbtjgzRmPWpkrwoEuHClIx0+vkUQ+rhyGleFhaESYfSsc7
FMQcjtrXDAfSkgRe+g9otQKmrwaUIL3BXVhLHTg1xdpwxlA1qCMkoyHXzK4s8SLXQNMSaVWEinCU
OljSFedUx/I305DbuQK+qm0z50Ezv8QBfpO4EsujEAxCKjcLxqd1Iqd3VlaHUd6qo2Q/doVz7HH1
LJxe+l7n1MJaKgXrwUZUq8XVQYJrMO9BLSwHg6zqjPCtmZEe2/RngK9pZnRbhIo1n4lgxBbEeevo
L4HZJAs/e9biU9cMmOFRRi1z16uXuQS8VUp1d14YAyknVBkk6WxrGzRQrEMRNjEJTBYUgaibyyeb
auk6Jf6TA6pjUh9rh0A3L3gj14ZdN+tyiMtF3o4WIH3seaBMWUE/iPz6OfbTbKHlylNqD3sjRGyT
44vdBnF/UMGDL3Jw1sT3Zlhjc6rRmKSqPlhqQfo0Ruqd3pQ6s8iNGXokdlh5lCigCt3BTwnkH6Xv
eGfGZvJJXIooDo1+ETS9ilkoLYmwDpCWn4IExAVefEBZQMoaj+xPKdkqIxgEVWtPdP4rujiIp8NQ
YdaAq2s1xBSq2yLiXEzJFuvbryTe18uxjtjBUYM/qiZVp6j9KzMRbaFyUOMnnPtFHGzHipLqIH13
QXy7ld7erMFcS3LbnYIKUJhuojYcZDKiEYvBIoYIsc5sn7QDYuHntAeaNVdxIZ/q7wgBv9OQ2NSy
33J8VOgd9Nibm+qDAYpu5g3Zl0b0iSZLSCM8JUZCGtObRWR6PD1TCsfI++9Mf2J7kh3Npt+ZHr//
9vvPArrY2L4DmVOBV0gRBo/zZERlJ9nq84eXeXvX376kHRO6JA+Vunj7penVuRqKrHKxwR9eRXiT
gEeGzNLgXPiuu2kj22PCKz7i+/a9vU6Km4iUGAc2s/jE09Nl2ZAfLAfwXn995enx2y9On6SyjbuP
qXQ5vbRP6YlX+O+7vL/VtOOmh36S+gS5QyCaHr7vUdlQ0nWgKfuglL64hCTRbaRWGYT5d2BwkJpk
kyxBdJAU71p/1sYSK5eWK2avqqwkIy66KkyhpGVRzJz56QiXU17YvepsQ42wQhmOuVdTCQNR8iVm
hAtRk+qK98KSH8xJFha4Z5uOZL2BYT6JiTGifQ8zU3KbcNEPKJTNNP3iNMVm0NCzGOiLW0TMeGyN
EcGp0URHWRYtkwGC4iBZRGR5D/gu920RvogWRjkQIBM2+SHXxjsJcER+FsZDp+prBy0JpE/yjVYE
zh21BB9jPBJmpKHQW5CNF4qc3lmXuCdZY0ANLRQCGkndrI+AmI25ha2JCaDzCLWbmmsrsKaQ10Jn
B1cuWQaaXs8Dc93Qi5+lmBH6YGznpomEGtT/vquTH6C5skVGi0vLraUnw0ZxtOpLnYLB9iLaNRYH
7UyL+y0Xto2U22sKaWCRzOGuUcsbOumGTkeae2r/gDRnTiw0616bYCkjKNc5wvil72sr/G/fkOWw
cqhX6BJJfAKMp/eVuwy6kpa5nl+T2PyZdVq/aIvhZ2clcF8jnYFby9pZ6HENBImULNvx5nvqJYuZ
3uaMZJjzc+IwvzYyVdCeMGzyjNAGB3NcmsamE86HVIF4aJc00MNgzNEd2etCxscKM811A2VRDlQG
dA0Ga1MzmrYxy43GUpRt3enObJSaW9GRnWbp0aVzmVeYeTin2fNtBIlMIc2iHQUXZOE18Y+Bixpk
QREVBspHCcwOP526CHSoaJQ4C6IRIZ3QlUf9eWQYA2CEeMGoJWkeJgYbXziEBbhPcLANemSYJfvK
vHYkpsJQNYECxsWqHlY8S5uJHChMr9ljPTpX3CM7EJL3pA/ArtG11H3gxz12UkOJdbQ8FulFQvNk
5lY1+6A+PL2lMvxP2pD9G6Q10Tuf6fv0cU0VFoKON4qpErq+XwV9vosANGgoTpFNoc2SVnJ2VkRn
IVDiUyyj7gh092LgB19KSUqeee27K5D85jppMmUuaVsk+IS54yWBcNXslURynvR+mPW+lTxGHAiZ
VT0zFHh/2PDJRfUhZWLacFPmcCDkRDOp+/+64WOQluZAjXZLIzjaSqaBXINy3qyHLEhWAFmwVWjT
04/9RyP0CYvWyAn85533mcAutoH6B/+EFNJmlvfrNgRFEJq9n8D+berhEeP/NlJCf8vMT5k7II43
GXhQgCvPNqjWQ9DIO1DZEBH/AMv/HB40bQcgaAdznYy01xSqzQ+OsygbBr2MLA/PrYsjB2bRVrjA
K5lBsKvCWztix8xi86LYXnGAp4Aam2JLm+NKdivp0Dp18cCEfjZBmD0EM1yvYq7oCoZq3WOYRhGq
HFzCml3dABzTod+WKhVhO/1wMiSKRYo9dJlhvjLttt30EBYiJ7MepptA3Kvj8fbPu/83x66w2OkK
iD+RnGR9EqM2cm2TuO17W1NRgbKD2lqGDmmIimetcgzbvj5C0Cg61pbwBAw135KxTn8/Hpm29w9p
4hE1Lnf6RjGSdguvGIKOh62jzN12DRtMBRTVPTcuqKZpy/9vC58PAGCzKnutf5U6T/Lldx30/0vy
aMs09Q9fspBq/2L/PPvZz7/+Z1vF9/TnL/rotz/8tz7aUv7Fga5ScjIdE/XYBwcoT8Ho04UH0zE5
I/8rktbVf/EXxDeYnCC4coR++j/+T15ON2TFeZNV/0cd/u/RE2H5m1r8N6OpaX3KvqHNyBhKnAnb
wHZpnw/JAtF8mThOtpGAaM5Uz/8+7HxTvgx2ra5lNzuVlVzT/i2BIaQYKjunN6k+hlvW4sqqia0j
LhD0VHbRXijd7EEc3mwPVI4WPNhViJKaqKwougOyPliZjN6CYkF48JOMeF6CbYKnIrWOXejkc6Pr
161CtrGDq6igcbgGUH4m/MDeKfkT10ciOFlSjyKTUqHK4yXxMcaBtKjtDBuSFid06JBCx3RNmvFg
kT+4CAgWnhdUPyItHugaV8VM1nD0KcYr+kf0i9+zyMfy5ctXKUQXnlJmLEYSW2pKTmEAsauNAPKr
4WtIGRpRh0WXsqW52iunKI43tW79bAdrUTqobpC5qFR19I2jJQfVI31Q1Rea1K2LsrnUOu8dVgvH
Sv7Ca3WWQNSNvvfXAFJMq6FjcD0wKP1agUSNAJieq7aHyM32XsXeZGmxSNP2qZPjQwA3F4TFpqEb
MTPyhV6g3ukGAMrWkWSWPbFO+8yRT44rX33J2Ghgfl3oHZgwykS5llIFir5cVtWwDsz4UNbBq5ID
XZCCr24Fr8VuLqpv3JrIWyYsvqolzKKjpfVCIn8wo/CuGOOeAtXGidJDp7RnX3a3KtQqsP560Kx0
NTowPYc1PuzpY6IqiZCdBjsU37N2DA8BdShDCQ45nYc4glDWUOqrF0FmIatDESEYaomgEcnzzDJv
xVCt0Jqe5NFkofZVjkfkE7r/qiUcB5Ao9z1YZtdU9tgJaTl7yyFE/SLpco14Vtk0vHNWUXWNeyKG
aA8qtXaL2vjuGcgRCX+3lVPuG5u8hlqYiuqQt5PL6CC+YcXtrk3FUnSMfuhR/Gp4/muB0U3sxhwt
cWFzUOvjRSkIcJFfQBWhR4CbJfdresvIFOmPpdG2iBraDt3ZSUsMqVm3p2EKdxz5Gav/Xa90px6i
azMEuwRWuWIQdUehx2cP5v1e8WGKe8MezdWr7ZGTx0RrTijUStajg2aMWM2s41gYGywXc90IcI32
L3auHmi891F/Mf3h3OX6zdei3dgpcy2PDmUR3qf3GOgU94N2qgLq3B0Lh6agNl/ZJLOkPckV8d2S
ezw3oL74VnwyM6J2DsnukNXDqQU4FcjBzWjC15Jsg0Grka6FO3mIyU2IduRxHpIhgMbDnLkcrj1A
DxZOqPTGUzBGh6irqcdwrErlM7P1loZcWbRnPW6oxCaHVgwHkD788UrH4Qx4JPP6s8pXUprxvWq/
OUMNgXW8WsV4Fd9gIw97KY4EEecudow4HhWvO1tBRwjceK2Ip26VAdK1OhMfycXK1aM20iyday1f
jVSMp66STzW6HOgcap9sPa3k9ZBp83kixyKyNpx1nXGrenig0NPQcfyggzb6jAk4v58biZkIx3YU
9XuxbbHHWAaV+IJLcR6O6hpr1wEzcDHDhbw3DWpLLud6kzSrpIpfe11fBsGta+nBBf1FJWJWHExY
IlYFsB23xo2ZXGv2lNZaN4o9HC/yeJX1bSU5z15OlrYR7qSwXGVawzA9niww8b7RXxLZWIiipAip
b4arFXZrmyBUojQDpDXS19bxnh6q3jjqpfxCyXweuN6ixRIPYcI8EgDw4hjul9To0HOFrzULTpUi
ZcHBLHnBsiZn3TOPCimz0gle3wPrqIXZKatBrTfFGBGKZB51o72MhXzKcdL34q6xMbRxr/1AEPUk
Z+GuLoEMqvEB1NAq6zk9Bp9Dgj0NM2defqfK/9g0497J6wtg8xUF4xlcOBix0UH8k4IAoPRO0ji8
etNCz6TsC6N5oXh/Iv1lVepwBlVOMbzXGGfHZWnBYGawggtRz0alITjCi3eK1V7EgK33pQAvPzpc
2epwvCphcq+L4ovqXpukv2guK2d6yy+q/1cVODQUzaM4JcWYQO7I0af9K06iShVqDIVVdOvZt4ZG
DFoXrjSOfisaA8GfTJlBrs9TcZeBaha1J78OUWNgn04Z3Zzm4PcWfFTN5FRL7qHTcX74D6V/FO+V
qNZxOuOU/qiopTcHR/2dNd5RSd0EFZr/iB48JJaLcrI/aF9GFb2Jh/l814OMm6kDEsPec+eyUX+1
w+KOz6aldqy8hJ7pbQvHmFm1mz9ojdbP1c7cwfH3HiJ/iJFbDvJSKCAjvNxc7qicjsMmpGKNZB45
RBPdkp6Qgiwa9qji97VSfdeQ/APEsutlFJGg4abdQI0kqGmCGD2GQ5X+VCxfECu1u6m8HJh683Zv
+tkwBsO6S2p6veZT4IfqahTJIliBdCIGuDfdSIgn3u7pmthsemBJtXPspkKo7ZQ7HEdfoXWx+icU
yCKJYSc76P5iKXbnloHGdc5yF9muuKFhr+wSYq9X7mh8VewChhR4Z9dOV30Wf/UD0qy92u12Njle
24TmahO3BSXD4KpYii907UvqhQwhjbwpanOl2NJyJFuxxdOf4knummrGNWCWSTe7ejWJnI5IABhS
ZGVDvUBBaxWLweIntfog5axvkgolXAH9eJ8PWf120wh/Bxs3bkYLbJBfEgWd1SElA/rqkAhjyT+l
5I4tmX9dwfnGxh3py8bnKkDcoH0vUwUSbNMikEib7ziiWP6H/hKfHktTC6GW2XM1jvWr2Vv1Is87
ZFuSGTHcIPiqibjzUg5s1IUvsRTt2tQ42npez0hdoBdtb7J8uDX4pWYjp3lYMnhwCqRDc8aXdcaE
igShXA4uEx3dsL/FclI/yhhrGWyUrEJWVa16tQAFHFk3SzKP1AYvajlcIj07xuBCC9deU/i8B/pG
6sq9bka7D5P638yT/7Z4t21HtUR6kS1MiZgcf12wsmzWsfBGGRjB6LWIyC2ML6nVXVy7P1JSIkcP
8HLw2lvF8g/v/ClYlAk6BklWDxqidgRI5qccN5Q5YIJJq8JIr5wGjQ4UBrBtvDATxhcmOkIV2sc0
KxzzKKZKf3h7Vjv5x6oFb4/k1rbYAqyalvzp7TvL6rUQAu1GBdcoxprUx0Bc5HgIz5HSnYU0tsq2
ADoCuLOlzqjGxNYPhz+mHP1uQ2yVzFCbGCn+/+s34GmIPe3KTTfiyzf69mwwM4mlvW3JjwPpCGpc
ny1RDsVI1ygl4R7NOR1oWEP7JtlgPzg6ggMdedDXf95FYo32910EAUZmWW8oUD5+3bI88roxJFVs
46AiYKjZaz4wworYtb7rmITCCqNw/GM6vHO47UE8vDATu3jVKTNE+kD/ovkMANP0EMDiyVurpvQ1
j8drzaULWgHueqYhzO3MZMAkhnCJKYjpdOsoNDY+J4CYpcs1Z0rcnxM/3NmJfBo1Y1PyXXQeRiq4
Kr7fnsOmXCr6DXfUquDi5xKnnDbDGsHHGRL4Buc9tHk43jESvhbcllmuZK9aFuS/o0K8St7wEo3y
V7PXjw4xHZZWnmwFyVKevBZOw8uH9zJDq8ksUdWtdoZNJSJZBRZ0zPovwSw5a7r24pdZ+ofS1mef
rzhOdeBFuOkV2aDK9uuXABUZf5Wq491QqxU6+BNS+10S/5hm1v0VTun2n792KIu/+d51RROrdoqR
f0tJdjrFZm3KmemZw76Kw2dcYWaI4jvrzkiOTitCdO5Dz6AmEIFy015Y7u5gnuw05vXQ0GlqPfvo
llJUF0l7dpwGq2H6qFniYJCZkMbtgGTBZSGhPlbqPqiBrZsp2t6GS0eXPoyMhw1TMfG6nZ2viD0w
WvJXmYCKVUHMkeD4yU5RewJpZNio47VlVZUYIFJDHyrsdxNjj9R0a9b3az2MD6jqVkH1w/Y7pilg
dRzTyhe9Ei1UK6cEp5I61dnGNlQMaaHnBDTNEk8VSd0xTUXbPbiYdkmqjV6UukHR015U3C1J4z2m
UX9FdHsBzDZvWYIxA9duaszsuMyW6CW/lSxHszjAojCe6rxbh0Z8TIbqa9kML63KdCwNWLL756Lc
ohjCNLpt2cfg/w+RnBx8W7+pGTX4dpfow0Mvha+Smm+Qzy5sUiWGPL4rsbuz1EWtnfpcQ8hgbAZG
7ba2b2arnMRyjxnLflhKnK6G9bZOysyN2owMu/6uSJ96lYsWn0PqmL+Z3lGUyhVwFpbS7jtbfsE+
fESH8Kc0bszzfxtfdIscCYWaofq3oGbKssR4SBoEB5ZvYknX87UrV8vNv4qPnJr5Jv3DaPu7Ud+Q
RRo9VUqcU+L5D/XZUh1Q4ekDg23EgqxiYZr9+ZL6m1PWotBJ7jG3DjnIv75J4BcRDXg53RDbmwKv
QB2M3/1S9tG68OiKUwp6iuTiPI7MDewKXoa8r/zoVcyykdPuw9qk5wSv0lBEpWWD0ugYsexpVf1m
MRBa8C/xNewrKNZVGP6wTd4G9RvAYQWvHh1pBuKILIfGU69tyFBdluhcaXXmeAcr06E035w1vv/G
je6qM+zrGppmymayLrO0Ef6mfkTYuOk1puRVejCsM4wXDArtRWwksRQ71MPHQTMvGUUL01u2dv4l
p8Jg0+sJ+lOkhQeMkxfFMm5e0u9tMzykpXbwVfhN1bAXy6baDw4yOpPIKDEPG/vRe7RdSh8V9QK1
ZJVEdW+G6/0rujAYV6i0UQFQJlCDV4PLhTSwJgmiQ9tHO1UEiPJN0uXdiLqCeDu5ZKBpQ+MG9uOS
VOUyKqwbGXlzsShx+ngusS2AXy9iBNdZr/1hGJV/M8HhEHN03O0WRDLjU1Ec60bdZ0OSbhTiJYg7
wDNAHhw5bKybSsLDZ1Ik7zOga6g0+I6kPlhTOd/6vfRMSFaMfa89lizzWpaGgu3Q6Pauqq947UHV
GhuxdGvbU5X0Z1/yHipbfSjs8JuDfD5Pa0py8jHUgq+DHd3x49Rcstil5GFu9cBdZRT+UkI9GpUx
r6AE0HLmMxsVk4qm7M+NaxzFqFqM7UvmwhCTq33gdi+07+4Qge6Wlh30nHca7J2kG0w++rVCcYHq
nSv1Z8duz0rTLBoSPpPsu1ikwhLd0Z9YG2O9yimOVFqDhJvZDvUXM++vhS+fWODhGEdlQl4JszE3
ahceiznUp8e0XkGk2OlldU7a7gWv01pMgoxKlCy0mxP2M1PjnwueKuuupsEnbjxOCY0+ICW62v4R
GdKZuXu9+Ocv+jejGBM38Z+iOVS2P33NWIpxB3VtuumE7hJbuJ5b1DW7bi0Ocg2stg4RLPf+cHzR
G/z78GkzfeYKrQDU+dvwCUMI+pvepBtM/VeIyAdxnbMrevvNspP5MuLk4HY1shnWKmG7IGpkUzLh
yQcKL1Q40TNvtMqYIfFbwCpGXFqtIsqapazMxVxMMX+Q9zPTs3Im5ks2hVILQgTVjTSyb62DxxDx
kxgyuuDQSNK6ohlJUAfQOVLnHGZhyfDiuebRV7HHUNwLCRwocrLREvkqxt2Qgy5EEeylhOKgB8Yw
i2kbIAbADDxFHpMe5hNZMb7Q7aWFzrcZ6g9mBzegjg5EBS2ScDz38QBii3FDnMOeFt3FZ9ZGuLSK
fA1H+VAQq1tFPyQrPgy0ohv+NgrqpQ9PHWzdsi/jnZjoWL28rznsK1aupPM0RXwk5cs23Bv1QM7Y
1r6JCoUH8aP2fS63+jEfk1dRDrHbntTcZfozK5x1m/QHjGC41F6hVK/qLjmYOrOOYRxfEnmpuYxE
EYGQiJ2C/jgKuJmY1o1Geh+RUlUdhHAf9r2so7LwC4SBsYM9wyXJl7hRmYhrWz7kMZXY0Do2Paz5
wTqKqrVCvU5Um4bCw9+uL0URjrXXi/jQjsaMJVJOxK7tZARBJXp8cYUPODe61jiSaXUSj3N12EPG
BmO0K5vgkFJORp578CcH69jPAtiQmUtoRB3rxIlGB1FZy1gv6jWqSZjPYhE7NBd76F6ULHweKc4o
jfxMmimjbkORHA3pQaV1gKX4rgfhQUkbFpv+XdfZKslghKb6mmAQwG9urCJvbxjGTVTagKWtSs7e
VDZuXML3Yczlg9ll7j+HhfkgJkxKPFz1WL8hEMR1TdBJNMIR4VLHbKJNk53UkiQLQguT9Arb59yz
dhj+VqLWVtcx5cVi6WUbZrc7FPX76YCn6SGmkQGX4b5jfzJ66VQF9DRditV4nFtHJ64X1BDnatJt
xcUnRQcrit3YHLB5vsgSdX1xwInqa8hFFdogF7mCak2f0IKgvFBZ7TUeBexm5EqKNzoe8XkVVJ0Z
jkWdEIzBX/88aikaLKLPsy9Wm1CEZHrnOsDVX2cpMc7HQtUN4pys4SWt2JEE/GnuF+pcFDwa1Hdi
MWqjvKGMSY+GvA9OJFF7FgdW5TtA2cnonGF7oJvUxec4MqZhe3oBS/1RhExwy+AVJ8xLSN+d1zty
8X52ImcBOBY1eheV6CFJfqueIgmBjIw9sw8kFUUl15y0lPSljPPS6RtERUWeoPtuTgAXczIbkLYa
OVNmezykWXBTRBXJHDlNejOBzqAW9xzUxsIjDhANbXwpM2qhdUZtU9bQdR1TigXoiBvC2bN1J+zM
VLnDGl8sAWlt+yqXWo67N3kV44s/alsRVdfl8lyM6qZe75cqg5MYc549ST7KBdkZIkTUZhbSdldN
JoYp1DcIKGdkE0P+W4preAw92dWqVWbWsHqY6onrbhMfHI5Icf5VlvOsaM/oAW5xKJ/Eq4lpErog
lsbgMB+l0lpm9ATEURFZ+lG8CPAEwrVY41AZkGgnRGq/EysNvWov2OU2Rja8DIkQi45XRM24GZXV
psyZBWXNWX4ICkteKEO3JkyMYSlfekX1GtfNBcP0SZzQtfWfqf//77v/EUvGeufDmfq3vjsNzvqe
foIuT3/z75Y7PDL655pp6TKXfTrcnNf/RpIpivkvdH4KzBoAcaoi807/JpPpzr+4zINbVEHPGTr6
ovemu/4vjQURnjlVNgzT1JX/IzKZpnwaWBhOZJPqAYnqhs3i5/PyJx8z0ofdwX80h+rJxQ4mHI3p
JoUzOUskeTummbUKY5gwjR0u4zb4ji2n3mm9qaBG9zFv+/tGJgVFGWHxN+mrjc8hzmvjm2rXzODK
EGGxXhFmQvinQm/Pqp10AzPsWhnZU9IZjw7LjBlgElu+REP9YxxxyFvhSOsJ6we8s29+1L+karo2
gX09xkSxPAkvW1phmJMi/HWkmhDHMTJz13smG6xDOoLetOhUjONVMpKv0PODdfbqdRSeMWWWNoYG
pdFTAtRJIytACc49N157/BlkH4wmYeDd4hhlYWANP3udYDz23hx9EKaOFg6FjtB5cAZCW+/9KEdP
SZ0tGwf4fzWWIcsjay+1XFua0VXRAQxYNTpEyIET/Cwae891Wng6yURvF4payWvZRmbUk4QViCQF
nUApfqNfq7RnwcaZO9kHie/TEZnpir4wbD45M7TmAdNV7hnmCiZAQM8rsRdNR6wNqutFqBKqi+Mc
X8NjkSYLNY/ovOnCyqA5z/So0tlY0mNsad43UlrPx8gnlyt/rjgGyEA0iM/S4xsIXwCwKmWLxgQ2
EvgeNlW6bz7Re3PXtldaWH2DoEkrc9SyJU7Rnepk3UMOgh6qwTJULGozcZmtAhNPkMceoKiH8rQH
qBK3Z3PE2a8Sxko7F/6W3ar1nKkXtn17eCw6v9wHdvxK1r006xOEFPqwJYlVBznFa6DFvuKdh19t
gb3yY/XuZUa/0XBr9aHfbmPyexewqlzoFdSRfLM/SloBZmTsFn0gCErMTlYpqT5rjPorzpRDMjo/
FEAMazOyvqdjnc4zENmzdiBgiMQGnBPzTsvvSa2H+BNIVJar8FgoZbQwsZuusCdpqrkjS57SWRmi
1IiLYB6rrw64gq2fNDc5iOn49aQWI89b9hlMVa1EeFub3r42yVN9iQCGIwEgPM70yZJlQTE8yLKF
OthXn+hiwdQtcZX7/tX1yTXSC2pndWDQXBZu7zBRkDUr9GsIGuuDc1/NSXeDB6y/GIW44Dew/R4t
qUtZoeX2rMaDi2MutpSFYdFVjsCw+KUebQc7+4qAhPQx1MlEu7nzkow8BP/WPSndn7VYp8ijIs3L
QV0FI7aIoQ9woeM/S/uDJqe8Nq0KGJkNV22STGGkEtrZVko6zwM4wgoTs9bJ8w0QMgLRwQcgeygV
becr4a0w7H5roR0+lR0w7CatF2VbeEsdklgZ4L9xfa7RI5DXBXEGfGsE2feWt+bCXs1sW/4ecOnO
qMMPtrZiBJ67lvGTPU4xE+X0PupONfjEUrH5bmurBWlLXTLVtz3HbOkBWDKBQ8mZuo+C7g7afZVV
pP0aTUCQjYlLyJTJMiQ7Bit7m3XbUPVvJC4e5cwuF76NNQhWVsH8m3RjhATawsZj7mS6D2klo4VW
eegm6MoSkkLdE7i4IznVLItvHijneZf2GvFZ7iPCZ0jjlDWrYdvjVIh1fa4gNVqpunQnFPMcxf7d
SIPHNNGMR8kSwmri0VCOD09hAzX4SxAs41gZFkpIKm0vg1X06jUW6WwlmwEMJGTNNX3ETUl+a4fT
U2q2jRGXj7Q0mcuYtYMHtG3iWRoMbYxMuyt3QWaUu5gwq11nCBuqRyvhvz+afqPCE6UWu7e/eXtO
/OGHx6qPmAEVKseoLbVww7NuN90jV/M0SuZPLXLXoa8p6ymVAvQSUt9fQyqi0kwAFumvdTt21Fis
ijVW5TyClsawFGXyjMUO54LdeY/VWG1NFfNn63agjHwQcAzUC9OHRcysWzr6WGDkEQdOQCbHfMoF
QXiGvn+6O91UgHzmtH1bvA0Eckw376kc7z9TagQ+KZA4su1G6wncEGJ3rKu+GAnDsTxrQbbLE5fY
MHW8kJ9O4xph02ggrqyCeDPozSPBhspuuslBMpHH5W+bKoEoUbLCKIw9xxUyGMM8mZ73tXaTp6r3
6oWn9CCPvINd285Ws2QWc2XuJZsyUpe1Ir45QylYlHnPvZlRWZt+VhXi2yyHbtvVXxJa8DvqInZU
DejaMJOrqbfqe/teB+xUKMt7CNevyGaNpUTVbh1a1SNUB8BjlUj98NSM9eoxTXPstZqU0q7jPuXu
F6cVcB7wMnTzxwUWGGPmKbTApxtHkLqgg7PB012lZngsvYxQa22wNlJJQHZtsjDoHS7gUQJyTEfM
Y76bUSZ/BgD+aKc/4d991llqUixGQmixCgbWtnYV+YEghXbLyfldVuRsldTkxnZFspIxFCZpq86T
rsJToXsE5bkRaMfpCNDkBhCR3pIILrhq0zu933z6mYqMcYH8juYDPgN5GYg9klQhXNMcN+20l8og
pxcRFH9N++b9ZrTafPf+8O0eSOaVZcjnVi+b3XQz1gOeuaDEIDBmEi1rLEazsFTYJ53ZgyOlXd2K
byMQsLfpRgPBv6S1eqNrEE+Hwyhx+no6fsRCVl/VARv24DU4Gd11Z5N0+8OP/Rep9+1hXghXTC8O
eVvE3Lw/TCIW6Zvpmd7qy3E5PZVQaYZC3eKZw44P2+LtN6bnWCGu9Lbyw3k1UI/47wu3KcFR0Iz6
2fRqmojlme69vczbW4gtmO59eJvpMaKlL3ZHFeXT700v87Y572/1/jvTzzLXWOqDhJEwCa3vn578
3z6cnvj0mm+b+vZ20/NvP5j22YeP8eHu9Fu0PkdmILRTHuJSyj7srA8vMt397Sf58HIfnv9wd/rT
95tPG20lOpZVUvR0NCdz0Kj+nuwAf58NSu+tCpmg93IkQ1s84cKXwbwm7iZeEBEAIu5Oj43kCycJ
p7xvPFsVdg1v7Guq+7bKRf23d6ucKZ5UhCIxgfRIxYm7hdbX+K4t1to7SY0tor3En06PpxsFmi5E
PZLUFeS5mzy2UYBUPRCAYp924kPoYFDySpUXMpdRUkFbigMxvjxTBC0NBOGBU+JCtPCC/NFKip0v
wpsykeVki0NuetgHMkfu++Pph5I48qd7n/6EQkq9obyJsI/cqOmmFCCl6Z4ahSRxhswDCPGgnCVe
JCPRAwGwuNu6voimF2+fTD+d7n74aWdrt5Se79IUaVoDUTxLOyu+mcrIYOxXGHZCKd7WLfX5eWg7
EjpL9Qucy7unmqyDxOk13dTiXshkWJDPwqU6xD9SkuicEDs4ISr7SM/VWeU0mwkhqfTqrm6deW7n
NSZQmi5i32j1z6TD/zi9IAtTNl+8KuFmta1bWzPofo6dcyoS16a6xEdyI/PZJT5mlU4DwvSzaTcw
9lpb/u59+1RxxWyHLJu978V8iu+KRJJXYifGwjUSeJsi9YuZ0q1VZG2Zjw4G6ulXdPEFl1is814x
lnIZVyPYB8ZAGYsFXlhrO7jauQfyw5SgX9TwKom86TcTLpNIFmgCgSLgdZb6v9g7s+22kSyLfhGq
MQaAVxLgrNGWbPkFS7ZszPOMr++NUGbSpc6uWvVeL1gARZESCQQi7j1nHw1vMF8WhbPbBlDUTr6+
/LsC4o6PnX63GHQ3aHY9vD/xr69WHhZ9/4OwtngzlbTa5jKhSCPfpV+9kKT0cZa0EUsPeZwuM7ta
fqgQp2UG1WTV12BoYZvvivGmV5GEZn1Wn+gnVKcx7usT58KvKsoxha2fv/wmWvnSfx3KH8SO8ZO2
PfNxt/EskpW4SmzjD66mMwQ1MK3SX13p8puRp3WoDrDYWF4EJeHs6/8lfyY38/qVXw/lT99P6PXL
/rtD+WT5lH/9Ul0xTMw9buQlJ881+cfIw7zMmINdj+Xe+4NLDG9NDe3s/fsKlV4cVFzc8inybVlr
ciXL3Uleau+78vqWfxwzvz8vwFS+0fVPDquC0FbmiYpLy3+970u0aaQEyuLLy4SyCZ09kqW+EQOO
DAnlLRk1EZEL8unvuyTn5Cd8i8gEmD6tA4M8U+XedXN9bAZDu5s13a+0ePthDJL/WDdo3PLlritn
J3L3/a+vlgnH1s1Uwpcb2G/LGevb5OZMjjO0UcL87sg/xGxOOq2qo/ywgaVzGa+X+PWzvz4Gs5aV
eUhWyvXJ8i2vh9fflXvXr/H6g+vrffjduHjqU6VlDOOjkQNnj2aQFtl6LK88PvG0O8vj9z9+IZdp
EyujSrIMg6j8Tn87L5fXUFGKozxdY53EIS4lvoOoJz9lK0/Ev9+VL/E+VNEFbg9OtWbeMnlL1o0c
S+Sh3JOPXQ/lY2KdBf9Hz5NPHoMfI6S6o3x/+fcN8gS9XjOBs57G7yezfNTVi37xr78g996fJXc/
Hv/2qr896+MbfPwtRWvibYfzjeBmRLl8hvI2Ivfk7/7dY9enyJ/qchYod68b+X1cD+We/L3/91Ur
zeETuP6KfOKHt/q7xz686od3CtcBf1L9po961ujr1J5KgjHUC5ofZs7XzeIY1YJN7k9s8vUn18cW
CTCWx3X3F+D4HWMsX/z61PdfvwKOAzMcNpqhMySvZzRdEZzp1wvlt+P3XXld/faoPJbPl9fZH78J
eGSKMVKki0ZJj8lx/UNFwa6r5j3OFcHiqQMyVLn7rqb45o5P6URYsdr26hPDyUQXp7IfqAsD1Vr6
+glT89GswSoumphfCnq9ojaUJ10LXHBfZe3pwfAJ/BfS92ZyfTVJI/RRVByE9VhM0Hk1I6Co12bV
ZZnJQLTDDkaxmV8Wws18hToJHNg23DpDXu9HBCQajcydIse4j//w+3CyQGfp10XVkk9kLq12fnl7
lTfW6wa4w593299uuXL3757+4TF565aPvb/D3/3e+zuMqXsR7V5FRp/LKd26ceS1ez1213nfROmc
spi8b67H43pxvT/4tz//8OvCIu8WnDvRyN06qMlfzx27SO7kMwcC8fCM1A/yB7O8BP9+l7YxrOms
/KHFjdgCcJyo4Y3watDMKTDytskY/bCLS69UfNHlM1AfG+3qVzJGTdR5DTGzrX0aVSOjyWydBqcz
n9sqvtcacXEm99YohtfYAWmwhlDobW69WL31GEzqj0rH6r0Oz37M1P+AgrEE2IMOw4xpXC7F0nq9
FqlwNBSSm1uSDAF5ZugHgLHU1Bn3ndKfm28ijKydHjIzJD6v4y3uw0wNDygKSFaaEULECx3oEXU5
5KL24AZESmlWeta4zx64xa8ufvhKpW15ihI8i75/CaMJX3+WA54w4D9RZ6PKRwRRQSF8UztrBT5A
F+Ha0BbtaTKoFMy3WGmpUgiDYG81LxHChFsosEjl0eRuLUIRTaS5cK/aZGO2ATFPZvmmaO6dCaOV
pXK3F5XyK1em2c+hVPkVlMU4s54zQoY2NoW5uirte7A8r9E8hAd7MbYUB/y2DL70on5w8gTQHtB0
JOgWjQOYud8NHIS3/dwtoMeAidGat5tA+FlevM1OdbSUodqU5DGCqct7f06L+7pU3TvWfT9sN1JO
Kkh6PCFkhujUr7UxM4/ZEFXkzlPnLapdbVJeW0Sy04MiB7GZtVRuMp9lG5XzNsI2WYhDhvtBoWW6
yycV3j8pNYlKE4HQzHynVeB7gUAUg6Ps05CyhUYKhYEZcqMUxqexrJ2zNdcmOhL4P3X75C7kXNl2
6PoYSD8lUzdv1yC9h8Tqv0bY7RHQKZ9LF3zY4miflbJAuQc2GIemm5x7LbgplqbYkWFIQdsYt3OE
Q7ForMUvMGFu+9HcOy6ukxzIQAVBBmq7CcQWaMTF1sglFErx0jt4BUBOIfFukXcQH0FN7ymftVdW
n6wqzUzb0Zk/TEET8O9OFJ0Lyky9AqZPG76LMSNr0ixP0DzEpTZgBNpVul1H/8hYRz3qTaRvbTO4
td2cFZemD/eRqfUwGVCJGUe6i4qvVPGLSUTjLqXAWvfNAU5RRwpPJuhVuFrzshjtW+5arZ9p4rNJ
3vnSFm92pUXfZ0P9Ds2PJL4BdVdhlcBeS83jlNNuO6T9G/otxPeOZ3eJnU8jWRX2yNgZmNWuHMPL
BH7/MCJJnUo6bL1ehvu5/xnacXGfjumbo42HuHUqP2nAKhcdekMcCboYP+m9+n0RhX7DSJFSQcBd
ym3oJZ1ARgIfbPymrumfW3jO3IZIL6CBQ5scrZmTLe2j16UTFZKY7OSWWeI3gfm13OnlCP9RtN/E
SCshmb+Goz1vllVVMOrfFKd3/VLBN0taoNo+ztWPoraih0TNm01VFdMubBuKTaClB6NBz0ja3lYT
4wt6f04SasRzHIec0vYPjWhDSMc5QOwVHiRQZNmlVmFHsz/DOM7XxE8M/MGqUISo7raMGLDgvCZB
HTSsvcSsyklCq9y3nFJbPo17WAPLJYuKB7tOz5RjJ9+2j6lgrallX9yYu+GwcYqG009plE9OyHu4
RA3p1D0LiwBqI33QnQxfZ3zL7U9gooWhYR9Dvkd/rj8BX9d/hMWmQos5FlHgmQ5U7RFPUZvxQSpa
dh4TkpYa3s4L52fdGr64I1CqDMA2DBi+lALdBjaKEemLbygLsLgqj1DadGKj1Vy1PX4m/mgLyGSp
nuoAbjzto8z2jbx9NpnvbPBwjGC+9bPTQNI1k+BBD2K/bIJk5/Rd641LdW6ytUiuKnwIpXbj9PGB
mLXp1pyUAHpIyx1i5r6Uh+Rl0wBATU3Zox4aktlNcagHtCxkAi4BeJbBIHohBjbSmUtx7BqwvDl+
lWNtsiIUqO5oaHKVh8C2gCqinej4Uud6HG+CCu2lQ5N5V9G0id2qOcRE9W6SHk8LIz9XYA9ZOqOw
S8ot2JzFxphQTxiFHfcFsy7kv4ZWUKiGv5Sw+wHRf9l2xsMwGvYR9yGJEI2+m8w03UZTzvcXhTfG
oj9ZKkIiJPTpGYLzyZhf67ZSbjMdf3AVZTejosCSzJPhSFNuU6Km3yJPWWHAewoFxcbOB8iPZOxu
OqLCndBGF0i9/wvj41lA3ScggxO1mE1iaRmsdI3gCMNOH6nGe8D/4r3KJ+alhpvsjTT6lmjlbeIA
FAddAweqKZcNtXyEX8P90iVnt2F46wPxnRXzvq0p1roxdlSqdxYAoQ1tPRqhQXijC73CuuvcBiqM
QKOBTAPRg26VmB6s2IKCl8HjNMsFL3jhnrHT0wueuBzPqvKUgUbchJTpN24gUJXGX9R2dPzsNQjo
6itLn+0m8kYRu/U4AJ4HVVTbQXmoszQ+6ZZ4wD+8pzGXRkTkUDwyNo4+X9yRS7x2XL8FOkTQYv+N
7jYXaMALlWYOKhoAi5VrT2Amuwewlc1GL3U4x+Oxz/iECgaXxp2SM5nALnAkv6ku49S6j2EcjsfG
3JRxvqBLRKVjgzEac6DdgTseEiLKUjrKGeiXBErtLMgu6EYj9bhDnXQiibdjxnx8sHBQ6FDMQDJO
PmAehr4l/tQTqbuZc7EaSbEnzgWcI00hTFdXMDq2uD8D7d5eyEcbB+QV3wx3SbezMVDa0gnChEHp
qwLfqBVZFr0oqLxWPK+nrbI2LfuzNWC/qNKzqXydx9Te4wrnqs+UZjvE7csyqpu6MZbPE/hEPMJ8
DEU6bjhJdEBByh6pNAAGx3qZUWpMeXXGsU34D2E1G2PK4akiqHLa6KDZRX3skmbaCig83OSOYMwV
OvtRf3TFDPIqZMIcRzbMv/tI2l7XcTL0DK1aHhOSjjqICIAallAFFB9Mt8EIAps4Dl+HV7JpwDHN
kMEHK3qriuUyGXbg06/lk4i1XXQs7XDhCyKnNle9yviESsLZtDGWkanjhpqJlfZE4mVdLSfuSnSC
+5pLMCYlijyPAfWFF1qkGVjD0YWNtFHJxXPd6Fc+py8oTZC0UZe4NEX3iHvV3ZE9Yh2m0Pke5eln
C/OJjyAG9antdLs2m5gmadanyP6CF72gHe0QpZBBpdaq+JJbN7byzQ6jeh/3lINn5ayMy3gZ117V
rIhdWzJvCTumYoym5FJHj/HQnu1ysY8E3dG1jzp8sAzKtV5n3qzZdH1HeIL9Js3ye90wCPEe+2dn
dn41tdC2VQ460h1q7lDzzYAMIAWdtRVOhwkLyHKEuNEF1nqMlXtXF4BmBfdiR2+OSHuhJcMA3WA0
Bh3owvSyLNYMcCes4DTxVR1gcZs75WsxIoPrSrc86zHN9Nw5cjc0P8WMDrZzZER/yhfHE5Spzmpz
n05Q2bJ8/IGW8VdQgISMkQBBXk+2uXnT4SHylmo4JMrg4tYvPdFDYiwtdz6OQXCrtoQ5hfURTDWG
YPqdS4wMtEjqhjQ3BSAygAA/N9YRiMHPaMf7fppOSCETZlXZfmmxuPJBct67GFtR+u+VCQyl0amH
KcnNh3zxEL3QCI2wd0QvxbyG54bNLQZ0pCRRo9xlobZrqoJgqKq67VhAg94pbtN42pndujQZCTWa
nW95rtMghHa7rQT0SSIGniKxGmvt4xRUj4mN+0gjPWjoMg+rc0Uxtk28DKZWVix+SFvSS4gIxAz8
Zi9h5lXW6lGwgwxwj5FvszzZs2z4Wpcou3s0B3BrW4D9JKU6sP832lIf8PcRv4iSAI7AxN9/0pf+
aUS0cCqS+1411hk6LDqnyF8BfV3smAIQeHoQujMqi16zBvjupdgM4THrOQtHvVtQ1eafpt75YTnW
+LV03C91kzVwJbK3OFGEF/Qaahu8W5PB+ZWZt01q6c9ZY39pUfbQINX8LhTZaSlIeSggJitdO+4A
s3UExIYHrUiA1pr5J+KKLC+HsDItiJ2SWHkqEmzFLZCNAPOGr2IpYa22fBFRU/vqlAF14rsUVsKZ
U7Ze2JBcGUx9tBPMB5q5rDwHYdq2pHanRd6gGLipQDTXBrE71TwMxH7APid0YST2fR/a7nwQS7Lp
M5hxjSBYg6hlprPTNG5DS3U8G7qIP4QPOvebnWKP9GEybrkpmi/NwnxnR4hVtM2ykFVXWpjUYkzb
m6lunU1IBMemj+wUq2R5yrj7n5pxBueGiybsYHXOHcXnzLlgRsLy33fWl5zlUhLSyi9RpW2tpiGe
AwnbMtSIYNQuh+2HMbqhLTY1I0i/BI1zHqIeYx581yWemDIWH4xkWdqeLHu2diR8ADvPZ2LQVzH4
Ei0Cixyr5MFp9zmYuyzP58PcJg+5sEs/cqcjFzX8qCDmT+nsO9z+gM4mqLZCqDCam+EhgTZsrZmW
kY19XW1Qp6nQGzxW51xwnIGkszH6h4Wlofc2ol0wZ89qYjDMc9MiNoTIF5tsvZaA31NTPk5j++zE
j5HZPZP5DTg7TMstiRpDkYgj30YDqmYTkFPhhnx5prNADJ8QWPU1F7RtbIwSUh8x5M9RBUiQvvcD
sBWxR1FW7G0T4bOGgron6JrLRdPuYGQhpwuYzGgksXojZBc7+pXxWUL0md19Fac/41F8p3+/X//E
YyL6bxZVrk0gsqdmGqmGzd3B6kKy95KcjKGi8cb+qx600L/dS+zuQgtNcFp31vlXTfLEKQhC/gPb
edRZgmxIt6oIys6ZHYUr9p+vFCD5jnUFAZJtdNuX9rJB/Z3gC4GeV5DpSi4xhIX+a66FOrEKNlFN
S3OrQkKkI1DaVEEKBMl9VuzcxviUOGsPVtikcHVrDWK+62uyvFrNIF2hBjpYGFro232SnR2te3fM
/ldb/O+0xbqz5hP/z5+YrP+jLb79+b15bdN/Fhe//9If4mLX+oehmXjVVpCdik6Y1/tTXLzqji3I
eobtaLaBsvcqLjYQFxu6owrDFeh9jd/Exep/IibWQBH8s0tBdeCBWRoYL1s1uO7ND17KzOgVdQ6i
4VIMZjfN0bYOmhupkgrWUqfcu27+88fCtULuyqrqv34Zrl5lRx4Zl7GnGTmhnOv7l7IXLX9zMI1k
M8DTn6v82ATZQ5CRbJ6B+KFuBCoLenjajc3naHwunVI/Fsto+4NB5dbRtBfqdEdeqyKyKetPRdF8
yU8muMmkqnGbvPYoan0WUZMVC4LM+mGvQvdaDPKdR7daDTRfq57Ap4ZMmE4xnro+2uZt3d9blQNM
sCRBfmzK+RQUw02WDM9UA45Z1ogbdxX6dG5inaoRvLHRKLsoUFA9lDSOwTRv1Dlc0zSeoby9jiNc
HjOYAq+npVzNwj5ZKv7rVFdecsEEmvRp7Uji2GbujTeNxX0+csPjfVg16umOhTihQ2F5Q6QrA2xp
cpN1bNRphBDvunhR0fxSMALFvk00MjbgYyUOvrGUMbSrimc9CQ8t7pOjqQy/RjMyvXAsPqVqQjBg
j2ssYG66QwQaOdxMaUU/h3xRvu2c8P7rXmmMzmEqBuDlBwWds6Ug1R2LW8TTGKSI0iAUi6yv+S2I
Rnc3OFAqzcTMdosVXnDKP7tkimxLJln+0HwuhHjrQhcylap2N3MMen8ss/smqqM9XrolL0iHNtwv
Q6J9WkRpoSWp9q2dPyyV84JEGlaqQie/CIEKNP1Ae6ShWq0QDjilCj43inM1PXbDNX4McT3748R5
QEHiG+sUkq9JLaE6+6zi1IaGpAoiChsMjzb35MguweQiJrYp2RTabdCoF1YLTG7MJd+klYuSocYQ
GK4LZdRa7utA9qBfVJHOfbJE4Udcjab+KIeh8BLrVbEJ3oNcQjgazmFmIfXFGbLcM7kgsdJjsmVh
y7dXVndV7gqvcMChOWTa+7Ew75apEKfc6s+2QVWdaO1jH6O/HUan9GGcPeMFqA69XtW7fhjGXZUp
R5EbPmtE36xJMNEX63GaNSYzYHH1LAKyY81cAlNzquoG2axNOs9Moum2LwMwXAK8iqpHt3lIxrCW
KQdNkBTGn0psXG1/z5r8e1QT0mXWaDdN+zHpsp+qurbArWNfsHoS1lxhaX0tWA1vbBZ3/iCX/dax
nZc3ylyBb3QP5mDoUPdKb0oz50FjMauH2bc0Sn1Vm74v2fASAfbHZU6pq+qKV6ea0ah15kYxjCen
oqze4+fZKHpt+Ul3Vtzvk1Z9WsdXIgZMly/NxORQ3Lg1tuuuF1sHat5GGU11T7h7hVEx/iXSHBM3
zB03JJahD0sowGRCCkEpINLLDcDQ3vhMXMPnhpDNg6LCwFjlL+8bGxBsbn6Jc+BhSazfJ414SDvF
ZWIS1VurXcDu9w6cVNBegRLf2+mwh+RL302o5wVbwbYhvHkquSbsZEo9gKUW0t6bxEg/dzmaFa4u
UyGJnEWPpT0qZNUafU5Cj2aea8U3lvgLZrqBCisxk0k9ZuhrsnOGst+LTyFTjR1scSa4yThfkNfv
+V/elnAwb4x8ukVrz6mh14e+NrdhN93XWUjBJGztg50b8dZOn2YFe3JoV4aHveAmtJ3vUJ/HS8OK
2kmTgxq0QLaE81hiB9iFmU4BorZ9q19gMBgktU3Ohk4DK6TUmX3FwpBpsqh7oBRR3AW1tVXRiqmE
rAg9eTFdtKEVq6VQmdGQwIXGSGZBPUW0nzuEaznrXG/5WeXWQTAr3LeTTS6SaX6rgmnb9jfN7LOy
NLzKTCuvmsGKRLl1T1JGr1G/jhsNd+HI8rFNrfzWaOJHTfTbGiX6lj6Bxcxa+Y47PN6gZdC3ugls
Owvi2NMHgM+V494XgRcMSnjKSH7adKsG3zZZUCqz8CkiLtuB5JUNNV19ifDOUozdzkmwWy+taSG6
J7PE7KfJG1FVx8AyT82iR1S3ScHrS+VnPQ5fGZB4NBl2bq9dStiiVTnecTO4NLRyNlgnUi8ysweS
kjssloRzzhQrxl+xjqCvyJufkYjyDbApbpXdrzmY+zUD+nPStdWBGopXauGyQzz+izYNGYmOg0jM
Ni+xVaFn0zDC0ZjulLj3xLoKS1FiUT50fi0dULQCZfCYsrZs4X/Bh8aDVBNBQhQ4A5d1p64ON4OO
6XaeovKG9sj3cdIfm3m+0AXpj9EwFxeQMR0z442rZ89aZ2qnIjWGfVe4DLXxfM8E/KlWYVUHicu1
Q9nRWlD4z0EO1oRJ9TwGNx2B0jQzuJARJqYWscDdZPtB/tONi5apOghJtGIYIMyzm3ItF8700o3U
DYLGeA3qYGv2vHZo97+Q+NtYaYiJ7MSC7jx+mPNnRw+1EzcgqI311laz0E9n8cvKJhvjNlLeQccA
TlrmtoPlwEviBkgZ9EY1uSeNk7NTB3421spl6KOzWpH3XeeRezBT6O7UL3kyq726xhXbPY4Vs4yy
bbyhQhSQZ25GZgKGTbBvLCPLgT6h23qVpv2sBygWJjXcUVRfcwIBt0NS/HKBMiNMq/fQMdEx4/fa
uB05p207k2UxjGd6JVu1oWdvNkPD7KJxKFNRXW7pL8DMgr3OwIaa/ByHpbKL04aQiNhnVeVujXS4
Zx7ZsnyJYs8tMHwZDMd+G4+HzplegRKS5Fq2hE0a48/wpGjQOdsCS2q5KC96ksT7qbX7M3MFQUqJ
WXGzd13+GQMTxGSWW2J9vmuslI6N08E6EOlFUfNz2Tp3OFDH7ULiuteHKnE7iub1uel6Jgl5c5h3
B2qZ+7lTu23Ll0WRm46RY1aeOlNOzQwMA3x+CcLL+ic0QECzRsnyP6aXzFhGcAz1hNvaAoUz1Fhx
UMMn+87Oy5suquDwFTRRBM59FaPSZjDynzacfTocPWPRQR3jt4Jvsl509N2Q2472DNB0zNxu40zB
TF2QhoVjhdR1FZ3LSNFp/JBSPC7cWasQPmSSYjzjfV3M8Vu6lvUOwgkRzGOReRRSqJxNKnAoo0IX
CLuhEVqzH5LoscDlcLGUajW8MGEwRX/DOcAcJDvWGN38mgo9wIrhzW7TtyVRv7eN/SmI6H5VsNNo
1/Xf6mhx/Ll3LEirQEpm7u++Zc1PdC6Tgyjw2zeB8dklltwraThvKVhYwfBmIhvBwbSG0iwrFYFN
MxPW7epkW8fluTD6H3oXYhe0KeW5huyaf85zp3qwYNMH1hGeCsGKwE13oevc1GVceonGjXwJq8Ez
HMokixH2l5YgIZGoNcp2u/HwZynnbF62ETXMO6uAxGDZImEQiPJtszCnJyt++Kxgoyub5hbDDeUo
wywPpPMiC+C+Bp14RwcaamPQxYRg07xYSp1gOwUnsVAAiaiVxsVb1j3dCWY2hohQYqK9YVCOq4tK
hNEO1cZP1U3rc7uaLOQeDO07w1K1o65MTBvhNACCGRF8RJZBK2v8osy5sh/T+WKiq7iNbC5sK+4O
czL3x5HbJt6arNgn6qCgcU9upzw1jrazTtttlwSptRynkwezVcLgZtb6yUuGytqNVgKZcg4O3Cgu
TWt35yyAngq69mFOhuAwpYG9GVX7BIEP8/JUL8iF7cdsIMTWJZriGCQ1wAjHuE9oyE04vf0UnjMl
e9ufNSrOs2qc+2pKbsDl3eQMJL1WXtpyUe8natCGNkeX3hAvWNrCjWqS55FO5eeaPKdzXtWfLLfy
FrWA0Zs/tqqz3C/qEvv1ktc7KpYBEVR45mJdkEivBvZudJbk1Avlk0ou4DZgZbErBoLAMlX70uk+
CZ4mrIh8vB31orwrxksY0FheHCanZVEzT1g3y4qBlJsPjzlp9iMOmXFQ0h5OlTNwW8RGQalGAYlx
ko+qle3RcRsPa9/5JCYQjSo0Xvxqfx3Tx4vxJ63rBx3z0pCvvLgi/JWotGK2hDG0J7kp83DONsag
n8PaeI07o8cAbuLOktn2rkt+JegXXDXvx139GuKge5ePa6lCFjrMERD2YOqbyJZa4j82sVF7CiEy
h96couHMQA4UFWq2PeV4q6TUMTeDBAfYKoccckIJe639IpWwUt523YyrTk4ezgrtOdNqdn0bqFTp
CjJoVpWkfA25URnYWYDY++tD728AGRgFWESnZlVMy1cL1k7xRu5eH3TJeip1dd5f1dDMtVD1SrFf
44bLMdQuv8mIf1PNSllZvVbo50i5kxJTFh6UWLt2EvuJ+kHa4kVw+yDn41IWlqjozrcafhtW/Crr
jTqsuhPSJzwUq4gwWg1NcqOsn5K4pGgOdD9dmDEGdDdSPYEiUbfNSe5NubFofqzg/8J1JbXthhsz
MVtV7pVq0Ug2J8BqjOC+kanVSawi8LKixneYSXQMA1c9cF/Ax4B48JQWGV+wPCY2oj4xP6HPSoLt
FJYNyc7YvOQegQf9wQJe0K+WsHbdyL2s6UygF9PLsD41UL2uy6NTrBl/nHxyL3ZWp+dA22Cr4Sig
e796uJjraL78x/mS+Bfdiga6TZZSvP7H3Xqq9a41VYcxz/YRcUn7MI3qk9xYg0lmtlnVp7ENEJOF
xV4+tCx2CaQcSHpaPKFXSjnxVy8ZadPlifzJ6iQPCwzm/mT0bwB3uh0o5of/I7+8yjXnCLdt6q4O
2VUy70r/mFTPy2O5kYeA8oiJbwoX8VvOMhw1PVr7pb+wiAt28sRRWDL4UZAjPhJ4V5v1P5D/kPxf
QDKVq1XPSMjWIYyK7pm+2rsYJqpTgnprL3pxquulPdkQ709YWrMGgUXCUKI/WiZcz00/k4mYwMFg
HcAm5ULxkCBom2KV+ssN1/Qfe7PoGPCvx/LHqnyQLhd48Zk18l+/J1Rwzb487no9b75+eLWlNfJj
q/6cKtiyZB1z3r3vmrWLrE3rmZusDyZDFGzyJmacvz5zwAGEH5CN3JNPHCbuw1RvZoQJnBJ60vuV
JRDhrUeAEDiJ1j3XaL7Wfbdm8nDUpJTafDVUobItleVVSkG6dkmnz2A6+/4b1rr34ZCk2b0rGFWw
suHTv768YbSKh9tljW3is5Ufq+vw8ctDuRnXH1wPPzxl5dSCpmFEl2ZUykychqUWqL4SNgJ/Y7Qu
s838rowYPCe0MtTPQmxHMl3dlup7uVvP+k1sJ2LnTvflTIPZkTL8q+X03XtIGbf2lno1tJYPivw2
ZZDUb7vSeOo0rKTjaNhjn2SQ5BbOtnTBe6VkR1Lnr0+GGBzi29Qv3Pr+8NLKP18exusz5J7cRFWN
CKBHtLmOR0olGPIZsjiH/zoOxlndO/1KkaJZVa8buVcwfk6DHh8oEzeebkEnko/LjdUSM0hEXUET
ZWaFN1P7W8cXLqCoOcjdSQFmSE2722br4JvDEz4l6548nMKGFWiOe/zUZa8R0P/j1RhpcNdnbFqN
kqOmAK7ffDwJ13NShH0N/JIvzqL+ttNG8/6381vudjGl0HQUzlYewgtO95kGxPt6HcgzW+20WwCU
xu63k18+5/oetYawucgreuvr+4JP4HoqJmawENv/+APlr7RiBSqAC69o3I2Ll0jZcrLe/eL1Io/W
vQ+H8geYh+2tbDP8tyPz7zoypiWgAv7/HZm75mdYFv+Ur/L+K3/CXiC6mEK49D4cYenG2v74sx+j
m/+wBMAWW9VofGpr5NGfsBfxD13wMwDHOoQnw+VvuCasAKqjcWA4woQxCCLmz3bR/Tsd+V+lrJDt
tPZffsMo0yMy+BMsrjvd4I74EU+btv2SjkRRUGL65qh1i4SUW5DIFupa9JrnLNwFZf8cGXVwWlyu
QmYLT84Uv4Vq1G6J1lw1pniFrpv3gSsxLpOwiJmYjPur7xgD3ZlCSoZN3GIQfDeKd5W9w6h+k4W9
zlSQTUlncbOQo+x1MB3coamPQtNKv4toTSSZEHsxLQ6E18jetekw+lWbp4feGM4w8n4kmRLc133W
7TrDfeYmSdfa2tagBe+F6zXhON/3dR0/pE5+DDrzVpsc54Ia/YYMu+ZYDMZ3/OGnKliUc4iDGik5
aIxaWk7k2Mpcqnh3+8uhV+jTc0XeoleX4s7gXrC3Mus2HdT0rLAIhG/RvtFy+aFGhjhNGWuDEnMf
mbRiPJnOpG3GAfdhE/TAG0frXK0bd5jQAGavYx425xoZiteYTbEN+W+U5GSt5kYS5v4YYeWhHE6Z
BcFg7VK+MjxcRSiUA+wn6g1heE4XMBBLP9O7HcARrGYD+d+4QojDvJgQEtaQRPnPqbwbC5Yq84ex
gyNTZp9HI7nALM3O80x9YS4dHZljap+cPrK8XtXvYtTaGnbuVGumE5VJ2PahjkKfeG+oNupAgMlA
tuuoMNda558MqceQELx9YRXUfyDuVSz0hb6ZqGWcgwWxvZ3WtKRCZ6fnob1npqQdkbH/9tF/+Cau
304Zp6avNP0vwyz2KgXZAzNxFhDOVPlNV/TwJNlMk9lgoLV+qnbJMqofccCLpNmTS9icxHoxyL3r
ZlpN8jr4mD1Ukx29Nu6i60b+Qx8O43UK3iyBuW10RKYRN83l/cb7vksq9P2YpRkqVZ0CNLfVZWVa
yL3rIaIofmA3IFHzdTHPd16uqwG5d93Ik0EeLjMRYprVDu+gCnkx2u8GonXKKi9TeXaMkFWNPKZV
s04C5Ud33VwfMyJbPSIOH9fbTbjaoDJpUTVWf5RkHcifQPkIPKdCGCsBB5L7IDcScCCv8zxu0BtR
FqZAb0eU+9Z5fiPnwyRbADq4HtOPEkzczbaFFSkN85GJndxvCMdJVW71Q0mCkuLAo0q7hTwXbTlZ
60Yeyo3uJi0uC0jQuEwSDLWaFuyroUixeXTQV3DjUg12WLtM6wTPaRp2kZ4U9Ge6czMGX5xy8nuW
kpTweuXkGAbRU0u+G+WUTP5RrI7iOMMawcUmH9DWkVBuJGrgeui2pUbc0P+ydx5LkgLblv0izHDA
EdPQOlJWVdYEy1Jorfn6Xnj2u1mvrJ+19bwnGCEyMgTg7ufsvba+pzOfn6blDxB7GDAGoisDBDWn
XBzJlS3OdoabkTkbmF2zmE8h2lg8y9rEMnGIdrM1fouy2mMKEIYna37lm02IZLbS/uSbbPrQ604T
J/zOD+W3smmDM6jaF/qRGTnINLyV3z/MdMgKtpERM4PVSD3QR3FWfXN0rzpOA4rAmxjilwnDCGe0
ToF7fmy8ijLhQEkVkdctnscfLfyGtakhj9L7SxSglV1GOho7/i+IPOlxrkqxq7IWL1j9DNs9OpCA
90W3kJy5w+JZ8d6zUsjNPGSP3g5cVnqKMv0yZBGcqopnVFSvgrmYoViRXtmQ31Pia9q74/g2MicS
Y/IWWAVskzE2KT1DIR/JR0+N5VAYx7tJ4wzJo/4GqsDfFiIz1mPXLenMaK1i2Hzo2u1VhMR1H/Dp
Vm1QAvuZ7GBD3OcdVtQlBRHKJaKPLhZUqdnhaAqya1fQPzJKQsUW6WhiRUdqx1dRjc9uCHtpkD6L
jMwhsjTuKMR2jG/Qiw6VJGEpJpq6dIt4VY9hQ6tg+jKSN0+/RgNWGua/EliPq9Htfmo6/TkaQmjo
AScwdcXCXvWPvqtROvP612iukn0ZT3fSoNtjMA0A0pc8+jLFsmUTr4LG0zw7jcyO8F4hgpirgCg+
Jp8ZeZh+sm8kXLbYsNrTNBVnrfYIMqK4tZZjU+2bDgG92fjtVkadQZ/+XgSxsZVW1a5Ni6VMHflr
d5yJZpW49zoamZCMyJWSXWGua+wAO5NolrWbJb8nMeuAvqaXLp3uiAmGl9QyUWSa2q4tTDSHRUtq
1DTjriG/1BNGdzCIdthVJS/Kgu2hBa664ocfiedINNKtQ/44+EXWi31zAVVsKr8kMMDPXkeYzbST
YrETBUbsuAx2w6ydcnOGCmm3wcOUlmezJWZgJpFGw05x6+xEJ2PKbdZd1iP5lcn4PMQ1WWRWR57p
0h91O9wIpSw3mQCygI6z+oFxIsD6yPuKTIToRkjCGoF2Xwd3HXZLylmJa804FmG/0fWIqHNIlQTY
Inp2tGsHWkZQnye5zmWIJo1h1efhG70TugnISmjMVOKokUED4cnbGomtXXkzv7B+IVFBu78lMr6x
5l8iNx+czH9kAXpNUr5TWy++t17z5laYLUbvOhSLDIXzNjEAloZxgJoxdIkzcw5MLiF9ESy6CUMU
10gPL00m5Ovs+ARLF/7KkAHN/LxECh/DgNIWsLTY2ZbWISLF6BXHFVa6YV3AGv1S2N7P1IgZTvRA
bFxdaqBxt11WxHtnsjknBW1K2lXpVobjWu+m7sGbDZSRCJmYGQz4UyzMPakfH+ZUJusWbbD4SugV
xivNehvt/DQ4dK/t8RXy0LwZNetPUjvyMa9f6ApcUInjmgna5FgnKMmZlxqnvOh5u7F/aEwT7Z1M
sm3pHmrNGB+MxHvmjT5g6unWjTZU9L3hqS1r0Mz+HU/mt7kMyMyr9Iup++7W0mlkBSYaitC6dYK5
Zb+UZ2mUa2h2dO2aUSWG7RaddbP6UxaUXupeD3dEhWro5JHsm0vITIYYv66dH6P077HmVbtRr66R
P8fbAmcQDH1xabvxZhK3vO5yXD04NGqdslrTty9WtwGwck/bqD6HNvALhz5iIAtgCUmPU0M0GA+S
CBWriyaWS3+AOqcS26qsmYGNzdeBwuOmvEegJdBi0jScrEkc7CbF8tEhWpHmu5TfFwX9ufbRtchw
YCjirCcQGP9MkjwMDlMZ3SJBUDDzzpsffZekO2fW3mfovij2iSWOmInPVrRJ6WmQLfk1dOmcdhG1
vNnyN+QEUVMu9bNGWADMViTH1Kh+Ed7cHvki8EzF9xIJkFdq9cPsZqtUW4dOLK+pHVEsLhmOtMgB
vU4rC0fdtDHTwDv1gOYME9W6wYh9ngAZc3nqboyldL+6h9ql0yL8SNsYucEXS3NnoL+1yvSooEwS
s8zR+y1dhZ0fU4YMB2KQCaxgfqJuqz1VylM3h2bBFWlMyZbKo9qoKt7nTYbEfDc0+ZeRoDyq93m8
ZYMYYogXSc5/eclVYfyfm0U3SiK7TrnBfM9kNNlU8/RsmrUOC5+MnXpoorPTOe6mrKLqg49S9kHK
KinJV43d1TgEg9cxT19RtU47KHLTlpo2kxtRUniH4hQsFZbPMq5qJMTjyAzYZRoE/tjfZBWxVI6F
JNdoImOVhQYVbtOn6LJsEHwn+yiMLqrGmU/9e4JwYmsaGfgsMsnV3TXAisAxllxY5D5FNVFomacT
a4zpFOmy3aBOXw4vysWua/yaaO9tXdW7EFEpj73+UYRWlWi1UQVrvL3Osqy7KoKP2pTLfDhb8Bye
TShYUFGcUmXz1pLkgKnbHh2rHZiwu8KmZPTn+bCqVrfUvuL/AFXEoib0d9YyqR+SlsR6VTnn2kVX
TGdiiPYjHYv5NhGXQ7SXeJZm8cVPk/7AKEJPeNSDa9BXxL5l1otFellsug9aVnBwF0K7x070qyPw
cF8NhXOemq7YuSXVTJ/kvJu7bPyw/T2ndrpLpTOdtAFkmEDFje6684ZNCu1jH/rADLHmG8Km1zSV
9PJ6Ar1pNCNd4BAJIzKDpyGz76KfDn7OfCEP7feusOSl6v1TGkbBLfdKlqaZSYakhn3MtodmRwD1
+8iSC91I8XRhaCifITGSp1V/FW0cvNgu2mN053LDalxbWTKXr70PRds2EGRY/Z+J6OJrK1rgQWmJ
gmFZL1KxtMgtIU+FHBEwgl1Q3wdbMv/UC6JZYnnmyHO5rnLJtCORc1YWs41WTQYbSwvHK/kWj2NK
TLJd3PghvEORyvjBEr/Npk5uVnWkGw3fFf7oxszxPgwM8TTKoTxljVPsGg/nVFVG0z2eQ8p7Nja5
REBqLsbxMesAGGCNJ9MxY/3PAbOSA4EOJa6ZdedgmtLnjCDBrD6Otbvxc6smXyhqUFiPza6Mesbz
EQh6Y4fuTh/q3xKjTuAF/t5Zt8S1XtvGnIEKWQ9N5BZnghGyVQwFkKg03ro0g7XlcQkOPJpDzO/X
pDCRrACHsulh3xLgEK9kahhHu2h+Vcac7mKDqC9t8HcLTXZbVGgkJpJxNE9MD4NHCJlrYZwaxXGC
MqhhxHmMxzDcucn4Tu/ru5aTqdlOVX+jTbLOnVy7St30915n/YraOd0XFoD6iTXWo4kiMprkuMmY
teyZPtx6kafnXPbM50hh0wHcTphjif+jDy3QdnBlQx/TmaK6o6SynehO3fQip866xYYGlj6ZDtaY
/WxN095OXhqj84zjG87VYJ3jn3hMqiA/9AzSAxtWzdPFGY2TzoxiS8QvTdiaOPo6/Ta5McuTgt81
lWO8CTvkpd2AQjRsyLFt+UQrN24cDq6y34chkSZZxbuJmMHnXGb2zUxElJ74fNIa5lFCa86g6IAY
Lf5a2Cxk56S92KtSS/xHK9CfKqo0B14WtSU1W0b5nCOzdvZ5kVSIagY49WNyN6JmG0a+f3H90dxO
mXXCJ05OzIhojUQ2TBrssUQx1okW6yid6pwupwQRwDSVdU+AZ2ryDqz6rlqIkWdKn/o4RoHv6/GZ
FEzgB0UMPaBHvlRM/c4qog75L+IbhPoDjuetHw+Ymys0IYbtnSygb88JduknEYyrrxV0d68tfqZu
qmMZZY2jBfG98+5jO+hXXfSv4ejrTzqu9pbzqyjCHb5O/dbbhb/l6pqs8/qH0GeEr3bd7nJPB0Br
ZPNxaDJvhVKNORlNqnuTBtndLcPkljY/6N6layhuNYxeJ3gpZwQ7aeUeq5qXSOPi1yAuae/aREiE
KJHqFhNDUBfkVcp93E9ihWmnPdPsendSYV68DrCZtyi4YyH5VVO/3FLroHtZaL+60pl2neUgZsrt
L0ld9Adpxc9d69U3Ecri2FniRV1ogX8+BZK6hhbI4UZ8Jsv7KdmPpDqf2rwmhCGbTkBDORAIQ0Wq
JpDyDcG1g1dNZyl7CE0dJU/9tpCRTwi9HgGAi2uEGzJscfB0JToq2ZKvOFlUIQAfamTjjeWOSKNX
LjTpUUzGkSXwz1IS+zEFHjZNuJQ7P22d/XH28mobO6W7KQbjZGCO3KVuUzJbcdGNcY3kiPmW4GJh
itmSEWqIe5R4Yh8nvbmhamyvikwTO6RN2HLDoSYUor6PtG+elmrqCD8sdn62Np7nxt5yTjWHyKZR
PBTRcgwX+yD/YQ26zunQH4ICycoofjDFGA5JPqFykSjw4jA/zrYb4S9BSJQn1XokDGOfV8XBS53f
MdP2V4vZfVexigw1zb4KeQrLrDpM+fQeO6lc+4v7xu6ncU3+NK5lCCCvyRVOwTEm/PnWJ4V8ZHrd
o3tPYpSxrU9veSygs3p/mhn1c24DsK1dHN+ODYMgQDCI5YsJdifyl8oMVtM8abh6BqK+R8PdtZlt
bccoahb5FnRrm9m8aqBXA9qpoTZuaiqmt3hncknYQFc0X1rSAqArF2RuSvO14jpttaQoyKLDo1oG
+MLwGm0Yyi49BuCLHIDnQYQ9+UzW25a6NTYnrImzvBJvKij60G6M5mwfdOlPHOzeJpv6J6fF+WYb
7dnUEA/GXXuCXF2tMrSejpOWR1fG/ksHUHETDu/WMIfnIa24Pk2QmfUkyu79XG5E4FlXL5uY1Bsu
c05wujr5GSfHO4Mtrq+iueH/d5j4otWXbj89B6azT5p4OFCKsujkOf2WmNdoHUZpeEslc2/EiMnO
Y/la4eWqBc7pjkC9Gn1SvHK94V3W5RPkWai7FYSCyMY0hBrtZZ4Sk7KmhgsVduTVcxwKDp5+6aLZ
36LXDI8z0x/Iuh6rVuOZldSfftbHi9PgUWTFSERJASC7hQ5PT+U4zPkWz2u0CZJsSU+B5Gi2FDo6
Ine2pRWNZ9wV2JaArZvCzV9rXR/vnenfbeu9jePuq9XFjGwz9sPWbX4i0QkFts72hrhsMT9Kec6b
aQdMo3+sah0Yo8xR2wvL30NSWOLkasqfjXjKGeiCKvMuQR9+nVKPOSKSyNWgsXH8ojpnsH6a3sKc
wDijX1kcMR6OKa44I0SG2aUaMSc6nFYPVk4mUAAJ/An5csCC/KYRjYzfLser5TXY+vPym47r5FKQ
bnF2ePejhjWgs0HR9JTNDunsv2dBWb5OnIhR73KRld74pFXDfi614Dkmk3JoJMdYTv9DxERnzA1c
eUlUbOSB/R6ywdqkLG23mR7IdctAg4ABd3bfWPD3h948DF7en8MacRLDvLbxW5M29fJfGiq3i6+S
gbRgMu+agPmhE1Bdl+LFjIIQK2EzrKFSYCJBsX+K4qfCzr1tzj8F6tQYhzBihppUxc0NbmNay3Od
1P6qrVIQlkn6KLQICvbAD+B4raRBrLEE6nA/0G2r1u4EmJpUl3VIN/1KYWIRt2uHvjIatJ/wGAnP
oPcbjjGtIEccW7v4aUgmRQIq0d5HEH4Di4CSqRLBgVnRzhwCvhHUuNtoJoTJMnqoOMCY0RfU9YYa
ZL9xBs3EjKrle/VFizBBnCamm0YCrG36+tnBkylYnvWMRHMe7ay4cg+tnV38yKkfhW5A1C653KKL
n+zvmoUgOHeLFz2N54MMTA22nIcczmivRTa8oXgUXGURxvujRUUxI+hpx1yZAmmTfLOqcd7LbDYv
fpZ5+2rKfrRZApN+8pyD1+sp9ciczomZXyKbyYVPeXWDIjM+F0OxA/+AW3qkY3lMnFI/YuI6e2RK
MyYHSIT99Gpn1hacZnFD8LpwaaJ9OUYsDGXw5FPbvOb4p6PhW5RHw8VNcM/bvlmB4mntU+p4LNIK
7UnGsXNWG7fuic3V8G6TfYGqsixxEwFHWLsBU8gqc+t9RKTr1Yjs/MrHhv2h3a3YfpOy847+cqt1
4reR4+HMor6ngM+1YDDtr5mj5beq0+FVmMZTGYz1OY5a6MWsWbdOMm5L8B5P+bIZPRg4effk9axU
YZDV98r6Ujped7YkwDIWD8ZFc9p0PVeFpBYVVxglRHwsvGTY5Kl4MEJtfNbnJYRimrGrjrO5F5ZA
WMsPtw6b0jlqXUyggm7hvqZh2c91tI9c5q4e1641BPcYCsR8HxvO36IYf1h9FR3grwISCqq1Bgng
6gWdu7ZCIXjV7ucwSusx5jAkJ1N/7n289ql+04JC3FjzHmfdYVFnAw3qZybn6dEqZHP3BJ6IunR0
lEEdYFu/Og8BFIM2sJKzjcnDkxRu04kEb7feVJrJYMDSFNIIQUHE+R3LjItwRrTdlYwjBMhR/eC2
HERmXydMMy9dnVdXh9JhJAdjk5bmyyCNc1lX7l6Lg+gYuH62MqqW5knlJfdkArngBD0Cm3jfJPCo
La+IjlmWU6eBSUoUxqIPI1VJACihgYlPiYvnmoAHbLpGHG1FkZtbaRc91w+P87q3/0AC+K3HdrX3
cggLE9yxps9usC4ryu4N9gq/6raynqG2FgQhezCeQorTq5L+8H4ax3ZvpQz1Mcum3bCYTrq8KneR
Vu7diuyDEMDLFwJJLx0cL+Dp9JvnySn3UyailZ4O4VkS7Ku7HdCRouW9jkzTS7d7KX3PvVDAfQkE
Y0nq5/R6gZpt7Q40Azj2piqP9iTNI2tuDo6O1dsku30mqe3ixq8Z1zKN1aP72I6UpwYJplfTNGsz
ARjAoUNFqRLNbzMYkUBjeQl0WRyiON+aOoNM0zVfc7t406cCp/w04DxkZuuOZAYsn6NzK7k3Z+fr
EOYcwADfDoPoXkO377YYtDTabvfZ/2KPVrDrtWrmEkjSEVlRDW2wrD4VrfUCJgSk/vjNkow7Q21l
O012p3+g7599P7WneoGB372EVU4+OSJVrmdLLQlzVXfqGsJSfLQ4RYhUGtHsmuZTvgG1mnIlgJGm
1H4Clto6XZRAH7fjplnTtApwYno6NOSBIqu9eN+GkOm7ZY2nuEWcFlkR9CQ9eAw6L4AQhOJP9e0V
sp051HAQNf7zLkKaoGfvmQk4etS1g1ffAVeRAbOIOIdFcqunnrPyA2TajS2GU2CQolKZyN/juCWt
YNmEaXzzW7JZNEo1J6Dm/dYaObixsxVnH6rQiinNIydLvert6oucB4M1S4QDgLVMQSaawOiZAXjS
gaJxTRVleZ44Q5wwmY6YaUeK0DOmlUVG6Shp5czIa8wemKDAexUx1s8gxsBEYFy68hdpKRIjvGgJ
Sb/qk6gNqjAY/0uR7/M+zTTiXTIVr//0oX2TWVLCakQuSmX1ydVesaiVP2+qPQeb3AbbpElMMPpn
f9E8qz33P3vqZrh8V4VhvMxtRYZKZq6zcoTeEfSICSWm/mHZeHnOEt/U5KZfNFxqIxm9jnNd0A6i
3TmDmk5Rr7NbpnQ+1UbdnA0mo3FcgDnOxkvvJiQhB7POPIAvY3lv81LTpJ6/yDASJVJIuDpTVadp
TLdigRcQIm1FbrhvSp18MlND0UrlVNPZJKpeyhykOXlQrzpSi3c1neUPfZraI8WLiXyeyl3Txnd1
F43E8Rg6X9rl4xSLaE1t2rIPN0MPqKJfpNJKLhPYLnEF05JmXxLJalc/epeiWW4HPYElwLo/N71Z
XDpjsWuECaoRiZrdVhVhmoNi65lxctB6sDJLUTMarQfLTcRHGvv/F4j93wRipr6kb//PArHb7/79
13837H/8yX8EYrjyqXc5tviQc/0tECMq/L8UYQYOfde0Paz9LtE+7qcizJQ8JG3udS3DcKWw/58U
YXLJH/tvijBbOCzIDAP1mWcjP/snzz5srbHP69K8hhxqcV/LLd6iGN5w0WPi7RCs0N1YE9C0KkNG
FyYSbRLKS71g4GajfmUhRG6vBEhoa/4+b416a8UU00h8aiHVr1kVL5Y06JmaGN9F2GNYH5ptR0bR
erDm1ayDpu61mTqFyHfF6LzWmT+RC45lwBP5g98Uci9cxMBBc+3xEhuFdDZzXU7rfI5iUCbzqVma
nHXcPnPFrPCMooAwA4Fnzm93otaDtT70eKKM/qi3mg52TDIl7kbW+0H9Is3uS53qxVfTg8iYjzfP
9RuAT1RSzH6geYlv+ORa1Z2wGH81UcIhdQZMJnQR8ohzf81MVpx9wzqlepc9aMtCWoTDxjNI+oLP
mWGKTR81C65aktVIDfSv3UIKECQByvRQMMK8FUWDr2+6ziVRpUNPiqiRDyc3NBDYQDPZjvr8mAxv
0scfxiHR4Heh/zjM4skL+mGl/gKgL5lSNismw0UnjdjYI+AGVI7TQBpoRztd13Hf44F5kHNUQmbK
mq2JADbaiyzF71VZfNnln64Tp7rQu3WInRNwUr4DeO/vPOuXjYNr3bj+ml6ffQZ4698gl9niPDNX
uQ/wZrZ5ckcy0C3SGqIPvOGP0wxvo6QSBB9uG8QRTcB82IDYczaY9/ChxCkmxDxtjmindhK0zQqB
WL52FmKYLEBsDqz6wMbh5adWswIgkzdEnLUu6pcO2lHkBAvWRQfRMgNR6TXxUNZDcjWnOt66Na2j
dIIp6iTmliETPirj1EMQa9GVNg4oJr6bYo61F2YSJUXH1Vxk5Q52FueBOxFYBmyr3DhGmj6UFU0g
oJkX59k1kuAQNAWG9u6PrHv/WoniR477ad8sUXjgyexVSjGKJGH9a2A13ipwB4uvxz/PulccywHr
vhZYTG1782YytVHaPxMbTjEP5lcG4F0EVDaqwdWiI1+xyDLPMfKpde5bSGEs6MdWFLx6NpgvrzI5
bFu93PiUcI1wbPZhY2QkN4z9teZXJDnA24eRAd9NS8aNDd7oAIzzaA+wZPymdh9418RwY1oPhlRu
wcwmMIHyrwxYzcUtgOw05ouZht0b8bzPaZC/6rrWb4o+lQcvGpsNMRJjPyA/Yql5nMKaSXbku2vm
W/MXO4pwUwS19q6Z0VUMDZ0tncUZ2kcHGk5/EJp2TMg8vdULtQslJi7YKPtqLHbJzKCiVkI3oDgW
y33qh+bNzdxLaBnZYblc5WAEYB0GAYZQknyuLZP03xVk6Iuj+5eZQXiHw5hgAEieZyqV9XoywmKj
a21xRVSm02Ar3gxZ+piqonEL3Y+qewNd1Xfxt9mTbW1mbUzvvpc0B9oc/jEqrfQKynSAsNW766CG
qiRbrSfeuqEm3Bfwd+zQ2Pg0ArZaDxdQF1Ls697zN3E2BGvH97+0JMi9IJhYQ7q11yjmrXWSMQso
dDT1QTNTdQbKavJNGJjUox4yZBFnlxBz98cmjclol/6xcSxON35yzRaoLoe2vXvm+BuZn3xOgsha
qMlkA079uctHfAtteap0+zsmVZC3QXbm2s8M0/LrNUhibSNypolqYy57XbikMn3eVns5ZgKmmy7T
oY/HJ1Im+L64rR7/vPnxTHWnU3u8knror1310IhhfdeM4kG9hHqKuv+fV+zQup9MMk7cd8NFQdkJ
WsHerNJQFo/Cx65WsEt7cAlhYaOepDaff5OQbo5TbnnYbdD0rT4f+vybz/vUX6sHwB9bK78jC29y
0m5eqzv/z+9AU+9LPeHj36lX+Wv348/Uf/nYBcZ55nTHIfWfN//XS3++MfXwxyPqzr9u//M51cNj
7Rfr0anr9efrfj6vqfvnSQZwoD6/R/VnHx/w86N//ona+/fp6s6/Pt3//M4+/vKvl1dfATAIYNWf
77DEAr+RTQrgxND4ptXrq41lVw1+m+XH++tNqIfUnWqv9Kxjmcqa2K/xLQB3+fEHH88aLewdAAbB
mxAilrQ5rRWA5Ne4yMW6CFg/0WbodtVYPtJZKU7OhPAjLpdQmTF3OVzUvZ8PtZhS9ravnf65X92U
yx+rV/h89ONVmmBRyP71ipA8VnHJcoOuPCUcfRsvLihKvSVMhmVXq8gB+rg9RRT0wjxyN3/dmftJ
f0yKrx9PUQ+ov/PDSbDIHe5+EnlcBzQbr1rmUVlHG8OlP0w2qeudqwR1BAI8/DHLXr3YXRD10QJs
U6Qh2YnEk1vk+eTsLee7OkVLdSkojZvRGgYnW3GuPcR3acJvxhw4P7oN6+em/+00v7mSW6s8n76n
WrnE3izi2Pk/Clklk7XRVn8IZv+5+fk89Wf8GuWK/LF16TjdYRzLM4JJ52ihh4Dt8yMPCWiu6wbz
nTcjTLLM4c3P7OcCngBaA5z8SkaiBCXK+KluViO1BjDaBwDBJlMcEqww6emeZrPqo0IGN7DDxhoM
KMDZNMvGLRLcvlkGl91agNhT1/NkFqj6sqdulu0s9r1bHLXRDhFCsYGF7pEdw2heIPGANFG7+Rk6
M+vc5SdVJle1gfW+MgbfOagMgnFRZasNFdI/pZBYIXAXIG32zQiThP2g9EKTSdd5IvkIVx6AzdTX
DulIEo6EjWwhwYJjpEkI3jYZev3MZLM1Y+qChjBPjtOYpJdqyDIGutbKWEqdNGMGjYDK7qs3QsCW
+nvFcMZPFY9PgNvJZAVabGzNxAK3XNG7G0LbP5LRJKeZXtpihIcj41ighBycFf9bFLWYZFUTDoEI
ZQSz+AigGg3QzikJfXRHOKayxSJS6cSMqz3Pxo3FmuDal2b/8RtwZFcIh7uKXjBZl3At+f5ppfWn
gWbusUqfPlVbsBxxkvqpeUDwT8D78h6mZRmeKIvKsOyq2+mcMzVgmqdcocaif5cY1lGWezVpURFi
js98EZU+ojbBtGTmmZl1G7Rc7BzQbXzziwJc0reZ17oxgTWBfKFCfz4PQLX3z31T26WbcARi6y5X
Q89BRqwFu4ZZ4OICR6+mPKV/3bYXpT3rMzpSSn7/TyiN8larj+wt2v1sUfGrw0l9PHXAZUrur3zd
6hHXJ9WN3rnyU/+TufJ5X0se/HaJK1PW2M8sko/8js8gI+wNcJzaptqos04dQmrvc/MZhsRownSV
UHa52CWUxkupu9Tm8yZivrchQHiQT/pDS7NlXiut18euCVZiRS3FguiOAU/pu+gcVCe1+ecmyItd
ZiLnUeKzTy2a2psWN4jaCwzIrRwWJ3cwKWMlg/G71Sdw20uFU21CmgPb0ef3gtXsHyxsKUEDCmbx
qSiDsfrqPj3r6r7Pm22anxqjFgu9x953BDyj9uMwmnHJTEhXzpiHcc6UcbmJB4C/yEJFs58Y89QH
sjilZSFw3yw+nFxVu+BAphtj8emki2PHwLoTY+HpsfK4vmPBHnLsU0QzmbI3jh+l5RoxAQVR/DIo
V1CDP0gsTiH1ZjtlH1qCwnLXIHlrMRZ8nAWavunzngrn4kAiljE4o6yCyTkB214ME/CMkh1RfC8K
bKV+eLX3eTA42KZP1nM+5jlGKZQw4+KLstL3URTmyatzeXaWjcZiUKsoxsvFBNyqUc0bolOK1inw
PGyl9OMiZLl92H3pSk/bBXWKcQtV46rqQ2SyhpAXvK/jHq1YfG6tvNs7TflYJZCwrdnROM9TbUVC
OwHFVddt6DUjWaWlDP2nIIFjNpJDiM9BlM3RjEn97HKYXjDG+JgWk1ULEDqubGWe8WkyeSDHNh6A
ggUg0K8t4VZrz11qzctce1xGVceA4px22heTyjW+hFuaUVV2Gu/BjYn3RbL5Mth7k2Xv+uPVrYK7
08R3N+r/gIDBSKFfstzZBE6NrmCkvt4SUWjbBf4snWTVZXRvBqxGoViAPK24lALpGxZA7lOPzjGy
7bppX8KOa808B6++n/q7ePGsNNaP2cKiYjSBOGfxCkAw9nAI4aeo6rHqN5CYs9wH19TGZMkj9FRv
DGdeA5jIuECEvtfUBbb6TDVX+xM2vGhY9d9Q209bd2i3fkCdHJ0QBllsGqQ1Fie1yTUtwFOk/7Ya
zkW3Joq30Z9hdUSH+i+nvPLMKw+374n2ZFsdWNj+7ixtkTgMu3XOBQVMagrPUD2Bs5f8hXenr7td
G9Ou7XV/07eRu3DHho/PFpa9gyZ0cFeVjX2pWTaofNlQZNmkHZeZaf5aTPWXQGtnFtuzWM+O4Oux
ky9taFPpTvwca3M0XeMWxYFZwmRuGR3Ut5NNSxKgRYt7NWuFRxQtjj0Wm8DAl72/goTUnSooSGum
c6bp4V49xVhOLrX3uVFPQ7hDr03dqW6rF0iiHBg2pubP+z+ep56iG3ZC/83+89d9WTwco1xHGCZ/
JjqpMUWa4ggoWoSbk6VtGhk/51kyX71ZJE9T7c+HeHiKa3IpTXTY6KKWEpqG8sI3G/ISxpWcvB/B
kH2Zywl7SDqQXj/2CF3mXuOQqxDI2+XXoMv3mYus3Uwx64QdSvs8MAA099DZ6/EMUqL+6Y9Q6YbS
+16o/MmJmpLfVw5ao24A2kRNUtOT8TT0s/YEDO2nIAjSNa3vjekCaA8G/+6EQX31hSbWOYqed6eO
LjOQ61eD2teBEhNx5b3svyfaWT0+oO3c0hVKSfGs/eeKphoe1fHdCht8BZnv3GCDNDf6schuKbm8
h0ZBV9ongzgtAkJKI3ls5wFa4fJgo6/E2CXvjYe8vpvt8hgHDsqWcL6pV+Vb41CPJIqfCFCbpC6M
M4J/17raWxjDxR7K2jhJC+Z8NpUdnGnm9YVOK3L05rdKgBXLc9kdqsabvwxliEWIDzm1AzT+JjIv
ZVOJB1Y/C+BzudLYeLuaCReAr9f+o0Nb/EwoxkR1jXc7U1OYPTv5hlJ43jtjK/Yi7cJvhIuiAuFd
dVOIdim2jfPggFuUCai7j28ngJoVtZH50AeTuOTmFHy85ETOZT9KuOY5+KtiKoClNO3wltEpU38Z
Fm4Ml8U0T410kueuH7+r+/U0Qp8W+OPdmDLzOtvtsLaW9yBChCapXr1SGURfO9ZEDml28C6Hjx/Y
qjicorqxj/2gdy9RMj+pFxxK0HK9dNtbOJX2rSCs4OMHlEiNDEzQLAuT9H+xdx7L0aNXEn0VxawH
CnizmE0BKG9Y9OQGQQvvPZ5+DvC3mt09Cim0n02xPMugPnNv5km3ps+6l7QIvPf8kYhYuwK5f0Uk
14B5UbytTKceAnNyXJ51CgzJXg4xUjS8y3LYLQ9US8KwtFy+VcUxPCCKhj82v/yMxmAjG/ljmJPM
hX9vPZaFSjMpt66RT4HVGpXsI2vVPZIr+WkwJ4K9ZZCBflQNV38QIH/N9wC6s9N0IXoWQjVaq2NV
7gsGpGstaBK/wTT/oEW08UiHeG5D5DoYv3EhztVRKde3lsKBtjwP2Mn1oCbBC6st2Y18xdxLxGnd
jESN/3oeLQQC3gvdSwKsxRUM4mMGJQtu0GnhDJj/k5/mDhGj3kttGYWLjqzHMQ1fmzIxsfTzq60G
1Hr52Lz6o8zX7clM9GZaXkRQeL+eQ6eFnzaa+TqVhuUMhRQds5w6dBJM3a97tEDUu2mq38xaU5wo
UZsjMgvxrM3hX8t/GRgDrMh8S3JzcDKAE0f03MXZqCHTLy/UQt4Puf643EEsWprhTRWemsawTkwR
3q97GT3agtF475BoMacb9Qnb3cQhKEWU8OvkI/ntBeWA5Qe1V06K2ucYWwi+iqteeqeu+ev1lKJp
t4IQnD2h8o5hiFarVNTkPUVcPn9w0lQodgaKBEkfdNjWIxkN74z81qlPyx1IRBvtSizVcyONxVHF
1OQ0fiOe85avh5gYDIJF9UlLh1Jk34i3JE0UzG1TDYw+624nU8CSJunlZw1bN9Fb9a1UUCUkIc9R
cnyiPBBNt4tC4VFo/Ntfz2YFdzgbtUdPSASXblZ8MHCEnzmY8NAFpvdm8mUtd42VZkTPFJa3Wq52
2zz2CFrMcw2JGA2N5S5ZPiAyl6s31egjp4jL6ixLan+ItRoMCfqKJzEpb5a78utBHlk1j5RWINny
k9iXkxlc+txCcyNiU1KCWUTAO1bY1K70RheuEkb2LYsnYYMSNLozfErSGaLeT6KX6b53wmskqJnj
OwkxK+fAGNRD45uDG2KGeVInFTk8H48um4+dWIWPat3g5vIHNJ5hhty2FvCOqMW8Mnpa7jm16M3b
TpKug9dZ234kSanpqsPQlu1db+CRWu42YuXJMQW8ClFBJDJa7BMi6uA4tITDtJ4RPE9tfFrei1VY
z2LXKg9GIHTozUyQQKIoXiRD6JHuc8BJ3Wn5gEp2cuRuT9W1I85nBxdm3DSxr91hYKB9Pn8wnu6v
TdpVrx5gageRbX8yZCE/eqqUYQGtm2cplQ7LXanUvYVBxjyZAsgmaSLdSADpsApa5lWfkKAGBRiG
Nq1c2aqElxgtptM3eX2E9RmcoYihwEiT5j01r2Obah8DDhS7swzhoqSivC9KFeJ/3rVPpB2clucK
GvEbYVF0T3+BwKGhHfCYMXUbPoIeXrUGZNnCZ+FJz0ibOnfSg+EQTZl/SeucIMn59Swny8XWt4Sz
KXIwSfPQtDxsfvxyD8Xf/z88JcO5Mf773rhFb/lf9cb7v20xeNdBWH39iaGiiPMjf2uRG+LfdUky
JV0VdZlm+2/8FEP+O0gliMqarNM/l8w/8Oyh4Is6DgBoYNDwNeWnW67Kf8cEhhxfUQw817Ko/Cfd
ck35c69cNVHs07031bn9Dj+f11B8vN2GmV//z39J/60SvuSXjGrbObgoDnXgxgHAAld4KI/J1tBt
FJulsfdkrDpOe9+8qR/+ffOo5lQ9HZIicKUNE1zIp6Y4tN5GwgqbbdAXaeSViVsrclKC88h+fYgb
Wjq7wrtNNqkjr7M3OvJsC9lNpJ4TPEif5cFyjJ3lwGr8w3fyGzPmbxl96DzEQ8OrRnXwRz3Ar/dI
wIulaYrBH/nP77Hy5JHAC3MiTNt4bCXpNmgnaPjKTdTzI4exgTiNmS8OX7RQuv3X/1y15k/wD3ya
5b+rfFPUxURD1JS//HeW70PJ6mLamg9WfxC/89vqoga2+Nqs029YY/O28tu4U29zYu0OlNHiO2Ft
nqw707CnS4k57iohfj9S6XlLz9MuvsZ4v84M9v0V6V7thufxzZydQCvtzog2yDrz7fCRPwZH5Ubc
FOaXz7bHFVgmx19g0/Qb9YU6Sk6S+wp9vnZqFiwAZbgVoNOH9KEjXUfZaZSADZcViTKtyAakVArW
F9V8fUyPxNh84gpVtnSvTWSnhkNJwHSqu/IsxbZ0qDfmXnHS1/xBElfBR3TP21kPT9n3tGGhEq7D
k7clNTOWV92bb277Y3uBmW6uo69xmzqtM40uGVhxsfqWD3DqG1RvkbBjm1+/k+KEcUFw0nfo2YPq
CLvqtTOdVHarh9lriw1AduFk+fdzDfnBqzdJdB1vJuwVJx9IjXmfX+MvutSoQoVTfq9tplsTSv1T
2t+LPf1Ih4/DP47P2Zu+xnjhwfr4jgAan3TW1dI+9l0AqT6IT3PdE5ATOUBtFQOfAH3V5y7lmEb9
C1SSRoR4VcU1gZDGtXrtD/p7fuNdmvws36HCN5FKIXr0kSTY1i1quzOpuWd/301b/0Y/kM4zUuam
RW0Xb8m+NEnRWQXX3FG+I9dfwyYn9VFE0/7eRG6MAAUyqu7gSXmWaULnN+F9E5zMg0qsLrsDwKFu
42aHaaOuA1dFy4sfBXf0i/TpnQos6afpGSwAOvsLSojX4CSfFNxVu7pwiEuYJJgRBB+uMMIfof1k
0QYI85OFeh5JZ+4kX9WVcKjhjIdSvYgvMl3jW39nVJACVqhSc0Tjkm3dd3wSGCoahBBHogTkbfTW
7io7vci3EoiwB/9dP7f1oRFW4ZP3YF7hoHNoI05tHILMUJue00uP3MVNlaNxrcHjJG6xzd77dVbY
0bbcJs+Ww3jCNEhiw8m6sR5p22DRNAp7cBs75dexSr66Mymo7UGO7qPcLi/M+ji+iFhgFgbDtjLi
ff9M2csA3uIAPJdXVJQTt3nTtzjCCXF2LbS4lDztfG1dtb3froJTXdjY2bV+J7kg0/UPGvLzG9TX
mWvsOqRHEx8kjexNdMLPWmxVY1XZ1TlNbfDepziir8QYqDTOKKLmAL2KScLpUJewi/5MHgKXxeUL
0vhkI6/G7XBDtU7fQObDavTQvI7OdtwGDyrYW9hIvu1fjMbxm5V2773V3wIlXiIAT123G5+oarkw
fq1rS0IT/srNWO1EAgs3g4+paGVelPbBunan5iXYR/rKeBlvxSfRSWGnr8Rb6VL1/2ZwZvr78+ho
SrJGvK0hkVapSH/VasnJZGq9Dke/9hsng1NNJOiTGdbOvx6G/88gPP8bzZKNBWQm6/MU8YdpjkXy
2IqeVG41qb+f/4U1DrvRH76wS0BHTxuw5yVT/O9rgX8y78i4df7vu1NlkVI8pjVTtUSm8T/+W8Uv
VX2w6ho5SPo0YwlcbciibQH0DyGkIrxKWr2CXr72ikcE+OS6mG+EhGSOR8RZBxee9t94n3sISiZT
5qcGPn/dguyg4CAe43a4DDS27NIE9iEpAP9DMVRdczaL4T4t1tOU96u4rM/NwJCRTIlj5SqG5iS6
YDkuj2o/UrWLjH2sr5Ha1o9y0WokWuDL70T0SUmWU+oyp9sGD+2ao5zMhnErK91qNPOHBuTqna/V
8slKskOJV9VJYwTiswB1ZzX1kYyBEPA4E5knFi9Wl+9gXeOuNNaJxj6+t0tcs+tKF8rVQD53nqLY
avZiGksbRZx2Bmlvaz2GTQ4BGy2I19o9PX+q3qHdkzXJUqO7CTPeAl97w3BgrjKLagaCHTQnJNQS
iPUkF/hvaODiL6vC77Zq4rPcI90Lc/Eu1j31FHYlFf9J7xioZCKkwYQQuLDVyuqqJ2Fsi2O6HkJM
qrjFFV6k+S3fI7xhTM3YZ3DIIUtOmtxBQUdjU5jUjYobhN50thZklO9KJBq4qI0T6SeExIs9E5+h
XsZKGTe6oL731qCidHLVOQHCa41k23UyqTeNVu/wJLtDH90oufBhybyyTJvuNfnN5/WucjP9rHLV
22qFznw2yZcIN2UgUO1pcp0U8VB/bEPioFVyT3pvpAOps0joSBKj6YFMUdfvtMm/E4vKjmLpLJIE
iJD/Rho+y0G7xYGlbFR/fKJk+Yi2+S24tGKQuvVQ3w5BhjnLv8dt+RmZAxGyHMCTiuFBq5/m8yqW
4j40ySwUorWWKo4/zHG6osBbjCmMMSVkFuYGdq5sMmUH5VPrplEEeAfCS1BoD6GMi1hAs6dafNMm
SL0oFxClq8K2wgQadTCtlVjEnNr2j1lBO9fsEYUUwNaE4YsYT+RQyf1QyJ8eGIJ+zBBxYmGher8R
4nZcAa+Ez9nqN2hVcVoyMzRnXDWr0fNZRSBGn04UHpwC/k7b3xWYzRsQwKjknIIWpgrGPRPByPAI
EdrMkHxZgAYNsmAVcHI9KilwXHZjllv1RqeFn+L27eY2dU5wclw6ZtramkQU3EAISLVrq5D6ODRv
6VXrBNsAlhGz8Mq0r4iw6OFu6jRHGboHs+6PxMntTENcq0gXZ0khZnBsJ8yTQ6gfUqPSDwqCj02Y
ppcx0CKCfD1Ddk1jnjSqFreV0JotwSTniWJSPvY7rZnNWYXWOWMmlTuiX0diKtptjcEcHD91XIol
1a2Q00ZEEeADjIoqO9dogaPqkvYFI9+qUMzaMTvZ347oEaUWQ2YMNJD008w1JTFEAhGujZqe93Ki
j/TBk7BizSZbTbApG/PGa1A/0MevsS6iZ1BHpXD7AAohpaZ4b+hvUTzHAy1XheZTRq8C+XmaHJZr
tMCKf53r5A9+EdEB5hLIekwsdlrScPIrBX1JkzB8DuA09kErf5W+LKxluQvdmxA70Uq8TLeY/lgu
sgQotqZTn/IrEZHhhlYJS0bvRX6YtvJLVLi1U52S03CS3hJsP4c6tmEzWjcTGHpivF/GO3775ZFO
1fBdbSSXyIj0iM7vZZVfA3MlvlDPVC/BW31U18OpRbN4zt/TA0t2EWLCSn7mO9KfzUN9F2xBxalo
BRnnL/h3DOKGNDuVnHR2kdvEwGCCrGrbOIs39F4klqeE4aDyoADmY7bCaLCTrqhqZvb8qnqRaqRe
R3IFeJjBAtEmGkB7N2/MT2ztX2H3gmM8jhwV5UjLA7vvEtHDY3+U6TKNK8Gi2syqx44bJzlbG+Mx
v2ch798A+Ho0NlAOL+HGqGyDSSxjoaF8J69TtMls8316jaaVsSlrN5dZaZNHwLLZkSjsHZot8gsE
onMO5z4nJqZjALVsMzqDzK60DYrcPnZ93IP9djDXCqur3lXqg6TuSEoY+bU1B8uzxVMFNhDil7ii
jVuXq4IMKPi8hMESfOT2+o0mkbPpxNeSsemQur0bmutAABjCgMB8YqPTBT8IH8cvXP8paTYwHVmc
nvGqG8Qs7gCOVc9ysVGkdQY4arSBfuAFF7DLX2Q4dDtOTrSGcsTh3koz11hVdad/5jOO+X1RtcKH
rGxlPg+dktiawA7SMtLOHYUVjm0ciVccZhmryy8keUp1qN5z9MPvPE0NzCNeEeSdXCx9D7iBXYie
3fbdbrBehDNDmHXWtL3+QjB2t+WwSAVAeCuDlCX/zjirnxBMiLtgS4ZespqzxmnnsWY0740z0JI6
OpvhQf/UXOE6PXoX9k/1Cw3lMrtt7gle5n/7ryx9n7Njses+2ZNlyKi+lHV41k8pcBaMkavmqX8I
wW7otnXmZ0OBMN+awNwyO38o1tVdwFYLi/ULvwDlHf+jHDlEseCjB/mQcoA/lL6rOsBHHzSWqpMj
U7HDdlm4hHc+dcCicBzz+ve8XrE9oSXnN8kSSnCHZoVZkJwpuyxXRrkpHzALA8PibfLUXXeTS895
jlkVRBAWZieMXXDWfIgGG8lzXNnaUSpd4+DtTXagJvsavqk1z1HGDl9Q5ojeYxs/+tMm1W0deHJ7
EN7VzA1vfYlKHmmym5KF2Nm6zJGtVPSH07DrjnGNJWjNkYvGUlihMDq0KAX21DlPgDHm1JXP0bKj
Z9E6JkfczuxtwbtkLLazXf5OqxtyRb4KWJv4K+OZ4wrwE6SojuwrxNZbgjDf2/fIVbdZzc482GbD
CrBS/JxsGt1mMcAGrHeHR0JO4wum4dQWeiLSsXivBNgX8kowbdq/NN593e2PJRvyzKHdyVHDFpW6
gJu8VgIbF3sgTOrKjpzwrvi+27DKs+5Ny26fsIYpw8a0lV1tS8/SWt7oD8mGYs4L/oqJ6WOXnMK1
8pBRV3CN4wGF3nTXpy6JWSSl3iRX9jMvzTrakbijnmKGMd8pHFTtxieaH3+bnlWet3tG2fvKe7iy
0zWzbbDvNqBr/IJ3TRLc5Fo7YsqHiy/ZI/gLeoP5Wjx7tw1IRLtlV0cAkMO2vLmtL8JLedDuyJVo
ns2rla9eg1198CiksEy4eoNroXlg1O7uonFtbkDleztrbb3LbvrIFNrczFlFx2Gdn/1z9YGYbYRp
cYpD27qQTKCy3Hoo3ltHOzHCqvfKOXyIDyjp5L2v7FUQJ5jdQBwQKR0fi2ZXiDf6VT0Zd/kjnjcW
mKAIM58cQQRlW/obpP1SUKl20jNM9+nClu7MDEMphD1i+N4AcJNXuDYCfqyGY7TYCuw0dQpvz+dO
Qt5zeaDlOTMhnyXFVQg3uZhnDeoEOi5hQ/RJIGxB4vE9eQGmiFUeX8EY5KhuIptNKjHCM9X3RFml
J3kmP7KrlD7r8p1VhYWuvzmq1+CeuAdzJa3Nq7yx7ugMod4hS9mnfTC3/+3QrdoV1n7ZIYd5OIbb
kBWBdS7PVcCEdKYpTrie+Y1zQdlx2PlP00d6XoY51fX36SvVFZRd0iu5KiyLLHe8STeI265+uFek
d5AOkXn1+1P4CjOuTw7THM+A4/dg0jVOdHiboPHJMTh4/X1LD9IXvuEJb0zDzaMbxh8LLXpi3cd7
VMMuffQnEujYEfSn5IUKhPIsXSiAdNgeL+BA1+WVjjLBOOnVf2VeYjBQlDerW5MpdMlvQ1KfPpq1
j/X4SRRtk+4xHTo+AKDPTGWMjyTtMA/rZMtDenzwseTq9sy1mSN810wqEqPdS/TaGDY8Htal1+HZ
8+7gMQBiaHYKRyxMaa1yWndqV94rhLwY/o7kFu/lQ/6ae0f84OFtdGMWWHG22jZ6mReeKGLeBsIk
EfmEDnGb8T66TMp2YqJ4krYk8W5ae0xX+GfLrbiBxYmH9xSSmFZtSuydX6bmNKQZaw7GFJGo6BcT
E/nZu8u2BIi9tF+Y5wtWAfddDtJmpVTodlb+WXTTB0O0vZv8SkbebXGEVhC/ETdafivr9hW+lv89
7tM3WbmmuHDY1KF4OHWHnqR2FuF3zHnh1bLHm07caOGu2Yfu+KrSSXxgVCfrLuNZqY2d40N1h3SF
WUTZmo9EuyNftS4UlN6Acn5xQdI2vU8YOcnj9KI3HtDQ0k0k27sniyA7aLcFxZJgHSTX9EuZWMW6
6ZdmrMAXTtYBqyG9wGytGGdUDt1Np+88psVRfKWHxVbhHfIHmxNxpfrPE31TxEYrYkfymlhMKlhs
bHuVkQ66ZtySzcQSqAwrNuquQTZfHXmU1fDfqyfa0ckz8jDvVCnfdfWBpbe64T0BiTKwOO38L9Yw
2YWQzfCqAFyDtsQqYW808BhdK7aLFxIo+OLUL8Tx8L1nBCWH/kMfrziOg/vu2H0aH/0rOYKxb0/v
5Re7RlLS8sr2vmt9PTDRkOhuYgxbaU8Al5izROCzG2M/nUYnPaablNWlA0+8P0NMe6kQHKkb1FZS
55AH2a3Kc+gSxYQwW/0UdywRww35mP5BPZVbCn4ML6Xrn5OXbBdt0GLV723hEjka3Jekl8GOWjFT
XMxNeTbNg7gZvrov88xRKfh2ej+dglP2Yd37l+aEQEt9t3bhY3WkD0z9vHwcxvWYfUvTzUgEJPgD
shyjXZZjNVsPH4a5KWhTWGxl8CxxoAu1M4RYdjsTQqY6jMRJyiqf8wAbYk93Epu9IQIcSKTDsNwg
ic2pSxthI9aIItEy1iDAuXU5We63nFseZvQ+A3kcw9LKW+lgDSFep+VmMq3hMY43id8QGxMF11qU
HF8bFGfW7IQB40xT1qpjipXsEnWjsKnyh01a6JDJEAxCjrENLbr4wcAPOyWFDohK6KAeuYZWcAAF
xGsjx84R1FRcozPVthM45JWXlSp57WSEyF2cUj9CmoRSek2UDSsqeBGkropubcz5wLA6156lUef0
At9touZFivXALdu6v5NIbQzTLFmXMhV20WLB3dDYgl0bDeyEq7uaPraTe3hZAqgwUMIdf1QcwC8+
uqZEdiD0VG6fVBTNZS9dK+EQPIbhWitVFWqmIeEPa/BzKV61Bksz06yZCvMyb25LVkemEjgWKodV
NaC/SAaV7VrdH1RgpjRvJgopZn8IZmOiVxIoKUreKaiVF12dyPhkfIjaGJXQSCVTFaLbIkfpXhjI
LhlHg/LQEQwuTUnD+pEVcp971yT0XlUlrveNjB00RxarR4x/9aStwXsTaE/oi5HvYv/A/vqmKUTU
qLTVnVFOY3cMU3YiI4uKtFF3fm89BCm4sQgTRtCZ+9rwj14xPOsxiN2uF+iTNfqNF70lbYXtyJK+
1AK8nNbRr+/GKNqI3pwTI2yiVk1eVJPNCsYIC9RAAR98alCDecPt5F9TRFHPaftcC3SNB7F5IT+d
8jL+RAhMpfaNl60ifT157IKEebWMSQ2urO8yMw4SkiI4DR6Vk4zXkGK9Jm/Q7WVTYOs7PQkYFLfN
AIi2FIPvydMoI7EbMiG9BX0XbD1qeWU7PZSGam7bSKjtUjCpfes9HQa/fxrnfybL7E4RtMsWfI1h
wMRWTZAlyOtTsWpBQ5DFVR3IW7GgPB0q1maKiTyMM1RWlXxopycSIp+6LDiTswl6V6Ha2OVPTcNm
bHlsGmnformLJeDGBfK7mnpaaBDGTG7BJQGJTwKfeN+I6nM2gHktgVrYs0pCLJl1xsl6ZFQOVq3p
8wqMD8mrn3INKELKhrjIWKIqefOQlQLSbFVhrd1b79XgSKH3rsL3jcOuPRg5C+YipYOgklejvliJ
9Fy1VBxjkETwoXo7JlAWccDaL9gyyAEtlKgMDTdMko1UQYO4DTSaSvnIjo5MqU0uhWxmENTJpXG1
RuNRiNCTdEbFelp8iYv+PRqYaczMQy9NPShtdmTmkbmFUM+KAEKr0QNIUQw3CkNKIrJbDnAhOeg5
XeJJgavC69maIUAuKwv1fScxAcC6awc12BjKpmNfGjUdMWGCeB2YpuraamwhvPeC6E1DXUH1yYhd
s2l2cgIZVKkL5kXZsoCtULcQfCXb1SUVPXjf88jqKmNprYiLcESFfpvfFhfTyq5hXz1I5TiXyUZz
Ba0Ke2Nza/U1sZ5i/5CqSG+Jw2EnA455Jde0LbzGjuBDOyjT/G0xUoLVhXUh5VeFj5ajU862lcqS
VquI4+zi9inKE9YjCb0YxvD0aJWPiskWTcqiF6OxaF9F3niGk25Hvnnf9dFxAhuCDzomiE/c5Dl7
6aEj/0yDZ+9E8ShfCvqAAvz8tW6F+GMNxY6tyV+pILiJ0aSkkFhvZcLONQ9ge6P1CDu+K/gS1Woc
sIepcXkuKDM0jUcErYo/u30q8mjm8+I513FEukhJ6aUDA6k7vH3yazCwkC2aF1E/+FJxpq+xLQwA
dEB6vqyBxn1aOyJQO7BCp3xUZumyf7Jvc1PbpWV5B5fjPBSwFnqdTlsj9ru0qj6LZG+N4pvvp0yn
WUt+dgi6U6gTik1G8hILxJTQ/a204JTMcVX0EljwsMUZX9700RptDcVyWAfwoDrqpIogw4GmKlIJ
817V7G9DM2PhEYVXEWw5+SLpVilp+w55S7SkdedXUbpO2pGJNS62kOLhXGBrjirxkFcCbk4xuR26
5qUrImCoKRgsX/bZLLMmSrPumgvC2wABZgyUi99lyLZwbw+Wz7fR1iuk32CtoFsLIAqTGk61irtg
BYes2noxnhis1DTOcKWjVjWc3Eof8qHnqoKyWtV3BxIyH0RjALna2XGN8ZW06ITWak/1t5M3NaPZ
SjfjWQ+lnKVJfkyw9W/wTrerKdlrWja9TVp4IENY2EWidCWSeS44Fw/9kLCJ1pu7QaGC6/XGteU4
tUeVAV62Nopax47ZJuyb6LX6KtuqztA2NWj5uFQcLyy2iiJswoJCH5x1yQY/u1MAxHdmeCfw/h9D
iudxHj/jPAmYiQNWi0xkUNfhJAFk2qmdSDQnfi1ZSSkhR+iY40oN10HBxh79IBtMD9F6KLT5LsJS
RTp1Zou43tde1pEwgF21i7A/6T2sBV+2nGDqJZgDUBZGCkCov9ka6uObGluR3Q8gofMiBvokbdPc
3KlR07qmAIoXFTQy7FyHNDg4kFBHwOyjHU8y8kmR71/3pjUYF3UFu163vUi4GdUm3WmFCq7FzNiy
p/m6zIlWwD7y3ZcdZdwEC/p9R+q4a5KdWY4RW4e6PdVygHyrg8Cv4oszm7s6NalrNhWULnObGPAV
jUq79ilTbjHBaBusc8xHRCCrcSwwRTqFz2RD0ypJwrtyrPnF1NqTPBRkKsTpS+yJD30VjBsCkmjU
WU+G6FPo64a1pvSwFaw63XW+/qxi4bLrSHA0iVxBFXfDCnvhmq+7X+eS/IyPBE20Tk3AnGvWmpzc
ToJwCIrprorpQDCwa6qLeY0VgNrfmxmZDr4pfbZpW53Adm6o4wPbUkm277zm1q93eWK863IoOnWm
45Ycv2GlgdbVO7iTfEK5qrrtQH1NElixhWoAPr4e7XLgV22UH0ZJRLSkc0gENfmRzVDrTryWUtiZ
cofNNJOlB09sfQKc2SioqCNyD/plEoV3gPXaNQ0aRL4mqqCSVnbcIYGY1mGCxHqgozH21DX8BoCa
wsqAge1kiMO4aq2rBy/DbsZp2oRZd+mUtWBi6peDVtlMVabua3h8++XcXy7CLcTGl7NxLeP3kM6Q
Kymltu/N4I8ny3UmJEs3FP1Xf+ZnLydlxy+AAUty04JVm0fIjUgyBDaJ7EPLxXptxRYcQxGon1iS
n6kFHRW+GVXkQwggqFbJnIGcWkRV1DQTdm4zXafz/XwHO4waP0bMuEx+OyHW6CqkeOOn2ZtZR2OV
rWQtN/by7NpcTjJij/bNi4X0fQ945LeTEHmBOmlApH+PlFsS5jRCB/Hqibdpb1IVU7TsRvR6edO1
WnxMyljdLN3u/wfo/FuRoDRLun4XBjhvzdvfvhZ54fkt/fqf/zp/9X87fQ3hR/5nheDysH9AdEQF
Bo6qa0z8oj7rBH9XCUqi9XdUYwY9NFNVDVn/SVlTjPlBomrwKMOCMY/q4beUNUX6uyJbkm4qkmWI
yIrN/0QlaFrWn4UM7OXEWcOmqRosFgsl25+FDGWkko/kZ9ER0q2NW9HLVwqprZs4GY4RAwim5BnI
FchWKdIHqxW0PxLpJKwmgrAu3TLQPtQ0QEygQQPFrcckjN14PlHgn6IvNNHzpONrKmFkVAqciDCE
SbpczmYmge3ucrb12Jss55aT2CDVWADbQkkb724+k/QLpbwp0xag9JwXtZxIdY1CbTlLYHy2C9NP
IBq/hUktiVLGbDVazi0nLZ5JQkFZwHizYWmavYBL4liO15eCW4+BqZnojmYpLbQFxIY/JYMDRxTV
z8XlnEX5PPDGiZBi/HP+fKLM9rmfE438kU2raoefwKmFObckUQFnFdZTiJpiNvIWnjbYSCpCknRG
IljZCnGqLxbgLs9vEzqna6+b4x/UDjvtr7NGK/e7eLjVigrjvVLjuS+ZF36dLBejmb8nYcGuBLPt
DzByKNjUBi0rTYgGPAuITwL4xJoHU7roPpt0vBFapWe+ztgAWOmpCdpLFYn+eqy7jUma7coQCHSo
2rAhcaCbdwsbyavErWSm921Aa6UIqnMvUf0cjdIVi8i/IVOybKrDlMWYI+dzbernGyTnbx6LK0MR
5lKq2q2VOBZI0CDZKO+nhKAyMvVgLi3j9vLdQFV8SECzeRPNOPVx+f6Qj4d4cFSzam7UvNfpPM4B
s31LDc7D72Xnov7V5Fnt6kCJoKSBOFvOkeX627mf65Sip5r6c3m5z8/Fn8ct14m42SlnJNBlx7bY
/tzv3zzNX29entaXAxrEy9lft1P/nCLy3uZXvbwObXlxP5d//t9/fl1V0IuJs4kF7vz8y0laEWH2
c/Hnuo7y5kbQLKLd18u1Px/Lr4/g5/Jfbl4uoo0iiKvFZLtcDHqp2FTEriTzzyWcf1/LSfb7RbB3
WAx/Li83V1kUg8Wd77Tc8utOP49Uw2kzNhRj4OdRYf4nT/uX637+fbFYGv9y83Lx5z4/ryZrqHqS
1QNkdP4nyw3/7H4/zydAeFxXsXX8uernoT/X/by3n+viWr5UOtCZX29X1o2HHFshC/l/YGOKOq9E
2OIMkfiq/gEg+cPZhVoijP4lQiS9lhcoiSixeNAFn6ipP0No/nJxedpfsJTllj9wTEYPwztA3l/A
k3/2uOW6Xw9enmd5Ib+e4efycm6551+uy9NB3lG4zHf9HGpfULVz+9nGyg6SWAIrGcRfl8ME5xpU
Km76w9mFZpIk8zD615uKdgtWdbMwAkJjHizG2QwdhjRof/zt1TIl/OFO/nLXH+/7z10XT3mrq9J6
jLXzktqS/B7dslj8aylkhGYB3q6nsb4u1/2ku2j1MNdxfn/I8uCfi8u9lxPoWHj553yYQKQBZGWy
Zk/zp5OSj7Zfzi0nWm51yEomKI0/NzT13B9HadNKBAsyQv8ve+e13biSbdlf6R9ADZgImB497gO9
kUiJlH/BkFJKeO/x9T2BPHWVlX2q+/b7faFoQJACYSL2Xmuu32/+7rk64hoJvHzmSvyCeUwJozOC
YX4umhEM8yue1u9y0WrbHkhuvAiwMh8G27Y3Whqc/lz41/vmZ5X5UK9HVOJ67FP+Zugw3zQtHuQk
99pl7VuEIU8Xt/mG8jYnxenh/IJGShOF4uxZLXuoeRP6YL7RkeQRYBzqNoh376WfNpVRETOXV/Cs
PQqD6x6k0kJocEoJliH3B5L9oZsImN8383N+Jj/UtJ9EwPp4mNMY2imSgcgRbZu21b6apgDRNFCf
74W1u2hFBl2sseWhm260vkYWyNTAV5OOWlWrlxtPjBeIR0j8qQAv5998/n1n/EPsjuww85PNvO+A
2k8OtEFjj/Af1wAOFoFkX7p1RwjPvCXmDeNSpKV2Z8EmU8XBaRxxmO/5FMt+3RvMhmiRJoNon0yB
UzOfQh/F1NubIopU0BfMTDKq5UINV/ZQVDu9r6CsirG7sqEI+QR9ugDjbC2lLA269Kj78J9Rf4PG
UK97qgrU0wPnEBNDhhQH21dvoy3Q4RfZvUII1jSqE/Po7Q+iwq8n59fnV+YbOLqM83I91inU9ngr
5sffr/+20DelIY4VEw1YfftrlRNebeW4xF6MinG1tQ75J/Z3OCcWpxODgc2vGzShSzfvjB3RnKbm
yf1MLplv/hZkMr/zexmojbRK/1j8e5nSpNahj6q7nDEq883YTGCv+S57GcKufBru/u3rpKMggcJh
THTGvywzL/1feG5e5NenzG9xg+6TWKBy/f1x873vf7XtoQyIgbTB+Z+at9b3v/vHw/kfjZStHO/r
6YL0faNNGLTvh950+XKnS49WuwTW9iY77IRHy+ar2feC871+Rph9v+f75V+rDWIj3f3xpFVNW/WP
j52X+bfPmYzhl0ZsbEzVo3JWsqfPN7A3WdWfd+fH6UTd+tslKzkFSf/7139b6Z+L/vb4193fPrrX
e446pTF/rfr/eH1edAwynOTa52+f8fd3//6Tvr90NGgPg5OTqThtjN/W8b3Ib6uYF/rz8fzkb2//
9fpvqzLiraiYd4VKpP92E//nwyRDCVUoiFenp76f/36DJVQEVWOMM/af63BFTUSNjGkHz3fnV5rY
1n59RDZMCApU7IxcIXRzMyNNxolrEoUCFdF8d35yfpmqLrPh7yXnez6BHcQhAYMOv182m2myPL/+
2+pAcpPQTMoC8pnp7vz6r0+aH4fl+DDm6ILw6zva+vvt873f1vn9lea1zy/zc18UjWwJLelJriz1
p/lY+T4i5ofCMzWUHfNxYZLZRwTddBTOS6lJblF3ZhTC5TQFP0E2EI2aaVJMVhcepv+8sdPaXzpp
oy6tvsCbMnNJZo7JfKO0oAQW891kjKS6nO86X2Ujg0NPFiAXtemYERNsrp/GbN8Pk34TEiJu2+l2
BlhXtv/GYIcKwgDj2q6aLyK7PvHaL2OC5Poo86ixXjHrg39v2hc0B8kxqNAp1Jp48wfhrOe5dcRq
MufogPNZg5r+ayI/z+G/p/RjUGKh8rjMKE0akgmmo/jwGOBO6GrT4GJuTuKdghw31OtkeiCH43+R
sj9WwH1UlUEY+w6NvpiyNM0P4OBQcM7fc9e5FDHPYpMeHFph0jd0Omp//12w+6+4ejHUTg7Rf1+w
u2ZN7f+P5Tto/CD9F/L1X2/9p63X/gfdTdUiXh7Yqfmbs9c2/mFg0TXFX2U5jQLhXxxsYNe6Kiml
6bhuhc5S3zU7ENnCVqUlJdZfgkvE/0/NTqfe969FO7B3UpWUB1mpaWiG+kfRrgn0KC1DEhhKiDbU
XlrrJiiah4R4JY5JvOltdWmheS0ZELc4vCBHhcOxHSnaAeiyt+RuONlGkIRxsop711LclTNi0coU
7WBkHjRk33URNJ6GMi93rer8CENEBcpIs9wkTouYZaSz5FWRZ2H2kDKg3Mbh1YnUtVqmxuPgEpuY
9IQoa7AFVr2JcJvgJYS33mSnse1ljLpgI0qUSZXWjmvVQgQjUxxUehY7m7x3NlbqSZRuKAyI0It0
TVtrfNFFWfsZo03yRTI3ONh93wO6Qt1klJ6zTfNgHXHUb9zaw7zTmaeKmlIFDexqaaQUJa1h7oqI
gp3SZqsi0PKjCvHWKDp7n5AouAVH/Oj4NrLgOCxvFLlteqTTea+bnM676lUxEC+QL7T1wtDZKHEA
QqKGzO+yvxzMLv0sowEhdFaDn8l0bVtFjZxY4hntFcQ5Iqhe4iy4GVrFJ78r3U1YaZyUhbF1Cmev
s1cdm8zSDnFnfJQVHiW7wlut4bkMNPngoCFaZ0GxT/VSbNLET2683t01ru4dNNESpLNOyJ19H1u8
vMajdKRDbhe63NDtLoYapuQXC39hqrF9a9HUa60AGEhyceuASpBSiXM3iGRfOYCrIt8VS9dDLSUb
5UhucXzwSR09ha2DWt3JH0FJEb7TDMVqDGCsx3kGXAE/I7O2GyjNJKe44IwMci1p5ZT3Y6Y9p/lY
3Kil9dRnVk3jArvz4KrWpZscBy19OGJRBgIlzY4kPUJ5CHunblhn4IRc0B1NjSbWNeDGeRcxBMam
iMOlXeSImJKpB2K6R8Okit3rCBwH3xyPQ4T+ta/lfWkZpBVXAbkd5g4cefeQKw4m3F/uMh9TUIvL
dkRXguoy6yg8ewYAtk+Nf5ehvGndiYiU98x4zRMtfx+W0OZit03vybqkF6qi2Cr11nz2A7nrwkHu
0lxNV5kVny2Q3sT35lyoPJOwj2K4TSBL3VXtAyP5/Oj3ycVO9XXQ1FfhMLkcuArZJEcdc828cSrX
OAC1l7vCMqx7N692uY6QREthPYqivAn6vlsYtTD2iMz2YUyuTA0NYMllj4Q2Obtux/sia6Pd6ABq
HT9DJSN5LaDNRdr61ezrkx4Hwz0WoM+kQSLPrFnld0VPX4Gz2vgFJXim41N6lIG6skOOIPR+peRp
t1M0VTvq7lFT3qzBeUD+WJwjInpDklz4oXwmvqshtG9I+u3IuK8QHzSVc4jK6FFNUIaBSbhh8HRW
p7mXbTRnxrbxGf7giRiAY2b2IVweREqBp6qQ+idmq+2Q1UQd2vHzbiMzphB93myjNvTxr+nkt479
0oF34sDzeWAYlJbmMrEneI6qBSfPo3kROvqy1xTrjtnHA6cg667rGshuBoXt1CW4JUuytZkM5o2a
YrGA3YlyvCF8jj7PNiwwktgRkHEYKyf0atZNVjvuNp6muEOAtKtBHnEr7OaS5AWVjMD0VzYutWXn
NcZaCenuD7kTsH30N81CH0fLztmqfvNZmdHGA3u5BRwX7WjYI2YR5ZfVDDFewUhb1ZQ11l1oJ3er
oY3sIwFkj3Ho6pvAwHyd5BkQPpMIIJhUhL96yt3oE7059n4LK8n+KRz3qTT8ZJmjEqDxb6LxfGaY
hRfbRm4cFq7L9+7PbFqC9obkUqRfsFCax7LRFhmW/FCgPFYFalSUNOSqJszpu2Xthe2+1EC4Ky66
8E6q/apt8Y13XAR8u0ZOMXy5aKy2VTHBFTV/3NRV8RxKkAJBW5orlWUIVHkpI3wRtuWhchX9Y2qp
kAx7SASVdG98rcJaqKY/Rrs4NJlW47vufiSalyBGr7HZEfBmDX64hPS2NjSsVEkM60vVYccaqLoC
QrldjdSB2hs2+hBwUPrqUz5AccqMiITAEVeXB2xzw1ff9Y6/L+zIuhFC6e9s4gUJMCBn11QPjUX3
OB0pchilJLMSKByn+Z5wIJEM60p5nkj3Q9UHa5k7xn5wqmU+dB+yT/qladj9lsCiZG+MxavujR+2
H7v3Zbkn1QhhA0gByof3tiqCOy/QtJVTA8UUZiixrfBPVCK4L33Eaoi10k1JKwvZhgKpX9wabg8K
MLWcjRZ5+bI0aNIZEfUXrUYMTGof0DpCsVT11m7leK6tMMUJlao7Ow0/xpFE4w7izGJkqM2ZbpvR
08dtg7y+kukpEaJY4hTGl5GGyToxsfhZKEG4ZIcA+P0BcOFYrGFzDjsnEtFyNMpnozb9nV6TCUoB
MIW3lb4PMBH62gn3IxODRW2OcqXLnr2EHSwuCK3PYEfus/zORJD52CfKLumL9eh7464axedgWf4t
kh+0bobk5FP/HKDtPaTVjljUF83q8gts4+esGH9ANvXWY80+A1CLTEySx/CMxeAvwmDruIqCkbF8
tc0IAXPsEYCRd+3KJQ+OBArL3MIdTq6aXu8jV8FRzPkb3aqr3xGBzUjD1u4dwBthqgQvQ7QP+8rd
2bpO0oOl4d5Me0waJFw8R6242kF/X6Wa/9LqCCkkRpw8bOSD7SqPnJYIyvTrZ0vzPn0BncNEXHyy
ggbZNyOYpVdn6i6iIreKoOteRYBVw47LelWonPNUsFdYzCr3pTeHN32o65NG/XrlhDemp4v3VvXs
VWd17pFsk5NNTubR9ztEmExj3qVvv7i5++6rI+QFQSI46V1IE73YuvHLUTygQnxuBXaUWvPajY3i
7SJN7EOl7ye7cYCCUQeKAGndR4dG9heRtO0tGWzpSh+VfGcSOTG6/ldB5ONCmmV4haPVQJYmJtlt
DHlGzKMtYZWapGPqPpIxf59HnfiZeSGnxvim04cvnzxBy7fy/SRUWUgVO0uRe9uOwKllFGjuthy0
FMXEyJHfEIucXggtIffUz5G8OeWDU7MTS+KmfkBHXOZmgVYNsFrhqtU+H9x1nGVXNhVT9SrI901t
NPS2Rsyc6JqPdhG+k2qBG7ywG34UiZ5eK6iBBv6DSQgx46w2GTd67Jpby8eP6iTFI9fejVl60R7Z
XrNqVHlp8uqOFq2blfab7QocWtroXEcLUpifjektGFtkNx6CwXgUSxG4XzoX/6WoM9RIKZ4FZdpx
ohKkILNdeqNWYnHYQQupcMWQiGPuklS9s3F4jNWz6KCEGY3z6up58KLS1122Q84FLhSraJRkxqC9
Mr3sqQdwih0p15cqEaHrKgkxWcnRf3XvUnIvXKvrvzxSv3zhj69DZVyB5H1UTgoY0gA3IZpbzkec
QWxqN7EobszODs4auyV+/67emt2L7DD/JJJRabbE5peNWvnl1vyOlB/Ms92K4+gnylpVfhpu4x8L
pF6rUIXcAbiIwnxFcAziU7EZFIF/QO9qInTc4A4lZeKBdrPBCTKOI4HGztVz5pLcqnXRZ45Wb1V1
2kBWTf9cZKTP5AqUbQTAr0So3LqwOPehZak7WUI2CcSTa9uAS1SkZUndw8S165U1tQGMIMLn32af
xOwsIlPHKl0hj1TzAGOzHjzNXSCmHuMCkWjyq3Uwv3FuHfgi6cg6ZllG6Ne8w5gwwlFfMMcKY3LU
Vf+J6Fugn23/acugIfAnQ1tb1HgwbELuJvHRDA3/Rrhzft77KmKiWldXWTyGBz/ALs4ep4fAH7W2
3TIAu4UHQdZPjsZTNH13mG86Yk9g8XevGrHsSPcwSxlT90g6wsJWtyZIm6Qxz4QL0cJPH72xW6QD
bBPVIvOUY572izvF3kV5jtcjD5+1gfjdpi5OSmWRyQP8Ygl/XCwDnZ5FVzVHz2qqpfSR5zayMFcG
lM+Dbsc48Rhbro0EgSVimY+6oFyVkPq8dGLMLMjZHoqeoLYK1fLSGL0NKGisRwN6hXrw7wtpmRvp
Nfae4QlYxQtqa5wmH2bURjf1p08WOfOH8JzIhtDYgJaeq1VHFP7enlxVcdODuU8DQsZr09l7ufBv
NQV/XBqFu1Ha4Rn3fboIfUg8CQ4K254gimP8lPlYdftIBJeoQ8qNsa1tHAbIfhRetMTa5rL4clRf
vSoh+pmOSiNhnogrIzccVsHYviqdkixB2qubyLNfUh0MR1Z3YuvIRTPJIQmHB8uC/7DujPo6hkis
Fc9+RUS7GzD07tQ0fmli61WE5rbOtRur8z8Iek2JYRHPSnnrC5IXa2SZbkHwso5En005npt6eKUZ
tyG3akEvzGP6QUysZ+KFnc5svjoQhtfumZgcoxSMdXyaEKVukh0LTB1CqsO2Y1Zc+m2LAdXp4Muj
iR1s9+ByzcKeANKrYQ4IpTk00dznpC0h1PZ69SxMdGyuxMeDhs9oivc2HAkkCORFqTD9OSrFR+km
0THwn6LOfjd7445j9y5tomfXyM2DUyf0zNSTMK1mxcB+XlE2Endf5NGucEu6RzkXjtzQwOqAu7LG
Z91L9KObcRz7pG+vi3ai+yNLXcpp92uipGMWRPnAd+Kj6zg6fi+aKUkyEJ1p7OJJs1d2TrxFhHKe
4rRqmYq9MyT4hxMoiB6Vd7TakCK1WG9XgQMYgeiEKyee+6AxGOMkDCITVw9Wbcl0ZG10qCu65Ixe
uDx6WCuHc96H2n5uQDYTbryUnrtX6k/K+d2ydPB5Jk2jMAksT3Y/kKsUIU4eEkzQ8/9PLEfDrMd+
mFuKYhI9hgzeDs6kmZSsL88FCa2eJF0AMs3EvwGuCuZCjMlrbNZnHdHOsum6YZUpjKMYyzxoRZbs
UseC/UUTE8uM94PRUMm43qM36sutqkvkzK6xgjx5IUMs1JoLULxoHdVY0ForWY92fFLHelx7Yx6C
hKmeVBMqiWL6t54VfyZ2rC3sNhUI6reKylhZj1A+dzHoS0tE+QHezVa0ublQVffR6ojaarThq0tf
q6JPrrr+ZeLfSPoAPlZkL0gQwxzZGNHCGGx9G/vnZOgw35pWt+qVbN/ESPv9XjuGVv2hFdoOj8mq
GHVrW+v2Xehpb42GULaRe9GorzU1wENm4xMcRmtRN024A60zupUHFpiQLkN7d6hILGSBlr8a5NpD
GofXpCDvUv9Cz+bcnprBcd6QnLc21hhUupuOyphne0ezshHQVQMWOr3eZJJ0L3/wEHyjT2kiozvX
vQ+DWQ31DWnsW7xr4Y3OUH9Zl5W3VmOyqdsqP2RiLSFYUTHHPyG1T8TlPiW0aQ5AZYT90jy6CqL5
IMThmBlace5YKpTZo5qDEQPSjLJejitEBnLZRW2/jFEXrhXh+WerSsBDGR3xGg0wfVJXsKRmcNkV
OJ3oC7xFwW69K2Piisf4LkqLfd1nXwVzXZAFHh4cYqWUuD/nj75Vb7ueiCu/fHIU6PtoL+4qJ67W
VfBGQDE8TAlSg64A6dDWo19zQssohYz6ieN6Ew75IemTr7xmd9CN4ijcAvtB2YG+aXuOK9LskY+P
yOMWIk/fJ79BUZjXgsy6pR/Xq8g18NKIidYtmvch7XetMWkkjOqkcy1ZIFNcWCYYBNC3liW5LmSM
WaCxYOdbBOLTDv1P6oaOH157D2xNZBj8QOVLZEavnTnBH/ei5JfTCOMVVrOVrrz3Pf7hso3fM1+7
bXscNWkPrc7Fje8re6t2d56aftplse+zPl3HtTy44BXU0E/XgpHyIlEBFLU1gv3azW+YVB1VNPB5
hnQtr864Jx6CNr/aPvndnOE3IeMbBkcXjpHay+/ToP0ydXyTlWY+e21/ykw2DiWKMswvFJgOga58
BK5hYhEm+DkKDySO4WjlNE8E387FHagVyYaTGl5vYdyVNYwTp+eM2wqfUevz6GCF78RXOFY4dcz1
6PXr0O6eKhfkctr/CFyYN1o53CqB8UGMy3UEkAx89xOb3sUau4lXux+jlMhwPCVhRv1IRumqaUhI
UFCkO13/qdXZwsWp1Nr8DkxUTkKnbMo0YY/1BkG1pz0aptwP+Au8AH96lSA9qF+zQj50zAK6LNzE
nMzjLNpVrVgaHvpzX9kmibUCQk3VVe78RaYY/KDYRSJAzEuSUj+BSK2ojo6L2gosyjbxEynOfEe3
At6KMa8teMlWChyQ1Wqw8w/KwHf+XiSfWQEvqixvjbLjwqpG8Ba7gYNKDLdZXXzUuiB8b9hnHanI
WLieekk3udYcLBiMy2rwQkMWfw1inyoue3g8zW5IaxnEttfsz9LtXkWLEjDUGD9mqb2GM3Quxvyo
GHeQwGlZPYEDfsii+s5hn8L5mhTBykWTVoBpX3iRqyPn3AiPHLbaoI6rQ+iTsNPXpmVlwBVBzhcl
9quyYWztS+Wa+syCUHM9RcZjFNkHR1L/yHj7SA26ptVLMbT/mYuIaVTkPJYKFk24m9A+MENK1xhJ
lKDRB02cH9T/WaXGCYYYDgOq2jCJiEBswpXhp+ptkdHC44uk+Togt2ibNrYCMvJSjInYwz30qXEs
ZRINa9FNv0hzqZw+XsZ26+5rx791UcExK49hnrnpWgmCc4JMaMoAYZsEU0g2p14S7MyFkXbbslWN
PTme5XJ0+w8v8t8I0l6UgX8kfCZZMguPl1rSLe2BwCqKp8eY1gRYnryAQqEiPypcYB5JBcaxpCwl
co46pdGXuhpiAHK44tkVc0xQ//i/BhgflZsNNwqHlR4X9ipIUO/HmlxWFkB0dEYEoSQNA0+IEEoa
vpu+1+17tYiWiRPAa8HrJfsIvIAlg4UekJ7X47rrYQnoikLBPKHAb9G0thkDwb5oWvnoYbksupMp
tfc0/lGgCn60fToEZdUsQPiHR7qhU7gDCEM8Iekm9qZUkLjcaE1booEGKBcAkFAMsfZTRlopTqFN
pQeXMWwyyuUCZkBB8bMIWmbqHkHDro/5S+a7Erz4SZ7H5ocKwxiLf2ZzlRsYNvpoDBXMj13bPgw6
PmUFOCjibTYDJQnVcvy1H2KBTJ2psQMraIoZCPKo33JdFEiNGgVIUVQBC7HypeGmTwRE3ZWe90B7
nHDEMHiOajRPshPnlpOWoxX6NjCdO7UQD5o/YIe2/eDWLH19QYy4saxbeckraFx4hJm2RO1H6XsP
tekyGaom4qdHXZXc17VaVVc7ntz1tQN1AyxkumAyua8H6Is2FSAyz7hC5BTqN+XI0Wk7DiJpAULH
MHznTqTVRqL0AlBDbBD7wQ2AOgBVtb4juo0xim3/TEMHbzvnKnOEX90W5s4vMrio4XNJzuEdPXoM
juyGdeqtmzio1mpSrwlqxF+kPjHAhcCUw7LUqYkwAol/NJkClUh/9CKr2EcOkzDpJMZZ9ca3SiYm
+7WRnVq/3CRx8UjaQ7UxJJpNOeDLTztAoIn7juI/pgCI+bs1nJaqFDzKmNVGLfPton2i2t+suuYr
rIZDbySfXd2uKj0DQKCYrxhkz6Pnrc0s3xYkPpPMC0uoiuBlOum1t/hS6r1tgR3qqeqXsmM8/KZb
3dVOKWEgolfXuaSg4IFaUdKx2DCrKAByJnlvrkTTsak9KEvYe/OFGhAFlMY7ra92GhjBVaQo5KwO
Gni3ZVVeXUo6Qc+J2wqZwKnkaCedi2/culaGe2ZYQOkfWzJlzAjeBRZ2jnGngtVkjETYOBEFBfoQ
JIIIsm8saumVCh+PhfH4/kyGTzmU2JdcfaXltP2MIL/owVpzQgbfYpsM4SlPyreyq9lj41fJcNfs
AaP4GCN76u5KPlAMswLOyu1dNM0NkM4xnIHU+2z2dA79yGTMpRZfI4pyx0+YpVDuMraR2tzrffdM
d3GdVMaq1DEJOc3PkU3SSvFl9zEcp5y1dN4uYd8LjHfDrdZ6lHzCE+s95z4bzH6p6ZAeHYhfqkn3
1YW42pr3JQyQEcqZ46HEN73bIqjeKny/ZVY9McoTm6CxT4Tg3iompt6SWSsZoTHU1/oll+5hWhdR
kLfpBKCkxlcbL4VTLulYMNnqDxrX1kCQlBqkRy85F1b64ujDXaeaFxycq9rdmmP7ouvWDb8kqZsr
fUi3SB1XhGcwTuHsY6yh14EPxcbbMzIpM7mOOUmV9TQ/USEdZyNTnXy4NXJOlUGiXe1hfAiq9KWf
kikMoARWe5OY+dHossdYPLDVkI30+0At1w39kLJ3zrJrztPv1SgUdJPwzEeeyI9RM/Perau3Lqeq
NYZkEhA4QOGoWyQZLEHF3bldtwMAGi70uOTSknBlFNTWc6Mk0m4oQE02z2A82dwVVwD9ops2lkS5
CM3xzgzLdQkehnb2ayhxaGZhcV8596lmnorB35f2sCGxZ5syLF50hXwKGn1jSvXgNultUTZwJCLl
oU9BhzjdfRhSqVIsh2aNX4bbOA6feqX/pKu4jJOqXua1d2c00UWdDLt53O56fBgipm9QKVBqYQJC
QRHnQvc2YeN/ZjENV7+AstMHT9Sefc6EQNgsvcY9qOpn8+SKNwpbx3gg8C3tKVq34U51vG3a6TuQ
GAz0Vx2nR9HceSacXvYRRRtuA6Ftg9DfN6H/oIcMvBVjM6KNjap850JclDC7XJOuS56SSNzTVdJW
rj3BG2VzdSkC1wD2OO1ue0HsNyfFGz0L1kmQXqcdv1bC9yym6sE1LWtPRBeDnShI7LNe4sg/lopz
iiO5rmr7kUb7Sxfh0UfBwwyb01WhPmudDTB4+JkawCP7pLofOOQXmgn6IwPnAPA4PTL0uClaUEpq
uU0qDUskvBmqDznjlyzRT30QnNIwf6d9/Vr19k4La3rjerK1uh8pSIKUtqdQxlXJwIVcpINdKx+j
VuHvFI+Dbj9WPnV3ihGfaW0+DBGIb0VHfFQ80cckTGQhG/dNle69GKufUeE/pmm0iWR0T895300o
HpBzNvoKJw3PartVsuLB9MlJ6zmUnfhDV+kDm8Y19YDSyeYHZZjdCKGYUJ9SUS9lXL0mHPVKmt80
fggTr3vtasVaesJYtZG1i5LkbqQFa+B8Z+4J0gNMID3TpZ04B98KV1xj9oAsHnVDu8v4TQzb/uS7
gsrBmlGV2yx5VOmkmVw/Cy25C/sH+ktf7mATRKSfqjh6i3Gae1a4w559E4z9yTbRnOB6Hw1xLI0c
lmG0LKP2iAzyxeCgMhFem4OWrAJ6ppF6H1fBa5ogFYQUQPdapwhJ1dyonqUib2QQrFSKjblV4GHL
CdBwdkZLM0Wtu7Mx5udOhzQ1GiclQc6vcL20vUPlRjeN1j1QXLqWXFOApnuXDECJNwBbyNi1OXtK
ACODzeGZ6HcNyUXuJZUd+D+4RZQizaY+mtk0+4LrEx9g1p/loAPklYhfHPgly2lncfXkzvXuMFTh
8LBBZVC/4jyjUCqpynjpphSt8IC58B1QT+SbrMRQ6p1FG++cOn3AMLhujWFpZRIoVVasazU/x/Ww
bqyrEYIEHQzECVT4Pf1FDqmxTXpKQNZwtcypGtNBlJbleWzFbTjod45SfBi9v/PKfOsn441LF7Ua
x1MSVW9kpFyy5MHxQd0blvU82G+uM+x7CaJeyemkaPqprqKLu7TH/rHTiveu2bRlddNV1Ysvhler
wYEbOU++zSGH8SIWVf0DJMKtoApOW2SbqxldTJ3hlFFm+77WV4Hi7SLLgj1U09lAFxMglOgcanEQ
t5ED3ob+uHUjxkicMdYm2Xljl5Nx35sgzxT4Do2WbgqGWVA+rhqOGGgb2iPdrVuMFGAXrQNznF0g
4ifRcth3o8fax6NK+YGs212qgW00KDxJcceY92vgdVez144DhUg7m0XykMXl1jPu+zF4rrryakq5
cRhG0FGgXO7jkUcSHOYbEnQoUEsAKZr4OX1uNJj3quGQLeff+hp14VJHqjN9YCK0q5XIYBX4zk3v
NRfHT8FFsKf4waOe6Ju6zZ4swG/jrdR88DE9fLfKb7extAktov88LdQnxXNjeUz3gi+98oEqJuZD
puf3jb/BMYXfL85SwFzljWjAaCZg8SoX7pYhL+o4ciV3ViMTuAU5kVSGe6CE5vhkjM02lNUmV6pt
FdhLU1AUUUqK3Ax26nGhU2CuIuW205JsEQ1cDvpuVxJv50BZdlWxd7vqPCjW7eAZe/K2tuFo7MVL
21DEHh7aMYDmNOxsuzmL4NWbSpld9hV29gfVVjJd6IH6KgQa66NwHmnR7Dw3/nKFfev6LuxQs9jb
avU+uubFTcJ110DXJVSWyyaGJVo5MDBWw8gpMk+iLSW8ZTNYbyndtJWkQw6R+6BFhL6j4RLgjgWh
WKmlwHlmvh3WCdIFZAN0oNIlLCHGton+Op0yvQr4T1LAxUyAZSrV2bRrA1yLWhBJvHPg0rmoJm7l
4O9qxhOHVPkFXv9vv/b/269tgmH/9/LPya/9SsDkH27t6U3/FH5q/7ClptM0E5rlmEyz/9OtbTn/
sEw82aZwhMafSRT6l/JTyH8gE7WlqpqWZtimhSj0L7e2UP8hHIciIyJNm04zK/yP//Wj/5/eV/YX
Z7764/G/5J1MVPl/SRyRpiEsyUFHdw60xR+6T601i1ZFQ7kfVC8+t2pcX1yd+RYREl3DaGvU3BGh
olg2nvtTmgQCz0mFv220v6Hfa+JvvoXtaCqbiW2hTek2v7Pv20pVxsKGR5LGTrFhCnBtcQlTltVO
cjSSzZCUt6VpLeHpcHBqytqTKDX63N/6cmpL6gT2/d+/kk4Ez58bBrs8kwTVEjpJb39smFIxdCu3
Gf7oQ95ST1BQujSjhlfU+kzqUL2L+2ZHN7jeGob3IaSVLRHCYhS2dVDcysVNLWtNHmqzNaQkoCT+
3+ydx7LjStadX0WhsaBAwiYGmtCD7vhT99QEUe7C+4R9en1A9d/VdVu6HZprgiB5WCwSJpG591rf
WqJCvRlwCc0PusPacKR+wQhQqnAvsWqj7WtO2tCekDEEZy0c3/7+FwnM/3/9RTYKZFJnOKHkYvP/
bSfXmk6xvm0KX/dm/WK6eM/o8Tf7KgYeTGL8yQgaFFXpaBDoah1TsFREijilqq5yLF7j0jUeCkN+
Cqi/7P/Dd+NU/7fvxoluWkQccZEs5/u/ngCqVUkzSDf3SaN8DvBbD6ae+Zisp2Ooe86m9VAjTGYN
obJT58wGpW4MtU+a3Eg1J50fcu0h1OFy/Ifv9W8nJupqHREeX4w0CMTWv3+vRNfGymgb72Slfq0K
lyY3vFdb406O5O2qbOoykfL21F2SoxEO78T6lbuyYFIz27O45dAn//4r2cth+u2KRalNCJOBkpFj
Cevg9680tUKfSXzsT2Yi0CsmgXZxGjjCoNfIVoiblyy4UTUNn+AOJa+s+/aTDVl8tpyYIBimHTpL
oHthlXCmeq3b9WNmnSczBIE46wi9gQcT6sm8OEPDCgVpa6fWqzON4ur0Os1/ZMIiIWRofEikbfu0
x2zYvca8i+m7T3I0930wfS27ot9KzRsPbVkSyYc4uKla3zbLj0jBoR1bTO5ZIk6m1t5NZIeHsmym
O2IfOU1/xklt7PXI6VhnkxThIoCijzaOe8drYtI3ERMMBfIqljavf797DevfrxPXFoLXue51TzeQ
1v92Lha5J8MkV93JGMCqG3l5JxP7UrPEIgjGbPykBm6V1rJ/HIPxPhbWfKEbUTzSfwFzAIzWURrE
JNitF69vfjS5C3CyZgdN3fchAmfOGj64pMEcXKLA/VbV6MfiePLYv+BaHQtOgqtVHwHJzlEENzkb
jfZYBtRnBsN6TKXx6k1R70etq9+1hs36iDJdiIu5e+w9qKaIchyUgyJ6WDdZ5N1FIHE9lyLYw3O8
uG3xzGHs7pkax1OrbPHaW8X0FAUPoOq6x0Ll4qins3idW/jtbRM9eAmgtGHSUQdaJZ2/cOcgrd/a
Kk+YV9vNVgDSW8Ko60MUluR3FYlvWXN6U16V3gz769QZYG6ooNxw5eoEjnSZzw1upztdcuDijre6
0ZAoPbUW6h+q5NdUgA126KrcEY0QygluKTdCyIUJKtO2O3Fra3EUzdOlaHpxh5ZGlXi6Oy7yJbvW
dn3VyJ0wCu86RHXjWwskJ9NH4EllJXxu7EQ46fQbBmsqL0IuUQ8gSK5dDGdbzdNZQwVxbbPqgOfU
PKVt8AWQ1ZusSnlej5GTkcxZR6aA79WiXTf1D6IFiDqocYjjccQkoUqfLMk7fXDyfTS0cNxVfa92
4yec35ccqB5C1DR+CrQe3lni0VbS6zurk/qoabV46QqXONVAFlsEnQdhOOHVBi1wR9003QeUTIAk
J1RG2XQ13MS1QLHWaAnjxC/NhuJTpT7HKiyu7SiWEDYkNJ1rbb3UHs+Ti9bWnLjLJ1qY7xFQUYYZ
s+RqLZt20k1KUdE9nd2AFQdLjagUDLNyfEZ5iUrOFvHDqEfUdnoiL+YOyl7hNBkcdZP4XUQxjwFt
4jhOYr+eui9jU0+PXU7dvVf5u5emlxmB3GkWo/ls6bX2EBMysD4zLf21mEd2siiBpFPFdCpE3nY2
+6QZug/rxg6b2Pckjaf16ewV8ucfUpvfofoBav/yGrV9ptxzBRzVKOfr+mbT05FwysLae7Q+DrlL
GnkVtuFTs2yyfJY+FwlNieXpVDOYonIeb1bjHNeXLL2gADuIc4vsaAslLzoi1gxfYE+6xzDFwcYA
oz2vGz2xz1E2zXd9eQcCxO6USczcJtSq1nQe1w3Y0OI8WdO39VneyPnOzyM3VTA2tz0l2TjKXtbN
SISsnN3iMDFob9pO4V3WAMVtXEjCTZZDoBnr6tHLBgQIo6deQgJGuMHOV0rugE1N713EurvJ0bq9
mPiXRRm+V7BpTvAWp1NnJ2pTOi2q/44AA91rNZK2UqBps0FmSlBXH7Lut7HzfYjT+E1NnMQ6QlMr
s99JKCKHocxdX1i0RbvaAvhqjN+ysvMeGwny0PgscwrVPfWtbnoHZnexHEK3oqg5OQnO1iLsT5MS
tJE8rG4doposSOhnJd4eMwllqiHzAQLW+3ZQNu5w+9o1gbeJ3aY5phYS0pAG8XaSEO+9epiOGYnc
h3Cgf98TW+MjtfvTYGg7IEehqaEwE2RAQil+S8jix3lRREewuPJmDJ6iLP+MgDM6WAy+pxyQd9FQ
ti41Fe00nCit3udHUDS4DibjLVEOFbmprR+dCEClPrwGo+bsh9CT29GOAoBBZUEoE52qQIa3LIq7
n3uTABnNnwkpWHxeKFbpn9K4sbtOPerKAfeJiHYdn+ZMmq8T53LT/iF1jU597t1zcx4uXoxuS8iR
issQHzv7gjGesLqMV5m6OxSEx+o8DONnq7XmA5ahe2cMIaIdBglHyp3FWnzbVrTZrWQ+UTypT8Ik
+JkP+AizGUVraF3jsPX2RWGWxxSksT4OHqadWDvjCUNJ32y9SOQXjt+jDOOB9Fj30a1AL6Z64O7r
KdW2MnJPdlbidRQE/jIVPhYBPCA8Y8AwpTkd5pyAQCQ5pBVExbhtNPFV1wpCx0j/qZIkJweoKy9J
v5TfYxVdR1NcVCSHqxWizy/mOw3IS1Em2ifKCxAFrd0AMRVaKd4H+ir3uQPNzYIsO7p1ER8sLTrT
ZCcPr/8Ul0SMyzF41c0U6Kxuv6QhfceOYgCno/YedrQZo7E84iJy4RyF86OsaXMk4hy0iIjcaqz4
72lv60pyY+3nixyb1I+mcbkRiOxBzyUKNJKCYhThYRDBWEJAc64kwbHVgiCdqtK7YpLwrjkZQcqG
RxFa9pmyqLvV6S6V33RZpjt9qJKT2VU39HTlXfd+RIPZn4MA+LwwbD+1mx/xgn6o8fkhA/MeRGe6
Z5RIzb5wcrRGWYLozjXHZ2DH4lK4FrdjiQRlNlICWRCnPJLxnCP8d6wvZSurj9iN3vt0sM9mSxNx
IEpo12XEIzvCpLTShc25C86NQz1PtvRSJVUMX69pN2CfqOIl+gMfl9aiCEudR5Hk5RFqflVVpV97
dK9IMCaUK6F7K92g8dcvT8py+1R1Hh28SjvrNQIiewJSrLpYv3nUVuaQQmpETmBfNwwDfeybauTu
L63oZMfJRx1N2o1+L4089qzWqAfshVSYrJhc7gh/gJd0AdB1gCYd2ZSeWT9kdJ9PY4u3T6v8sq96
Itl/NHZR3oZSDrs5aP6sZmluhpAbeGJX23yufZHUBHCGZXPKStLZuamhweHgbT0BBsQJcXFHVBd3
bctQ2KEfNpDgbqOJn5BSYKTXWGq+kXA2LZ+hAnqHBblKR84g30TUvvHmxGR9G+INISInHGg0jMhs
sP543mHInCssln0QVNo16/G8zLTNdl3r7jlNjJ1SsCedHxkUo0donkbsur6hPHlskqU2OslzV3UG
9TuZHGNqFZuepmjr9dlrN+wgqUjM3E19GYYdDhXzdTHtSKjxOWzaTwFl0APEylejCxq8LsGuG+py
QcPgpfCKBlSkTN66Sf8TQaKzCSY3eW468lLayfzS99pMVmReHYSGGQ8xFqEHqq8uWcz/A/AVBjk9
9Z1Qyd1pXeamZp6ctGhMd+vTrutHEkg44vAoL5HiHtXbYHS7PPdTzaMFPjg3WUTDpXLsfpNNTkBD
lDKjS/vyDxEFj9qQ9D9Mt/WpPdxkU0GbJvJr2+SFczGkh08Uz/xe7w2SZQQXCK/Ew+BcpEHyUz0D
4UyyGDz2+pdq/VdddWl6D2L4Au/Oini4Nl1YIdknjqHIFame7oQoIWKZZDUGT7XguyeM7DAMlX6I
7fxzw4Ls0odxeF0frRs36lGk68g4UfxoDXxjS7t4dIpr9FTn9S24Os9jDXGePvSfrlq0ovp01+zE
PDuaY/zcFBlHr+7rYBcvclOX5deEHSzZ2XqZPcg5/tBrQkw0/S5Y0j1Z9eOYOc6jht4IwHn1rGcG
lkEqOBsN/f/z+houDYLpm14e28rUmEprBLZMUfNcptFWKlU/rs8o24uzI4FPrk/Dk12E6sBpXOxq
J4/3jrSrPaeM+UTF1Xya0hiKd0bKWTRjX2qotvi1SS9jdMR41wd17fSwfkF6g4bHfHYFvZRyqvOT
ZfF1mkbUV+mlbwJC7lUo6UtrcHeWTjgb0eLiWaVCf44csaU3UJMj5lmHctBZgRnhntLUsDG65fKR
xd6o3BPLjfIqGX+RQNgIxzTtQeDxPE+zrp8RqMy41pbnqHF0lKcVaW2AdxMWSBcNVBGF8gwtNkW0
s6WFz2Ynm+OM/OZSQWY+90zsumGcz+umzGSX/8vzaELwKgnD2+NoYuTtJudHLNqJAv/JcbGkbGr7
Kau6/uxyEV2Yl8OuX9TCeeVhKmkSFElhcxzb+m4E6N5R//yh6QDuMyTpRPWiEyoITCpime27MCez
K/ujKZ2vKJjDC3oeGq/EeuZ5fO1LnbSGKXzSh+TuzfGdBtHWUcYrM7wT2l3ak3zVCcPwJssFQyRu
G8VdQC6tqmQaP9dZRNiSkXzSSBUTs25usSm/OgVLr8b0TeZofeBYWzBAMZeg982erS/u7J4G2b9p
BRGt/UxEkDPvnAKNVfgaVWTt9iopj8WIMD1azIYD+FnRDqfEUk9MTj5Fyx0mQyYwlYdWJ7yjqk+G
SPwww+4boTp1gqMCrawbxNnifkXpPsB/zabwihbNH9x218K/0lv9S9k9M8/Hvg7AdzOPzGpE4+KN
NQNja/fjqbcsUp56TZwyh2uqFvEl1snKQBj5w9JcPEB2+mVcnMO6Kz8ZpaN8kIdjwAwdIr7jU2rb
Tn1GxhPmI3cZLtdNbu8QHDk0e70f7czvTLr2WJuOL6TCvGrZTw684Y0iyMooRYX+q5JbSY7w0Evy
tEwNv09CdK6jPWtmRMZI3bt7oGBfR49UFhQtmczltk7lu2542j5wJILQdiSIBm8LPTsSk8oY/C63
TloTLIfKXPwZsKurgTbzTLzlThNMBFRaf0k/zKTKH+lXIyFCYr30+2Fiz+o7A8cDwxAIR6gED1ID
VFwMbn0y8/LPAf4TIkHbOIjRs99Dx7x7te2XsfKogDoCDl5ksb6KzDfHq0Djx9k5rlgCYzzNt5EH
dd2oydOrK/cpJQWDEJLmc1yUFUYz66ZluFPrnmCVpv5CqxSMtlPPR1xO8RYMKXjliPwVmzFkzQO0
XDGCTzYpmLlmdNcyb6dio7krON+HVmnvPcNPEbNqT6Ze7quK25cMqobgMZPuYBPQfsk0Ugj0Z2++
d1VcHhHpVU9xTMUQa1DepWhmHddlUe4A1xXTBk1ufu2zCmh796YLpV/1waxwxSpiQYqanWj8A25Z
NVa2szMUIELDX+HZCt1hEmPtaReSaXRg3GP8svUHMxPuY0SButCcR5n4vQWrvVqABnPoWpck84De
6MVnJHi4Vnr5pM9kOuMwIFuI8BucqTgne88+pEOv9tkr7lv3pMVJv6NKTQZyHb+gsN9pcyCvHLV+
m6BxvQQ66m+ZUlJOgOy73excrJSr38fNV5P6Qsrwet8INePNm2zTZ6JwLVN8kmnLt8+s5Ek6Q/BW
JsWhrKZ3kugH3GQGjMeJ5AUZNYtnH7/Q4owQGqHUxQjuC6mtLaoZk9CAl7UNgi2Gc7khTPehL9t7
qgEqjxL+nk7MaWM9CFgW1SfE9AZ9b7Tv1CYGlSJyKREWh9Vo4uIE3OzkbnkI3Plt5eLZlK5nxHog
8n4y9/DQg8OvPsPfJhtZfy0L0A14DZHUtNCAqjwzzrTakba6Foq/r3LOviYUIwiMCciX6A1bntfn
BXTqMYoj/xdrq/kdwmWJhWD1f/1zsNB2fnG2BpdQ22mIXqRRHEVFam7vfLhp3WH0zQxn72jWIZ+K
9NTXuXdqljdQmTojtEQgZ+O68Zpst4Lf1k2fAL6ZvtP79E0IAEzWrnguYz/T8A44D11Ft6aL+6cC
nXnqJfJc5CbK2ir/gsEk3GhmKzntcZ8QONvmXsdKU5N7N11y4hw4DmGYzM8BrIUN6Lv8IIbwyT1C
8cxf8AC8Nbo0j7/QiEjONmNDssck5p15rLzBfeka2ipeLz/pY16+ekR+vs7uEmyNyqEffBCQRHSb
crpHU4zT0sU0l+KKCz0Sneo+Owe0e0+hQjQ/tB2VjKnwZwtf12ZWSDy0UcuBCCBaRAP5gqqpqKr0
7JXzdw42Nrdew/AxLDmBRgK4s5r+wFTo3YdoNo+Z51QsFElxmbkbN23JCnCyYHhIyroZlZUuC8sH
O2lvsixJRO6Ko8eZvNP0wuNdZNqjkiCxE8WdnFP6v3lzCQqKDQEytF1Lv+yaZsXdFKX2XpFmc3CZ
I/iZCvsnT/OQWduz+jam0dGdFfF3ynrB6lweuQQK2vxR8V4WwQU8ivalI7l1a0nR38c8yu7colko
ef2+YjL+Jayo8SDWLd3R+ujD6Anaqvsjj4ZdT/yOwRjzkAVmfy1CshYafTrVVut8zdE6sfSCRO/q
FNKzLnr2Rho6fUeRlwU1uQlhm/qGNqCXzK0Z4AismLlg6JhgpXFvUeQrUJgsqwHZfI3FHRT+uS1a
tO4E8d7DOiQrISvFTnM67eo2WribWkKxWez/aQIXZEHp+E5tkinjFg+p6MUrxTYQjfAEs9ybLjYr
uAm90UujAsKFeQaznnjJXLl3hcyI7vtMfLDVqb01Fa8Ra4Rt0rEKDhsCyHDFlEdLV2QNYC3smJk/
jeFtSmyimxtQCbpGsLtsJ9/+XIzYqJFWi3EkQ8PWjUtlEvKLqM7yh2TUkOr17m1o8ptMivhKCEhG
e3C80J0sfcbMWy8SpJq58wW34JawpHxXUvF9THRy5Q0MB7C2kEkjeO9absZtqMvdKOfvbZ33Jysg
GUSjuAoqNyoOjk4Dt2miQ9KERDaMcXsj1GTYJQOMXo08riGdmlPXTR9RpJiiD424r2UpzzaPtI2c
Z6F/qU2rIjOx5Bam5B9OlVa7qIpMEnpnmypGdegMwlSCsaHrGc7v8VQXJ2MaXjhaoFgK4tritJ8P
hdERVCtJHcWjZhzTUJ8PghOMISIjZpa8opTqcFvy/gjvv6fcbNvTRqonvbv0mbpS5rSvo0D0kz8U
dts8RTPZDgU2+ZuGGh50EZPJoR2P9vQBaufuFQj7whRwELv3PMXFHwTKD5fecS6Jgd+1mIZPYaGV
j10dYBIn9d4cHPSaIy0btDQPHmb/bWqQTDKH7cPigApdOjbW0MWHGRfsRcXd8+ykVNLt77U57gsb
acYQaky2E9IcW+x8rNQRVtaaZH6c77vBdI+OAylhHNQ3fZiiC4iveNf2uDT7U9mo+Ah+p7tFNSnY
GdnMe22+DbW0j+bUmMhzIdWslYM2z51doLDieiFBNu5Q+GhJSFWTmNWmlN1hWdY9zqX70bwRmZPb
gXqYjB5OXZ++hPBt7niljEuqxM6BwLYfJwRDKcket0DbCo9VpGcYzklb4j4mFp4RBb2h6/Tj3LL8
p1RcfWK0ZxauJ2RDJsVnNftTHJ8704rvjkavmUkSaeJ6ExD6GzITcuk8PUYtw6HZKO2aNBofaoSP
g00xYGzmm7QC4lJbQlAFixBiUTFtODP7j4mtc4lK2UE28vARevWxNppgKxZQlGtNOwYe/lGlcLMH
HeLzEjfcZQySH72ZOQfCsghH757jUXZ/9JP+R6e4w7rFXBwjwSHG1iSOVTNHxNJhpI3ozwP2m55E
4pjHErAn0BC9vzskYFXEoQeJsq5zWLm+N5bvlkiiq90a9XYqDG+fVYFJiFwbchJq6ZPkI3axHNEx
mUmA1ujYzeG2H91TzPr/0i5mdtubANUwZwwUhaO0N9SRFW59Q0rcnceIqqldilscOe8Ab7oTY9U7
rQqN4nlZt4dxmVqIhoavIVvqSwZnnyGJPPemgeB3NcR77g6aommSUjgJxHGlzq4QWoRq/dGKp6tg
QnE1l01sMCI3YUcgJjPCSpeYDGlLnWOHZnMVi9cBnAshiVq80+oLldT8QoST2LaD9mcW1CSgdUH1
alqyf9BSPHryQ7cn+7XVGud1puiP3fMj1nt1czPRXFGhntwBxaOYk+DMHpmp08Wvaqrse13P9POk
SiEK5vkFOWl+iULMNUWDP6EWdXEZNYMFImm6WsKUL9IRl2a20407I4x/OEmdHbrIts4LrMr31Du4
eDoHIgGb6qYYwBxu7JRbjcULloXzOU4rsoQpWRDSzYDBFxzPRUtXALuYOIx9SNHPTWDBG1oIAYC6
UDNgIj5VXVvvgt4eSUgdsU3F3F9mA3Ukd8RquEe2xJiY0YjvC4WgNR5OxYCrm442LaasMIcbKvTZ
Y0hOW/ehwVb1oJbNOuxkXMHoUNKTOz7QtGSuXitZ3N2lTW2Nor3Z44MR2tFJJozwSYGoZ5pE+hAt
j9xY+5GWLLoLNTinIRP0RlE69k3Ga0Fxc0owX1aSHSXT2EvjjDYGzTTzoyRnpRBFdFldVqCe+VY0
GbdJC4aSZgUJd+7QuQ1qTMgq1G/pqM5eW+QXbyBFr9bRhTPuzXuTEAqKsXl7zMr5S+SaISvk3Hvp
RHwrVKN/4PoqyIdzClKRxWPXsvDP865Cg0IaXBvXxdFqSu1c6dnnxVmySwfvUhV2sXTN3XcPDSvz
/bOrm+FrowQFu3G6hDbUxShxiZMx5TfcOs0RSuSwR7p5iegbfYx6uJsd9KENU9K7wIxzs8YEtbTd
7y0KKOeeqZ5wS/E1HWrCFdBc10xCC0n1DxJxQ2/ToLJz7E3D3uR1670mhQdMSm0H5q5XQAFXrUc4
LAQoq1ovHyjR79PUqAih0n9AHiAhpihPAZ7eV0gQF0oLr3FlxqdBUVxaz4f1zAj06mgx5dhXikA2
I88DPwsdrvMw5oxv0zerAREqKWcc2wWPRiAVyDIj2OjmRFIhpTL6UJ/7iCRvwX1jQzO+uYaJeKUB
ru8yYOX7nrXbgcoWyz7anVjrYf6BA8C3R6UiGWes2U05vhee/UNrZ17KMtJWZ0XOfcestZiNmVQ6
BmGzpKsUS+Z09qi+4X+Pb3nT6seprwEwFXQ2m8TQcEa49o3kiPeoLNVroXvWLTKN97R+cuj/vzip
Hb96cKA2URGLY5R4yAQWrKq1Ik8Rb/wDs2oia/oJP13xpetTUJ3IrOLY414HO0/FieebYBDRsi9I
9HVTFMMn0aTZbkSCYXnAhDu3onOvZ/p/PUxpa/vDdKPYXJ7XjR1X5dlbll3rI30FLZeKAjiXPGmx
S5AI4SheSrnEJXHg52PC8kiobszERqKQ+WtSyMrtXDeejIGiOvVFqFr3W7P7nioQAcmKQh+WQAAc
mhBUl0ciLZHve86nxF1gwP3Czv75EEJbeV5zQGqX0SjCq7Wjr1ydxUKjnpfN+vTXxsazuK9TerVr
3sj6AesH/vyoJX5kfdRYaHWhaAFPahq4MmkW7O1xeF//mK6vrR+Q6iVfaf0Kf/nAtEKchZjxfc0S
wf3OgdCS6B+xIiWF03MYaWT6IsrAMWi2W5kRcLsmtdC7K4EksNz/9TSINCaqoWKu9Nvr6+7/y2u/
nv769yZtHhx2//zkbAEc0B/smNpzAKNfR3F9rmkVhzJuwzMnv07jMgZ8bkE/z4bIwQ1o5wgyvPQ4
DNKjdPiyvkEjedZoK390x6q9eAI68Pq57lxwdqwPg38my6yPRCQx5yXq2/rm9aV1I5e3rY9aCBFk
oJT+r49bX//5meVI4c+q0M+tuU5U8NR5zXpaH62b9Q9dzAo8Q4W8jasXj+anryo8mFPvZLDwuKwy
ggHPzIs2Rmhm/nqYo/V0+3VYyTXtl4tqvZLGJUNg3fTLI8vBMVlDcdxr4TCe66oYzwbleYp6PP21
WV/Lo5mVoUbVPMWvTtoirLz1h6yY23UzuQ0B0GkzIheRxRtJlUid0AuQdVaAUET9ueiaonFjps3B
dciUnGLKfZ4+7SUwFdPD/5fKV+Jqmg3t5mOSFyO3aOdAyOH3PI7eRFE8mykl2GHcT7TyN5TOQZeF
AtnBdGSCZlykzRJfpITGs8LDQ92/ZbHxkBsJtJwp/S491js0wt+ckv8wV0tnkWtaK8pPcjL9vmgt
4oej8Nia5s3idCOsGaFeWKM+ssd3o7YflJGE19Aih2Neis0x1MvUic4uX3ADOm1qv1KLo1dOY3SD
ACytAo4MH4gmY9O2GDIU7tN8qi2qm/g7swzJPDNtP3DMW2ABTzC727j0hjuVb1oHmbrrXSwy6bZU
63pV0yPtpp3ddp+srHmkYnbsgjehh2IXTfJbZX9SDhnmsAnJJki/MVrvaALye8L4mGgSvVY9fZtn
uvdWzuGmMSsnkDZhZb8Zg/sFJ5wOFGo7uuqbXDBak+dC7xf0C4KWEJZ8ooMTGSwWuI3jl8BFTihp
3JHauLifO922b2EQf67jOmPpAf9DGKNfIrZI6Nz0OWvLIHiMJf3EEL9fVFjBxq1w+3o7M7O6Ld0c
CjIkYx0GCqjWYvlCjzKzdBMKqYN8yTJssiZ7rmUlRspU7xOxklAYmqIDHgv65574KJ0juVUQVnOm
+FUTwDkInmJ1L0jP3Jd5urW8rtpI5jU7NPo9a9qshazP9ItGICHalimOAWKbzVjXHR0rqpIG/hSv
MV8mZQAXclS3RRvxTInqxm9vcSHGKIoBehzcmL3XYMZL7Bnom1O8c3X+CbdQzdRJ4f20ywTft0JO
LiGMUzBb9DDM6Dj38RJeq39lAdFyyRqi2XFuJzvmh+WOuvxmhG9bfZoUYeEwH7/GFfQTNNE7FJLB
fraxNZm5eJ5c+ztM1J09nHEJQoRQ7OOu0Y09FqOJJkoOQG20ThYir62Ocuega3V6UJEa34wMo+FI
FuqeWbJxLHDu7xoooqckHL2tBXbsdSSCkCCL4jLDy9jIPLdf50K0T3TVD/OybFhfCmFeNd0gnvVi
0rgL4Xhp6/nDAOF9I93Y9d0EjGRiUS6YQ8P1Q3t0X7UuqumgB/qBviKCTjt4HVEX+x6LxE1ZF1yg
Jq7SwrEJJC8tYxfwC1qQIE+WU8wvUVTBaltIYtBlj9Rw5oOHxg9dC3olkzYalQnwqyOcqTupo2/c
KHrsomzUeB7HVn9Jymsc8EnAOr/X0vRYYwXDqwuvGEQZgTnJ/COLyUwy4iF+jE0NJg2h11VgMFZl
3sl15+Uy0eLnMHLPkWVeSxqzcBf7Sz3b9AgghG5y99lUpvs8ivgwZXP/CHD8pS6ab5Gee/xpolY9
mcWDYymMSLoYfJA7JqNGg9imFGQT5021zz3sdFZr3gUru74s1AXh9xfmO+khoYxI3W+MmS5aw9VN
3vMqkcz+h2YfACcKjOEVoYfaGP0wbACrMnWqmBZmQBocad1sY7LI2EKuOKJrODja5HAlJzbZGE5G
2d8FyxqJqyWsp7rv6S45oEEoV2GU1D6ZY+/cTCWvI7qr0zzDp8jzaNzhlKh2TawWtXoewVVVP6bM
eEFZEb0oyvNRoPI3Z7hMc+u92JHDuJJ+ysU0XPGWVbdEE8+r6qZuqErGpX4OZ7A7Dv/93yuLxeIY
+E24DdzLdk3c2IbAzfpXq8XcG4kXu2Z1SoVMT0NP01vlgbZBM/gmES2+4A1tds08HexF3DE6Kv4P
X8H4N7eHlOAQTR1aBQmBuvkXObsHbLKDnV+dcg25U9AZDy4ZkzttIOWUG9lHZjA/RxBQHbyyj+4W
obiekeOYqwizbaFDoozDHreITfVe5A9gDl4BKM8+y1X9vqhA12rU3+84YxFc/2XHQUnTcU+gw7dQ
vf8uyMbNkJlJObLjPOXsM1tIP+yDuzBnZO9lZh2JPoc12Au/hxF1ZNmUfszmSVgkeRKfHbSW9wXU
kJDRV8fQ30uKORR/7B8IVGyL8YspMNWYx7YEkZGTPP0Tnv+b5+ZfPTaLj+ffvr9n4CKQnsPPWAXn
3748x0XY/q//Lv7H1CZ4ZoRTMtQVTN0trdzFquVH2PjaEFT7qDIK4Fhtf5gz94/eiRkecEsqT+1L
A1IT2v4rFjU7TZrT7Mg/vKUCUifVB1ceXteqOo5E1G/bHLSWSqy7pbJuux6E/28Be50qgje/MMsr
djEI6/ib+t3N5Szn499YwKjCRv9t9yUt1Zf/wz/8hw3Mc/4nRivgIoawsJHgJvmnDUzoFix/zg18
P4v/acnz/C8bGHGeWMDI02S80Omz/goAwCHmmUIHAs/BNw3dFP9PNjDX/N3vZEnPtUzXMQ2+IekX
a+DovzpwcA1VLYA942qCHWD5u24yFZszvAPidHXXYObDEllblr59ajD9/vV8fREWP7pBrXB+Lsqo
UBczne9zj9/UL9d4pf/N3pksN65kW/ZXymqONPQODGrCnhQpNuoiNIFJCgX6vnEAX18LUNbVzXiZ
7/1ATWhgI1ECHID7OXuvnVS0aBnzBn7XFmVLguglXohpaVTFYb/pA+U852LOD6ym1HQXGh2rDADp
U0qfX4Gv/0rHnJ9bsMKNvqSQSnI5gkK5oGZ0yzrdXwIDfU5y5zUYjBvmNnWX0eEqtBHTJJqjAfal
Ryi1wkogi0A+2GXxVPvjY6rK9ihlulekTsZ3iB10iItNFDio/H10+L7pXGUYwRIL2gX3ZXyoYE1L
d2hWpA+3694j4UPDOe4PCOLwbHbUL8oPI2c5oNviUhj2j9KJb3WJtlxtXpAzi5VugTo0kmjdOVSE
RarVW0hEuN0AVZdZXYCedH/bPddfkqB6i6lIEzoaDcnm5AJCclKJx9lS6A9YL2U6nCFiXTUjfLW4
s6JxTikHiVWme8kOeYJNSjbZ0a90+ckCN3Ugd9h4055AxukXNkH9gmT5YIaE2PUgJK2UBkJMNW1R
+/iS07Bwt8Kiis38zaRuecuBXi29HN02E2YzwtLQZK8FN9JFLzDuxjb3YUMbKbhVPwvHefSG8kEr
q4tTiyd0w8+1wwzTl9HOTe2Ty1LOjSMdWPRVR/Gm1CRAm91y7AukiBWTab/8VTYG9VUDDhpVbcIL
CZmHvmtn+0bKDynrD8fwEupzzcaPqRxl67Gm21tbh9YPmYYWG0MN+5Xr0aMS9r5SIXDUWkCBK7O8
dW6Wv+l2uIsBo/I2aCkB+1cX+1vSaJ8Wqe96UjymHVFwEHg0Mgqs36mPEyaik9T4lMgFxmJ7somP
/NNKBJImgekwiJaBVwWvoSyJhxP5sKn0xtgA0GJNI5ZSuu+FRVh8Jasz8HKpGtSaixBnDeOBjm7+
oL3EOruKxb+76Ex7oxKNYBBtMY0nvO07INtXX0OllKg1pUHoemGyz6RC8ZiZ24TuEfZZ74YaOg3C
SDNUYJ0xL6zj4RfWi3sEMkApm+jcOqq6BXkR4GrkJ7X0WkEIR30YP1ea92JkWHJam6UkS2zguRbT
1RYVRaH/Mhv1orQH0WiwrmJtXBZOtLMMnaURdkMGhLZxiuLJkvavlrodxnAa7R16+qBKHhwVgTr3
ub079mcgD9AvZF6uqJIf0IhObD6warV5wRSD/C3x7i3UHKkfv5RuJpctUEGDdbY6GFuNVVXlNI8y
lvEycVMA84xkW8dDntnJM+QSaKvL1FYqbOoRzHlk1dWD7BwOsgAT4xMEOVgnayxBy8XkpkvLvza9
QVge1GvUmOxUNYNx5lDKZU0+/OYLfqaheVECsGlxFb6zDN4zV2VqDEXIjt7Zhv5D5d1RFKQMEX/v
vkAtvTG8iLQV/xZQQyQGqKOBnE//T235HCidtbJhUgHXTcRVlmWs0gHxH3jVc6053covf0eNsvPd
+8ytHqmj31wfQCmUbYnrwbi0wSmpBGW5pL7aRvgsCTBRalwTZdPupSJpyuXyojMpAkCYcJdgeEWv
nYEkJK3t3zU9F+QQMe1Opb+zE/XBjRjMugUDRTTyU7XumUjvet8510n46Wm9BgpG3hqjAlebNY9a
brQLc9DBH40ZnK7aXjsjtxQ6rA9d0H3URn5Ti+61L/gj6QDA6kOM36Ck4j9fOcK8BC4UEjxHa1q9
b0pfPWnoBjrdfMqp5GJpcMhQQnWX5YsuUW8eNwHRDb/xfT1KWdLRin73fnZHAXuj6EWD2JG7SQPn
etnlCxG6K5LgGpb+pD6XxVrP75UytPkHmfK22ZPKr8ffHa1VDzZHbKi7JMVS4bXbcly6H/SVfutt
cMEM+TEOZr/uA4dfErKmh028RuoK/XhEI0IE9H3YmXc+IS1xZL54ofopPP2Q5yYItNFs14Epjp4O
FK2Xd2LQvCU08Avdo7seqpBpdiV/U7FUof53Oggp6Kqqf1O9OFmmzREtfh+nFzP1ILoLhftgYa2r
1j2EOR2qRgPek12TLvn0I+M02iQ/u13/5hi9unL6/NKhfQins6uHlmUo6Ca0IPhERLLuJLogbyot
RW61kkOyMpRXu46cRVy7u5KOIJ7dboXyvV0yX7l3Mu+jo5mK6hXQTza+N7r/3PesXJ1hmXdRSre4
NHahTaEdC+OPzGucjWXAj1AcWB+lkS+F6PbUj469El9IXYG+7S0twUUeuOEqsOVWtUYoyS1K7Ig2
ObHe9Kr4vYQWqBni/qihEgs+uJDaprTES99XwXIa7a5ekKDjAJ710TrT9v7pyxAqfm28p0Z17TC/
+mG0ddMfGbogMfSfbt+slVSciM95KjTrgcRODLJ9+zMSHvgmRx7qEfhDa1OHVOpb6aNT5tIAWHCn
1Q6a5T6/Grl+M8fgznGbYAGy0tApirgVZoipa63zIScjicfd1EX8Zkr4Mtj3nouRgQhQjEIPnWGa
vythFVzvkCEpuSi3NI0m8KkKcs1i3CAZWoLf6pbtOCIbTsoflkxL8Ki8XgDXWmTe4B2ZUoAvVrm7
MUIMemE+5DO7mJqi5qHDabkswvHJ7dO7CqMHR/xnqGGuiEb7F835LbJjVKpSeYfy7SwLC/1SQL07
Nk4NmOZFXSavDTXKbV5EmEHoicXSWUKzRJJKuYQWS6bfhZYOqxPGQBFmj3bBKQ7b4o34p8ds4JJT
VeWnMdTxximfjBineVTAicqS5FigxgQWonA6GE95x+mKxO5ZsGAtnKeQ8KClIbyXmJLp2gqqn6DB
zwMAuZWfRzc79T6zjEhjMnq4BUWQkoYXu3EOFPLRgaoh1xt6XEbavxtFkdBUU+8L453a4MKUyaPm
AikXP1OWuAZzAQ1oV5VwRUzN+tExzQgalvqiKCrXr46R4JFsDmTX4MLqvLA0gxypgY7rGuJgGgDq
OEQWbSsRJtjpEj/cg+YUH5Z7MVz1VVrOrzrIOX1qeYxraAKuGZ2GgFZOnj95LkVuXEkXlKXqIqIj
5xgBLoTGRiiJfVKZOs69458JQGjNZI8nk/lR7P9MjPgd4/IbUVX3gRHdqDXjCFZPYgDRnqXwAGpt
0aAYqMacgYhQGits/zxkbsMgg8HqGK+Ive5yC/ytliQPLd4TRMekD/QeIEFlk0byInP/xSLHgPyQ
4M4qDa672Oa4/BGtYj4qOnYqxcal6E5RAWH/w4pGj4tXAZ7IyfhX0AwPNmkUMuImFPjn3KKw2adb
V8c5Fv/KNK1Z0Jn3U8FNyxk+IjvDG0UZuRJZsoHRhqfBumNGTgkabpuVb6bzvJQexTjyoZBNF9Co
wxNIMWCbgWUsRXfNDQQEUc0FbgiSG+I/vrtBg61aJMvGnffmm8Gj7VByVTLUHCCOuJ3V+QvmZH9j
lx9U9m+RQgwHwdBvgFjIDOx+DZSh9JEgGiV/x52HZlplXyGkvLUKFJ6kJQTZhQhqNtFO81qsoul2
sORRq7w7SCHecvCr19ZHP0n+wgYpMSmiRR1FuygUP/QIjF9Z/g4abrGDRjdcd8DPObsGLOxk5Lpq
SDOXTuV8BI0SooqWJ02Nzy46XDobMPITYDmwOddjPN3wwJLLTzBSztKXFeEkdgpsCy77oJbc/tsH
M3feqZAEzHudLRdcpHEU7gU9FdVk/o/fCEZV/8EF52YEeJa8qyQGAnHvMoMV7eVBTMZYFK8Qol5h
/rtLw8XthO2ZKfNTb2aPg+9z+196KU04ZH+wuKWroeBQGC+ReceEYFO1lkVPHsSeM5rLnNLVGIiz
RE2kFwUw3bLeNyUW3aa2UT2lm05vj/StH/QKRBihC7t21FcOuXOmP9xqI7F2VVteBqk9q4Xz0yui
oxLZXF9UTjCH4p+dNYsEwdI40YcltLQu5JxqYvsXBIZrrGCi6omricfwGGRcoUr3GW6Hv8EyF62N
UFXJADbPlYGsutGeYxGssblsoami+5DpLhIY0bzHSJrWwk6mWa0JvtzG61qGkMGV8NTiuSeGqW+n
eGJ4gFyjXOJHFt5PT2rEE0H4Qi6XrYNHRbW1VSYARc8gfZu4EUmHwQOIbZjBs+N1y1yK+4L96hft
sgEU3OrqViuRbeovpt59hoH3i4SGH66w3luURb7JfNt1Dqy/L2YhfpdxcSXVol+JkFoT7gvUGBRS
XdjfmvUR6QTKaf2xCs+9xv3S9/KtQ1g4zOqtZkBJobTIWZxkmFuGfB3aGarMvHhEtn9oIpuguIxF
rauWMHVF8paWLCJHbFKs+IKfQXU249oiWYjbvKsExyaMb/pooA8dgs/IMTet/2hx30Pd/EFbID30
Zih2GejBYEq3nh/iucwwb5Kj7S9sMq0AxvJ2mpbboGCs9+PUgMpQRPvegCB16rfP2mPXPwdhKfdN
1pVrtyh+zT+X9Oh5MMf5BCrplDDmF/Pp6zMPcbplE3H+/Vpf6GCtlB45WdeSsz59szMVPboOZBhQ
R1DosA/evOm1+UFyprVVVnfkb0H5TzG0AT2jr78cph6xEvIbfMrJfLPqv3Y4yNbunHpum1G6wfn4
0E1iATt2zhKz3Gb8Ksbg2d5bMl40U9c8EQP5d0FIE/2v/xZVPZIlC7gD/bb0MCfVz1uUT/myedOF
HXmwkJbAX0BWM7ewZ8EDeMQMeTQPueJPINVtqSklN29Jf2/+txK4kOP6b5vzp8XghGj0p5771+bE
KrUzO9zN39fXdb/06mla9zL2+tee+9pLIcrt3EoGFD7skHmvxA33/LrRqLpMr83HZN7X89b82tdw
mJ/PD8akua3bYFeic2hke5sPfAigIQZkyUD4Hg3zO1UvWX1i5l3Nu2L+I9FSsn8aPwflPLUdBgtq
d1+v8cQGX/vXzAS5lIppbFLXsxh1lEAyWMgGaSEYyVaNPty4wGaEZvCQRrbA5op73S+RHqisgcg/
qlt7QWkn/y9f/Le/Yd6kZJ7RIA30r09+Hb0wIIsEcYW+6qfBQSMkP7SVku9sALD9LUli8i+nIdhT
7gNQ+33WOLoAKz7vvD/3oFEG93m4dZQRrGGQEZ0UkY2rtKm6/t7DnCIHXUwZvNOomvdarnYXspW6
zfy3dFhLEntU0Rha3TiVso+N1JXN10en82r+yfk3/sfXaL2SUsftZjWPhC5KqCXkHvUfBoLe2wI9
NMkEf51k0wdwBPEBiBGy8IfdPIL71pK7gfylEedJJihLebM+5z9+r52j6AnofrgZSIb5u+evnP/a
MTo5TN2YGuZ2tf8aSdPen0fS/PT7tVyY6+mKZOmjIPuslJtAJBfhKwzE+fPzw/fZ+rch+rU5vz9S
Bt25Ux1k2tlfP9LQGlCemzrbfB3VrPRrgEXV/vsMn/+9+Ufm1+an/jQK1Y7E0yZmN4mQnL2QEToP
9vkT3z//5xCcn89Hbd76+pn5+dfmH+/PT/947WvYFqVt//PSk6fMoqzEBHhet2Q47TQaSUsVDffX
/tFdqwUgWi/0Qd9E6JEdq2Y1NB1xaetibYtzNjZXWsSUK50jTenFqALSx1SUOcZOVu2dRRsLhMaE
V7jL675daK5OmGgeq9XOUFRshEq7UwY0jvND7ubNodIqW6U5zIsiwSLMbA9nk8hFw2zM05ZO1gVU
QUvemT//7zcz3GQb6dC7TIoRttXjgPPuTk4PXiinrJd5UyfOdDlvtnDPdmGlbqXRS3/jEhF3N78B
/hGttIPxEIkwPXVOn/nBnW4b30+/X+uNnl08v/21Ob/lzMP++/P/zfvfvznsRb7D4Bz1R0yo4+b7
x//26742xfTn/O3Vr6/+2wvff+D3b/l3r31/+/xub2O78CrH3xq1tf7jze+f//o6fRocf/z6scr8
TRE2T1+/7nvn/PG5v/2p378GUXW/kMiIV99fhYhspyXqzyAjEmgxS6b+tjkLp1BQuPhgQAX/1X7R
+grx3vQwvzZvzX2Z+WndA573VGX7JUGcJYnlXzLFYdYl+rFBybEHpU7RnNvILDr7Urh9P4/Twl5S
qGISOl/3/9QlzhIsApKrDUEw17kzY0Gf5W433RtVbnBrq2ZRM+egd0i3mYsJQjKnK4Ujy+jQf/V0
ynkK0cSdD07NAUGsIsFDUR2oQIO5FfnTg4qQIQ8zeydGwtwT1MXsL1/PD/PzOdZ1fkoa32tK72A9
ixvxwv9T5shMYosBq6JSGeI0gcq78VnaEDmW4T2Ois5fZeVYHxy1rA/FX1t/vFZVqmAVKtFJlXSw
Gk3+80HCaTh8vRapPZC8fKmOJkkcfKAD9LgNELfMxzOkzHOYtzR2zNfW/FoodcYA8KTFMETZvq5q
Zr+WhbkQ/z6b8xGen9uV/gx+3lvP7bW52xbSGUnw/qNG/e6+DQUWYFbXVIyneV35lyRyPtJ/vGZM
80fWPh/RfHv/6sB9bc8HusuoqTVwx+bDOR/i746cPd+Kvp7P88uRqVfW4Oad5iyYnpF/zptDSkeE
azKK1DgsP7sQLf18BE2lI+L++4jOL0aw5zBQAnBSVPYAzoB6a3OVnxWi5nRsSaGY5N2TYtQfomhT
psmTVQ/lAexFDuYhj5r9YP/EhlodZgXj98O/e40KDJ7WGlGxZtQHEmv/+dAg0aMqCd7h+7Wh9FFR
+lSXXdUzV7OKcgzfDd8t9tQgrbWsux/WbNOcj5M/H6J5s+US4ul+sNFmuen3kZgPzPfRCYiwXSpi
GJbfmsd5S0wXp+/XvsTCjZ2TSR5/zodhPkD/7lC10/GR8Hh3mCyRwHF8CtvdmEVqb+cz7esQzWee
E3XWEv8TLZGAYL5uqqgPwKBiL0sIYdGj6jDNzvcWzGiDWSjNhLj48OgkrOW073yN3Z44mKoX8/Ov
TRd/1FINWD/Pu1Cd9uPX/p625qcgA1g7ksDzdWZEurOuY+flW1PqDkiFlvNp9HUu5XZIHh/1s8Kh
NW2nDgBIjj5WRITOgaIRP5kIVD/QtnZ9RuxjhhByMb87K6A9iAFrbETPf6iPv5/OW7MiGdoDjQcm
EPNIC6bdoEwq6v8vrciasBn+B2mFgdgGQcN/lla8EH/1v57Dyg+z8F+0Ff/8yf+H2BX/EHSbJjmZ
Y+OanAQUkh/9P/9bcfR/2JZhaqQRmzYolr9rK9R/2Aih0FSA5f1XxK4h/qHBwlWBpSK90F3EGn8g
df87xK5uaf+qrbBMxwDj65iWEJpmItv4Q3blD9SQM/w4dNusaMNq4DPtSiDaMjxTlqzupGEkWMVy
dVG27RtUsnQ/KMdYQtboNlhW7D1r+AhX8zZsxwhCEInoFiJLmolMU2zxFkbeue3VbJ3b0OBq33fp
iBVEiEcBviIcLaF9VwyUIwf1oBsD13bfpXcLbXHtyfFFvtkmajSWO0CKxp3TFkxe/WKHUFZHGYiB
H5HKumsw5pYlERJ9DthRSVfdgJFMz+Sb8IP0aGJCpiDrLzWvh2KTjEc5DotRxO7KD0pClUZc325J
UJwDFAlJc6Jrezeog4kDdkJBUK7MqLPXmv5AhEa4MuK226hmd0oIVLv0dk6s50D1uKxp203A2IU2
xO6yaAp33Rvkg8AqT7emQ7AmsbbqOgmh1hV6/xC3Fh0mPCcdcM6BTKel3r5VQ4Ial1F8jiYYYKIL
H1rGYmiJirXRBVaSqT8pXgp+yBhgpIK3w0+aknYrkm3gCRsZgq1EGRqtdNgysGr6R6NzbimJfXWe
QJe3Gor2FgZvej7aLi30xwIs4VENlEeIOOuhqZ8xwV8ts1p20t6UtrawqwHKXIkQ8WUEChG6w7pU
lTtZuGc7H09d6z6pongzM2/RFfTjY6Oi2DNUKwXQzfSukfjkFQSCWO36VUZuPk3siCxJKcepmnnf
hBWdAruBsJ7kKGd62n5aJiGuaeQJ2QfpN4CBIIr5lFXuHLU76Z36I8zr+DhCW13pvZZvAsNeZKVK
VIZOQy7JJ09rjGkS7FmxMhyLzD/NBr1uwhzpEFWktU6IIAN8gVGCpLqSpDxQHuUPWmdVk93RcK8Y
cCgRS0dtVmh0aPWTGpvjrALh54eg2T6a1H9U9QkZZVYkB/kgRStkwp5q3ApNP8Yk5+mJewY95BNf
9WqSO72utOhHWVBCrBKVzJFR7hQD6EPcEt2A/XPd4kpC4e9uwgprGu3G4Fgji0hxvm8kCTExSl/2
JE3mjsqCKV18t0jky6nH5BsgnKFikzXbvuiI7ffUPSPSX6oVVwJOMwraqgKfFJX40auUK9QHOuZl
dQ6w+KEJ2Gp1J/FyQ/ki6mKdpMJZa2HwEBP+tITAQg+cngxoE4x2aXkSxGV1TSOfgkdTL25hdXNS
PFS5mbFkKMZfAOQp7uT6L8sp7z1vIKsDYbFm1um2TYh54MZFFvxYyTXRlMEPaV084jt3bh/iqxwJ
j248EJDdktPmRxTdSisBSoJ8txPkERmadS+qqNwg0F3SOsu0/nNQOrENOqyZdr9vtUrfCK1c5hYJ
MyO9EXB53QWEUbJqcytbdo7eLCpiuPCasxTCs2t7/hVt3YZZ1bXuzp5ej3SGCDSwknuR5RYXAKw1
eoG8QpiihAFk9TTzSNVgkY8DIlR3sPjJYaYIXb+R4wN3hFn74KtvIE04QP4YTBzOjaBXL0CHk2BI
NJfCYhyWVvVBDTxBQmya26Qa96Xu6sdEdsNCNbxbX7reU5AmhzJ5SAnTWjchWfNtYK5yI/APdWbz
z+TBZ0HdVXOlAbuUYkNiiDOs4A6brpwIJlSfSYNGIbAAq0rZ39mHceBcO6RLcdERL9GNJMaRgbZy
qYevE4REa1k0x9RBnBr9DhX7ORkx4bAybFZWrH/KlvAwBGp0yQaYepb6KJBmMQH98ENDImvP42We
qIDc0nxj6LQFXPHuYInHXeEEK9fggoUtwYicCpoLV6YyH7d93vnQKEz/am810VanRhlwjoQFR7fC
7uhZw8pu6At1iksyVqkeY0HTOTbu+gLWZEDOXBWYT2mhMjkMIGDV0X4Yk5BUynDh5Im+NpSmYI6I
Qj0kzT7QffaxaE9l6j+V6q52yrPsJBpW8EUKlgSMdNEGno5+TV11GaPC5yxI6bRbCkg4C1iDRUXV
1eGo9Gu0B/S+4r7Ax5ai1dNsCNLZQ5VUA7IfQhfH2H21XdHt0t9u0vygYxAvRVJe66Ho99quJ/Rv
4cTDOSEYGOIZVzguL03RrigKeouqMXAyqkTDqbC0DBsntYf/YxUm/l1peeolaWlRI286JuEz94Jy
6cVqvBWKr5GQhq2g4rYm0/Ji0Mu95Jq5TCFQYFclSoo4jjs7oEA+inDfNlmxSqoGn4BdnAgGMWzl
bDakPQZ2dy+IR6c2qUKFcB/CWjEOeYc4QgEud1GQ97FSIvStqHdWJNZa0z6MonyiJv8YewwUP36h
o0wPxpEv5ApMKcjlRhYteZKC0NkSX3vqK2RpGO6exMNx19V7rqvlFFVzCMfy7Migu8bOXUE73yhF
de/KgYCe0cHqIvhcNbqboXOvo6EMV68tsWgO4692QIJHdJoDEUJ9LSp5a5tB2dc+49+FIUvZAQhp
KeQuJKtzOQ7GIdAXeg5yg/FLfhZM/By6BN7SYJXj+VyYxWeOcHRT9sTFwkNb2uUA4JnUn6ozaZNa
CD5y6RyQs00F1uBn2huPQFuxqpnmzWcCEiZRt2hdiKKBR1R1m6NPSNW9NzTHuiLxxeB2hDluWHVE
dXFT6E6i+xHqIWYahCUpuj07BWDXp+lZrZx1ADXutRQk4IWaEu/UDmtQPgZPXe5Z+P7118ALt3J0
ucFHtO/q/sWuppYrsS5aLF6sFuPN2C9t2hQq7ZRCI2K6yfSd7TbtBqhAvcs1jRJ5+GYp9Ocgs33g
+c62lUOKo27c2SWBAbRom7WqwCyBsPXUkasnQsc+6rapY1OREB0IHlj4lv6cElhF8yt5ixqV9iY2
MFHSCbdKKoqK0t3SoXlO2g7uShn4q7zxVgLI5eC7zdHvWUaxgnrC/k2POeLKhck/PuURIkXsKcUp
73ErtbBwinfVK417gxwSS9jNqg/76DAOzR4j2zXUCusuLqy3ogurtVaN16mHE1o+bAf/x1C4XBHL
V7tSHuMIt4kRINEkdpQ4V0hvu0EEp5p+4CJIxivJ4igSsdTSm9R+YwbxwWsRNaiBb66YPkH/ENG+
qIN14kT9KkccMg1USpMbwXHeM1tJjo7WM0XiWhdK8pFSRLnrppYFWA0LWUPcIR8Y0BZVFeYzkWxG
8R7FBaIEmRRbBKBJrL8rSk/erk7rUNHV99rXX00Yb3vcOueEu+gdYk1zlY4wXpVzpnKJzuRYrJUh
A31UnjVRwxVso1s03pd5cPVMCCKNDVQ2SJDgZHiDl9pYEUeXp48ChVJem1c81PpKbStW1iq5dbV6
y/suu2+Y+wiyOivX4T4mcXlb+nRxj8wSlw6rhvZmqVJbopi94lQ5OmlD/Cn1q7wjzSJR0K5Ir0TC
q9Rk9hK9Aa69U9BqFUgF6rH6mZrlC1Ne5nY1dBGjQ/abFfWlzQbQV2C5lmYe7AtSxB/jhl410Z/t
SUuQy9RYmji72d9giBZ07C++2/dbs2ufUIR2TMuRd0HG8DZjkw53nUJ2omkYi7gnmaAZe7nyIr09
JMpvrjERc/I2fbW6vSgB8Brtc6XWGyUSTFJN/b7z8bqb/M+kLcFu0QpSOjujW/WuQOVr4dN0uK6K
KTy3UEZnQ9ecYCtFxOfIU0cm1m35WhYT7sko2t3okTBiKOR52inWSpSqzzSYtxC4TzBNo0XepPIH
+oGPDvWSF8X9uQ66z9YgOyMybX8F5feistiAbsEVJYRdnCI9NTxb2/vTW4y/3DPrvS3D99ro7lSH
MRpzAqyCRH8PkqOSWnyVkkNekeXLYA2f6MdudYSWhRkrTfVeP9YnU7G2WZmdMg3iT17X5sqKqql9
6cBgCgiqbccFM5FXPEaIO9BrjpcqCg91W7yxirra3fAsyVmCjzSudB2+Rvk6SaIQiGkleFf3lnZA
TDyTtjYZfmoEqt1PEGXf7MK9Wb3/Rjwce5j0QYuUbl3NKZS9eQqau0pbWiZxvyxvhClPepwgs9Ba
st/zAyVIattiH6Z40PXO3lpmAOLV3hGk+u5qT/04Yj90Nl1f/ET+stRs98mEW7Sg/d+76MjdD2af
P0XHNcT0aMEUP3Xt5MKnq0itjri1OGrC2iC7QCl4xo9/wRN4lwXFc6hAuEIENzr1BZ9Th+9Y3NAj
rZKAXDmVPA/6x8hKkeliKWVN3VEyTo5Rkl4Ls1l1NqQ4MoVXKdZHLP392bKDIyH3l2jUf2QVZh8p
gUM26AG4QiuI0638Ts38+3zqSGk9KW1cF3r2JsPRLsGh6tdc1Z6NEqyIiV7Pj613ELjUf09A01Qk
4vGjaxqnqKjOg1AuaPnXtf2zLfK1EudH3/GWoob4WBEtVRTh8UcVZtEGM9gjVstdG3FV1ojfhl80
Rua5r8zXEg2GWusnOgH3bbzW4UU6hVj7ffxquRbzvRI1SAqUuqSpHUNNXmhm+9GX9mZgihN7iAW1
ZBVDewQezj/RU5dGWxFNOJJ2ndbBh2v118QjJNSLWPbp4mI59soo8EaiQyxTigbTocnCia6akk6y
cwHg5CnLUb3EMunHK3B/yC2FC2hXLgtwbNCYDo1r7AIDs5mlvzhjK5cR13bJHWna54p0Hqvc3Lp+
8OgVJ6QRbwK8K7bDBY5vG7mAWIGJuLS6fPaB+RQ1uahehGUcpqlpPTGteKZ6kTCNYvWswAqO7Q4d
GTmAVKKth1thB9UdAdY4PSZVdJvGl7hXIFBL5lNUXE5KrKrH0Kq3aj6iSiI/vCugqcuRdVSO2t3h
MCWYT/3OXUR2XbBQVojscLot9/724BvNKfTVc99SAeDGBZK5SE+2VB7CXN8oeCh2iocEvkE8zwoQ
AQQkJQrC4Nz8/jjGgusuencSJD5zmz/AQ01tcA6NvUjOdSle3LRDxMUqAintuOjbmi5l5NIJVcb7
JMIRQQapDtEJ5WbwBtL4Ckpv4SU5bjvNORp+saVyxTTON+6tIGo34t52TlXJtCACqtJwi2bu+C46
412RtDeYxkWSu4XduPiXAYMTXNCiMwYJ2ifhbizyd1Twzj41i25JgU9id6Dx7daXwi8DhJn5i21H
d71ATuzV6nulyOFRDc/llODpelkOKcl6NH3nxK3v0hmRsrBVsRWD8mh32IkM+azXlGDymmqVWkBq
xLcvrIT7Yj6+anE5ZdIF5qZxBs425EppsNErFXt3CntMZvEpVB3nPvQ1Qlv0APdCsCapOTgocQK3
FrpzXkrKTYw7S6tbhB36q5ED8KqLD7NrPDzbYPzzxNobqlhHOiTFPM7fgCpTLaezPArYiajOVT8E
goJAZxIQkYjQ3CVUPFeWGmBJ3aoyQNHY2aCbUa8tSOJaJUZxl2nk+fY+9phEk7/SCKdQIsiupQO2
q8mvwgjuOmQiSjRhnbaeQAa6xZIj7x+ioFsx3UKAmTWvxFaB1mNiI4n9laYCuU4rcNJbzR1mA5cw
CO+Hb9qLslLCpUTQm7l1DW7c0HZaJRGA0M5SyOJahmNesKL4nXacoK0oWUla3Q+7mQI9YcBBjoQY
XbWEUEIvrWFi8o3CuHOr0d7ohXJtE0Ji+HS8DnQWfqkltr3RxDtd91jdjdaOe6qAXIv9vuugKjIV
XyAnNZZSNMk+tqzd0NuHCr/+okwFsnn4ZU1NeQPLb3fr21+5IfuVrHOYEY2kWmWcytZ09pqvypVr
1jguW+YFaX9sUB9g7KjvZVRdBOx/jVLsQvZdvwb6HmslMaeUAiM7+jWiLVkivYXO6GgfwrM+U0Es
pEyw97Z4B+66Qn2o3HpHbENNrIB/wSt3NULl3kNrSNiFIHphKJniISxiUdAuNQfSQ+xHlyIxP8La
xeIVdccw908ksm2Io5xOUfy4lSgjIiCBOvixss/0R2/E69QJfnFST8Ky+0SlfJlFzRVC/WOr/F/2
zmQ5bmbbzq/i8Bw3EkAiAQw8qb5hL5KiNEGQooS+TfRP7w/Q8eW5fzjC9twDVaAakcUqIJu91/pW
SXFgMtDyWvhIXHFpe1q1fo16OhTGLVxTO8AdFQtChBTONS1ssF15L7aAOYP2tdRkV4hQ7SsY5HuA
YVtpAWuBb14vuNZLp/fR0PifhrBe1ExFSiUhWfRoeo4UVE8B1u3AZd9hxBBq3GakuwXkrgpRN9Dr
WuQ2LH7HzttGPQRA6wyKL8P71Db1r8aQgAY4lZct06OfTRZiC25CXUFbTTLnoEz9YI+teYoTPMsp
PFJRKmKTIv2voyZs5v0wIMf1A8OAm00NPWavs3M8ap/rDQhMRRKLpS7WBLdksz7Y+vG0tWwudc2Y
uXjIOkw7lgYBTZM37Mw7CjIOgGWoKVUhyAdxBN69hS4jlxs7DGmMrqK7qRiXHinavQ1VGDYbZGDJ
KZ6OlJPrSzX3pyHPp6O9tLPspfO5Hg3Y/CT2iKxiAiP17NyVj7lZxwntMrigAynXYAz47dHSiatk
gH619LMdNXlvu/7e9c2sR5TES752GsVfj7EKBYJUWScsRxaGTVxgg+8Gu6FZ3C8RdR/K0NalUNa/
biLyecj9Vt/tpUM5LkKjKC99tIzLobsKR+pVALBoPOKW+aewnJt6FRho6VzxKyRHrjwkoDFN3ajq
g40ZQ6SBIqEv603HVbMfLPH+9RAW2gurXFLhrY6S2tcT1UQf9+tuMpFRPrUM7V9PDCUNDLtmMQdg
+EwFEFCWRHHwdeM3Nk3r9X4ct3swX+UWz37PjL3I4K3OOLrAbAsNd6gNMTR5ef3NzYKcnArWw4Qa
sC+kgF3nwTV3CwF6PsaJh+rP7ExzJ/qcnHWwqai/SRNJzyUq+y4nkqks2KwkvmEw8KCaZCZ4hFAD
e2TqxFMWNHcxZgk06tTuRwsdM+ucGPxCuARiU+RVVgr9ple/Z8toT1XRn9kTODfdFB+b1sv3FVUp
Y/xmhXVLagUC7xSzBjbW54HLcGcaVBWnOH+ZEj0c5YR7ipPymkj7V2wxsYwOFYh0Sp7NIKsIEUop
0CNnZoy+TOG4TALw6hDqW/sy6B5k5uurmKO9WU7NoSqKw+zVAfONnZwgrTKruuFlJgVwyzAH07kn
gMLvxLjNUxy6wJ4vZdD/qA0CnUdt7QlBL/Ebd0P+yD6R6AwH0GIWdGyXGhfambLpBx2NpOOmZBFn
hR/sfbOHygCCoYLMp2mz7aBV7Jqi+qyt8l6Lu1Bap9pegtJJCHKpe+bOa2q2xDw29u/cUN8aNtVZ
TRxFNmVne8JXBuYOMGRya9vWS4rXF8HGJk+9s5IghViTOZuwH5/15F6S9Lm3cA6E9nAfdPIJ4cx5
8JM7EU9ox8pXivHs94sJF1dQvEySERf1J7rg/meU+w/Lr608k1YJnltQRmIXxclnUcK7p4JPI256
C2qxzwOMKIglvjnS/S4NOjg9RVli1d4K6AzUoJrPobHfWv5CPDohnisGnc7SP+CiUVWzvjXtTdkh
4qZQidtx0jB/ktutpNxwmyo1H/25fXf7kLxmFudL8jOl3cvAeqLt75LQY+cmN7lwnquA9c/M5ZFV
WQEjVrzU7XjsLfBwUdx9ktO0sGOcByrgzJXWuRLSAHRJTvsIQ0wAC2EPiNuLDDyrwTxHo0bVOXyS
OP+dSqDnbt2Xu2KC1A1RHx7fEg01bqagmXHVgMyz8OCFznzVFTUosxsKpAu6vYctMhDuW7PuA/HS
GlFDxeHodIsmEOzc1k69/lRHsXqA5MemANaeoJdBZHGxzxsgPMXMn1DQ2Vs+OhpFNt6Zad9jfrvL
S3apVkATwu3IVFCQw1v1zeySI11KeWvRgkv61tgGFjXvwKTgG9TklyLFWr6PBnnToYkaHx+XvjUn
73vfiHfGSntXlPaPviQpS+LiK+oGCX0//UobwDhGticYPTy2QzbwdPOsiKQMaYiysLHvwwLuLmbH
Bi4loqo4cW5MinUn5QI0ydrkYyo8eiH6MVb6j5tSCJ3xDk05cfehYwzb2J+zbUojQvAt7mzY3UVk
/5wrj6+HACt00TezXz8Fnf055H2z0UA4WVBDC2qR5UgOlqfiGG9ymupPS4tN6clXFXORBnHP5Vi+
Nq5570/9gCa3H/aNNI5Z/comCzsIvfttmGHIlPi7z34QbnXKlnIhANFRBwAVUvyF983OzTaoNsLy
SdIEHlvP0pns9XphYsL3zomFSJaYC6+5ksj6XRjOHZE/5OKgSo7m77qvz5Yc7vHGHuIW5xPmWrlN
4w6zv2NCfYmek8ipya5plmUqzTvPkMcQxRFnUM3AmSxrd3ZbPuYYrSiMkH6z8U5Us9+MyA4Pgcdk
fk1d86Zp1M+aJZh2CgIxfLCllfdU++rDc+nccNoUdvfbKufHqn5wrXI/YSkiEoJzcXkicVIawXXw
tpzwTTTvu5gENBmCMDRgOJUUJzr5mKbuzpiSd3RFJ1+VB97avOsUtThwLA9TQCWGxQKhktP4EpWw
apPUeMpTrHT9hxHC7fX69jw74jzVgMWxLBA1ZNI8dLy9Terj7HQhISgeejPX3wW2cUrVdEed6lG5
6sHO2scCsV4B76HM7Pv1905tRqJGSjSLarND45ZPkUZfa6FKMGeW3FLAFIgVAh0WSKyI0umATe3F
jcixyLMQ3W4x/Tb89lh6iy+SmsoCO0iYXqAhdk/a5VrqBVm7XlMQsB48KTPd2dPQHHP57lPHBZjg
/ELk9zCgDdNN/ZLUyREnzdUpjDvb7y9xxKg4+qAHEor9FIrCNmIEk/a7ziYkve7P1vP+eNmHKNFL
0jt7LtA+4LzaicI10cQvkTQCpbA9UBSmwjqK0zw0Pynjsln0EraR7bFgoDWK+j0J8yfEFPeN70DF
h3Pe9kGGD9+d96xBbrBuXMCoPTtCfq9KPrOcP4C15Tme3Gzn816mEDXDROW9QkpR0YbZGJRPWZOj
T+sviUPAXE67s6Nk3GXVS9KPlz5+Eg406ZA1Dqb7dgC3ynXCRHvM2v6evEasvbRs5HSuSsrE5kxd
0qvMHIgu3fbGYBs/0RMjOuTYiJkSc2ndenG8n4R8q2exdK+Caxm0uwJ1QudOGbtEeikC3GZd/Ui6
/rtOW7HFAn2PNxGgXxI/Di2kBo8KUiq7N8ype93qj3qSP/O6eCWaqAY2+lKr/od00wXCMD6y1igO
7B9dJoB43GIheY9gJfh0JzaUSzdd0Xw4fJ+Bh+MxoqE/loRPgFk4edO3MDHax6QUNxXwX0FCHb0+
G1C9ibOzBgTDvg0yCZdSCY7Z5RutlnDZYog5E5ympk9ZvVHQ3yFMEjS8WvqSZvre1igCyCmAYavt
g2rrW9CpE5MnwlJCxyI6vPRvrfCHNiAzTPUVYSTNC4+ZEgnJlcrrg2MIuOvRORnl+9CnCFKnZ28y
3ymaZVtz6I/Ggj6z8+LXcn0HZVhvdau2lNjIG4NdsB2lepbCPWOcZ/RRdOEGe7pxXDptXqOAGFsu
IsKsO4Vu69wDz2YDahm/ypqf4hivBaOm0DW5tjnrFqeR35EGnCSxnXtMZNM5omS8Lvfd9tNS1Kfa
EAKHb5jL1Hxf9ISB9zVDJtJCM21/GYspXRvmh27grRikpPnY0qBtKIQ8W6tx8NaH5hkT5XwiKdCM
X1Kr6BDkpg4bqweRJvG1o1MCuIsly0xHBrN6XgbPfqzeRERfgKTj2ykNXlvRXxWw8L1J3kvQgQRL
iuo3aHmGDGt+hOBydOMUuW6eXku2Q1QVaIW0uNNdO0HV5L7bOsbO6To7d0xMCknJXqXjqcjNvaTD
v8XMqQgy9KwN3YPhWBpwVOZ4ONfkVmwSk/6kG38nxfe+YxF5DDxLbHyMliyB0ChM7hvCm1MzNz6W
RjJhAwEzBO4BtYVpbwoy2rLubqK4SgLCyJChfoJBzPZzybjCl0umshE91XVY782gDDYDcLQS+2uk
36w5MffDaJMMgTBJ++B5PDfEV1dgcu27ix+27YXuzdal40oz6FppdhWldrD39pAovfGFU6FhMnmw
nGE4I/t5NNzkZRD48ZDvhFvE1tATgnafjANgYXuqdyzWiEIgX5JKP8HQaIeCibqP1vglKq4V2JUp
izwXOSj+4e6AqbM+VeEZsySUWzaEogYq2C+YE7OVA3UC9eBPCENAbN1m1K2O9JwFETjpk4PNGkpl
ciOcs5/eNWyyHzuoKWMU2mdaZq3AeBu2OSsbJqw86dONE3rzWVbzsMEstJmrBK0U1byqy1lHRmLT
+ONLS1kIJ/0T4uCburfwhIoG+wsBE7bz5le/VEu+k6GJ2RBW/JTH81NhU6Zr6FlOOiSDPH30yvA6
UxMhjHlggVheVZcNh2w2/jTzTEsphpxBwqW/La3+7DjdHwt6zS4LpqNMxIs0fmap+i3kTGylVVzt
AuWM3cc3sxnOez8EFm0Iex8PxR2YllfpcFoXfkUHAz3BrHc5/NsDsUnq0FUhgTXtXW/CaoCjQXGQ
bIYgwsJIPdrbWClRTrMtGBMn8Nk2cwjfGmub5Ky7aekHRtuJtCOM3Uc1Su9UFu7RG18pz1AjVIZ7
8Nr+o7Boy+RV8G0Y3TfTGl8pR7x0hcUEV/vN0cjV3VhgzNTTp9lQkc06ljQNXRsCrOJt3gVQacgx
rUR3TL0O+t8QOjvmUE7TTD8kCn9ABKcHD3B/aAtnQTVhtfSS9zlj19blbzgeOfm7nzryD9DA6cvj
+GRBNdzSEL+dRjoHSIYV1uK9axe/VdEjUg7oenTdSMwC289wzk96du+9GLtUPvegWpmyT2q27p1Q
stCi1OnYh0jHx36w0k01mh/DVLSEzZm7PIT/YoThsTRfOl/mW9rEiE+yvDjYxgJUyB8SB0ZuYfeP
fmF9691PneQ734eZwGr9o2q7N5VAMmzy28xBo9/yb0ayRLxFlh2DYL4hO55trqXJdrIgLszhKY3V
vvVnaulanNj1EbXg7Qc2Ys24V2X+EsfdJiLidVNJ4h58MY+E82yDrvhTF2kJ6xA2qxerD/JAAMJg
Gdz3MThDKdrzOJA9qSf11n14Jc7ltKabRImxc+HrO1A8xqRly1VUhyhgS5sORB3Vt5GlsPJ5ClpJ
AQq2fokDXcPDIAPWMlJYIiDyigJMVWtVckfYuT40gD33qGSOVtvSWStOpt0OW/pb34ipx0sa3jsN
lXUziN+VZ8Xn3urvNSkXW/zT/S4bQcJG8TjtZukc/aJ3nwxn2iolbhLDHvb43zAbg0PoyoY4ixFi
sZmdaOZAaZqG/uQYJ6vqu8c05J1ZSY9CD+gqPue9LcbPVX38/xl4/wehtoUG2l4/qr/Mw917+/7f
fq8S77v3HHrefQpupsz/i0b7X//pf/Hv5H9AtjVdx7JN37YdH6bevzTaprCh3CnlOq4lwON5PPUv
/h1CbJ5xTVd5pudJVyGc1sh/ov/x3237P5SJ0MsDz4ebyAGN9/+i0TYFAL5/hzTygO36lu+bvA0T
MTnK9H/n3zV96hUETNaYiN1rhvKU4htZAot6OQuiVwqh22qcjW1FmX/XGd9Sj2pU2VE3jVh2rPme
sOnVtjBkRt09bS81ZW765JL9LLVmIfFJSHkhrqKx9511joaCxY99ZA4jAqUP5HZo2o+xFqhrdAmO
DUs0sWOM+CZtUT89SIUjf7Zz/6K9sN8l0SiW4piLrcN5rRzYw43GlNWQPYT2aXQv69HXjSG5KmOS
b5bsc9cn3Gh5pRWa7N7Xw3oo3Uuah6h2jfR1LbBXE+Xg9WatsiPKI1PEoWOw3k3znLQvIjO2Xy9e
n1hv4qUuvx59/YCpYPRjn7Y3IYMAs/sT6QEQvJezfBRZznzLjTA7+DNzoFCzWXvWuITPaKrPf4/a
cpeDU0AhS/OB4lV7Drp5m8wzcmX0grh0fLpIdeweygBN+mzuek3b17NBQH3dJGZPCCD2+C2rS5hE
FCmcXU9qA4wlq7pC67+B1TDv9V2uHNTI2kqODLmUF5r8wRq8X+QeIemsZxZlIiNJiCJDFFc/vSXm
lJ3bY0DXaCci5ZXU+YsrQxgJE6G78zzjR+cxkdg93cPaSEnXGecTJJgblNME+jUdaaVjTVu+Rcow
DqTCbwCj87GFShDclJxENKVnA82Ka2mCzqrOjG6M6Q+5K8Vt72cpLcX8dtDFqXPltUns7iaYun3S
Wh/hMBPdPpLyWwhh3dYGd00CsFgUlfZt1TgzKLaBPmPWf5uw0Y+pP92oEYlj42gDAJgToQdvODvb
mdxaSr2nQdo0Gov8TkZ+w2TV9Ed7CMECmmlPAH1DCLusiaaVbF68ZfNp5cMN+DZJwAzFpWHUJGWX
zo3IYnV0vfl1fY58dj49RPzIKyi/Ly9QiaJO2BhHkz/9lsWkfWsu77rV0WtvLIQQRNvrc8gl7FsV
5wQc0euPxPyiwqQ5trBBNlNazDfNwJ81qJjPw8mAyxi/CEkLD/OEmmgge4awnu5WdUvUwdoMSBKb
BEil/8tjQ/OjidK7uA2XQIQovxqWL05kTR8s4m2hu+AL1vxynIfL4frg1w3QX7hSDrJSxPioHwBr
mpLfnLTTdb2HDLW6pDCu6ZS74EiskLJRHNCUeJyd8AUxO+UG+lRXakEkITYXZ+RiqW31kLEoYKkx
kZSZ0acM+zs79cdL58zU0NpG7tgCU3tRhTTP3viQRlZ7AeNsgZ7Mf66+9QEA26mkRP+XbVEO+If/
HlYuBjgSKE6C7vW8/ZV5WX+B5Dlc6McMlyF7lw7fnOfb1E4t7NAQ5PgsehATacZua3nIb1CYUdbr
qb+zr2RIQMO0YOjiaok6VgC2RBkiYKhTvAh+TbYHtFH8ZSr5lY59vycjpL6snbdp6ZmtR+tjIxKK
JM2cozZpgevAc3azqU45arpT1fvzXlaaDWHgv9uNnx30Eo+wvqU5D99NPABkay+fZEdUUukBIKFJ
1lwKitBwWEAC+C4oQmc2gd/IhsRiumQjJzbhKojLBVyVrb3wH9zV4igWp9javGtFrYDTH9aQJS0K
mq6IJomkh+DmhKe4qI+oiKMDnYfp0Cftiz1P6lJTLzlYJYysgA897oEK5saAjCZAIWFMmH2YKvka
W9vfDbECAjXZPhKgOcCxcEOlM8LzYnyyXvXPMRL5rnBOhmPgycSWq1b/7nq40ge+KBeki0F+jw26
ZNQqWPrB+lhPgNW5vx7psnxqRVcdVgbHiu1QDtzk7QrzCLpl8sooYKOqIYbNJX0lTsBeGU0K+6rA
kG5nDUp+auEXq7d+Wa4r9kQ/yYM960c364MLqlb71GFX0D8c/TtcPJqIxScW1Ivb0N1aDldq4bsp
mZQRTSFP/SHDvNmvr8wo5u3Gyi//vhr4KLqOoNSI87q9myfVyRsQ9Dp2e2imcw11DPnZ4FLlNGYi
CyaDbFOJo+NpqMf+/I+/fb3b/8VjzOHtpCPv78egExA0gjrH+qGsNytMwhnVTWZNH0NhUlEl/+si
sbLunQq9BX0T/Fg54PmEPVomZoTLywmaOiUSpdndNBZC5aBGgEhEun+Z70bXhtZhmPAYUAp5JPgM
aP6PmcUWpWPXvu/8xMR9g8IjpjV1gUKDh4lrZAmvEtA1RicmKYdVgOijb4K82kOXV+HeTwbSzEa3
g7jS78ja4gNfbmYc/HSWF+s0ihno6ksyX3WOKHutHeQ8mYntiINTppgLKmj2a3d5bSx/3ayP6bl7
REPfHtbhbb2xl2Hv665Yhrw8NiA4hG6zi8qQubUD+71c/SHxuPiGl8P1hkR2f5sHLoUk2d4kIYih
CtUeTotguKw3rUlT0NLB3zEonxnSIwB8RUHrHUPSvVGped9K8XP9vet4u76Xf9ydF4t9ofKDWiza
ro+YrfXOyH4AJvSUMFEQZt+1IylMt4O4rDfayORO53wipQjljenWNdsjKLGsvyikGdHVksZuLqrx
ZBXPRqBSgYSCMzOSIQKUnmtpvTb/In3k0o3wcFz+BXqg0DXOlUOLKTIP1gDbrSaNnv9I2N9w0K7F
wFzbKeF4Oj2ucJWVKpOvYUJfgJn1ma+nTfbOXWefV/jM18PrURLI6uz2P+2FTAAPxTkNAWPdcm8N
xU2WRKWvu3+PbJUiiWNorxUxKutj5P3CQVk/x8pRZX9NalI0C5c4Q/5iqiTjhfQxdn4k1COX9c99
BWcrdPNpHzfF7zjvzYuJzv1SV/jFTd9/pNMHJAB5+GU9SpajIm7I81sP1we/XvO/e8zV47AFV5Ru
v168HuWF25xgZO2+Hv/H/1+fUAumYD3qxtpARW/Lv5deVeXxcL9ehXWjyMSjUL0s2NcIlGXvXB7q
QGSn0S4ZFv9zCv26ux71s4yI9FmeXu+v0+zX3RwIK8bK6dKODTtzU4z7dcqxlsmn6ZfOwV/9yHId
OdKj96CRiqwqkfXGo8sOwxbP6amvh+2A4vlmvRnhE+8mZuQt9R1Ny78aN4Hl0gyintFfponc+WAu
EbdCsA2OU6j3XU3zi09DVYTWo2fikHxolsmZYSKE+cdT//YqjJQI6Ea6H39fVew7UVbnmUjbmao8
qw+9TFpfXArgQpjF1vtVqoA9rIfsWmoQXsvr50WFYkbUUE7r4bQiPL5+iqUd1Kvu2GfXcOEFlfWC
mDFXrM3fH/7vj3z9yDW3a/2J62MoFLxzt7Q4Ebn841URoK7p7zN/D9ff/veNrC9d78e1y6vW+39/
49ePEhRVt7iTcaS47sQA8Z9/2D/exd+3/fX010//v3iszK+JW4sGo3EanGfsQpr9aAwS0VI7+jSV
PZ8EgsuxkCMJ3APsKFqEVDgBVg2kL/Vz8ZrEYIhLv3pNKxtvnT87hwKk9tEM3AeNNeuNrfAflujv
aEPr/RwRi0qaI0HfFi83S4k9zXLybayjl9EhF6ZL0uCi8KxI2NubPAB5rLWacPT67aEt22e7jJlp
PBBAMzPKRvX98zxAEu1q8Z0O/LxpTRPDo3sNi+S6KGZRHoAdBOHTH+TILmDo9CEzmPiUe2iHKUVE
AkZ3xFTMtdCCGtMFit2myo5V0f4OVLRYUKHQRqL/YbUjGG/15iUtNMUqoRcH50A2zWEazZ+2kdUb
nJrEtrLQxrsxK8M+u5265Fwup1SnUAr43DItr6TedQx98Y/Ia4u7KPocpo/MD46Jvfh7EwPZcRF9
b3t6bq4dnSVdq31RjiiE7aPdVvdmFbZ8VTVG8LD7RO2yq4TvHK2AigRO7EPYsHPrmvY71O9Px0AT
vxQwcuzCEf9106XTU4rjwk4PToPIBZnxkn6qiI6yP9Ige/QpTbz2+Yfo+n3Hkut+6sDzNax1a1La
gBw+1FAiwLVQ7OcIYdNQsOOQRDaG6ufsEyCEoESfyxTth8BhiF5uxFgStcexoTcAfRtKPqiiJpNE
Jnotxk0d7cYmfNWjn1xT7A1bCidYgtk+7guT/hitBFiCzh4Be3aIq6jYEs7+nnCmX3Bv8P4l2cIi
ip/n0XwJXCtgRWIAPGYBmtOYKBxlHsc2QMqCCjCiLXgaQvObNzTyaGPajvB4PMXS++ZV2R0QSnbv
IR1JBAMwbJJjW+NEQWVFAV9XO7KQsmOs/KMxAI4O8+6mwIn/afSayEcNlTgliUgPRNdHMQOclqYm
lYBhMmZtBTwfVTB9K0cSZT2Lex+S0zkN2+YiXNoh/TQhlzDSc25kd1UNxlVzvpr0h7ayUse+rnfA
r/ReDhMnZzfbZL/COO18WN5082UoaYC37ceKifGEO56H6ruB0hVdSLmlB9PsEultnTyUrIla59Zb
zDJZjwLfgmByhQtpH2vqsQWdhEkcjMwMyJ5N32rb+XC08yQ9Id4qXX6vGKIIQ0/Fxqs7sR3GuTla
89DfCnEba0kLYqQgjyeKXnIP3iUjyojMobuy2EnVkZOZmo+q7PTDVPyB1/OtRFpxZWTdiDFi7Ht2
b2rhp09NVZ7rcJQUsIzP2TRfizg44Jk9+ZWPqy3Bd5+H2M5TUivY5+t4W/T6M4gyZxdIon/cWp/q
a5doeZSyLInMXhQdHSXlEgvl0tXmcnMuM1UtlnnU4Q14ADmAfZ1hPxuC7jeLXLxRo40ZicGpzHu9
R+9wjDtXbHPtX3IvGmlxJXd1YLZ7FaY/oYYxB/jjjtzYBpAnI59bswhtqfsgbyb/JQq+50GfbBsF
k8zJTtEgvlWuEaDaSaG/kW7V1vKaCsIQjBGxWIIj4kBe7efQ+voYMEZtxZR3+7hljytHdtGtvitg
8Ya9Te9IwfdH59fR9/VBmu7oW37Gyro6kw2ocIjf5yFbwPwCsVII+obzC2l3fxtYzavdODiNxVTg
7eSDtl77PvtTxRpXgt+4J7RDhWNw+lbvlCn4m3oMwNJMf/jBeJpV+WxGbrHRZQrn3w0RiUUZTocR
XZi082+58g6+7+/IK+oeMveGHrA6wk146iez2CE1l/uFRbBvq7g8+JMNnAF0e2TinIvH9y4cfo4e
QNB5eGmJgqd+BddZZ4QZ9i+IOOj/oCAfdXSdsOYUlvroiwMOn2wbu8nFx72zp4OyKd2BsHTxZ4jQ
2Q1m/8czgbNHqJ1N3+3BMnL64YNGaFTNd+byARVelB6yEIH9iObNSyVwJnw82y6tCpLUCniLrI92
Yxd/VAN6hHLRrfTHIYUwjy9WA6eLTx5TVXbM/O42swVaGx8BZRXLeisK83MqQsDb8ZuUJA84wOFp
5vYfmDTMrfArrgssnDFBg0vIys762bu1RdcpdaFDbteYJtXJu1DH+0CEwKkm0r4nd4uBmyynnDzz
2Yh+SGJX84A0FJCu0QC9UQbdD2mnl5Ld8AHHxrVTSt2ZRXTbiLLYhD6ZAWnm3VFv9g5JTrwFjBGC
ESgPb+Kpeqwz+mz9Akht5SFxY3tvJfP3MkrgZCaENvUKVX/EonFDugF2T3h7imYSDSpqJNH4Li0p
SKPDr6azV/ROZPMZFvKoh9ChDCVp9exGBCu58apS66rfqyh5ISj+HWE2aK0AI6Q59+mZ7eod2hWL
ZUF0b/fmrVzMsk51nxfmgzdDli58IAa9Me6RLGJvaFEnTJLBOKLX2PX2CxHqJYBt5mUKCE/SIFA8
YIBM40o8VmHRHZsiwUAfGk+yBHWZowHs+wobc5vH26iUPYaxcZFQkIze6oe04Y6LyHbs5ptY5A9j
KShW85XlrouxFuJTQN743nTdq0GH+FyWFRaHJjsE+IWDLL1n5dduQ9d9qRB6d0X04MYoIMhd+ZDk
WeBtvJQyjreATCySZ6gFRolH1l+eIjwUJOW0wS8zGp+7mc/RSJDCICdGXFqDQsGQQAOzZgXbW0+m
Y1+cMLmbXdjOho2hOIIPXekk3BFpvoPT9JGRxXFw6mYABIoy0df9Bl/Re5D0MUVUloC2r+/FhFV1
rMg+JNs+8fo9PtrwN3sOqvgy7PzvjVE8+RWGO5OocUrC1YOIL0NRHofCzS5WErN8EnDfU8s+VN3w
xC6XiZqrrjENRjga3gNQic1IQsfWQgDKZu9bacEnGWKEEkArMNiTviL922jZhsz5k8Ouc5cK2AFe
Ot9OdvVoxsK8Ggh+qwIxKkFbG7OBjCxcusIky1WPft9Qa/bM/RzaAzmCFQl5dXmlJB6B0WN167Ln
M94MlwqcZu8FpWAi6yf1DlSbiocw9t37iaCZtvR/MhwhgWUxf6hak0j4bgQN0KTXRoiL7zODx2Y4
MtMWIxqumA7MsHcnxz6X1vRU0dl9cG2B9QoNzo4aeIxSqpI0AyBoSwUJzexOVkjpq8jLK9z8P64z
A+5gTtqJrvhVJvIzNlhrZSjXSTygIDRkYrwfwNykw3PBkvBolZXa09A/V4MAvwHC9QS8xGNA9MXj
0I43UVqD2/Yc1M7UdjOSolkmGbgb02bLHpauur5LJXHuBT92U/YUKH0X2oshllY7MXZJLJvzYDYJ
BAVQJG1WxUd33KnMltvWitWhpHPD3PHRKQAvpKXBXLA03icd3CRltGGhFf2J9W1SmIec+ZVlZHBy
8urJVt9c3zSfg8YECTPog++R+GmntK7rH7qncN7h+5R4TnlH9mMeOt8rW+8o4D2ansrZ9xXtfjRn
rKvaD9ArzE+lRTbemKMzFXziU2S0VHxCYPt4gbPx2ndQhRxXUEwenzo14DktB8gj48XtomQrc+uh
pdG5bQVA9ILGd+8NMYp/HjICA7lJM78SA8a+ILD2gw0igxwp2j6GBvdOZ86s5nbnVoIlDH2xGE0G
XXbYbMw2Q5s9TzlhjW6cf9pIG6CXuIr9mKdhIMBKL2uLst1vK8pbci8CxAJpd4nBSpaNcrAK0R1M
0YECnCdCNXFB8mVYzdjloEODZURv8TZT/OasdGDZapKWBvteYIdi1ZXuSYZIdmlsEgQSdz87xv6t
3UFbjFL1o2mTjgHPA/YugSU13bsa2+e08x9lTVUd2eDWMwnhCEC8aKxi9jS+T0XOX2f53/scK5hw
BVKeWm26mWB1uFU5ZzYx7Zm8uh5ad1pMlPQpAOUeaWCNsfyVCIOc5D6ooLvAQNV5fymvfRx/OLEL
D7YhyQbmARRHBDvMSkSFHlTY/wZNcYfZgC9QVWe+M7ZtsiDBoZkOg1++eDXzx5T739PZPFYuVu6c
9NIoPOPxOLKsfw/SaDqHPovlwldPQhe3kTFCKwgAuRvtpXW6I/SaidxLlM4iR+jGBQkcId4BfsEp
MuBwgGU+uu/WTPxrNYQ+jl2cs3FIozlcs7bC0rzphFXRoqzHayvvaA2FOzVj945mrBEpuavzEq1g
YymZsumevQuVIMe4tqxJGYV9yjWi7V7nwi7v2KXgEMHMNfORVVMAvaX5n+ydR3vkSHZF/4vWQn9w
gQgstEmfTHpPbvAVWUV47/HrdSJ7Zrqm1OrR7LVodhaTZDog8OK9e891AYuRM53NX1G/6LtoPIY2
h7bnPrFKfCfVXuyq3NlbQ1hzYkDm6HxWbcTBG67P4eWAgXrxQ9JWmKyj0GK04AustEb97IXmsNsk
RqjuOXtGUaXsUlBvzYqBXhZ/xx6CjTEXb+W8bmdw/kXayo0ff0gUg8eBY7KVxPNOjKuxPCJoLJZ4
Y1g0E9um/IqWOl1H0XwgtvPDKjqcxENyDAL9BMwB/UnUINHFBlAbr32oAb5SXlMjvBCO+tDYwy1g
ijtlxTd+wqeUJyGt1Hz8dEirrzuuT2zk696Z1nEcIZ0LSDMiEcMJU/gFM6HSnhGxQ45wRtgl/Mg8
ou4j3nfdZ721HXwsb3GH7QdA/m6GRjghvHcyDCOQiGCiTsiNeCto6eETGkvRraeQ2U00kx9hziW+
SML5LlM6DLFAyJ/J8ZtTt2+qN3Du4LCOwVmssjF5RjQa2dZbmKOO7lqBbHzm6tyhjxms9hrnoswM
BiWTd2UTu36q0OtPLmJ15BQL4/4T3ScMAEDMD1lr1tdDNq3dvn+KZxHAPtMwR67Dtv1R9i7xa/3Q
7wy28dwa7+dK7qzONLdDmn75CIlXRm1eBBJmLmnDoGYl2ksfOzSvCHdA3gGDmme5yYyy3PXifiqN
p3788iO63p71NIq6X2dKvRviSUqPq5wDG8kt5SHI2C0yJ8JmwQogQx6/yZJ4zfDrGMHFEhUu3aUM
rctiHvghKlWE7FQOaQziooKb0bKCmJ1cA2W7jQyGgnXqsjwktz6JvmFvfljI4PczTwEvOysfzzly
VLmtmZlblKONb17pPeoqYKxmBfCtPI+XNJnTSw85HaOxtUsM216HWFDWlVcT16Nu486Mt8YI+Yok
rq21+E9p23x1efmlNSUij2+GorRW7FQCPuO2hhw0+rDVYhRtcUZ1brw6ceSv+lbMcL8+XcRnIl8Q
zS0NrhvqzmFx5pVdO1dmazy1s8WU2CuKzYBH1nrOg349sRVgMSZ5xeqiT2Mg9a4GiMnuHhZc9chF
88qpljsZcnjmW0d/Tlaa+OtxcHiNgODR+doNdTRHixkRwyFjBHZRRW3m3zuj9VYmmb/zkb843rFK
UL5FjnyIaECvCPpNBRKDLIAIG0a39ONItBjTWykYnyKzqNvx0cNPFg/LPcFQd2E8H+Ouuu7afNc0
1yK133CSrYMBBW/9WRHIEY7GbSsWDi/jcorJ1SsWicIab1lfrjhxKWhD68ZJw2924Dwtdm9hqur3
PdlcSSSxHbBLGHKdM2U8KcLKKmFqlp61amLYJAj947WovXd3Ge5sPi0ncLcoas3IfVDL8li7EyEt
bwwVnIwCkV3pWiYDKQs5R0zjYkBXotl0i79FZPq+SPkOKYQWgnVlWvlX3/rvTt9/FMXH2AZYcRlw
5CbB6kF3V+P7z73iy+bJZkv1FUbpA5yIRxj9C0RTH25gIT/QGcf7Nu3fCgrs1RKzJCX1nK6crvyW
Jc2xaeRDETMicjMaBdPRRQaa2dWDEMkJNMyLtNqHUea7CEriplTBnZoWOstD85Wq9M4Pn0e3v7Fb
g9TG5Agq+bMymSo10jhlBtreZZBrM8Qg3wy4uUXrVxvbql+M+LZa4re0a3/k4bXTNkiZqsri7VFX
pU04Yx/dBEQ51oYDQ0l8CQv0X4jVda1s53oY8FYyQ6OLRKUdEYUsAYZ1L47bHqLwtZlC45h3850R
sBWUJgq0+H6J9/8v6Pu/kFdZ4x3Sqf938iqJJuU/hdn+/gt/E/Mp8zcBxxSFkCmF5QuHmOm/A1fd
35SFgI6UZkErybHsf4j5XOs34mNszyfryuN/Aknh38V86jfHl8AjXM2kA5X6b4n5XP7Qz1I+V6Li
U7YQks4vV1UtKPxZyheMRjhEhRBH0L8bqdz5hg4cOBOBGoEdwIeDKjpRH2qw7tnkm2DisAENrXqt
fVXsBB1kXDOAHRt3oOGI76bhfth5yw7P4C0cDNQU4xRclGCvDoXCd+Y3d5XlEWk2EGNljbmtq3s6
5BjaQxby45Jclx1mnFl72YX5lqZmtJWFgrf8yM43m5fokNNfWqOlu4AhYW9/+vRuf8/K/qcI6j95
S2wYrYJ3xXZIt+Fj+fkt8XvVIBvx3eNiSP9AD8rBJGJcsw+bsToYe6+wcdG0VbCdFgcSRXSwl/Td
sNg2JBWUgZlXCmc1pb1c8GrCS78yiUdM4LKkpbdTg8GF2vdeZxyrx79+7hYf3y8fqEIxqizXE3A7
lOc6v2gzA7hRldfH9TEIg9e8JoSrcvK7fPJMigu/3M+LdVOMLwUZGDh9apItic44uo16KRMgnZY2
tk3o1NfjmNVrWSIqHOdD36VbT3tBEkwhtnaH5PXHUJGT69joJ0pFzzLk4tOK7ORkRY75YCFWFGAZ
HpRVYTQ/cgGJrAq6U53F2bYqp9M8hC8UWFfpSCcomtQr+K0nWVGWQcg4mgt+scE7cqWNT566DSPd
Aqv6fgfW/Wm5RPqCT2aw6XMF/oagK1o2LSJ/ZjUOPeQ0jjRs/oP+WA27ZficSabRbhya1LgMohul
fTqtduxY2rvj4eGhUKW2wsiWBGxacNiB1cgBDHkv9Tjxc9oLVNIc9oznSnuEBsRwnXYNRdo/FGEk
kjYFuElhuyIDMl9RNF3WI0cLSMCaY5kuFpakQnuTGu1S6vgjhvYt4eW/czEysanBxI21SWqPk0/d
mjJN1N6nFBOUio6W3t4FdXcbCwXfkObG0lCopnl7SnO1C7PkbVk8GD0ZlpoGNygjhXkV5+1V7TL1
MCMAdGKx97Iovi3prNaeyE0yN+tNPzSvlcDPVWpnV609XqCMSG9TG5LTTrm/LKTPUTeR3EtnOFPO
Da5evED2xgmsS/KbEZYbD8pR6SFrbFQyCl+Bpack0wXCpo+A4aOIFuaNbDAjEKGGRzpn3o1yE7AV
2WHsviPZjkK7mt/y4YmJPA04LG8V1rcGC5zECpdgiZMKb9yASa7FLGdHuOYs7HON9tHFGOrIpn5b
xBoTOrob7bgD1bMNVb8RWPEq7cmbTPdVYtIDj3RVa9deiX0v1j4+9sp4Y7D2yQqPn6ndfqX2/dX0
U02MgAuazBRj4IxBECngZVQilTSgXk3Ae9LmU9p32jfZ+/lTCwFgG5rTNwMKJ6jqi9RJtgsZdKV2
JpZYFDUkEA1dvVKYFyPtYjSi/ii0r7HE4OhidFSpfNRBQ66xXCYV2Q/RhI8iSkLs/y5UAMKrh7i8
T7z2G229tygb9rB8d2eQXRH17506OIRG0LvH4F2oAyMLOMg+RZEJGE76AQur94gyAXBU9tFi5gx4
Lg3mzgKTp9Hi9rS171NiAGXKeIvw9zXh86TLeZMG8SnFMApu5GnCQFpjJJUYSgPtLC3cb8ARmr3E
chpgPVVJdQWzgR67ppcY4j5DFNi5OeJGm4FUyNSY7uMAWtP6UWhvK9MhndqcPTF43Xna/0q6jnbC
shOztTuWrhajBiTMLcZZiYHW0k7aRXtqB+3qrbDZoiPelD3+7Xy4myV7jSm9S7Dl+thzK2y6hK4C
cNbOXWQaLNc+KUzt9RynzsoLcdcxgzq28BOSBg9dFnwweL80iuiB+PJm7WEUrrRjeAnwDgeYiH9/
XO0rDjAYo/lizJB8yzAe6/N71k7khlOpyeNjkAXYss2tNbNvcMO3oS7Bfw/TDwjO2mAGtdtwKPSs
26Cy7vQdiS9fUxBU3uR/2F1wH5JVzrjUWeE6Qfuu3tXkADY7BelRtj7u6np4XY5MpIJVDUmcpXdf
Zsu0jX1zHdX0qUYCU0E8efvSRjDNXhJRgfZz9xi7A+3wpnN1tLXnO+pwf7fYwC3s4IRGHIvOenHE
1k0aesU0DHDOv4R+c0qxkxNumqyIHcQY982UBX7zGNAWeDU6QM226EMa4pHayALPetWTSN538rFt
Blg+5DqM85JAgFDeGjwxA9cyDrh+PbPDO2RAm0gosMed4+JPrZrnIJpuPZQL67CQzxY2+oRRX6R9
9T4GewepbKkd91oz22gP/qDd+PquGXt+5fqXABy4BuLbzzHw2xNmAu3oT7D2R9rjb7i4/Sft+0c/
D0VqYQ+7DF+T0zOQ8WlG5B+eOZkXU5OAZfW8S39k3xPGkw5/gT9hz+Im7FxvS3oEtLP+caL9uQrN
mfWFa89s8ZpT6zPX7AIHDahM4RtJR7ylExljSWB/q4zgpYn6K0fzE+hOFaDvzL3jejEs76tcEgZh
g6iifzeDqJ8L9Pyze1XZRPrO6oEu3sZQ8jVXM/tjAmA270kVf5tzLPJEAYBJ5awCKt0YNpt2l10c
MT7FNm3ktasg9S09h2LVebeL4gWaDqZPH7v4akxpJ3XNratzDU0NRo1pk6nK6W4i2yzWWAuqKw87
MA228PuizEfEoTiRexB++oAHmNms8YcPKJeIzvMzhMzlj9ikl5lZMJfA00Cvp4ln+ccODguFixNs
lXjswpheWnCUExqJJpe3pjvyYbvj9yVGRF3b854sqycSUYq9awBrtSBf9VI+jh5XUEAcNkAOnCAu
eA6vhNMRAOxQrFsBAA94xugLNNNjJ3CVMcN+WfDZsBbnkD/sy7FzHwgU3sgu7d70W9cFScgCTjdV
iNew7r8vBidxDlZkBC8iNGcEdvFLaDHAlZjz+85Chmy9ysaudpK2V+dm34diICaLarsjgXU1+fXJ
z4xbIgzYYEM6WeiDjaBPvDMDRdNQarAoKtT84ew68uojCL57wx5vQB0uwGoeKT8vjH56pFGu5Z44
l4PFP1r+CiMM1sdQPJ1f3ZnRgo4l19QW/bCO5+7s1H9QifejTSaO+Uk+VzK+G3iFHqyvMXUPKrj2
5vrG8BueOJyYiN295sZgQWSAw4Dmth8+liHHmZ8iKIUahM3H2XrVKNkMj0dwpfLYTaDKhzEn6xla
DUu9xTgOTtHT2M1vSy17CDawpg00VA7MqpUtGBfhN5frrolhGrIfd2MjORgelY/flLuKUcuOxvHW
rfLuVCLqyKRtb2HcxCsa1AjybOeCjnq8bXCeCFBJl6lLUHGnhl2iqT0p+B6lOT5jru26y7hfQPzY
mvUDrBCzCvifRHOACqaffYcMA3D1AxrlAhzjNhDJvscRfQmO70hd0h/8wv8Rh02wLTRxSGn2UKop
RLMNj4j21siABEZRDqxomqEWFZpfZIXxXa2JRumZbaQpR4PmHVVYlLP2OIXMeLCHrtsAe2Ol4JVP
Nt0tUwsvstE81roH4YpuM2u2UhG6jIygLUmwS1EkgXwuGSjOKDpBjTP2sKt6WpH5wJLmIXFB+nEg
MxofpgPeaIMnmuppbKqLQX8xFeLjP/55vmXN3qkBcLE/3zkaKSTKoqhRuv3jF5xbaPETlRHi1z/+
xPnWbC7DDhTpbd2DtYLo7BNLa3Jtd/ZRuHhHo5cWwt7fcVdE1hh4OqiVOWDOX2z9hM5/6PzParJv
iyQZdmeM1nSWJp5vpmbA/gLsTqjU2xm3BaslWBdCO2MTG20wuRp5gyLckeSExyj3jrLxCamq/PCC
y8eDhOLaA3l4dEXF24K08vxnzrfODxGek7rO38x0xhc9aSQsAQtTeNZYzh4iECs3+bzq8TJuQ4AE
ctyi0UdFnlgF0FfTPAX4U0ESqeU6wcXBWi+qvQPEWcXucuKQiW4aw4puJoWOmSGpZB1oi21W1Ra+
rja5joIw206j3WyqEEqMDBbMyVwUpqCz74mLyDZN0sNqFDnVXFYzah5nsXF15rdluOJO2FaMvD61
kJMwcUelV60ltJwtSb6rvJyNqzJQNXU7zKA2TWgyRUQDDeU79QgJJyDaLuMI13huTFSJxbbObFr6
RDGYHYEkRk7xoHICeKGJ7gyw1jABefwWGO7lOIg3+gufS7Mg4MqpUtsmIEZ0l7VZhd2Afr1rVO59
ZKFGmXE6CKa2l17L+lAwoNzSo6UKjET2vnBBUomjVlk1NCeQZNXOVQPylbC5I7ugOdlWA/J9bB5c
XNtX48JmysznFmxRYWFZJ7UTsMuNNcXs1fFds8d3j+0QJHed30EB45Sh1Cg+hg50qOGjJuAC1hp5
AVqSSozM8PYpnGNUOwZqHUsy0AmiIXuVcLPKgMmPnSaInuIhfByX4stBVUVkUrUmrK47+mPgXID8
eYPNP+3lKJcrDhGFCgnF2DiG4cFjHjN4Up1GjOgnglV8kdzPHZAxttyvdGHY7lX+fON6w21Kg3qf
9uGHKLsZeIn7kU0yAso5IPXx2npDQnxy3QVdfI112F0FjLs3PSS/eannRwPbxCYtBlbLzL4XGLcf
Q6MtjsbQkzTC+I1dvXc7zY2zVikcPgSYVKxFouxL7Y66HEz3lkHBsI58K90KeMJPsfRugYHnB1Rk
V+1sVLe+H4CLxKGsnK49hdP4hOaI7DrwOcsib9WmwEN/31iOfxlnEPuR+kRsTe7nuWAG2wj8Z5X7
ipuH+PEcp/woHHWMppDhrxfa28LnqmrWrwHVyIaLmHNsReIfs6EEYtFUyARxlLko+o4e85xYOLfh
CFbNINuWLVLWMeuB/zs+Wi2Nh8X1rrySlHXbBnQUInLbT0N4Ebsw26I8+N4NaXWvmQMJruw97Eu0
EZbgDbOWt6GZUrQle2Myy2NfpCdc1+VJcOQ2rbcDbPCUx8MFeRZIX7H47WRUvAQLuAcJnd4KmpZI
G7agJjE/leSAYJ4BqCQPTyFdGfLXrXRakcU2XouJfonyprt4tny0dUu7rt1UHKBCUAqJSmy61oaJ
YUTGKXBP3aBg0jQIcsIeilLWReQiEe+dO8+DTyUzIU2sxrm508PhqA4RiZM6s6CePFp42ZG790Rl
LBRHOil2aeJ3Jy6H+5oARaNLL5q8CO+SuboOnHzYxkVXsAHJ19GSbRgqwm2beXVOnmzd5RkrKwOS
JC/2cYLAU9m0Xjo50VAg/HruTi6asJOOOmzuRJzfxpQ0FvhQd9p7M9pR1UPJiKbCPEXGfEM9nezA
J2A8MUi06P0b04SWixXf2IZyvgbibl+gosVxzER9H3e+dy08YKJuU8x70wxwGHjFE6iv126wzKvm
RYNcH0HwbVK6HLeBNr5OFIzwTO7N0GHMAI9ri0VwW9PLTyXVedeUDUX2mG5yBzLfJPACt5P6zsR6
3i9jX58mEpGRn+zsqhMbeqW7KsSCZzNRnv28OwxE61RYRdZTlviHClWxTv+5bNInWAvMCIJwG3Zj
gD8JEXZ1ysuqvliy9mSXrXlHzxIMIwcnA2xkE/gCff9C6i/nW3F8WdVcko3aQHTY6JtTc8kWOLgo
osi4CIfkMKI+PWBfmpHG0UsymkljmYyiXwMkpm1jVMZFFtVfsJ3nbWviOE7oF6+wjiOvTGdm9VZf
Ohe/34yRDtNRqLOLvD6qgviGG0KASMhSM4J06hL6i8lunNLlwvXZwHc5vNRMyPkigs0eSVAa7DDU
+vyt85e59Z+nnlYHCdYjA+LYXi4I3xn+djMt6/hoDunazIV5Mesv51u2ILp8NWjv0fnf3ZzFGxNO
+QbBHlG9RIpcnG8V7MOp8DXy0ptCh/0OM3L9I30cqnU5JRiUdeFSe3hH7MTzmfqDAzp/LziXLn/c
7XHt34Zt+s4yD1go9fGq/eN3z3/g/OWX7/3xT9NMGO0CeyOUR8dy/PErtaSeDQsYDn/89PleiLj8
yk83LQQpdN/CfPPHb//0Q+dvKsMbMPYgd/n1FZzv/uUhfGVVbIHh95zvQOoFCMOeJDxj3pI/+40/
+94ff9SaOHMZBu8qXS2yEBJQ4WLSC1DM43r3BIJbNJLb8921i73MHnUCaNLcx6E0yTnEPHv+IoO4
v6B5in32/G+l75laANjo9MtthWsRY1WeDxsPkCRifOMhK9Sj55NPausjgPPq06flsxXlXJpbDvHy
grEGd4TaLYUcu9wpG/1st2BUmOq9AZNpPmUtRKOJwQItADi2CW65qViOzTB+B/c67oC0ecTL9XZ1
UeQSLdwQcIGchc2SAe6QowgvOXW6GJ6ItWBamlYPUAK/UCHd+IyDQ8e/La3wmwcRG/tNek0n9ov8
nXaIb+upJ7Srj+Wm8uIj2+7XQY9+GRWsrdz58FokIjR8YHo3xrceYr63IDNOlupg1NMnKm6H3seE
wNXo3bUMFY/ezVdOaXwFHgWwbz0Uo/uUoIKL6rna9raCRM8EoQhQXWUZihDI5WTHdmvPrl4a94ea
6OQKNdzk5nCw8yO+DLpNzYhOKup+uIXBDHw6ySg95Ua4t63w3dav2WBcAZ/attRJiiSgQGTc2Y+b
jvovIQAGDKpAP1A84HY4jfCEOpROac2kWLg3tuifY5phEc10cInDLO4Fvr5VSWxVh723VQhn/Ta+
sevpQVnLU0qUx8HS2lBs55fENh0qA+80tVuaBulF1QXhIfdRFobECg3BlyxnyqKaCXg0skEO4DO0
Hkzs0MH17JHhwaKG+RP1TuMuESEf7Ab87GlyVLiqx2WnTg3FFlgM5W98+hB+TaibZE0igYPyPzTq
+65+mtN5/LLZmjJIS5XzPhvjrp6Co9UH1zVp6/7gg/nBF945ujy/NlXy6CI/XMnSf0ApmMxXtUAn
1A1XtRIHD5aq370PY+vS3jQ+R7++TAcr3aPReq6SZ8y1L1MQNTRhIWyoChNQ3+ZbfySFhybCvYIm
vlFe9VE6ZEb5rb8dWEj2TuLI9dw7ZPvVnthx9MARs2tm2oGv2fCJoUde675iCJE76BLdSkwHB31q
qpS1c0sK+VBvZDxCe6EAfwdVj2nKxm/RHhw8LhTRBSOHtA0g7vMGVmNB/2lmL8hO/UKBvJ7vfQPm
XLWo72hLb1yJvRx6InHlNVaZMriD/A0Ys0jDNS3FR5In560UwVNcyn1hts9symBRUcDkA5+da+KC
Dl1xGzvaCANKkTN9OZHS+4M4kRS1QZn5X2o06y2y7AufKTvCCWQ2gW+/g/72QHtOmyWtEDbSUV3b
WbFeJMqgxHSnjaR/b7+UGcktZS5pBGUxE4nW6zFu1NWKJSU9pFWWI5PX2iMMukt9GiXvmx+mr9BS
jv0Ug4enawoIbY0WV2ym4h1gcrqz9blWeTmblotKWNf6vyBBPJBRutLgdLZpx/XVEM0jBzwrjYeL
z2+Q9Ka92jQlLTs06TSnFy6OpVZZNsgoJ9OJ1nHircsIfEKelZuYGCymNx76Xju8zhkVcDWTUovn
IeZrulmxMWfD3mYhV278TTSK31D8YlAhaRC2MTocDMOkC6UtwHL0RkQzvTa0R7ZO3oCZbeqHIJPF
GrvSTdoSrhkYr/mEYWQZOa88ScPOe7dLP+D58kZaCeiMReTX7FaYagUPgzu/t8L/bOiH8GlY7xhi
m0mD0INVskw/OuaQ+IzuY7/cyhE1T+CFT3ogzbQLAFSH10p52b4Za0xrmustU/IgcPlP64CoIVQ/
y4S3G1fqPCZHR0XxBqUlAuNOv3xUGRuFerhuSCkkP2ef1QjlI3IzV5Pj8YDQ71ph3nYGdLrBqz8B
sLX7xJ7DbW0eWwZpTZZzCNouMz/3a1DshmtxEuQyTLph3+kzsuiPRVZiZoBHzOoLKMw3Pu0ouUyz
8rPR/XR7QOVW0So8XSk/RHjsB6vKMRARewQYdtUxsOdPkACqoe1sYA0aYlo33Ry/BdPXZMzVOoWu
C/P/erQY7xq0vlMOOpPWqel9pbQMdlXF6ICODOLk4hCJpTiwc2rWOZsZcOkKpeIS5UB46MGirhZv
scXUOEk/kQRlW5EtdASTSq7J27pbGvWZsoZWWtCWWqccRTnICPvGyMkO6C33W9f28Yrzu1l3Lc8p
K3nTDSdeB4V3k6Q5WRlF66/U1G0423n3PfTCVBDI9/VH4T4yWKuwFTU5C9XMARGYRFf5xr3itFzl
yMxhvqNrKgKyIRzYs51BuNOPhux5+gZMdnphEMqSh5wDU/2cZjdZ6S+beRltGDVrx6nsq/4MKoRY
mPbXpgYYVpAMQdNe+Rpt6GrIIWo0nyUhPJwH/v+P2foXmC0H5C26jP9dlfP8o8nLovtZmPO33/l7
ErL1mysd2OmOaZ0VNn8Ic6QDgMtlwOS5FqJE4f0kzBG/mRbfVi6ydRQ74h+6HNcmWdknIMQFtGWZ
wpX/DmRLpxz/Lk05fv+v/xC2LxAL+ZIn6DrSZdT7zxoUZQ39EpdcvUPP/1QQW534brHGCYclssmf
3pg/Ebw4+o/99GAuvWKHV+r6ytHteB00/bPgJeiRLzplGBxmcDU7W/X2Sg6Ts7ZqJ97WaBXM723L
BQjnrzlDEkb8Y0xHtr8kFg75ey6hniCDXzVjO25GgkLSaQ43bhpyWhbxU8wACNm8QA7qnOIMzmll
1/iPm5aFHqjUNEm1SkR8WYYKeKNJ536Yy+1gNLd//ULl/8iW5oUKz1Qm8DKEzN4v72rkZdkEy9w/
zKF7mDrVYjVR6YYlql3BnkytLFuL2P50zewri51DNTUYbop83QUFVrqq24VBfojM/Ct388ssI5JW
sadYe43YpoVNdrsX11sbex3bcJDHufWS9lF5YdOJy9yjrZzjwCgFjwzpHCQsXCHTvcqSyoFSTOwB
+2VC8XDwyeT5zELIlogBdVTk1IwRUThuFhF7aQGekj7P1OVp08TJ1qMkxtRP4T3LsHudaw+PVlgf
ImU9FfFs0rSMdHZqcsD3STGPgohfib+sZD4U1XjuKSJowglCANy8/Kiz+jY1wy/sY/Q20viB5Wxj
jwT38bLUZnbTt7IuQwqf4Ru5VwmyzGzc/IvPSh90vx6UEpieJXBOc4b+clCajYtuCZ3ogY4EYVp1
8Jg46TtGNE08NolUxfbdFH2PTDKBRlab4KYb/MaeOLSGJAKx7/ZWFh3C1FFrmUbmoZEeCd62jXZ4
vECG7m1FrV6nFjkLIkCaiIBakightNQL902FG63JIF2p+c56GUycsXYYf9FCZCQTsyeqsZmvkpLj
vh6MbTPi9Flc/yOL3OmCSuY1i4pLrLMKEpUgkUbTKQW7Hbt6hrt/m5cceHLi2joTVWOl1C3FbdDS
ixYX5TAeZ4gCtpVdJwGpTChNhFyDf7xwzBbBHRFZK35gAlAZf7mFKVaR8u9Mi6onmFHNRUlywyR4
I5lyTdicVJNe8EHd57ol+i8+pz/5mJQkaUqdoYM2Usmf147WRa47y9E/xA5B6DCwYSuHYkYqgM7Y
fqCD8vrXD2j92UmslOlA4BBK+L/CBwWS/bxCn4fvCoCvp6fT6HldfTJ4Rf/CYO3aIZwac0D/ms4c
wXHJJ4yQLd329ASbOPxq6cfU4WHo3/76uf3ZMeujS+BocVliHK4bP78ZNnTAAge6jw7s0qdbsZcR
T40rGWJKQY5CX9JhKSiy/+2HdU3LdQA7OuiB3V8+A79BpZGNhjrASPuahHo0K9YDVSZfbd0HOqNu
T6Du418/qGXqP/vLGcpUyOQyqS9T/+MalYRId0ZO3IPZWZDywptQq+SiMbsk2WJYI6Givz6k3dp9
ClqJ6celJTXZw7qU5hdRWydgLMPa57LEaUdoW1KeagbP8KDTmYTRjDAjfw9HLGSwMGv4G45kBDcg
+7z81m0xcmZz/FKQFo4W6qIYeKtnyaAr9fAk8LjbbGJki3xvl1RkhzXmrQc+ZiM9cP2wao++xwUg
dE7EjBIU9B7OiIzwZZBrG00oHzEx1KVOD1PNZ2c+pVWKlb0fb/wAUDmGMQBbNQD8MVmlgmc2psxY
07pl1+inZHsq92vqxcnS2tYk7gZYEtNWpRoKveo92kgY9wFCTsslia3b0mQMPc18bFUNyZjtLuRB
dkTZ/OgM5VNv6Z/l0goucUbtxDWnNgaT4tonzI0TL/B5c0XtvHozs2acKmsxM6gYa3zRtr8zcWIf
GH4jNNd9IjcsVxl6n39xRNguNdM/HxJgDCyusegclef7Qp+7n9/u4yJs/+s/rP8MyFnso6WZDqEP
inB0doxDbvp5WfZG0Jbrwb9T5oRtxKoIh6FHTJP/ahnpaWZ1eMRa5m+GbTYoB1lJgXBBmQdLjf0q
y0nOw/j2UFGrrAUw5LHHtGuYfXhZ2tYTnAJrzfASveCuZ0HfdH2ChdpF11nU6L8M8Rkz9CRkeKHB
ieJYqDHc5FmHDVCKbWDJdessAPfRsDLOmb+6wruQdgySQ/gfpXlsovHeL0ci3QdEO2Xb4RFzm6ty
cb+nRivYHbJlqwIDtaTYlhxObbohG/rBMaPLTBT3qkbr7E3MCCuNc68s+9XXgGzblTsEf2S09X66
7RJjgwEO+nRPiYVuhDBXC2azNe+YrPe7aDBePI+9ZRPNe5U7T+1SvpHCJ4CZipdmplOCY+whSVDk
1iGN2IAE+UBeqizFHNca1/XSHydyPzZDJ+943HYdaIVz3yDM0CrHaHxwkuoAU2tLAzneeOl41cxJ
D3hAkgPOW+U+k6lCVlo93Be1+JrruNwzTNsVFT4yi5yzjSd53kES3UUU1jS3OjbuqbVL/YS0vcXm
dyOCr9iDEpdMJ6CEAj4T82sayJjceAHhRrC2Qcu9qtLjNAFNpWOerG1v/kZpplZQ8xEtIeukOqWN
ZAWbGVM10zZEZYpwrJ5e3U3bVvFuQHW2TiGL1olTHsnFhEhQc0jQnI04/F06VwnDG8dBicu4VGtW
7FNTEPFB1oNGttCMyaJuq9wq2qRW/joLJGZTHT0z70FcVZ/ipDomHjxD0m5A+SNSywGWZLWz6QIi
ZqTYRy4HA/PKDTkcPUXuxEAoO4DooHpSZb+2Zx9TiUdggTE8hG3tI/donmBjwEuznLtolMZxaNOT
1drLNyh2Xsqf4VLi7RlNP4taXHsmRLPWigyWIYe2FleXeqpZBe3Q3pvRiN8GOHUZPxXpdEqsoV2P
/83eeS03rmzZ9ouwA968kgRBJ0P5qheESqWCdwmPr78jod1Hp/eNE/f2e78gQFKiKMJk5lpzjlmp
Blkn9TPcaUJipKvamyoD86wWOIWOVTpjLIXUS7lNcSaSdDcgv+golTN3lDkG9rM4d1CFzktsSCms
XyvKe1HRd0RmxWgDA8KgEYbEmdxWAqoGvXyIVI5/IVA6WND1Wgr2+sAMlRBIcPF1sScd5dEIZZBK
yS3WjMpDi4IbA9sVIizXkzs+tHSft32PVsNEjrUIdK22xlXdaelhzoCiEUD7w+Cy2UwwfeoQ6ZAy
pjdZSj0kKwKEUz+EAdqwReZC/X8GFhHWITJc493rTmHc/2642xzFyHWMBwKJTHibN81jiZn7uh+9
+Kaegfe4SnlDFWtvp6B2nPglK4ZPNPRkTpFKzp3ttp0gQjQ/uqZ/8lr9Z2aegM6f8Ihi0PSq1M+I
QqZBWKaUB8fX3LLwXYdMurvAyprbZUIdvsBTg1lHKW7GtFXHxbPIB+QDufeeuU2EbHB6zD1ZlnOM
rQ0NhNrvAHeEW32puPpdJ+guzkOMDS2TfY9JCxTdzPaq3aL+yC9DGZJnVoCfqZbboY0oGOn5j7Tk
24kpCqtjcSkE4kLFrtUtU9tXT7a9lVTNrrXilQenatHdac3VjGxlX7E6yNL4oExdAeaC8ivtjNSZ
UQfqds0IjBOU93x2RwrmnkGLGINsanIx15XuIa7unh2vvCpQmjKjS3cleIR0RPFIuozftJjs2sWh
OqRgpygpt9UTqtBloRRaFGEWtG5/dLuYEFqPjieZIO9h8gTeGfPozE0zNq5lpFJDRL1hG0E3mXGg
xemT03AnTYV9yqS2I8GaAIGQlJYuU/0OPe7OckyZQWEgsXUFDbjxGXEFHgS9L7fegkpNOyZjxXA7
K1I4lKAamH8pyU+u8tYPU1odCCdesLRdJ42xOsK20NYiMCdKrThCo81VFUV0tNsiyEAw+0Y8V7u4
bsQWSPteLdSL6rLyYx5Jh73HC7MYb7Vn/pA1vrogPL5i3EyG/mzZ5ak2og9D3w159FGYBoWtRsG2
Pg3PXQ1sA4hAisoQ8mzYEvTkfYRFckCVxzIiVF6gwpFjh/GUtT5Ykgq5Qq+ab4hKnwpuL2TquHep
M5XI6XPZfdhlI8vILEfn7vxJU0h9lgvooh2q1xFp9caxgUuU8W1lxG9h9Nbq57ykZ65mJhGBhheA
x0OxEOuH9XdBMkWEx/T7FlPgPOUW/g2mBqNmIcexthiYMfFH42tsy4qb4qLvThVKBw7pDKJfnpUe
ttU4xIfSy2GH8Hqpcs/tsj/WQCfeybPxoM3aK0wdAsZVy9cbOvWqCbCTexy1CFVwgN3zJLw/k/xj
i1txqUX5S1yTBdJgKJmb6DnWWa4ZpGqn4w9idmEAOW/wwMnPEtc0UR+KcRG+4nQK+ooFbyg52TjH
i+JHVoFhZswd5zQN7MGd4JnS41Y87TNOVXHq5/cSje04SkU+VYSjUk9vnRNdujg8IQ/de+SdbCvc
mPOsmcdJ7fx5rGGnMOHx4SATXo6SZQe/Gn3NGbEQZh4FNDsr19bch7alBqoSt3IBKL421mJ1GxMk
066zrSvT1QW9MiZuN5uLbb8o1HVIGiDsw2uO/Lv9acK/guafve9NJJGpRZr1oDMGohZRnJ0GNwpw
x7oBhjdYNZJ5aTfMv7ulup1ldz9uaJmmRQKvJV80+V0CZu10J+hzqB7wfU3XO0duITtp3e0KXcxw
gAi3SOCIEN6ShDojx4gmLXaAb2WpFvSGfiM9qqrMhBt1REKdfpMCIeCm/8wpzrBrIujvIinBjZiN
WANSYQUdnKp35wXlRdNqOFWV7LMXyT3R2Ci53PLT0nJCkq+4vpjpz2iESddhmjQBx4jvx6p9Ltvs
kV7gueirTzFOZwIgoabo726PO/bkyuXn4EEyKqpPCr/3Ov4UTR/RTzmOt00BOzDLwFlrM673z1Of
fzKHOg+NnKYQmQc0kKGPYhjUl42YSc5QZurwecdfQZ1q+cQR/2TdN58sFX71aPSlPzhIDStboydq
WVyuOmpG3GbDqa6/4KYrv9imR+ZbfUXiHG1qbApoHjjQWWudo4JLVEkosbezG57WTTnmEPkT2s3j
GO5DhVN26bmN5aMVUKRpTkLNvGWbFEImHlcIZbuPlbi7Ht11bz1XksXSdrhsmGcbUR8HK/Z3RWiv
e67ZG5R57AJeAG4D4T3ZQGWIqVt+6VWhbTOCXIG+/YhSqj/jUL4QZxJ8abzS7E86hE8smA4mQOOt
V1oXvYuePaNPArpSfF7VOiQTo1upEqKo9dHJnanvoKBh4ToQYMhFcEwLJnFJFcOoZuq2NY1uq6il
5Vv68hszC2lA1DC7FCMiPUqYdsrWrTQWbAndT9G/sWpjeiQ57PZyY4fA8HiBPKXJH22WJyFfD+SP
P/SouF9ayuc04AgUgqlWpysbi4CVDaEssl0wYYhmeSlkUNU0S3E0fRc5rMvS37pIDGky1jayRxOp
kFuZZDTJJfcy8N4aSVeyo4m0leTUSf65BKO3hk7HI5qM1QsYClnmUgrvqVHzn82ySOsEom01Tz/a
MPtjTouPpeZoT/x/qbiNVfryY5TDZyLmHHya+pDqwPpDKCtHZ75TBtR/XsXoasOQ2vbcD3202Uqd
aARBRMu+L+vt0GnLTrNxIdj6fdgRKTBChOZbqt/dLny0RHlIZ9PZkmp0cPL+vcD2Tn1ZP+aUyC96
csn73N3BuN9gHNVRaurjASmt3b2TF+Bs5BkzLTEcTlnHtBfdJ5p80KgeCASivoUXwhT0RCPVtSgj
cCjdkKOflir6dzJeCEmTJ1YFSiAcp2vniN+hTUWgHOczjjDm6wOFCjttX8kdDCBNsRBVqxetR2Vn
NiE1jGw8Czq/u7xj1B4F3XaDSRM195LwBkffZgofyla6e0nKbs+9xsW9Hp6YO02Co2Jrh+nPjgMB
sqB80enrQ7DLfkKtvks9ACZwWMadEo4Pi0mzPSRxcmdlBvpN96qi/dsmDbNp1wMkIsEzdCChB/Gt
OClVDMC0P5I+wSNOsX0967IpJg5ThVIyMTsZJ9BEmvpnWZg/xAAiZCGEME1AM4RBcHrFLLGoL8ah
+5SnZMql8jVWbQ0n1NFFxCIPgBHLJbWsxEAsuQphfuQ1tSGPNjyFpE+4O7el+RgPOKFmoovWrzRJ
m9GnnycLlUT4Mc8pE219typ7Z25LAOwyxBenkHVc2Y20WxV/6dD5Y5c9FtN0m1ZU54eKtVwBjXKD
K18n1oFE0qjQbvI6O5QUGzYWA4W/cMJvpo7juha3S4pxVLYxJsAdIoqRr5dcQb/Kev1QALrfNWPq
6xOF4ao2k4PW5R1FJ4ysUWEd+25sTtWc/oxMqjCachk0ihIiBbJcmA+opWESEkx1NGPn3IxajJAI
qmM6wPIroAS3ZtkdvPAxhi4SxCGGwCKhWAMYqid5y0or2HkjK4XFm44a1Aeh4DKh9cCqoMYuEaJG
yn6NUTYcsx4xSO4ufwr1uZMnMDbLYat42c9kDGe8TyyPS/5IRt1ME2CqaicoDKpzqrRyLiA+qAtR
suDEo35hQZg5rz2ZXEn/UF7hMI/uU5Lrt/liXduQ05YJVJsXne8gCMAmgXtQnmOLWYKeS409zCRM
pwMuULVvrm1rshKoMniV3Gl7cWNwq9yoSaHvwhlxd6/pZ12H8U3BXi2Af+vSXIX2uFBb6mpKfZwz
kswga8BTrtqPMIS6QhU3zC5dMz/E2IjVgot6snVll3vQmIZW1tGYBUeDS5iAFRNvzYIKYPxnAxpu
Oyfx2dIILK/p8R1SkwIpUPcDsBruK/GiUX+g1VZEQ4swCJ/3mDxk9vQumgGRYQshcz6y4MfuBUQF
NCpCUodZIkRcabcNoZcrd5F3KKrkWDUkx+jNDsVYZo5BVMPlpFPwmpjdVW3HQ0VFStPxEVHE7ui6
wfgGJMjxeLFRNm37KIK1CDJKy2l05DMx8c5BK5z3wVU+kKoRDIV6f6szg2uMo60xLUzShFIUUgPB
+kZqe+o8hlE8Tz8dawR+C/lvMPJLVmisa6DEbjwwppvBbm/RsRysTn9q4AHhprlVm/wWM8i1ryC0
5AVpbB4StTAXBxwL0bmp7F9an791EYvFxM19D6aln+acj45KbCQGD8Yi600Ll2g/ts2t4pmEN8xJ
SpM/9XYy3dHsEOBxolbnaWaaYnfXxKSeCWn0MC+QzHXL+AwX0MAkOTQA6DU+amhUy2ndRGrTk0bz
r8eIuCgkQghX2gqpVaMJLBQRCnKmphpGp62DXX47oHE4twuRckvW7AzuSyidVfVUxcZMXKUtMPTJ
x14c3mkGNFNEMgXVRaO8EJJBfqlLIk/v+CAaxk2c6BFsbRxSI6TWWfLWuyzDZM2IqSHGifTTurdu
sgzhYcLY7ecQCE/rJuxJCgCozGwtzoyv59YXlji5UPOf/CilTigqUJKR8RghuLpA42nGpuDKy0jQ
MCmLHMqQ/iQlU5bG7bFnOLLOYK1SBF/IWMMyBTn0r43l1SiXzH7yY5BuZ8UUp7UQ/L+ihP+HKEFH
KQBM4j+LEu4/y7LlRH4vk/+e//X1i/+lTDD/sj3ZQcIpRDP+3/O/VpoIjD5e/tIs0GH6O/8L/QFP
2RTg9b9jw/4lTTC8vxwNmgiwEMwStoR8/A/yvzRd/b9acEgSDMNhgmI6mmb/ExqSFwZ0tFqdD1Ne
P8KMW1BYpY+QBioUgwg4bW8fKWAmSOnYg9rAG6qb7b5w1W1b5hYJ0E7+UMOzayWVrRtNGaAufJuu
ql/YlGmcCViQDTjgUjntdfSwAxRUh3ZTjEnFjXEkX4qBMYSELWYC3AMKA9NBZEwPExUtSEuvZUhk
VpjQWaig6PBe6M9cQ7nVKeiezNsmt8L76lcqhuQoUIFurBYlGSW+QxJHtg/XO0YFZaa7tslqlAy9
G8wO4Ls2i149I9cgrloUgDwkgGK003Pfds9p/JCkoqZjNQTAgQbIIc6PGNxqoHUtbYfoz9hC7TXA
/MSSbDDXHv1hakGZPtGiyPMT7X7uUdJSVwy5Sv3eaPct4UWMMSRGRgmzXqZe9HjpCOwoXthUzSfs
3rr4xX36D1OzZlcZyjOeaMjxKVO7fsbJNJAZXwwxuTi2fsOaAtNk6qbHxGxvMuNmnDqHpGGSS2Om
5EbpjfS/qcz3puMepwzRsuP1zXHRVeR6XpbczjGW8hQvAc3MG9j33Vmzf7UxUFFjMBnbDefGdjB6
TGnb+4IqfoAcjwK/3VCempxsLw0Rpo322ZkbySDJ0S50UJ0xDbkbU2KSjTR5NXULCeg0d4BFUhJa
6rjdVQsz68Vpn+ylPg9iXMBZuwdmq5lrMUFQuo9Qq94FuS3c0u07ylPFnWVCBnRskGq0i+idt93N
kufKERHdnVUBTnOSWL/18MVMlfmD5kV3F0b1hUyc+qwMMrTS0Q6YdDApL26AInp+IlK33rRTumXK
753nxXKwRItjHrmkG/Th8+SxyrdZ5vstgRT+zMhASmcJGCyjls7aZNi6UdPSqDSHQ+Hq06HPK8BY
KASDJv4tkFoKhgmqm+0QaMCorFL5BMbWbrOJgFfBAIkczXiA0RWPinNMl2GHKwSiOtmYcvVSU+jN
tQu/AvW54zwBDjcyee76HWru+35AcTlOek8E6QDZfKCNCTT2oE7o56DHRH7bdPB1OvVtInUGzgmR
8+aEl89pfo9lyK9M7SMh6u4uasOfJC0B6Sofl5jZRF8mN6ZLmWUsEGVnme1DRlJ32mC8eSJ/bBe1
RUcxE73eAuMKFf7VvG6DarZvqvdkYek6TFQaZ/1xTtTiEJXj1VPcvao1h95Gu9HOBcHbSfgE5uzT
TTxWRRNWS8OaKVXBNWmyx9kmOKHoVGmdLf8U2DKWFql6vIQG50vIdNbZu1okLhZJAhsXg9m2bLlv
Ea515sMaV77lX0kKepKFyLbkhuTnuvOrcaoA9GpzZ3jek9DEpRVkJ9nI1HdYB7pzlz17mbiMoRqQ
t+tsOjJjr9L0MfzORghkywSbf7Zd+PaqshnrrpGhVNMGmii+7GVJ38JGQ9yOZB8GfrnUrJrdaTPo
dPVs8xy6rLGBSWt0N1inzI35y7BzJjZkV5XT0ASjAwkhDCFhIC97KknaA+ZICaLMNPhvZgI8AVpz
1nAtNRq5EUlEsyUf9mrFSs2Ihtt6iosDDhkF2rATjEtyaBvQHHPAst8rn3O99Y4V8/PaO7PiCGIK
KIrK/cHyAnAB+kHoyy4hH9Av3OaNDmu7Y07UBBWx041qoH0GeNbNfQI7eo4PI9ppkA+WOPRThgZ1
CHejjBi24bH7Q3skrtohZMJqX/DebdWxe+osGxbV6EYH+NU0T4qYahn9UdaIpNeZV2fQ92M1zts6
AkNepTN4DnS52BTch7clxxaakX7oL+5xHjqg59R4JnUV4UBJNFSC3dWTISN1SlZQpnEaxwzE89yB
D+2j6iazExrL1gceL/pDPRGzMzVEr3A+FM8imqgI6bEUnL9M+P22M5EP0LHY2kxH7XC3ONZvs9Ae
VND6mz5MUQzBpAU5QNu1Sn4tHTatPilfOx8XNp0WByl1pKXMT6HlhTZetoPTq7/UAYFZZ8QBsVv4
2mvtEFX0AzwgJUqM78BKKeXr3c6IjD+NXb5kwH42s4DeZwgwuhoycM0F/9JbKq0eL78Jl+xBr2ZO
hU73KFIZj4ae3IDKYSrcNP1BwaqygWoWDCrNPRr9O/wZKS7AeU99Xp0NyQXuQHkQqVlVs0F04m03
hNdGkOFWgF8wPE4iSRnxtB8NYH9/aud4H8V4uhSyoDt1RCuuEwFg2bgtc/dRrbRuWzg6RNgO18qk
DsfFdfW9UTsMxblJsW7nsr9NSr7jyK4Cuq8VtZPoSn3sSAqzD9/hir/uWKWccnPZ59s4TH4OqmXd
RNTn0j7jX7Fo4wgcp7RLITV5xm1BY0tpM5JEkTiw7HY4zB1zfJwQH+7QEDtAbm8avuNaePZmikFG
A0raKsgHA6qYNfMHRbpo1xlRwuEBpeWZO9boGC6cY2/TTW2s12R2P6y40FA/vrSuEoxZdw9V5TUa
lnmXNu2dkl64KYRbzfHOnQ2wlw/YlZgpzP5GwcJMS04aTjL7mOQMsg5lkJJ7wbZHCs7YRvsqREDN
bCPI6/CYDEeQTh7F7RFn9Nz+gjhZJPSTqKaeKK9eNIKe/diM9j2L0AucjTv6iC/0AVhITi6xmpxc
2Ewwf2P5SHHHb9VUP0ZV9Sp6ggMEdzekVU6QaO2z54kQekD2W58adz8pxl1dDs9LCrSCMpa29WAT
EJitn6MOmyU5V24c4Wara457z3yFpnWd5w8lKNmyaX4rg73PinIiGs8OIg+QRe4+mVieN1xzAaHx
vh2P6YaSE87NTOyTCV1F6NeGEJvCIjWmt6EZoA2AE1A+R646GgdGdtC9I6FH62bsrGLTI7r3M1JD
axxSIJXhPcNOG6eTqMnY+t6sz61haetznABMOW0KE2uiF8XJ5rRuUK3V1MS5ZGnBzDJzK7XwjiWO
FUvRD4+5OHNAEdDXm6I9fVXUB5s8upqo0zCp5mNaPxYZTqwhEcpXNuSav7hushY727q3xjFa9Wgj
uuUfUTod88haTF/DBdfa+kw/SGapfJXbXY1Yl/Un1s36E23ffJAdS8tSvvhdkF/f4+s9v99Oq0NG
yZpOxDFtfq0RfRXChUT1jrajZ0GtZLdxVFJ+QGZintYfcJZZDRIXbItleqh2qgFb1FKy+/Un5OOw
T+GwMmZtcTyVJyGbEgBe4FKtu+uT35t/PLe+4z+eC6mwFa0hDv94/vuhGyIPSVPKtxBeMmxpUDPq
tZ8hN1GGlqS2ceEjUuax6VgveT17/iiP4PdhXWPOcpDPOBHlYc4nmYS6vm5P40uRAXoq1+dUJ6oO
LRKn719e9/7xhiKDcG4jHPwKJzNKgr7WjSpjynS5WR8mrQVr0MnRrP4r0i1bz7H1Db924Wq9Suig
v0bTrd2fdS9b8+0oVMvBpP89SKyFl8fabhlHrla7BGO3ZljaVX6M4EtYssKHBGQ9bFEE1//v/fW7
T23u5vCZgcKXE9/E2lNagwzXvbXPtG7G7iarcV3pi4lxChUF/9G6GzWQPXLahxYpv/xb3et6Ga0b
x0k5CrW8okqLgEyaGGQQ1PiRiYQUfBtcRPPs0ZaSD9c9VT40h7RRt+tjb0gRttM5DUtcMEZd/VA8
tz9LEgOdSxv5SCvueXrbKrV4gixQUjTy9Q47URMG2bxMD1p7MWeRPbiJFVgifBOhyE+OMqKQZyqN
D7kR+9oJU7ojJDSYNaxKA8qFW1xLA4u9RbpWEFczw2VvZPJ+yWIOa55fLXLmQSlnY1oA4Ug8Qrzl
5umhXewPXUPbQotwZ5COtNEWxzhZqXrb9LkGApxiFkX39KhNzCKiTDkS8pVsWxu90Cgh0NoQFre6
XjFCAnnZ0VNGfEjUIPhp3P1WVN/RNtjRINbP/bTKdJK9WUOJiSPRUsnTjR1Iz+xkj+UfrvAnk4H+
KDzWZYqC1qlX1XxfIP/dof6OSxI8upaaXmjbaPkUOFSeG26JrUETGg3JrW4wI9QE0XvjmjWX6V2D
s4+lZi1Pv0LelSEpFTAwBEPLuvv95D9+Zn3Vk0ly3z9XtRRKhVvTQfJu1tfyNalu3V0Gt99XE50n
yZCh2kqGsNysD782LEtoS2eM89KdnbKcIax4IY42prxXI9VmEPK+/NPK4N1PkmCzvlE7ch6ve0J6
lzPJvLEnqUuuT+troeTiDJKQsz7XrNQc8Dnri7387e+3+H5YtjB49Bkaj1QsgROXjB6ZHbga0fEK
Utpbd783uZu2wWiPx5Q6KCcULfFJXgqc7FwjednIJSggGvnc9wvfD23hjTQeSdUJ+tL5+pH11Sib
3/UWYN33z9ZtbSLCY8yv5fe1urtxdSUBCZgg1FWOIcFEF/IM3T2AMFKR5QZ3lgwckgc7KpDbbNdd
XQ49SL5fNalDEBInsG5QPxmnlcs5iIXSreeEu14a84SsrI5YKg8uEydLNrKZl1endc+rOcT/eM7E
UkyGkw5srDLDHWgxworl8OuN679MYEwDuCH1w+VaFUlyVPCF1gmTyHG+0eVNWIctSjI1e4OEOOTK
eIgMwpVNu54Da9APLFwjX3BpINpKEPiun2BZb4gwnv/+gGI0dZkRG+/Wvz7Zs7WvauPWkJqNNFfo
pQ0/Z6mLGPsZSLSqB6EcIHU7EcBs3Ksh/1fijBgf0yzqzuvjKUfIBRmKNIB0ihIUmhbtXCci7NIk
P/joZngfYROtm7TzzOKAKpevvFDAi0TpXAHqyk/Q98qvTdvBORUOX7cmqQfr762v9lbKrSpfx490
3fZ0CXdxwbn1bz8l3+j7L65/a/31//ic28aMKd/vsO6tv/f93PfD77f5/njfz6UNFyv4WyydOGnC
73def9hZ45y/Pvv378S5Gx/AlfrfT339iKI7VE2sDiFHbQynZSbLEwieva9FBsWC672ancTvGXpZ
4nMpE5WL48fy4upgysze9clqmcCbwdoz09SmhwCtXWahVhFSC1MY2kZdT5n1zF1P5O8N7qhb8IX6
XixprfrjNTXI9XXBdZzousybcSF8FF2cJB1WCtIyOQ7XKTK/DcAJUkLlh1DF8IhWv9y7MF+ihERt
EELtySkh+LoupAC3gP/Ev1BJlQ0s5uQYmyJ1tsoYpsdCn5DezNq9lndesmXI3nRaBl5BvgejOKaP
EU1RQJvqRLtpgKlS/BEdAp3/bSz8/zDIDUMzcRr+58bC0+f03v43r+PXb/zdUfCMvywVg45qayCt
kUvwZn9DyDXV/ss2oBap4L8x0+h4Wv7uKBj2X6DJaUNoKvx96YP8V0dBt/5yDQsHjqmqruPiGvyf
dBQwpv3DOKDhpETv6TlYClTbMHVJtf4344CKJ5reJ0p7mKLDwW6HxwZZKqItbmPAa28gpRPHEdYP
BRkUG2+ZLyVjMZIif5j5ET2vLwaRodSiyC1wxYNhFe+iRbigqA6yzmUfq8OTR+Ae4kI0XZb7OHba
RVQk/cTAgkNYRsD9zOdMAYaXqXp7sQzxXqr9ToHD18x0cBP9Dh47RkxylVOovX0dHoSb752+fV1K
VP0mhq+sRrQRNta1MdpblM7U8kqiUCFfwrZo4OH1duuX7RKMLkGiU3fW+y7aRbCVhfKRenBb0SVQ
ThYOIEnQhw6ucDLnkMNphb84uJdiOA+JVmMlWYJe619krsKiMbVAZxIw+Dy1Hs2L0aEC26fckpoR
HlYyoQVnelP3xd4N258NBIZemBfYmEAn9ZjFG9/H1qCGCCgRAxronSRvijPACD6AHkVoUiP9hoFP
PTup+/WIkjDSO/m8JmzjmKvqjeuYGjUzvueySryAEGsU0zR/LqqlTedWMezdPC0aAh1PuStJO7sP
jSW6rxpiw6txuSwzlGRsd6z6rUa9jxaLmHkEdl8P+yps7kkRz9SElBl9RopkJeaTM7Q6gHlgABZ9
jpuhCl+jsFRA1UYUUaOEEoXihnfrRrizclfr1eNg/Cq8idyUxekQdec2QUdR1Z8JWgpqZFVEzIjG
V1CIA8JVCAnFJmDjhmyrnWFVRgQ5UovPdYkAmx6ZviWl0r0Qy+ZcBCJhUo5qnPuTI0UCgjSXsN4l
NNrvJ+Ekt5ibIGchZ6Lpi4ORguEUgEu492xVubGzuX9skSgEc8QiloGleyyFZV419XbwuC1jEFBR
kjyr6s/IgHqwPtAtpgdjNYBgZuI/pvbzgIoyLZXkTaXIdTbUAYOr3aZvS63Wu1m1bD9tjTdEcTQ0
jO5lYJrxKx2R7E+LaV4HO9ROtIdpEocqFNxe7c9wWW8dJaIXYVO5cqf6lvqrKftLlY+emSVk2VtP
um3ceojjcSaMWPWF/gj2dv7tNsUxGmswJ1jtN5pixz8qKSPOvUBkYNhw8NsPMSXXn0THUB/XKvdx
Ti2iYlUn3rejLc3Ew3LM0y46wK2Mr0tYonmi9fPTXaJjTbL2r0GHuEeIJZyD8Rkw9IJ7dFIQwhrt
W7ZUfo6k6w7vFtQN0MnBpFghZdwxesky1yTBqTJ9dyLko8A0CuYkUknT5FVsboHWm9k2pSkGpqOf
X51We50zpbpvTYM1pGizoxtarPPadvhdAP2uw4dsAWUzuc05LwYPWwB8mwgBXJBPiXuJNT3ZmlCQ
n2K7D5D7mH7eaorf0M15cqG+nexBf/Z084YlWfReKGT9ichc7tEczjdxhkxRLyaTqp6WnZvaYLbu
LtTIcm96rECpPJJScOiB627HFhExCTTTIzJeRBQM5P76Ew6rR+ojSPkH/MED0fHXTEBds8xuvCmT
BLHLfz3FscwCItfOYI5Vel9l/arizw3QSiv++hCdIgW4OORTgaYT45C/Wlp2F8L6uFqA1J9nkHIY
in7ajbvcjE1cPtEMvk3oWd2tj6YIT5Yeg0jIuCameUJo1sigSGSZF5jc6muhRjtXWNbTPI39vbC8
FwuqpkOv66HS9PzaVWVQgrnZmsyqfYn1ujHFlN8oGZ5Dg9A2N9JJLgdGlpxD/YkcD3o8ievsKye0
HmvTJnUrD5vP2AtQVA2XoXH0na3UsEryrLwpm1bccfxg0g0D3k6A8QeYMS+RqbSPSqkV557hEoVi
At63romYtY070r2S3wBv7txcVT6mPU6+Y+5EM+nC5OfSQSZSQz7cVbJDK/pGP4rWdN5yzioKMtmr
yQr67CywFKFIu2+jR8GKfEOZC1obvgOn/K33GfLFG+rA8JwnxFZqdfeH3E77gQSRO5iLw4utGMpe
TbBmiSG0CJPFp2hGSngtNbDDXmvQue8c5oJDY97jJCvpxnIJNyUqT2j2pCX1IjzYFNZfHJZH1Oe7
5DxhtQ2r2rsbF7CQceREIOG09NmxclTY+fymg93ACRwlj4Va9VcXPFtiqvFjMwIFskK7PtCBzS96
2l2yxh3uzQx3CQTP/lVYyj5NqpIpZp88Ty32AhNk+LFukuRZF1ieEpX/aH0V5wXeEGYExXJEL4Xw
1HbEcm/Z/VWLlv789Zx8WA4p/K9CfQkJDrxx5Wbdo17DcAnWyO+mbDhTox7O616WT9E2W2rSA+Nw
8o2I0XcquT2pApchhShsxrpewzaRQgSvaO6BlB+crP2DrEgLvKHH9GYaeNZxXOqmnZ8SlAm0YLBi
LnwJnD8Q+iMycTnxDXhQPwwbiHCWRIc4V/sjErL9rKQM7CNCOR1F8KVGFEyQW3oL6ycT9+giiqvC
XRZtOzY7xf7UkGYAM1Iw5qnUhfDwN2folFAKEvVxDNHea2moHRYjtAl8EYAiKeYaRvMj8opAiwZE
qQOWCWsUv7gJL7SBFO8umpF8kjv92jhZejOYpNDiVSO8vMfix/jQZ7azrefHZMjFXh8gkRpdx5+l
R4iWhBWF8+GQYkWRnztqhqgvlhLP6apZmJha0fwJabX2vVCpr0ApazvtXunQUBv68NuY5iOLWNSd
jpbsu1VyaqbNwU0dc2uZ7Zu0BKqptEGi/Nw79tTsR/w8mzjG9OLVH7D3qLyH5YvSWdR4Dd+z6LbN
EZCrxHsxGv1DK5SbzlFvFTWctj0WmzoORs1F+tZQ183HT6d3YpC70GaSxH6O+vaFAmvQ2rQmmj6D
QTV/ZuheNlYOh72bXq2w/hik2xuT1pmphkMM2E6d1R35p9S/4mu0SCPfXh1VoseG8GflKajTf0P1
4WRGJukJuuJRj0pCFVqA6H8/Y70j9Npq6QpEH3omcGggsq2xSTX5B9KTt8W0dnR0g3LGjDkmBbFs
+akZWd0hvX+tOvUxdLKHqve8Pd0oExc2XaFxnF9C+nZA40EHW4dQlwBIRBCLcoIlvuNsItgVNcBw
P7Xu1hXFzMmqPAyG8o4P6KpGsItwgaQKZVSnOmTcidH7TE841QmFUeoWAR06ybiXfr0FNQeIzIE2
jzM+6Qny28XV4p2RNshsyGEE/f9BeQy1js4lKdJjo6OQJyphO41QnGzDRtZgSEjxc+V0xCwy1oOZ
rJu7JiJGBmrfhflTFvwfws5ruVGojbJPRNUhw61AKFlyjjeU3XaTMxzC089CPTP9T88/NTcuKyFZ
hhO+b++1GdXsGPHrpE4XrRxdPzcoP7YA90K0yi5ywl1M7iwBXXRGEQDYZXjSIDd567I7WT2VRfRm
DmF5yV35bhfNiXy4X2Uv6l2HBERwPZKLApDJsPV9oS03I520jQlzmIOrHhsx2yvd+U6dEU3raVZ6
PXpzuExy18bD45wVp0JgTCwdwEnE7CKxbtWAUx2TimPF/hKJF1Hpl4wMBaTcK4jFJNulAcXa5fzd
0Nw9l3LV4moTCzn50hX6e7ceR1XN96hFujmEozc7GDfn+KcxuEZ0pfkl62TcdAN5HtazXbgftqN+
pc43M8Bd2LZ8VOwMm2YkNMH57RTzl2FpeCm6nrjtokW6MNzhEwF2lVt+osyfUndIVzR+pDX+zElz
Y9Q/yH2RklfFDVy9A4SzhZM2/hWbyX0/ZsD4zPpTpQZ7Y8fQ2KwZ1wFzkUzqD5hQLm1UZ+eY076K
4zML5jd1lK/RYD50RGw7tXufa/NdBYmO1NHpXTjDuWq6o9EoJ5ZGFNba+DtWdSJVOAELtLjEs3aB
HFJSNmqLjBjrNCwUQEwyfAQwWIqBTncXlhkXZVtykizmgCGYW8p4p6jpXVobH2SOEK0tPYvoD7JJ
lyqQ3XATdca+kXq8XUEEIiU1oriTknzVYbHxGlKNwfx1GxHFFKwRC7R1NsqwOtDG2K+dDwPE8Abn
xc+AUALUY3PqrIsCDZcGXOixaHDQhFjZXh+T2y7X+p2lyjuQuRh32w9g4YdKsdPAkKQs5l2HAiQ5
Dw3ErL5X1Z2Fo041GrGfG3PbKdUnQSjDwbARj5RI9i/s9wNkti3rjVVAarE/Ju553VdP8dkgnHV2
u/jObsOnpCL4bu4I4yRlj0i/IDQM51f0kD46g/4I8C15yir9NQyZ2qOuVlZ7wlGahBOyyuoOsNVA
tbgDGfdaeUv/4FWNjfxmbKEDhMmcBeQ3I+kjuCHeu8p47ppUPCj5E60NkrXN2vBzaI7eIG/Z+Rl+
NDOaRHKa/cYlFGe1EKBOhAYnUxO8Mh6pwbBe4j6ptqZT3kJvSwPpDp0vQvuU8V87KfylcN4Osy6j
bS3yW1hsmt+Yzu04Ot0efT2+XheRhNGCKRJEuTgM/Z6uTB9Wa+Mzza2DGcchKhKn2Ldm9p6kFcXq
gl182Ylvtaf7XOcKgdBuhQlZN7CuF3OQq33z1hVtQFLCdmbj/wjtEll+aH1qOkjIqGLs+zAx6Xro
G8kPc9g3W/zzN40O3rVK7Htkd+CHgNY1rfNgFTwUtfqL0CymyzZHM9JCKO+dW0Ay93PIAG/n4twN
JM+WaeicXOU0Mr06BV5nB+7Spqxn4jBDqPrSTfzWTd7oP+VBa47nsRS/41nPmcqScl9nRbRVG4ON
deQG3Vrsb1fGa5rH1Bj/3r7eif70NdMWpG/r80bCjI4Wktj/63nXh1PSzNmNNbvrS1vYGBW4+cM/
h7w+KIisDYxJ3FwPeb1rbKQ/NUSwLw4TbYhN5SRsLOppASARsX2nm4exrS4ptq6+HH/igsVsPyNq
0xhbDp2CBEZTerw4/a3RtwfMdsBioCKWg/VmJvILsvmPnc4/jY79d5ihkbr6QR/Hn4VWDLkg8ROT
2KmIvcbtJ0ikrBVMDX3mYmg/hNWzp4z9tlbP1ZzAvvhelsoO8pxZQJqI82rLN5Ky9OgHCs/u3djr
nFpl5KQAm60/5EyJ9frbkuMvkmNDRu1gD/thFP71weuPuO+LYBnNZ7yrylZqyWcR59ZR9PlejkbD
dhW8xASzedJ6F2CRO24EefC+uvZNG23AaYZXsTteb+Nw746Ed2d9fl+Zqth1KT3isqvwG1FNmt04
PmZWXm51k9XZohWvOaTTYLFp2jeLWm4wL3wsDm5fqUfaSUhd/fND+9+/QQEzWEpFXMRTkZ0cqWUH
DK3IHNLHfO3tdFiaUEtpFjU48dhr0Us+RifsKX6fqGfXbH/FXfhsJxNUZr7w6VIggMiKm1EXW02B
4qwOO5kuZ12ll20Z2g1c1S05sRttEH5SUZ2e6MYNfh6z6eHcYJOCnU87hRXJxF2Nccxgq28n93It
+M/Dtrfsbe8qHw2iwc1ol5dkcr/r2TkkEDfWJYJpspxtQx8q1/2gmie7bI99cz9Fw7kuMT4kUUDz
CwuU8tGHINIgO2bouEyEx80Qf6iLOOtNzzWyRHBiQPYI0fYUG8SdU7qNHz+UmRbu9WG8uJNGTRMT
65IHS2ecZOCApd9kSn1jiHRXTKQlD2RCzLgFtTC9zSJQNlM64D0sx51kQ71REnionc0ZXDb5E/QQ
rMAw19lFOfnTPBtsDLXwVVXkLlRS9hfT0dVgq7ZjIHJS3BzaP20amvBN8jsNCib0n42h17+zem2f
KjgrHTDk/XA0LSoCTsnmh4iIS83Av5lYtZhOddBKKDCENNQw+Yvt5NQQ44ebpgifq9oSvjCy2xS9
pQf5eDZKB5/p+xyGjwpMLbLW42OV3g1mjGeiAyMZm7HJulHF5tnvihJEZ9ZBE6+K13BwCKyHdpYn
MRXWOHmqjd0Ar24jG3YBLDg49Tua4u3jwnIf7xwB2a0V6auP5zk2GbwNSRqU0rzHlB0cdO7smDZF
2/0icvnYGxmJdEn6K61wWlK4pTI5j/jJzqgbPkjRRpzQcXKWUbs1xnrfW7AzihrVGnKq7xmQ+iUx
WD3qNZpOprHccV/TDORkOAxPaUI+ijUs1IjGtyZPvLTPf0are1WNeZdmy68elvtmwAKC3tNmZAjH
Q7E85lqr+a4YEIxNMw5FMnztzPUNKHTxPCAehkkkkl1ORGxhi9sIhV3Zz4T81MpB7d8MImWV/hWu
2FGHvDyi/Ba58ZCWKOyErYIERWGQN1CWHWJqoRmfFYQSVZPeVli+WKGf87BT8QzOOjWUS5fDxlgS
TLt3OjG4mHNrv6wxNonS0oPRYkQzzT6QY3zjgrR/H+rql2plB52A3Ymg3TB6cbgQ9Wv8LhyImkBe
1Z1cWNh5YBHV23Ti1SC615zKx0ijU56PzNHZaYFi3rX2Y0Hkr0H0L+o8BOJrGnC15gL32fAeG268
qxfjK0wtIqycGdgwccIIoR+LpYa6LXfa0vyuiR0WYX+fE0Ns2+oNIHHEpeXXkkxfIYOCSmyx46rn
fqiP4Izp3dYfAyQDxim/W/OOibqEDaJW8EdVhpUM2SsuXO29XZOSSVV86hz1EYyJQZAyV9dzJcb7
NeG7XpOWuwQ2KSgMlQ+4nJ1p2rvz87CmM0dzdcTXyMlSl797pd8JbUDlidO3ZQoYiHg21qxnAT9E
Jfy5IgR6XpHg6RKdmfoCqm33uYqE1/ylMYVBVvI4g9919TKwerPm8lIt+CKn6D4letoyWJQtq/Sd
sgcscpIN7oxqRF2bQKfti2Nn6gjzjHOyplonuv3YrDnX7Xww9dGn4utQnVbfifl5iBHPAxjXtjZr
Q7FmZo8N6dlwGhKPhDq+7TVbW1tTtvOtFbHgWUDLrF/xQBi3uxr8LEYEFIyBtsZ1r7nd85rgXfIn
xO/pgjvD7Uq/X5O+QVA/a5N6Hi1ulMQltUvL6Lnmg5sEhTvJL4nK4mwkq2vSVN7IJn3XE2fdWrm+
s2QvbYTyYnwe1wxyizDy64XU55z6NbQIm+gOu4KwlvvpmmPeOHeN1ehQcnDEZ2vWuU3oObUzZTOL
6dVe89C1NRldgS5GRYppMlvOGtGFlEZvaI9xLLnJdc4YZnRyp9fE9Rjdb0gEu5rFd8mofuW2wyDv
NneRSlq7BkZ5XvPbidvGDkiku7NutytC3sWa9m7VgoJg5hJrWB8kgVV4DyiHEEaCthstwpDxBxI9
sZ+ZOzzLJlM+JCOMhO/JbKjuqM9hTIFDjr9Z474M+aM5yCpAx+qHo1X5nFuILPVx3tB2Yl5JHMUf
pjhiHTkfw9ZgUCD43hwtgU7KCSCDPkQ1758PME4QjjChatpX4cDJ7sZjOpvh2QSHMBLJUnQCHA4s
s33fJUS/i5OGqxcnMxvtVbNRDLNJyZV1aUfxSTibGDTghWj5JWmqICbVm+sUtE2iqe+L+lmM6Qve
LNKMMnKy3XWEbLp3ZZKYjNFNksoJ81mq0LJYh+ZOsUaa8PEmdG2Mo70/hcytciqpu2uksi3LmpDV
kXdgq1g3jMAaQDq0JpYmmQ9EgcSsJtTUgTDSx+oOX9GdjcF0m8zYRI0oc4597ARjTg4e4KjndkD4
0rVt0Pbu6yLmnT72v4YG+e1koHBxzOjWzt37TqNK2uuPfTO91rp7kRG9jLxR3qjYmqIcNlNclftC
oURpxQnzLBNaksxfSTzvE1AqMD7a34u1EPsh2bPS5/PmCTBRbzMRjMhHqK+7hzD5omxvcwktFNOh
/OvaOyoKpuw8+Z4cQYCOzT8uzrLtgj0kUu2HjdX1Moi16iU2BtimfAAZCxs1PFXlhVAQtaiiG8V0
/MHlFFertbspo8ZvCn3XGNIMetX9xfLmGdEKZuRF8aMBBykKh99T3P8qWiPoE3L1hIs+PlQtNpBh
APOjuqj98KK67J+G7nbCfZCFJxvLkD9X462Cq9PH71KyT3GBfmXP9oLXMib0YzcYF9tqppMUOITy
qFJvYhw3yCnD+EXUhBw1Y+Ru6bAVFMg/jcVqvEgORzuU53Iy0G1gkqWBh3p8IbTnqkMa2afTgzo6
HZgxZXoSWQ3jlTHPrdigZfF8sN3609BoJ8XRoS8miljyx6nRx1rsm9RU26CMep5GQk+TBi67jNPA
JCa6xPu/rdT5MlfdT6k0ZqB0OmK9/rdav6g9fWmLgCWKfslXfZq6QgLIFzuFVBwzvbWKjIyJ2fkZ
OviXkr4e1PKNshpwAX7Qgh63fLQiKJqi3UhZWJsMs1JaRwmLcvfVmvjG2whXI3ayTdhvXbL0PHSj
AuWs2Hadfc+G9ikOx08tc2zQOw7aVaff9UJ/R8Q778Ke2E85tR9dTn1LTQZSICYDeg1UI9A8tyaN
QjMUtRc7jHzQO8+gIwI5xUQHcE5mdFO2GrpsjyV7ve9spMN1S9w2KcT7ekHZNqBjLKTSBZb1PRqC
HYwNCGPQ8WqDc/ZTS1V92aXfDS0zbyyBP+VsmzUqAV5LvMfGogjIO2t0BHyiohJ/UroPk/QDyO0s
jEVInrENV1xtl5dIUXDkDJrwRgdqgFU6sz+I6ddgc5dZaHfOEK+JwMeIzotPYYx7p4fexHpix8gM
4uok3W5fty6RmJbTeyoWj7mAm1RrivQouT+QbgPWTl0wWzRlv9Ucq/DHRKyiAhaT5mto6/cGId1e
mFAldFTHd+3yvYoSzx1eUFLDPkRatyfQRz3p+A9LuwkMbWBt+2TXmk2ClJiPxZJfGB6ChLa+dQlz
rmQ6T/o+tRW80ZEhglCXOjxFJpnaQuOFhv8nYfPnxSSFxq4ZtBVea2wcY5Hjh59v4hFHe5Ev+Rbo
JimuTHFp2SI/n++rgWZPOsZnRafbkOTTIclcenS5IGhbXfaLwzLEMsge0RZvcju8NEPmm2iOgxL0
3ZpIEDhyQKBL8KiXWmzIl055q1r7mCBGDuoaq2Z1ElE9ETFMQUVvHXVrzKl2lLkk3TTDkSUrtwvm
fv5CJ7+ciU7w6Z7lvihIkCGDo1HsczhkUAOgZ9A0AuSYZjcknDyC/WTh4fDJZtTNjWGSRa8qeEWz
IF2hMX07PLCPDQYh3K2a0qmVpZ0Db6oIkjx2WnlnljQWavbZG8XJH0YZua8hOmFoLLWpfFOd2y69
tcul5hGQSoiR292GGhg0JZXJjvf7jGXNqCnJX0C/5k1GXQW6LL9EGhNKmEbYQW3GWEUHDkVFxIjS
i1lqR6bQh9q2DtIuQUr0A1QQkMQIvFlvEuxiebyKYpv9C/1PuTdXqOYYp84WnxDdHnyaZAPTdFgr
OfQjI1v9KpWoOw21ctugmIxt+9mZBT33MM+wrnhmmwc1fxKupCg+sC3BXU401hJRDkEacciIFkRy
tHipKO7mYbnRbeI1ae5sBPJhrHq0OsA2qMjcmR2aZPW3RDSX2DG1NtatLH7UnVL3mqgccAHW4t4J
8Rqaiv7cuNWDjPuBbUfMllPqzwnpC4tBYqdB0/EgVeTdyFu3CzX/QHRFTzD1cpcrF0Mhmozz7qxn
ygVRAcqPqb1oC6SEmT0c4p2kOZqL8tnE6bPzRkH/lCsvIxAIvWK7N0am5WkuU4/40UcJ2azLX7I1
/YZaEB2H4VOw+bJqFELIG+5B5dSwuvlPLvrEytUp8BtbCu1BfXyVmkP7rdSDeakbxC0LSJz6Xs6R
hoYajkyGAXCjV5ZDHcm5xK4hAyKwS8IK43OBmemiZDZyThMRlJ5RWhveIdTBQKqdidM8pFBxhgX2
TnWQnUhPfAHAi0wbHIyFTukZbbyl82FcckCLI6iOzrH2dgEvtaC5rGBIlp3fa1SymW5PkiadV3fy
y6oM+EUGpFldvjG2w3op1W+1cxovtYlgLXThbAt3OBc7J5T+2MZ7cnc79rysf7NB7ty8algdbpHN
sqWiKN/oJV7hrC599nSu52ZGuFUzRmxzoKwuKXyblsv8DHb1ope5zZxdnKZalQHGROEhNdkbdvcb
/xxlLnBGFSCpmv+II9cw2iY5DkhimAeI2jO+5gTgpKkcNRXx74w42Umg5lXpI7xi9PhjegyX8Xnm
r9Fk/zEnn73Z19scHco2FpofW3YZEAOYb6tZcKrLcf03pQ89VMZdgf5HVYmMI1Ko5L/Gdr94zIyp
J94lzneyIoSpr3BMxXR5hFU9ARnbI5t4H2i/wythIHKb7nMBrshKWtjQP3K09NAeq980ql5WBbpg
d2dQtUXxOrzY6hqu6MDpminXjbIQXlnBEUnyTwt4JSOndnI1AdqoZEXL2p/1rfMkrV0sdSuo0vFu
npuLuxIRUSAhrsb8GlLEBRqqdTuHfO1MHTM2n6yAc+zA90NjnLA2uRhus6CxlfCYq2C/+72kq0Kj
UKRM2uErjak2oFjB/6YH+1FpKTm4NZEhTJ4GFQ0vmYoPy7F7/BBMS048Me67x5R53BvydFcXstsq
zJjmxH4S6jd+k6L7oRUHhUpHeIW9AoiJjRnOzY+Rqh+tic72SLOLiqbhWZITjkMzMqSdsWtPlt1Q
6TDcRyWG7F7J7htpF5uoHFsWrNl+N+s6KuoOaJxJXC455HiQ1ZdFKN9tNBnHDpBLK1z8IDfOkzrF
5amLHPBRqUW9M3q09B8rT7u7Kl3uowGbOzrfEHzBZSKkeVh3XB0cGn3Etj5bC0bKBidmIc8VGSc7
R4e6mTiR2DQW2Z9NV72ajhBvVmc+tLr5VZnZG2ijcGekswgY1aT9YFJg3eluBlxFortl67/KzHvz
bJFwib/f8Sgztb6wYZdhMT5M9SsJO9MhXNXKwmy+qk42x6LWcRIOd30N/AzlgB5UAwWfulXabQuA
IYpA2vZIJOcOI13TGJtSyS/hrGQHVc7zrWqnN3nUt8cwacXBWsQthQNq2Omyayv8jQzGAofLvseR
xr5khLRJhR6sQlZ4EYyY9cdNlaThd1zQYiMZaUu23g4Dbb4L6S/5QlO2hK0AvM6SHamKFwU0LaBp
TgNHppd5th5VklYf4MARqNoauylSH9f4wf0EqIelaXisTEvdIZc+Shr7mEDcs2JD7RKT+qxSITQN
uQRZKBQAEKN61HTnMyUswJsJJQpIEqR5mIELVyW7ln7ZqgaubshJsCHWarYrkhd16WI/dOCSkWK1
ixlpSksp/LmlQhYSMZTpU+epOcgFNsKgJ0q3O6ADEQwlH9hbweSOpRLQewcEmtAG4reZOUzcdQ0+
tXBU4UPnn9Js1Ft1kNux+AqFmb3kYX6f5PqXmVtboJ8KxVgc44RQgwMPhnh8AJu+Kmr71leuu1/F
D23ru2/7V6UZ3G2COjy044KWqQaHgHlZ1O23FRUsTF0byBl41rHHYq/J41jVy1bC7GacYjdVxq9j
qjD66kj7CjcENsiO8zvBX38xkuS9rpiXC8rVCRxrwqwzciC7aq87xlGgTDroDWvrsSJgs90ShQdx
NFo+8HEGk03btU6zrajoYiT9W6i1ydYlgL3T2tALKeF5rJB/xrbOd1lXxuAO+s53E4p2TckCecB5
v7XtgLzKaLuMA/EKCEly0fJhtdL1oiTBnlSmtCHsU81gY1fGQnVYvApW974t5ZOIWniRa5nYgHns
D1X/VCRuH/QdcWJlaOq+GQ/zxmZwwmUWHmezJAa2w8RK2DKJGQbaWU0nvnNRykDEjHxoSRpoJfMn
ZLrffTbVCKXsu6oVxs5yFzPI6Tt4CFdesoQlIEnBLyRGlBTZh8XP7eoiBSgNV1sgdtbjk5By2Tc+
nmJAE9zThJ2ZebSoDrEbTfyhRnxyC7IjxGquuv5GPQWx5v//Pu3qxPr7xKsl8O9hapZCntXEfXlS
0xLUxHrE63PqP8ar9TZ1fGcGu/G/3jHMajR419vJHPPQ9QX/8evf4/95hASzTnMO/89P8edD/nlH
5rtu2f7nPZERglVtjCE/WS2BZtfDXN/9zwe5vpt2NaT9fWNcrCwhrk9tgOO2f76/Pwe/3vv3KNff
hI0HYis5SQ+u/IhWMqpTdNWhLCbt0Kt4f65es+tvV6/ZP/c5y4Jf6O9zUkRWVNVWp9rf10TrSP33
vo4MgClMjf31/j9HuD7658X/7XXXh/8exlRWWY8awWG1qKNvk0FVWTdEt38/SKMpdCCux/qPXyvC
wQTBnHye69FKDGOBNpnP2dVaIzMxB84gbrkKy+P1R7r6geL1xz/3/b15/a3s7RsYuG7wz/3X11/v
ux7k782FVSh7n7Kn3MKb/X3g75v9ve/6lPxqB/pvx7re989hrjfdHk+mShQl6Wv0Xv73n/Hnz73e
vr5dOdQpINT/86/+86T/dtjra7KFUN5uqHdWZWHrLlmWqYYi2X1x85pkaq5xpv/cFFMPb++fh0cR
pAuYMHetuIj2f77o+srrj3/uE5XErj8Bwvz7Dv+8zd/X/vNW/+15qhvymf4eC30hbNjjcr37+gKj
HukB/nPQ/3j8nze53vz3YcUt6j2RBNv/+hX8t8/1Xw9zfeLfz3p9zvW+eM19HW39Z0hW/72MkRGq
tNA25djT+lALve3v4MYmwZ/hYtRfFLPLw+Uca/XzdTSoVnNjTDLQwdAzO2YGp/pQbDXwb5QU2bJZ
pPExiZFHo6qfPa6DHd3f9jQjQzqZ629U61qDLbYF1lLNzB1/80XLKJ0BBH8SYSv2UM532SSfmoFg
cYswVICdJW1EgEGoF6KgDuVtp1ZnsvlQlg2smbtivptr+W2EoZ+BikKU1rP3oA9LDbBZ5bqzLxxA
kqUmwh0o0G83n57U2oVi2SCKKKYKcVFrbmZg1luN7JaA8Kqigu7RJoLw96WObyxUUGdyRL14pXGO
c3EpVLQANLFN37VKBAEshemiA5oEuHBfN+RRiNne2OMi7skp01a83ka32K5O9itLE7Y2PeiIsWOh
oxFeFUBJZSVGD1wWbPX5Tv2KvQo7vVscnpZHz0fZhkpPL5d6DKYWhP7Ls27kh7Kuz6h0wYZ0xjv4
vCO0kjxgAZVsTeZ2Vig32J4pe5J26bNjr3zy7ud4AIRP3G6YUgZURNX5UYpZT6cLEPZrgkTDd2f2
kCWcOH6Ca+QttTZ6SuhAZ2Fj3jnzbSan353NF0Nm6Ts9ddqj0r2JZpzGCTzRK5hPresJU7i40STW
0FxP2be08WsjfxPgkXtCsCKYFtPZhcvGVup+32u0vxWIJIlh8U0blNPrbjS2rI1fWEtOQdeIysv7
7ttO7oqIpj26QF5rUUre6QopMpqCf3gYFVbm+eKBWvjopBtvad8X+1qhQFAPcRs4UF93BlAhB43G
VoNZ6kXoGveZcz8lbrt3Oj40VKq1h1TBiS75R9eBHoO4pgepEwblCNoGXEu9xs4+Vn73YbH47XRe
zyAttfpzHi8/tLBZJne0Bxrjo1fs8FJpw68G46GHcdf2kAFCPJ+RysUx6BdDpAb7KfuGNgWpU3hD
jI7w1Rz5lm5ka+o7JAmrn2mKEGiBw6l/DZMMMb8FQrREeDUX0JYd3stCSeaXPUguLPDzsR1MdHRK
UAC2up/VfrM0zledl+RaiOhzlkrQO4rijSrrMlU/U0+IT3GJlcuNv5VV+VpNMXXtaXlzG/i4lrFX
lR/CDRCfJHpygDZZeG4q7pc+dDx9zv0wlk8zDulYuDeDw+q7Uqi8ZhLwvJL9yhp1CBbCnX0Kj3Wg
OC/xuoI20yLEJVUOviFLaiFKdbNwSXtjTwpzoqq30UR1oqD7OohPszFY9sy23A7tY5c1z4jpc8+l
Umm59bvayws9NOLh9D7Ie/lSiVD3jC6lMh6KNUpDst9QJxhtJOoin6Ldkdrx3jQUwTpZfbBS4wXX
aWNgW8tz9khd0Qi/TMFUANmCkjnsVR3BZZ7PrxGBcWHUwNtPqu90eVu0DCwZ6lCRxPTutWeniZ8l
7oNTmfRqMJ5cNRCWdD/7aQ2qjai/IsZL8ahurFD7XeboqYX1no7mBV3mq8wh6mk8rVDHsy7Q3/WL
kW4lkpa+7m5C9CGUpuZdFpMLlSxlvJ+/LLmTYf6UlcOHOpT0hfr5ziCHZxzwDFpUEjFJMHaD2Udl
WCKSGiiwkjMXcU54bTWgjks/JV/Spq0RwmCzOBAdDJ7eoMvbs0eMBWt2G79PV530OmgLM7xHjQK9
GLc2QTr2szUVvl6CNSqJNUCD9zZGQ+6rbr4q4ylHdF3xWptQylb4RT5liR9l4+JbraAgM9ERQ2W/
7ZT8xUq1ezmtxelXadH1bZIMKyWCiET7rpTsuyDasGtALVNw9UCiE85qFzhmYDk5BGl4UKNNGm50
teI5elNRKUwFus5xrh5F2lyaDrd+Od/UA4XOjoKVNvKBYy1wO6x3otfa7aQQaLyI+pa+1Zq7Zvi6
HbFvjaZDpTIpFCDhrDpAL0J5tLdIIFcPLV11u7MxD+XVpcgobOn2oWmszw7OcTUZd0CUC59IRsJV
YGdFYd/7wxii/3DGY09nPbLI1wH7qm4HPUXXPsrMtxR6N4j7ZvQNIIRCXfnlNDT4Qjnt9ESnMzCi
UbKtHV1v2M3Lzu4LY1cZ2s5cxnMWl8/QwEkXyhGix8hD5iZ/T0xOM6V6c0WVHqUXxQ7U9uYBDfAT
wWsv89LnvtF2T3G7/KomwCsVuhpKw4XVBFY0nReHfAcKrmqHlFW1AN7VyGiqjk5qRVPGMrpDFqJQ
SazdmCi4S1CqvdO1/3Cj/Mmqh5uJ7KdUjAhcc0Ay+XtGRqeZ9l2gDawNdHkD4s7LZ3xuoqWoldXa
XaK0vt5yfWbIaQkeWoV8MqfXl4wWEnuSerk2P+Z++og6eoJ2jiTUIdoRCNl7V8CuspNnvZneZbP8
pDRpZaTvFqCZg1E80V+lIyeqhxpX6ZAodMdJSdrwfTwaC4KUaknkNlP1ARDPsiMP47NzukM0YMuh
urktnQLpR2//dEa3wDijcT70SBhKg/aTQG6hGOOmKVeU8OoR6sv7LFqZdggjtpiidpPlHt5XhCgF
MudQTbTpMalFHuSRCi4vc7OinZp8YL8cImg3bG2/6qgbCEab2s5OoNxEgfFIjG8DH+og6tekzpqN
mPMXt1VOjHyPSQsVahhsvvroogK7rkxt14OKnqow6PYdJeSOr4VBAqlEguVqM9Im/IhnGoODXV8S
4t/3VCS2opstf3Jvsqp6zAcdNYNWYlLh6h2d8IdY0mOVjZC3p/YVVciN5vZ3A8Ge9jDe1330QVYX
bRCXMlQ65u+266I/wOxJLg5FLbL55g25l1T5CD5hEHttWnVkRUPenC5uuCR3BuiEg4szuSoueANQ
22AGwjPD5TK8Wj1luSWHNdhF1W0O23GDy4dv00DPqRfRE/mJP/VqXCl6SC+NOzwnFOL3bUxXBUGP
jWsBjwG68zKSJ6RbMUSQ8AMbjM+QqwVW0QR2J8966577qs78Bmafkid4vmit6wq6AizURYY61YmA
rukLUbJS50u2+RptGwdBgcrKHzTb3XR42Kmz0FktHtFT15xziJnQUG/Mrk0eegkAzeqfmOBYSd67
32IahhsViijYJpNA8f5JMWZ2c+7wgeZ3M8/gOtRx+Gg7mLXSoauRzDyKZC6nSNPSFQHN2fjI5rl4
WIQ1aAKbiPYZvT4EqUUGJ146B2fJX6FAuEQ1IZWv0YGzNp5HLs9KMhkmNwZ+LBmNt5Obcro0yYPK
8ON3wxqjSoYRkpWbKKl+26RebRCw4jrTSU10LghOvtQJVQp5Vyy9MQmFCQB5uzwPUXOyWCxGFNmk
G11YggDlN89akr2w1n5xLL0GO0RkxKJNv6hK0Wxx5HRxXKYaa/YzZ/iMIEGntnWvRCnlcatBut1w
dYwk2lK7NWVBtwl2LrF2rMGs3IBBnfwmkQboq1mpazb2SoucxmezGreqZk4srGCoJTb7YGu4w4ZK
s1fJ7nRq4/RcvyiJlTvabLdNs9DFXEBFoMvV/wd757HcuLZt2X95fdyAN43XgSHoRUmU7SCklATv
Pb6+Bpinbp469V5FVb+ywQApkkmCwMbea805Zkt/WwLShoLok5Vy7RCEhexVouNvcNAIP3Igf8Rl
ugt0uoNx1B0q9QyAmKiPCDFxljMRXbQQwR1xwhamnGTRTk1vXXOh/6a1o1jqMSb0BMm7O+OUhhdX
ed0QXgiQVxGR1G9Tk+z7YnlYlDURpXqvVVDdk4VoDLTXU6UiGSXf78lcsds1cfdliikfrSwGcBMt
hwhCAHEK7ZVlO8AwjQvtI+kJ8xjG2SEjS96oynyVRcxLCWdgxB5O1ZgcL3JANAQlZEYYNmvESNJR
gkzvy7Sn7/OUGZyleT6CM5XYT+qonsMpP81YmddFksx0rD21qfYCpQP94MDNMLzK7UGQNro40QbQ
hEe1VDeDynKMQQomkGjiA52fzdW7O4LLS1MGNkE5KFH7NkTKp6wL8yaQh0dxDry5k8i6D4lFjhtm
hKCqEyxdUNCYmIScISkTKqJ1YiR9Zar8KLQriDnsv2lq38ZNUKOa7MyyeB+jrrej2nBTMLAg3zlK
DE3+0EzzO6a/hFWw3CnyuB1mMJSpLD3UmoV0SoIQZClY51JydnmBF8dQBBFgbSczpTEuz46EKNKQ
BpN5QFI5koWEB3HHayLV8GW7g4BAsS4R/bUk3iVZcYpEfT80tbuUzJ9HeCYU8+UaRPRq+Utcu2yX
M6WA10r9mpEkVcDqXRpW+MTa/t4oxjejHX/F5K4sNLV1WXpH36m5lQLjuFhq0jQabH3LSEOAg6dS
H4fUuO9phtpzkp8GHEsCPUrwpNZboqE/Qf90DbqHXhVphLJ0JzTKBI0GeYem0inT1KMq0fkE9UOu
zIRRQzTuKlYdA2AJF5TsxVLHJ3kQnkSrL+Bqzg843AYXtMF9HgB/HpJgx1Lr1bQeTGrtiExywLz0
kZ2uS5hgM8GENhe6iVy686jtkY3ZQ9P7nQFktML1nD3VOED3YhIA7iZ3iyRqb0pIGkFux1PluPAE
WafyvEIJEbm3+PzCePGsHu9pYXhjLb6udGuz6WEZTbNfTsGmHDJML7VBqsHQ/YqAIc+asmN+gSec
CcYIc5RZJauv8U5Md8yktZ2wKk8GoiGkctD5b3SP+b6A78N6LYiCdEwz+ZqN6DXqIm+eMSTDxVec
xJIRXc0vpRpnXiD7GRgSuxiK3G5xtegJrT2VoKaCDntAt9MNEn41S2/QwkDCNps1vcTY8rRkFV/p
6dNEgritlQhaq5EpB/kzjmW2FZkbBDBZhrVXy68qIHYmjapzR56okmoxptfpUKXyJyCIbRCRZqpR
BKcY8ise56cUFdtGKC2i8DjjPUIXWRtanErj2J6LeWNluFVJSUPr2dV0vkCACWVAwGcAqXyo7AST
nZsF1ELi+KsMsqNooGliCaaxrNcqe4nbbTSVnW0yz7abUv4aFUwd2ZNE79pH+PZuoGYhjpP6iZXv
UqX6KukBbYwy+0oyrL7jMG5qOTovIUJV4KMpHHf69+Jy10SEHV8mrqacimecyh+xHGxkbfgBybIm
SsARZYySjMbLB+PZkqbD3AgoOWpW8aXS3A2Niq6M7p9B9yq1ZMiplMKjaiY3FV5ftgbDxQgYdZrN
dlWNz5yjqEGkCpHLqOpeE5IVnFp2vvShSwjhTsrEJzyoghvT/XtWZbQjYx3cd9GXNb3UpvKCfuZq
5D2zTagrGjoLuFlBbCPqQJGEltJgtcCEl3MTzW5Z+3Wjb5Q3UZfxfyjPU94L7NDmoWTnURRU7oUs
nd1OVV4HuB9SOA5AFMk/UjMrPGIhuIaLvpVW3ZsagjBndGIGoHNk8XPIaM7qXiFfvsT1OMgXKwrv
q28G3iBEzFcrxyka7skqCm29IYkiWRNoVfE1alqovnJ51rLxOqFT2MxRfEmM4ahY6MhMerIqbViX
RSA8aiaes/IofSCl/jBwLrciB2aqPRuR/ggSysWff4qsxU87LCjkibUNZwv4fEQj21YRX/tO+xQM
JCF8rx2mKkKtRIoxCdd/Y4nJrpeHXd2f01o/tQwAlkr8T9NJb8G6eDWFkKhOtBpSeUxlnej6of1V
1dOqFXjOemIzqZASlwRQRxThtucBRwuzmL4ore0i4qbS6CCXQfdZqMN9FfULfACNNU3/aGTqAZFF
69CkYE6F1N6kY8kHEwRXzZNvJgASTRmZrLuk/BXl0TbR0n2Dt1hMta/IJLaWHuPKFJbCzRT78lyd
U50AwAYCbDVMa2wYSTul9pFK7b6R6cRaWuwlKf7bpFM+o6C4b2KNyAIUUdGdAQ2hXcZjIUC/SXWk
GzH4i1F5CDoBd0bwsxTCVV49azh2rkL6PqBx0BbZEUIRfvIoo+3MK1fppF9G3+1kK36EiBPuyiL9
6oJ1Z0fZ+ywNL2mBVaVQcBq3KzU+Hs8zOb0l8chYKD6YQnyIq8yZRNCNVs3vfRUSwCByISfwKwWD
TkLaIhvIm/tbpXLyJ4ZMV5kpzYqxvEe1TjUherewBK091WOehQdU0A+5Oaq2IQpvSzgexdraR1Zx
khnCgaL4HUn3NK5lVDWdF4/xa0zCrvNTa9UvTck+g6qC3CeX97kAJ45wKLwtuGMCzB96fSDz1SPV
x9Gp6GWpVB2ULH9EDGkXBhqSAvXLPGJhiqTgJUlQxYJuJuxsNA7xAoJdrBDTC2Xo63UxOqLTLVNi
G0acbpbQOGRl8aGr9TvS8bshD0wv5jjlDHnB7WB4Qu9aRXmKe9CjcpM4xtiHngG2W0mWsxAU+yIb
FpIJFU/rIf1wyRM8LYPXydmFinLYagMK81VPPZlY7NYvVSnWw2RQvAHTxKqcGR1HcXFSsmcIMm6U
lZcm6l6jAe3reggucy3bBdOjTahzoFDLP2P386mIvwZGd6ZyexeQucQqQR4ZnSRPS6pDpuaPXSS/
5RNQ7rKLmNaOlW9aCyznjgtjET+iXuA6LFKUoXhcbVmNPXZz/lp1yS9Wv9fR7LqdgR9EKZbAhSDw
qlXHpgremB70uyhiihJQqD8Kpuo16KgcxPYpKCYw7wIxHWIyK0wZapjRs0BKRyWcWWu+TDm13aU3
Nk1FlhVKi5E1PUIcDDVUxtWMKK7mBKWOBgFvAMNK+MW6F17icFXjwNxOi3CuWJXvwjyliGmG+yEe
WTQKzUaZCdyrEkT31az5c5tLe5INJVyHdUgnwmChZgLqzAPJB/la7zTBRI4PpdnBAZY/CHOLpgYy
h3+7+/uxIN8mnJe0b1wji1O0wJXMtarTWMbnpZ8RKR0W06upxicaP/1GN/BU1da8Kw1w56JpvOvU
kSUM1Lah9MKW77NZJCaqvRpQ6ZOIkm/15yVrWn9ght6MXMNIVfXTuHuspvKj70BAxTpXn0UYd6o0
WL4R/BjGDOwlozVUUzde2pqUOhybSF+zN6GfOyxMTO31UfrGDcxJwww7D4JPJQGNTonIdKEqqRYW
eULU+U46w5JZ73GOrMVzAdGmuTUC41dkyZhfVDshxJsWUbBTlvgoqlSsOkt+sdJzjxQBj/CpXv+7
eO3AKLpUIxB9Hy3z2VQhYpjFVsV/4wxzclxE/SGv7qoEDAPKmscixOGOkWnXVColTeMOD6PdGOYX
+RwGF0NIXlp2n6ytA0sgzhZO4kEVwxEXhMIZYRWz14vdvh/QPdZhPdnljGQNoRuntbIrBvXbEjVW
b/BT0InXa7SGqAekkBtVy5GlkOE6Y7wDIXXXJMPrlLdMh6YEW6OS/4zx0p66tPNDytuixkpZCUmP
4qCkP6DgDYzE13g2Tlb4gwoqOYjN6kVgwVnFxD+1QvKYj8+Bgi1lMFmjRSHy2BLr99TB4ZxKlBlW
wtqZyC0QrZNPIKL0klqM1mkHpC6lxAINSvOl+KASIGjrg3pmjX3VxfylzcnSEogndwcJBEVIji8Z
IX68SuESFJn8iGSNG+JWpXJIkQqdJmVPjL9LRq8ES3MFSXQR9POkpamPMohXyQeFXthGNPWPBUNi
PlKqDAaaKySBYJRbGW/dxBpOUCAsEeDqpDoZvsEyXKWsZKKq1DiLIf3Y5ClAvvhKk/rSWMW4zebV
XZThGZHVXZd3PdIdGlPtQvHJMNKPniIfV5sSinlNxSwro12YwEzXSvlN0/G/Uq0MfZ7dXMQczdIo
I29bW0/Be02FBeOSwNy1O2IcwDSIoTLMoOkxGbkPwLwAmaPY2YuC5Q/nQVgRNHlfeeR/Nsz5aXvo
w2juiMMqKPf3xJiDUdtYSkgkTUSICdM7e2rS/r7OaQK1WstPM5YH6vKnUIOrQI7lEbIq9SHKmsyl
YJ4PWGhYTflRrYId6GPx1NF2x1HKIGbIBh6b+FSo4p1VqYqvin29GeZyt9QJBo208CJZBckXcnEI
Q7U9jNTbUxNLQ5JOzzqcaKroT3TN+P0L8LMLFVk45sk+Kymrs24FW4++sFGGTSEqjTPWRXzsDPqn
dUPRvlIm4XDLQMssYIEdck8WEK+WVXiFts4/y047LCQCpIykWVw+F/qibPGcJQxh5bxX27UnBHfX
7iVyLEYjJXpCJY+57CmrqRBSoYGq8oF+Y95xorHM0rXnPMM2ZkhF4JiqU8hQIrSRdFKVU7StiPnT
gzvgtBSgZ05hJWsIVlVVBRVdfcRf+9Lp7NtA6nQoeykaGk57N5+eG51vTKwxzN4Ug9kU6gxrtGR0
c3jRLE1CCp4fTYqSh7Ak/NLAakC3FUYEaQZpC+URJIIX8H9L1bxRaoZQaZ1lGfR6PN1ECZ6Ew1Zl
4W6LQi54cq8WPs1iJdKKjYUMM4oG/r/6g9CL7iGXA29I5hdwDMdqMAaoCUmJnhJrRTHTIloACBDT
xJOEHzUHI69p4Wel6L1rmP2eHOaFwqElWw0AC8rmevUldxm7aE4uw+rUNQPzGWqqucWnNHghiQh2
hwbVlet62xeHhjhgNBq4pjiRILNUJ3XuGG4msqINGWcn0wqNY06tpK8p1D5E+WeYlq++qO/XCDhN
qy9Lq4t70lWoQwcfaPd4tSrrGLqvAWQpd6oYMjNmPLowDueRHrOOfyqJBq+NhDerUU2kCo3oMN4h
KVAFw8sW81eUqvR0aHs5KGOZayzMRWZmrKxrfblkrMynOXW5bO8SJZj3OlYcO2bpoxY9k9mwnDZC
JRBTET92QiZuGvMiqwITQ3F+HiYAVa1IVXhqnoiK1cnXw3cXFi0YIAu8DukefPrwFLXdW6bTIlN+
5CG+mKz2WQRzVRyG6UWVWQ70+NXsyBKYs2+bUovuwhJXQqnQNmCuMrboecvhDXgEmu7glPbpYKv9
12hS0K8SSvBDKFw7igKlnFl2KBew9BPlaQhYHiYA9D20IB8CS/cmMmbIYbG6y5PkXlArIDQadBtj
IaaX8BMqnANrPqhxFP+r4ltUxs9uEJmx6ONWYuzx06KE9Zl94igPeC3mEsFkZSwbzQPfKOGowlfU
VFrmRwoYz6V2UyHZ5iJsoSZQLnVrJfsSXbKj1PCR8AKSMHbgOCqgdOO1ibpxPFdYs9QGIcsEOivq
P4hsu+MKmzALVmxMJTFMVJJnzGozJ2V7xFlG1d9Kqou4VF9Jixaki5JHWbQCJ6opvUalBqGvpnCC
ga6/K3QnzoVf1NrHdyHc0n1Fxi6o56GlzbZMxS/DgA9qkL6SNi0pbDhzEklc/BCq3V283mhU33LB
Mva3h/Cp/Bo0Kg9VqvNtW/MKuGDa5gjE7RQJBAWidGMKFmTBZpjdqmYcDirpmvRxwnEgvrRVNLqS
LBtOqGxNHc+YulgvYRwBlWmoaZdtPnpNwEKG/HbmQnYzlfWuntrrYFSLL2NA8gZgShMJafSO6c7B
Aql9Th5cxCYWpc7E+yvRiWMKxxiro7Jn5ZWWntK0/XmozIesYIcWC37VSmrOnUVcSRqDpOT1COAF
YqIcUmbvmmCmyE+ZEUfh59hLMEkN2vJJLz0rem2g7nivSH31owmDdQm6rDHucjpiLhZ25MQo54NK
2Ay0WCUo4m4JtCzBtBXoA9ZwEr6bftrkeQ08LDgDJTuFOmsVlmXoYCt4sUJKPUZCD21VFZOc6Zsh
FxibYV4kpbmv+5QyjA6JY6b/qXJdCrOOlQDezGC4JAGu8VhTyJMv8nAjZODfasn8MbQB72H3PBEI
hIOL6QaxyY7RYsVXFDK1J3PbKNBZkx9D5wBd8uxXPUHSEA1ybHoB1X8xh4dRqZ6aFDFFx8Elt9cp
bQ9Wg8IHn6aHzvxJIq0X+a36Sx0afPKKBFqOPDcnkImNJisto//iQezeWUh+9lUyPUkLFr6wEui2
l+wAQ/2CG+D3keDgFMk2U2Am7phkVwgR9E0NnPzIyNHgzXeDQveAdKS36IIChVHFCUg/7ElcEobm
BHgs85FlEDAV3FUtDWKDWkQqEWhGTS9h+J9f8kL7bpbppII3YJbqRkF0wJBMEJmuCwiCWoJi8Wml
6+yMPsqdnkRYutMWw+agbGut20kQk/p8ehTmRTr1aIHkSuMyEG/hUhBQbinfcqqAM4YVIZTdQp0r
5WLAfiONKa8RPTVmdOjopVFz+5DVrjui/2S0N+eN0HWW28JRttSIoyW+z0q4fCFjfdn4rSrt9CHj
Ug4g2cuk6p0AC6x1E3YlWfgOtf4jVdPPDqIyR7/sjzW/C7ljDj6odKMvLbhaipAJCWGCkNBBU/Dz
ySVIEBUXGxUGOrYau3lAs4zwiRF2n3TJE7//g/HZ4Jd0Q+oFlGkp+rcWaXojyyot/J7a6aGVjW+S
K17IOHqkCwGFNBFCdnpH3xl3WR2wHFClVb1DH1XAc62r4I3EiBSnPl9qlvwiXWcjUA5VLX1KwQhm
qUAntnazii5E+JKZwMKKajdMOtGD+1mZfYMzqEC9lzNwB7rwStz8TyPjxIZlPfkloOYxwD3ffBdG
+2JVIdXooryrVfKRuXIyppOUYm1zdThNACXwzo40T7zejJHUiWq1CZmo1pWRedpqc2Hw+TLkbxqa
phct1mlCkuYWEhHbeXiPWTjawxDaT9pyM5SfKgBhTNzzow4oMC3q3O9mTfSQzWnMLiA2FrovjVN4
bLuq3oRt/YAPzBO1ktM/VfcQ56FJ1WvSGegBYu86RniMZMl3BHEN00K3U8izdgNwiqpOFYfpLYsw
sgOFecQCEVkHKhuEepMLYGqx5E1GcY2q5qKQnDYBdeBjxO6Ij9Y1qZY7DTU/HWCuXdMud+IZhp6h
pMdEr++J4sGrO1V0rCaaGFNOKtqc+XUnACip7rpFlKA2DxtcE+DVUiZlVbstC1Af5La5cQF5p5sK
0qaWUwy/mojSuvDEqtuHpGAGoUgOEYojCQCjB7/mJWaxSIqPBxiXKUAXwoFj0g8A4iukoVcngBWs
UIhdYZY/9K6+U8Vum1sZyVsS892MuEXqQYrgFFkJa3u8dKHyWamHUGHUnOLRoB32Y6FxKFUNYuVg
fRtz90HxS63NZzoo/lSE9ErSg8KiNAqZRkyhfGck0100Iqkee9Qe0q4Ks3wjUR7Qc/0yyZjhKE81
flWLBOAooM0a+aWd4N3UFEy1HMxKR2SeVejnYlEeAyV5UBlTNqbR+8SV+FYl7QOu5KqZOH1Jg0wH
mZQkVCOxwCVYJOR6UlxklNwzQyY7FbqYFp6x2OW7uARVPUgbo+uYlVBstMi8sCshO6pT80UA11fa
0qsg5VCqH7K67zlpZqww5Su6+6940r77oSR9SnYVMat8UZjol82ADGtW7Xr0SUmWhj0GMopnwh1p
z9dIM54TY9qKsrLDlFm7Qicf41FY8bJodHouiFqL1/b4g5baq8WKC0bbOIOlbjTS0Tpx/ESyfsnS
T1VZAQfpjqLuPZYwmd+vfFkCy21AH2B1kp6sskGNZL1FPa5zOp1HAUyCjdCuRzg7HbXcfMRrRYE7
N5/EZjj2QXn3/1MP/q9SD2BLEjnw36cePHUf0f8SevD7BX+FHkii9S9RE//EHqh/Qg8k9V+iLsos
FEXyDUSVgOM/McqiJOu6qdPlkyxJJamAGM4u+s//UIx/ifxTRE0yNLiYsvb/EnogaybZ0FWZzWFZ
7L7+8z/4aFThFFFBlbMmHugKX/bvoQclwY8kQpnzSZfQzGQpZnR63KTH/W1TN3rWv0Pc1/vfm/98
gpr5lPqMnoh1VOZOaSyXOFo1gFbZ+QXVedYX1vNQUjfrSxXZcR2zahUukQGpuOnNY9MI4x74kOkJ
0vIzlUJ8KealwYg+x347pcmmbATdEeC8cXkKgSE2Mi4IIzznGKr2+MXfiE57BfyMADQYwV6rqI3T
cfLlnPpHzsyM6QQJdKQxpW4OLddu4xFMy+2bwCPkmnjbFEC+L4+3TRU4wXAwl3J0WWlRtyRU5a8X
xGvQ3u9d8be3ub3qb3vp9qzbg8SG+XG7SD5pCIPo3WJXJHpVw+ttE2t/tlHV6KqteSy3h243aSjj
i1zTfv6rx9Sxw6Bz+0uGweivTVUYINvcXnn70+3lf+7eHvvz35BeyQtv9/+3zf/z/357oz/vG8aV
tptjYn66kbwXcY2dum0N693b1p8/tCmJNX/u3rZCjdxFhjSe/eclf97m9pLbXXiPET0imOX/1ZMJ
EKGj+s93/P3o7eUaE06kDevni6ExLHX0+8P+4zP9+f9u7/WP/+p2N1oPCmCZFGn+/X0qiCIg9Nb7
aKFlp6hYdVTzut4ubrfxatwZEfcC4Fo3sdAXe8Rp+yxsSv/20O8nUgDFqPTvp/x+j9uzfz9p/fOf
u3/7c3rzFtHmYb1127w96x9vd7v73//59l/87VOGXRBSv4ip/KADqO1ktReRSPfXJ6xDAXiRNQqV
S88VnuDtfrna7W5Puj39dncRomQ/PtwevT3w550WveNNbvezm43q3ze3JxY3W9ef15gCzbg+l1kt
R1yQ13pzJxXIerQ/m2ARm32OsGZ/+/tUYF2tNGbt4+o6w+KuuENvqO4oCIObqve5pmm7G4IyWGGU
RdweaYMITCqEeQtrzalu0YPmmiH2exNJYAG2MOOTY2X6n5u3R6POOKhJGPm3e7eb2wtvz/tz929v
eXvw9ufbE/+87vZYIK8JAkkRbepwQZ0z5OXnMNdQmoPmsKwZZWKRURDQDDopWfduroP47UZpJwZ1
YlC4pTVD6ByaRbA5TQc8fRr3oxVPe9UI9G2xiC410vOi1tdSy6j+DQ22o5ujSNeOTd7Ou1s45y3D
87b15+b2GEi9yi3hVtAMZX8sDa09FnzgPIRGeVHJV+U6IenbqKkVP4xIOL1FmmY0dTbxIl3jHMQ2
EsxW3CMlY/Gr3VMyZA68RkJ1caMQOVDH7u1u3tQ2+klqckOPQmxKl30ijx0TMFMiQGcgzVNfg8pu
IZAGEbSUeHoATvW4k/pnSgUfitlLm7xFxIjEgwla26SEBXZcIUQl2EzS8hhQ/UX2LG4RC5LTJgJ6
1tbAqdtWazYqteuexHrGaDMGXaHpLZo8ak+c0AzeVJ9Rktw2/zwYD+KdMkbLZlrPoNtNtMZ2/rl7
22pmFHRKvhauOJFuNymiC98opB2Aipnemi6KeyG8q8VO8PVGr1yhGjkF5rylPBm2rSPAlyma/iJb
w/j7QFTWI/bP4Xfbuj1WZw0G4kEFhWKIFCfLzAcV0+5vNFYNaMlfiNbb/dtffnNbifGbtybR9Mgz
pj2g1/UXVioGPDCsXny7H6H53E91wK8yygPqaqNTvTbo4WNRlbLBTwt0wBZ12v/e7OotxGR5Fy3L
JhgbdR82Jqr7Cmkx61HbjAoLQ79k/r7BwKWOMxfkPgFo1rSIwJRFdWmSNfSlFRxG0wK0yKAqRO+b
BAVO5IkiGzOarTTfw+mcH3GQK0B/H6d3M/JJbzBLm2TW5TnbCj8sLUJSKOn9oM/qnfQrZjF7QRlf
ha/URqsJPdx27l+9X0p1rindtlsZE0fkDZPseAbmLrn1tJBwd2PLojNezqF4kWavVr/64GPI17dO
ADGgKiu8bHK7Z/DcjeCJ0UeuHHsAWAjXpkNvbrNwExUuVEC9fIXjlS/f6CQS+ntVRG91o4U7Oqcr
NQAKROoMJutR9Qn/j6oRrnAYwhfjW692s/YEK6Ps6alvm+RUQqsGf5YdKWUh58zngwpxKDoBT6jE
rYmgFSDG4KiRD/hugTRQKX7L7pQF5IyqrfKxaE1TSrF2ApqxxRF+JhDZBpDYsX9tJhfiIe8YVHfo
kvMCl5Ej9MfZfEBlN/YvOXLiPrxU3Rc2GDLlDgbibJioqHJjvLS0S90i20WChrhui6kZzmOYPhjY
xlQnEM/hsNfNbZs7dO6VjzFc6Mf5Yk8uxU5Oj3m7G2qnFMHUOEj5IvavAmuIdrgN+4daAvoVi9Kk
3aEVc8TX5tkU9hPt3J8EeR/ztTvplLeukG0Djahnj2V8SXbO4gzPyWGyvPEujF3pqTvFLmE9IbwK
ZIUKZeHdrO8mxa8iKvG21nzDr1oy+kQnM3WkeItyX1+OpvyZLMwjGSZX2txRtO5LwS113wS4uOwb
45L2h4QInIXzQrEnyl5J+lOGz2p7CjmODqTCsL9Z1IoEY/PddFv4QYxvaC5jmMBhOkV7cl9DgDP8
gIO/kAf1A2tZRXqETGNy8fCb3V76KZv7It2hj1CQ09cO+0nAhQkdiqOTjmJt7giLB5kK/hToHW/W
vRNTpVEdnDZlAc/KQVKjWU6RIGPxYBqMULTMA1UJaXLFY/WgCVAq4FftF3rGkdvu0K4GlDSB1pWH
bPFGOPDdEcEJdiPQKvAZbPW4pLPtTe/TU9TQOJEsL9PuO3k3RnD9hiOyHdDqOBYTVLfImDP0Jbtx
Oeis2r+TdwqZOiAk6nOySHrYw5gfDbpNV1R5qvCGGCY27uJX1OLKAi9vL+nMwJ38zVL2LadCiPv0
Uq3xFvHDgt1swc/BWUsWhBhX2G4wSG/Unk6Kgy9oxMcTulgwKM036Z5tCaQAFBNIWcIxaT673E9D
KvvStTfvaHs3tEwsG+SK/oX6xXoCwKZ5yhnOC0TkVZRokcTADNKr1M34hjhFN7B8Y6vYrAWoxilf
cXnAeugRBOuuWLu8S4s8FI9d5rLPzxzM6AbOygFr1bZEqtltuI5TjYC9AY/Upgw4GQ6fJEb5XnpD
98TCCflAdehfNeW17rdU/Lpt/yB/BYqXNls+GkiviqI6zKem8vlMASye/Cgrto5ewQmfqhcqv2oM
AOaQHUSQPWBh5Ed6sp1I0aehg30cxqMubqLPPj4vlovfRfjI+LnqTrRnwW/jM2UtJGUGptSn4iU/
1fvoTr0KXrc8RDGAb0pA74pyFyHjKntbR4QloQJyh9pXspM0HQX11ASHsKbNQdTTpjapqR7gYaNE
m+iZ38c0JtQtpkE8GzOmmIv1QkHM+lU+o9FCzr1FZ/RIwEKl7sL75ZCq9kLR8MXCIkVafAHh20Pj
TSULMmTyKgL4WbwYVtdgbduMax0CfNwAbroqDG2KZtGxEq4aaSzLVV0oit2PLErbD0s8dkBGyAEh
Ol7jR6ZYi59yE5LCgaS0fLz20XVe9qZJmbRzYmwBGTEVuKofw+RnnN8G0PmsJ3EhvORtaw/dSQ6x
u4Gd444IlM0R6QGYD1D7M+DrwVGftgMjS7yvoI/XH2N1lARo5j57CNZcY9rABciuL6gdRjZZXBam
U7Yle/gC+5bYd9FrrB549/TAgiZSMHohL7Sjq+7U/vhQglCU3aWD8g9UldwOP3NR99Js7z7BQpZ+
1PjEs1xFJEOOvkduaCcbA5GNS+q7U71gidAvqQcm+V5BMbdJ3OIwX/TGU96DbYfcH9WMx5FmeHg1
xS86qslzCJ3aER+N85h4fHLJ4WSIXsAyB2jEMRo8qRfzq9rSZDp9Ny8IZrVzglMghEbj0I4UOGK5
I3iCA9LroXUnJ9jmDvvUjhzJjjbawy/7u/L6XwAd3V0k2vJFORdb+TIzKDABeMIZxhlTvCQvomIj
IGhetAfcDxT5c5Vuthfgl8Ow4UXZiaeO5aYddjqcHl+hYn0JDNQyTxlNuMSn2KwFuIRtNEnh5EQu
OSnkqcIyDUdvhzwL2WgEvum99au72JtIjhP9sH1gubSW5BcnbDazF+9Vd3Awp8mUdLFbFOdlrxjY
ltxPRN0OGDeZJtFGetmpeA7e0W4rR2JItqQvtmfhl/gsAabC6fkRchqg8rjXtvm9+BTu0xMmUQQ1
xDkEyZl2aflU+gmfyo/vzTdaHPxNwjuFTNVZPg0+tYdEGytdVO4APYUQNZm2EUXAvqUjeo80ghYK
wTnai8gZRpmI1dOTdJXhcz7Kz8jN3WIzXDSEx/ZwSQ+6o9APsjc9YU/sNEc7Ksf2PFyaXeC/A61b
jsuxPisb6GjhFrHaEQf5idMba1+Kqew4Eclz7QKuGTayLcKkikeeUdqQEM7LUdtEb91OG/jis2fu
g/17+zEd8/PkEt9j+sw+jvK+OOJtXzZ0BpzUEbzMRext93ZyChwK6i4yw1O2sTawzS7dTjed6pqe
q6vwGj9Mbv+RXMk8uNIJ+amfR6/aaXYFqd3u3sIXxMiY1a9wq1Fya4nLbd7ZjSttuGq8MJJx6LCH
cQ9nuJ8RkFCJX8fw8bI8NEfCRqpdeha2mmsctWvloht3Ct+6FE68Md4EXkuQ+gknwfLWO7IDadth
hAIGipj7TVC2iMG4uLzlfCs/9JmU7LIDh8Nzcu2O4096Nv3hWH9kzHqofL2KP6/5OX6YveAneiu+
8q3InmCM0Q4wkE/4IFak72Px2J8K2dn07+JTfA+nC6wyhxUnVWxfxe+CjqUjTs78RIt0sq/W5/9g
77yWHEfS9nwrCh0LG/BGEToQvS2yWL5PEFXd/cN7j6vXg2Rvs6a2d1Y6V0xPRjqALJJAJr7vNc03
BIL1JQ6C98nGftefyjdoDugEsGd5L9/C7/q8u0Nesn+I9tFefTLn7bm4xyd1SSJ3Jq/VI+V8XEi8
wEcOL2ANAXyeIskyMw7WxpwjO/86/eg20gs5Tm5vDc+06Cl9QzehOYLQpLOfJffKJj2xJO6Kn/xW
sycYD9txH66qp3HvcY+pX7JomR1ZnaKf4ndfv4QnH5o1qwtX0aLfJ3xf4aLGGskEVzzHcSMHwopd
AM+kP/FxqV8Y42IKmoWp7G2eUfho0JdlweJjkmYA0PuP8SN8kNx5GJHWnSEnqMgzfVgb5J5BMj1J
H/KR+7I5N1b9lgwyV8vZ3HmbftvzhQx3/Y/yDZoPdlUrfu8pGNu59h0g/zDPnqUTzjMrb5OxIoXK
Buie/NxprwD0tt422PZL1uIWvcqltpOOGpDXYGldkp9QFY1q4Ts/IoCn3ixRWTL7c/SCzK7prPz7
4SKvrdN4aLBuPJboayGQF3GtyG/kcJftxj3/DO47PmrktJGAAPDCVnkXnoL78aUXN0BxlwBdwk0F
ObfqKfvpkTHHq2JmfDQcCFwbNXHuHyyDH93R5EbwXG/TRb9VeFR7r0/FzvlIQKwB3ruAL7ffqZVv
/qtxIPvfT+96PHjhvLq0NZgL0lyz9sF6kZ/KE5ADTGyT+2l/8E35KL7xFsk5waYqfrbDYXxhQWw/
Rr5GQCTpdDPmxsYWAZ8gbkvDElEFGJy7YfkBlgs0zqy/aHdAdmdkY+b+3FuWJ+6lLJPfxuTYDWsI
dSduefGpO/K5Rht5jsHrvgHYcVJ3PlcoW6C58k3eQpA1D87S3nLh66h1zqEBLNJNz+3GXDsneS3f
ZdB6F8aj91KucFMlXgUdiovX23z4i3xpgKlnTevvzUM7y1jwwhPvuy+WCjdJrMxWPI29AOrwPqwf
41sNT/SH8macbNbucOXcpS/53tzWe7+aOxc1RI9m2YRLljT1zHaQOAw/2qd+o3F7LrfdHEG3vfJg
r4s1O1TOvD7bC+PCnqL7aU9/PSjqPUq0m+Zny31ik2xIx82VTbgKH4L76N7YQ0W+rEqY6S8qP4Fo
1ksL9anlyrznmnWfiS3yBeo/NfLNwVJ+Ht6H9/xcPkaX5K4+pNwFEZA9+Y/Wg3Iq4/m4dXdIX97Z
9/ISjfG3j3AhXZDZ5nLWNtN/Zo+s5iwo5+az+h6fJWMZ5rNuYqfP6nYuYVi70YJZxBZqDjv31faP
rDTyc+Ue7HrFvnhn7vB/XKMvnG95XrjHrumObSa/WvUJpwQAHODbum3/6O30rTPCv12p9nK0fsrD
pH5/H5kD3yJSz9Zj/Ygyp7cz+R2VXLHZxXnhTXwASZ01YdiumikSil0dO17V0ng24vlIhN2kKRAp
lH5Ece3DDkazVZNYAfEne0ooiJoyhahE7RqNshH1yLrwnqcQglD6FE4WhYhE3Zqi5g2dPVM70pQi
CiXejy3Hu8Z38kVnKQ9IQfRbn6xr4Xb4OMIsVVCl38JphuYW7CvpW0swR5mUQuN2WcDX24B7JcXM
VQ2uFUEu4GdWlG1w8D2pxOTXZezxADwVPLrgSGxuvQKpL/A76H1NNdB28G3RFFJ7UgbV1Wo+nvIK
ZYWxJQysfBdhh8Aq0HG7jCclNBQ31MAmgmk/eXYJPNUDxYqq3SUbgXlCZ+GBdwzJJw0a0GKd2GBg
EnFQpq4e39qd7yuIzw7RB1hRoi/qpNTDjjrvPRJUfT9typN5H8XHITfZBk3vk6gWGQE5lEl/RwE+
iW6OaOSY3amaxg23kE7EaDclhHhunLwnzdMA92QvfYufShOBODacKZdiTekRUW16k5BGoKPRKEK6
IsYr4rqiZolkXVcU+8T1knWoEf4WxTDl79SSQPmtL5eaAA495IV0aAmpKN1kGmSUu3YqRFMUMhRj
7Bd4AhNxUFHkklSo6G8SFzVdyG0N8AcRl73GatUJVK8WAWXnmwhV5xiyypNHUz9FhoffNaPxiH1O
faL40hTzxGH4C5FGQfzjm2JnBLqrn5FcAUWxEQmwuAFEqMRJMutMrWR7pVbVnVPexXXO39UTpNwN
jlzuoM+BhM/A97lbaDbhQm2QWC10ouL5lLXpKzJ7ohbZoEdSP1qEY38GjpCCRceDHdVIoN97FCVO
DRIHKxDfIN3VvNghXJ8TIzWfLdVutteWGHAgaSwCj5j9p05x3LUtqm0PZNyCdTQSc0XsmmWFIHLt
lcSPK1CX5MZEXXSLAo4X1/ZU3Jq30aJyibi28VpMu/Vfz6I1ZTnOb0Nml97bjVWjigLDqMWkFzqF
bBwDcHaY4IGWI8qA20Gvm3y8XINCeE/SMWqFTvmWxUa5zhzQ97/HRO2rLCAgQjT+xJAoCiHtpwPJ
R4O8VRHZ4IoRBxG9rsf5TQQQMhNf71eNwmtbHCAOFSf9o/bgdaYYv530dsz19LeXv07vDS/FNbF9
+HKIeMHOKkG/l8S0b6e5zfv6zj61xZv4+lK3dmGA31Md1EBvgozX6te/7pNCoyvmipN8eqVrVfRe
/0Cn4TnTRCHpk67jv/1MxB+DFgQ/QHGKT5/r7e/88sf8+R3cXmL8Ntb6E2m6t2pKaiBum+zGSRJU
FF/6vjT/NIUcAHGtL6dRRNLqNl3UbnPEaTMhDnqbcxv+U9/XlxGn+HLa6xxLGy81+bZVM/19tkjA
euGQrQsoFPW0kKOCQjGNfmnC3wDdw/3514gtsqhi+rUq5mfEmlTbQHfuD6cQM0RxO831VW7v5t8e
9+WN/dvTiHm3VxLnu/X1Uxbs/2OP/m+wR+CC5L+DHv3v+L2K3j+Dj65H/BN7pDr/wK3JNh3b0mTd
tO1/Yo8US/2HrsuAk1RDhfNhOr+hR5byD02HJalbum1oBsCI39AjgyFDdhjVNEsH1qb/v0CPNIu/
5RPyaHo/iqoYCEcogJ9k+yvyyLZazOQbWf8JdeW/yn6AqT4ahICbmPBKqYzvATmYCBeIH0UKiNf0
Fe2+DKtwq1hWu86Q7O7JH997fgv4GSwybmdG9sDturpvJnseO84fROFBHkfAPUE2HPPWB7gt+rEx
7LNlKYh11C2hABAb7e46WbKHXaNDjhvhSCFljOQd+HDvOOZEvOPseCusvCWfAxkBxZlAIsGEMMvi
NixqYo6ota0lHVykc6aTiO5UdZ9LVACwwZXQxvQL5TXG3g7/5uYnaP79oDTN21Bi0ICgmnkXY5m1
i0DTrj2jDh50uR3RSFJb4EQpAGE5K4+QhIqjzhZz42bu061L9Ivi1lfA8KsQONmJfikwq0PX3EsY
O6DfVeT9Pp2KCvPGvWjyS4s3Tpn8S7+tIliFGHeMe9Y0WxTXdtZHjIkTBXa3LeOOxIKYb1yPStN+
mxoAxa2S9FyZVdU9nnCAsQfJnycwjPcIaBCH86M22UeDB8n1a9UNkmSvg/TckgyzCCKnNhECVI+P
ooZEFVkku6pC6IcREQ4G6gK+X2pgYCeHgN7KqCzeoE6x/2hbHtccz34ljOQlSBM6bu6te3TjLKfp
7/x+4qQNFpKFCiIgaQl/zg4b/VlRM2jbORo+iBlsQMF6KzFtMszJMl27WKHZfTq88FqC/pBG17nV
GNaCnVhAuL84X5voROp3pktOLYE7sTZRfgLFbp9MU3W5QPKWX0QhIVPp2CdLyZyTMRVgCfd+o+j7
W3/jp+7OUr170SUKFCecEyzodhEk3a9zINKNv6/XJ6sqDbtDMxWtbLQH7ACIqvT8vr4MiCm3vipg
m4h6T7bMrdDaVxrZYiTmXkSrGUFpIHfGwNe2L8UMNSgP7eM4QcuigUt/m5mWCZl0o1V/HSlGAogZ
LgIgpD2CmoAOBaag69KSrLskbZCxyZUawlowUSrDH5Mf2yD7ybuWBzyX5473BHFbw4TVwp4098n+
9Uqyd8Mu31uB1+Pa7jR7iHpS94SVi1ui2JJId34FREAqBmWDRGdwvhZxSqY8VnafuqZByS4QNI4w
7roNBK0TnH+ofe//OnaamISVuwyB7cxRvkHUqSYfEyrOY8sfdBGFrvI9N6ZP4Pt3X+AS4g4l7Zjg
i3TBEqA5yLZ0PcgNQm9roWY0GzJVPzjNmB6iZC0aQYgY3rX/WvWHSj8MDnwsDz7ndQQZQP0QqhKR
JN13++WgkcApK9m/swcvwQ1CP4ZApY8gIP27eupH3ot+14aclA6Rvr7Oa0b31zj+Pz80mPJDi++A
VOvyBV7kcLEATFO/Fp2ak9AYMLIrIuXaN1rcHSO3PGRTV+8lKTTT6PV2UO3D4/xyUviw0+zMa08F
HFa+Rj8923G9HGW1wd2C1rUrQoU/7Igwi2asVOnZGVTMGP8599ZvDGmFdj+2WBrXNJZVxNlGvXWP
Xag6+FAZyXc7W0hSPH7INSQWqUmioz1A5OuMX6vCf55A6B/LIm/2aT9wvsJ4/xvKNOcsSOvqf/13
Rf66yCKhqqn4j/O/oWvq10U2q0wFO4/R+Gk6mDbXfOKHXiuVg2o4rbmyYsNcF0n9JKmK3JC3yqNl
HYwZGH4+xQYbRYz5jJOHMNRFaY1sKw+o0JbToOjzPdRprT71d8iyGOgThNtELyN7m4bhBz72Pg/k
EAJG7z1S+YXGbdHf51jFiJYounYbm03yeG3kkP/9MTjXfkfetCYmIztOg2YLB+cJtPw0LcutaMpo
xFUmiXIrxGU9jieFtRHd5TyWw5cxxpjST8Ifihy8EhhQnjIz0FZpEGFAqtiHxAcnk3ehfA5C3SLY
pAU7t2qVI0+7+RKSaPqkoNU884Eer4eYcH2IzPNORVeEEGurX6SGAng2PpmJ5W6HPpyabQwc2TuI
lphmE01YQC6FnFRZ+uU6bdsoUPZ9VeNrtSvcQSYBKAdfwSfDwquk9NoP14sg0KjOeB5hVe9xK3QX
NuLXH+4d4bbJxxBjxDHO2f5A9bj7+x+NqrL9+8vOzLEsRzEsLL0MbCcd5Qsm3ArVPkES1PvR4Ry6
iNsyuuCvON7D6YhCtY3mRev0s7EuzqaNjOfgghDSwh5Z8BwxSyslmt15Yb/XCqC60qi7e+4n0p69
KLgGfCEXBbLv+9uAqIk+MU80v/Tdjv0y8KfJtz52mGTne2sbB2q6zGFmHHM9wmXYsN111OrtGS0Y
e+7rkv46WM2Do3X6f5UdQIhK8743fqKQG/I044DPpLYzrErbdaVso0c7tX22CGRqp95rVfSatQHm
xA8O1+nTRNHvqB2u0IDCDx22tJtClatt7qJW4YSg55IIDTE7q08D3jE/8ShZKy1k/8QxE/TkOvku
VjHv68K2AsiU0KyJP85EtY+LU4ihBbxJ5omuwTWzpZGELHORlbA0GB99ETmHWuNaG7PEX1ZZqy3d
UI6gNlHIeY2LYsauoNSzCLNjKbq3dR/cSmAVpJPpE/N0qZA2iU0SWDRFAU9Z2jXh8Hrr0vs2OVqj
ttX4yBdq2akbXgVB8RxJyQj0KaIx5l4UuobrlhvD8U2nHcJtQNREXxUQrvrjcFNGKsravgRf/58n
FLVa9UhvmZX2PsZdecCp66ce98pdbzeITsXgVTQveMTdsHvwh2yZhIZ0yWU0rHOkGYhe+8qHaekb
17PVF2tEKshvvXjbeb78wOLyXUxQIyRJDaN6QJGp2OoDmtmIGEovEBrW2AwoH45LykJTne5kRnaO
PHY6LsRAvPZQQPdGNQELqZGgdCHDRgOgu8FU0Xc3fFBOlerdsTX2Hwq3PsNvko+FbvpYC0kO/ogt
dPxpUBStVJ6HUpGPonWbUWgBh09H/T6HmKGmqXs9Rx2CS+rUhECuW5C+tSPX3l2rIRGNnaTZ9H6q
9uexA6tjNZq/LIxGenZbf8R7Ujc2mm9Lz7Km4RJjsxqIUbPsAYba0oMfpRIYrGZtTLNaVArX/+m2
9de7liWz0BmI7tpwYxyT59q/MllwCO6R+YzTnxFo13OmtuRzQrciI4xQYVRCjEZlMkhK8nleewhr
C6lv2Ci7OpQO6ErAWwm0XoZMCGdOrG52FGu7CtHzXYCLorMK624AhEQ4H55hdw1yfO//p/cz+8NS
PT2Nf77p8vY1zdB1EM2KzU3Xnlby7++XIPWmhf1/DHFSOKPZuz+kLjwWEFKee2AqTWxrr5WWN9u0
8/B31zT9NZR5Ym3bggcKHpgfiyzZji76NpqtBZsgA4gomm6T/YjRoDhrqMXfW4aHIdh0dJ5aGBr4
wFync2NZeF/JmE/DiOu+BT3RfC/Jq70MwQaP7Kl6bdfWr1oEfS2ZVL2qfZ01EpZzabvI8KlsTz6y
rliUmLOwgUrt6s02sg1k5Ps2svcBEuTXAnXfDv31qd2FNiqYuQrSKJHAw02rn+56y6Cu7Vdd8atV
r2Y9rOm8fOAa+iEmlFzdkwiYfRnH2Nq6WUm6GcPOt9iwQaA50Tv6j9EKbwoks8ZafRodWcbLDZqo
3Jqfm/oAcjDUpIfE0r1jqAT+UdRE4WN2M4Pa1ay+DASjl+z+/tdrQgT7+vXzzKvJrDwaTHMx/unr
R55+kJ0+NH+0oMrNOyOA2tea5bFP5BMx2OGCGCMFRCYEN1XgSVNTDMRSvQyRWLhO86oO0yVvShaC
2MZSc4vSaa3a91BO3PuohBMrNwlcLFzs9bGbDAbyaG14CFq0cQa2QUZPEOmdMFiLI8TE0fNeuL8a
e3GE6DdBUHBW0ZF6OlhPzipa4ghxVnw3QMRMryv6/KGEfWzA/RLz0PHYFV610rTC2ClRHenza3Vq
i5ooOts3dh0WYMCJp2oTjgu51IxNE0Xp6u+/BUX916+BwJeuOBpS3LZG+OyvV6EapHGUB4b6I84h
a+LeGZ3wtLw4wPh3Vu5FJ1G0gxKdwkADmZYjUyH6xFxRK2tLW3aK086/DPRFV29bf3j90o/+O3Ch
7uFLdzS9uuqFhzob/P3t/GIa8k/aTI012Cm/39a1prXRsmqQcfsyUKHns1GxegFh+s8/RNTSChMV
j+ebW//txSQFTbcUtKAYFP2BDgbbt8sY0nnRsvUnMzrWkQOmWrS/VsUEF6IjfrnT3E/VT4f5Wlbg
8vD1ZFMbkrW0MHMJyGjZW0dTju2jqFkok0BhORph8xD03oMGT+BQZCB87K7JVoZfQ5RWM98+iBGT
MORBNAfiUysMdEBghBN1SfK7p0pVXkan8i5EoPo7K7Pgzkuj/IayM+AlZOUPo2enj3ms7kU/D9Ph
qqvtfJP4gfKmmpcBusyrSZRqi8qGtBCz/nBWJS3Gxd//cFXzX5cPR9FUxLMMlTWE+9lff7g4/ShR
16rJD4IefMOmi8lj06j2MerKVe3C5RatLFQxg/BVwDJEXAHDTFM+jXThpnfj4tpVD3IgL3TVBpGC
wi+A3X9O7kfPuc6pckSQBsRiat9t1nLHfUuNGmxk+voOmXzkz7FIOJkks9ELd+5FV1qn1U43MP7U
U9u+V6ciH81ylYR4FIo+MS+q7WYuo8K0Fn0dGpAwkPytXabgRZTO2IvarRB9pu+ncIk8D2lD5lkq
zJZr9U/HfRo2om7YSOgXjIGrfz3/v32526sXFUsiEvt/mooloLWL+Yz2o9xPYoWphFgdtSContvI
kNZf+lFY+TVDzNVKdsBOpk9bE+LIt+O/zOt0DwvtDo2ZLwMIyLuIN01nrTxEp23eLRyw353ijCYh
sg3Sv3d+Y+h7N+r0PSGqcD86+8krtEKbg34xaOMBgiyPFhjXebcjiL7du648rG9dt8PEOX19HbgP
RHflg817WcpS3T3XqvGmTaHvqDfBWKT6u9mGKGwafrFGU8s54zW+LE27+IY7EFLDA2ZGVlNYmJrA
d5B013xzCNSIx34zRgxc8uX4oVe7aGMVYb1BwXPRxYV7Ut1xk9tW/ixVlXfK4/otcbPiOfSi/NAU
7UDMlWYT+NY2iQAkXeciErEumxEj+Gm0K7eSdUiCbOJKNN1Z68NyO8jmuEZ1PHjoskn7xIqtHzIK
2zZWm4hmkpKQgvFiF6O9bUOw+GWkTSt6M15y3QJLF5bSRvQZYTWeh8C+HiC6CPY3q9QvGuxPw/Ei
zuR6GuJamX8UM9o+4w8kxLX0sJqYm05IlHgAWLK43vF6AxwsmovNZlAKHuW5U4pCjN7ujLeBiLXF
UIlL37o6cZLbDfX2Src+MRvVzl+ndzfKVqzb3jiyjtcOEh1iXb+2pxV9UAxyGop7vHXdln/lD7sB
Me+2OfhyutuxfATgsURbVzr/P2wWNFj4f92yGejbG4qhWQoAFNTN/nrLlRRPQp3aAl6pSRg7ZmAD
8yBqN1Fi52hBTW0n8H2sZ3SkFsM621w77cLOj/0IAwAokQ18VPPPozyaC4wglIU4pI4UpDpRVZvz
7Bwi15JMPD50xTTJDE+iTxRm7JjwJlCVEwPGNGqVqrduQX4N3X8IJ2rT7ucmFqBbMha/hjn9I8VM
ZnFahD5tUpGdqkonjKrveultVciVhzh31VVThD/70hlllC2q/HCtes5LnUvWjrVB/o6B0WPGuvWs
+Bqujb3h7CvHqo5s6fVFghr4oowKf281ChCtymyPY685j2airgJftl9T0Gub1kJqu7d857XWm/fc
rcxznHnxved4b4T17/9+RZ1yoF//VgUvActmOygr/yKMgP0G0tiqnH43Q3TKyrA3Ly463ti/m9CA
aMkyipgpkYt5LA1FisZBdu8pfLViNOkQ5onVpJzhJq6vogJyTuSO7r4fChexJWrI9Z9aeSQQNbXI
eIIAFFVRGEO1wJVZ3nWe4ZKUMN1dgb7THsFQed1mdX3yAzCSFlGIR9svJmuWXJ81Jf6zfmVLvK4R
eAfPpCCSKu1FTfSNuhpuG8td37pu08RcBOg8KBTTsdi7ca4gaO+8ISie2HaijmcH6WoMC+kZNV95
jvpABW6Opq4pL5LkGCfRwpi86Mf62ell7dwU4z070HDz91+T8jWNzG8SiVVEOlCPVnVV+RqsdCVF
7vPSkDDtMPJ1k0rftLhN70XhGn1MgiY88zYdwjpBIh8DOd00g5neB0aIdnbjJafIwBBNKmBEwHM3
zwFQt6ANkP9q3o1Ock/iXMp0VltvSCXo5d3tNYyA79RmiynOJ/olBME8JYWEp473SF83fP2us29c
Q9lnYT2uYtdUL3GY+PMAWfv3rlY2SZzp/2WjAJbGpv2udtjJeYbjPQzhWK9aVN/2coS+WltiI6+b
Gf67v1NEY8Fb1RS4Sb/7gtK8OI6hHUSKaHDSBtB48ceDgqbGp246wJoOEOeQ7L45Tq9S+7ESz/Mh
+vwKhlScA6Pr5nmR1Rf03JpjGZR3QSTXF9HFRQG71deipWgqrZMhDh97fbYoBss86C5yVFGenTst
cO57zX7ouKpeS7MaV03Pep+6jfla+M2xRRbwoU/8+FR2gEXzqb9N+mCpDzZ2ii4SPqjmBAsid9le
R1bMrDvpeCvQK/3VLOv+yY1aYuwPvtpqe+LYvwrV1bV93BgOvhlepW9jI16IPjFlqBMNDLSvrCOZ
WEEZZs2L+r20Wu1FrovhiNEcieupKUl5vyq1wVyZZaC9lGwJZl2bene/jsm8Qr8ono/PfecXSFUX
OkZZdvy9Mo+jnMvfgiSbdabUHrC+yB5MGLKjHKbfisEYFkYg6Turq4cnwA+bhJzLN43sy1LSomSb
NUHwGgJDEPMTX7G4OnOdLSWH4ycwHfyWQlLfEMht5v/hClRU+etKyFVnGWINdGzVvmahPq0Lhtfl
ZdKU2Ydd8Qyn5baJ5ilFMcJJqxMZ0PXU7Jq8JJkoo99ts07c5vl23u3d2D0UnVbvbYI/SEn1ytob
GucFx6JliLLwe+hAxe1k2zvoGVqe2pBuPUktz6lhsiCl5tbyg+osumo9RI7XqJDi+90nBozR5AKO
2yNS5uW5KHFeKZNMWRmyOgHaNWAXpAu6veLDzjBacCSi6Xl5CHetxLHtWhW9plmpqHxO8z/15jk5
nzDsUWljoJ6K6+zpaAfc5Sx0I/TbdIlAqeTmD3rvB5sKX6QNIWD54pUmbqWjBSc0tIZVWGX+QRQu
Ew9Djsk1iQxo4NOA6BM1exr9t31a1EV713y8zRJTyZENOBa0zsLPK5kUZIMcvVTIIO1jC+IFDodb
Y3o8c6eHNzOvV5WrAFGZugYrzk4S+qXa1BJdVQtVncREPMOBIzyraM89YooIxbQa3grg3Bvd04pV
k5vDmx/4sGbd4tGNI520H9RiMY0vxpildhTcdamrXfDmuIh+0DCoZA6WtxVNWBd2OCZvRgh/DDKo
E2bRPjQmNuTg+4/1VLSQN0H3PFx7/ERDMbJHmcUsjVOUJvneN+q92jclXwGFpPPdxH4X7kbFxKbS
9+RdGaJmLUb9EYGwXB5yWO6KsRhwoboDplLuqj7O1nUaQQoYZWfGI7r70eFjENS6+9M0ixdS0uVL
V6FxK08HFT6OhSZGQavYC7AAUcuIR0NRtfCe3l0LiTz8XFQ12XXXeYheATHsQluohm6ThXI2nl5H
8jpHkHZmS8lG5HbSloyjAc4JQxISP3KSdlsAMCARI++FTQR+3aMTH10flSNCuHfpFLrw3NRYRrXU
I0xqhzujH60zGv7OQTGkrWgVeWadRc3G0dWRM/POjgOyEna/wml7Euudbrx2MLSbWg3exH3XSF04
ymJAtJOxX4xDjnjz75u06Ee189I1vTFLwiBnjcJX1Hey7t7KwmzhlWrwFDskeuso8d/0zPxhAdT+
3iOj2eIY6aE7cy9FI96pEQ0Tmc87UdiFmRxC11zKVmtAUp4GJMnA1DVVXgM8trbXAalx1Lu8wPgo
hZfrDiOFnSgH0bTreGzANtAuK7Pa4Bhzvs6buq6jos3lIV8PEfP4iZ3FqcCTn4IyzhaKH2J5Ecrt
gygUNvrAvi5mRgbKRRZl0ZmoBooxL/OzY660T6KFiE37UJThhxGjnKBoBD1z20DacyqcIqwWNjCU
5a2vMfE2w9hz5SWVebj1W5E1PbW2P3kl6aTKBc+c3MsTlFMMfE6nTjFZTttwW4bpXWRl9RYgSPw6
aM6mNhJyXwSVz00TfojuMNCjdYTg+ko0W37os5Cb2clMXfvRqaWF6K9tK9uRRY8W2OjGr1HvK/Mh
Qq/CVjwedE28fzIJKQNs+fRDClb/nKdQ4oiglu9uRBoe+I53D/YJ2IKGhcHQYwWkD22w6HFZ3osi
UhGemd3avYQjgNcV0PKnOYkY9sK82eN+We8VZEm2TawizBdK6dlC/B82shT8AHRu9XX/nRxvj5tZ
0JwynI3IrDasYVFs4b3T34uZgSo/h5gQPBmIlE16s/HOwezgr+fybD0imJ6fUTZQ9l2MeSiG0FT1
PtIKtDmp9nDm87zxtrJuK3uz/d5YfDOVY7ZbyzOLpyJRcNGJETVDUbt8kt1g8m2NzBXb1vIJ7TY+
SL/CZWYadZKOdd810PGZRi1EHLcV3qRz0cRuSt7pSi/NRBMtsvTQtOxTRDPlC7Ni3bx4MHAIzbX+
T8cBneV2mDnILsEaHPi+hS42kAFOeQ9jVWFE4iou10ab7STb9zadMkcPR4kj664Ycn/ZOZn6iGGz
MoPBMrxXtbxvSk36FiHVT0rMezRRqD2P2rDk6TOsMHaL3lyzSo6qFPqPmYx7p9HgO5GlerolBTvs
M4MVZkgOolDI911rotkoVnLopuI2RUKkf6kYKcGv2hvQqwyXMvDOvSiIfNd7HR8QBBltk4RWYktr
fA+ajUbA4CSKzEmCbZvW77cuURsl6B96kEGnS5J6Eeja8C1RnRNAnOixtoJiL/q9qT+UpZMUDQ99
W2r7DsgORsIR8tUot98RUM7uRE22yuwuxn3uOorHb3Yn+sSoEwOF6dxyfNUrP5+r8DPuNLOvjtg0
OHMpr4qPtoRbl5vJ2+A15arCIH1r5IX6kGveuzqyAwYuuvGdurzLhrBEFIWaSrxvwUO2OSdWNrkH
23SKEdtEQanyjJLbMX23AXHwUBnFTLOGdC0GRN/1DIYaPFhs0da6Wh0cljEQusEJfB05a8yvrs2h
8rpr0yVUPzOl/NCVvbvLxnLY13lXEBGyovOYtx0RaJm3zuPyzGz65lzVVriIFHTz8wAZ9NQ2CmKS
CYadf21Kpdmt3IGwXvLu2hk/4gKfO1nNgrdW0yGjpiCKsRU3V31R6/sslhF1bhAcjPFwugeuoc3H
AgFqHYXENVdufEK88zkNUnmrTS3RRf42PsUWAlTID5WYKZEK52NhOPGjYmkr0wdbFkc7N/0LDuLj
ujYteQWkuXnzkxg4mdk8KkFrHXI5Roo4Kdq3GgvcWd8E/TFQzfGhVvWjk9jNm5pmCSZRKuCR6XDw
O+hMpOF9gUy1SNwToLB3IlkvCmvSSRI1MZCJDP9tjh67/iI1IIRKjf6g6uGqRQz9Jeb63CfAreau
7kNx1rp8heSKfR3lq4S3XXQWW09GZdTwUy2xH/W6cM9pAa4PS4sjBt4hUKzMxZatmiSGyF9PLdEl
ijR9G3pTO2E94p5HyYHHHjtndOQDRGmSbOsWVfWsJoY+q5PS2otmrPbvNf6Ad6KVuip8wSK8iJYt
LT2rbx7kxAzmIc6dWm6ah2rozMOUo0OOY6qKtiiCrndnRYlsx22iGPjSbCyU1dwKFdrf57ud5Evf
n85ZF+RA5a7x2YfExqlRvWCjlUEN9dSWIhRtJkUoHTlqOXoZzMb8UbdcVro2GXMW1akIYumtcgwY
/JrmXfBMMVdtJw/7/8PXmS25rSvb9osYQYL9q/pepepc5ReGvWyz73t+/R2EvK21fc85LwgikQSl
KooEMmfOOSYFkXeqJzfaqMY7byDOPcBddzQL0vEVT5Gvvgmju68Ur9IeBuFve6YlV6h4vWfRfWvS
MHgqB8JuRTFAOWCWF2h+/XfTq1msZ+zBashB3yviD9IBAcT56W8M13CMtJM1tWiXhX79PUM3bQCb
9hW2alhUIic/aEHSP1tDFN3ndqLohy/S4mXwax0OCpsqfe7xzwlyKTm3XlH2PjRTQTLSsC+FDqg6
mz9VDzdLkIfwbXTkjJQILLhEgctG4r8lVFwePQb+8vurK53LMKBYHELR1WMqefTXfI9rwNoK/aGY
qBC3IBQ383HY1eXYfDrVJu/a+GsNz+rWSfg3RZoTfyXIs+w8eyQWqk9gOMoSLi3c0rw5uQRRXj0r
CQ+ZDidN2IzVcehtKuhV6OUfXZQoq2MM4SELnPlQ9u+Of0552Ip86KmVr9Du/B+cg6ai4NNEHU/L
oTiLde4C4cJLVEf/BIWZnSGJ1V6r0TGhajOnXaN4+kIJeWUFi7yB+UYGlPjzmCvTQsvjEXJyhvBY
hlZwDzI5LpG3qA6/3CNIjxPufYjRj/XsjKSDOkt+BgelU5dk+KCdD8X0+2i2KZAG/jLgoQYE4Z50
y2ZbMjey+2hyH+B7o/18WP7ygl3OXCKP3gNzaxdFlcOfMm+RRrBEwPma9iC7WqPA7DSivexSGfxq
ob4M7kr5jHrC+aU+ubA6JNoZfT11hVxm9pmUMDXFnvVjHGxUEvz+PfMt1MErBI+i1FbPLbzoK7SD
AEUWqXIQdgpC20O2NNMt5WoZ3e9mMAxo29i1bC0t8Z/kQKP0zVVF9Gv2GiPDsxf2WPUbgnYHpDaW
0MJXsNCo8U+tORSBm/zqwuBnqDpkt5SYXUEwTeeAZNyhmnoK852+eAaaGCwnXtDfkyHBg5NYIz01
hWt9qDX8FUgXjdfWAkiuD8ZaC6tN4LkQQChT873sNhLxHJYIVwxpGV6sGdWnUZYzooN0Q7K4Xwgj
E9+bSbkGTey9oe5qQF9hsH6NterNcLznOrOKr4Ntvk1qmj/bcZc9qzbSPWxvk63sygGlqncpNRkX
aVLslOw9icBGRzyjBfegoXEd118qlMfeoLdvNrrrD1Rcx6jszev3KETtw8ippIzLH2lXkqR2tfiW
eEq556PXW5eE+WvQREhEzi71aG2RPkRdty+slV/a3mlyhXPqed2t2m5qPlGj3snrEhDnRmWN+lyY
lbWuM6+/DNb0u8mBdx1Tv6Oc4j921xkigkkRCP+SbRMiaf9xfviMPemCfITToo3NW+ip0TYayuCd
pd5cZB6gFCe7Tu0sk4AvIbuThvx85CWwX86jZqyriw4ZpSPBNLozq2qpxdVZjoaN90FA2r7wKA3f
2QZfisFun+4TkWj3U8j15IkaTAMebJq3doQvUb68U1JYfYysq3xpS1vbR2RNK+v8MEk7ILlZOrRr
LH/Phi9qno2qpaw/Ft+0pgM+Wo5Juc+T6R+Aw9OuVev0mpf8UMpcJ/k6ajAsxbX7A0rhhRhzQCul
Xl9aIslfw8zMIIss22fPmzeCClBby+uzo0vwYltoWXMjqq4uVQCnKzSCvJXljWB5SrDWhWtGz7Jx
22Svglm63HthTZzWUvbWlMR3B0cxp60eIW1mN3C/tYhSopl2lo2HdtK4kIej+9FN0Waqfe899+zg
2NcUlRnx5L6HYoQSKLODjZi7bu/BW91o7l6OVnryo8gM5yJPNZNu0aqEywh8FM96Yt6dkGcRp0KH
UEyek/tWssvSDO3Dxl97BkuTqTeqU5+PrrYZC7tcQ/WqLfSodjR2hRDYqlFOVZocyt1cW0h/Xf4L
0rHQVn6SimXNQuiqtU4HNUB6k73c9Jvrf9tV0Y8maz98RZL00lcPRH13A7P6rzmkXZqGcOxPhKre
chWhonkzRBZLrLuWHLot0vDLMCV3e6oOYm3BS7t3Z/t/+0t7V+X5a+Wz5bB079h2LSjy+UikwMtF
Qq2OEhMsH0Zl2uWouy/u9+1885oGyY2pL4/S5NiO+yRv2co7NGT49mVRKhXplf7L/7q8kwOiMX8W
tRawLvqv9eRjKdjGvUbsuaVu3/ogaNJ/EgGHBceM3LU9d4OwvxIfZSGUROLs16R6pF2PXW7sauLd
Bt3Aa8c6v2K/4Qv9TQnSkCI3g+qSFPHTWChfK68zb0jtxpfQhcBN2i2HhRxb84KAltutBSLVhx6d
pAO3HoHuP3UbtWYnSySDm50EurLeUJ489MdlT9Z+FJFabaZeDCtpS21kz6eordcIIiCsUkECgwzi
S5TYxcp0K9SIqCZ9IWiuHktLj+FqVYwX6fLnhAE4J1vlCIimq6avA6Sok7DDm5h7ccUzMU+j10jp
4YCs7UNnTYTtsmbwLkjbeZQZpU+DCacJOAcUUZMGPlNrwfqhOY8zHE82Yt54xab94fVdvZemaN6g
BXODCEm2BPGJDkxlsJ+dPMjCFH90V1neahA2Ded7V8YKjbg4h4UF0cscOawmwQPVgYWWPOGWRZD3
IhsgnV/0wSopK3C9lymG65TFu72u5m7rsWIxCuWrETd2tfQROmJ1NT5J3zx0Xag7W+U+mx7OcWc7
MqklLZUXXXTiZfpn6FXIu1BeURGLCbvD0PTmxq1ca29E7xn4nF+qR62KazYfflD4KzuzflhhbaxE
lLK9DmP4gTrDuqhaVN+qzKhuWtDeTVnWsR+fPZqhsS9yULrNJsdDA8cZC7g6Zwgd5cAO7Jk5goWh
Fr6olZqjuujD8ixmoIccvnuW2jStBh1OjX+dKZ1M3/8R9yjNDYTVnqtav6WGMX5MMHZsCR91G9ml
XuBrwsPrqUbFUHppDTE1pwF2HrJRnBvWNNyMUwdw+I8t87NgT4a0pIyxMeA3SiaYEMH2DhHL0r4O
jx4yHkfZlQ2SjxlpJZgnyrxgKSyNqFYFwUYexmBwrKU8lGc2G/Kbxa6prXKHTl797JcB9beG3f0A
GsWB6L6rCYoxbJ/rK9KE/cHXeD15vQW0sFO+kprofohIHLxYu6UJzM2pn7b+tu1MUugIlCN6WcHV
lhksqLp2etJ7tV+LKtPfOioYUqTIn0wkF98GevHck2M9FTdyTJ0957GiirX72P9/nhzTZgz0n/MM
FynpLoiDZR0XcFoNGRm10Wv3oMz7La+B4iXXIVTMZziTNXPREROMrGbdpqHxvQcXhXRuKp6UqcqP
fVzmaw08zNeStVkx6d9bf/6Xq8Qyui6MkRKGwE8OaDrSmBpboarnR1PVgX4IzYYbtLR5Fc5zJ1F/
HXwlfA80wiai1/Kd1sTKCRAT4l2+YR6iMjWha+1+HyFqvUNLMNjpeToDf2aXx6g8epwWGIVKPRmM
hizXocXSrQ/fRlSiiONhO7iJ9zGgqxtkRvqN11SzFloaHywez6/8mZ4sHnwLP0A9qYym7tWrAsBp
catu3FHpXhW0NImco8IkRzu1ph6RcISe2V5DDKxe9q0eP5uU175SJ08gWDWm42Om2gavns8T47+g
PK06Vl7cnlLX1Zd+FyFCLLu1zT9/bjrH0puFPLw7zkaU+d417qSttD8alPJuoO0otS+qdx779a9q
jjlQ2fCDJW8HCaSbvBYWfNmo8xWnegjVoxFGEHUqwyWu7OHW2el4G5KKJRFAAWmSjTmUSxHU7VX2
iGAPt/uoPCFAlwrACyTJf+aoXB7fSQlv+GySTWg449ENqnfZS3mUXLSiByQ0lwIDULeP3Vwu3MzN
o5sq/pdQbcItUrVUFMsBcP1qszHm6mHZl00dezEY8hLyWyb4e9Z/9aPQfy6F4VCQbqY7DRDxSkOh
690QwDAsZA62nt9o751WztTXg4kItJbsxzm47guQSkEW5pskC9K3wEbYPmktbRVYWfIWZaXYWzC5
L8deTd46Mw5O6K7C/iW7AVVKws3fZK9UQO+6JRz3kxuXxyrSESqfjx6NEjqkSGQ/Ipfl3D1rvy2P
UdNEi7BotbWltK+eC8NoilTkG3Ku9aEaoKKW3cgyk2MmMnNRqunwlgdQMXhIw92d7UFxTt0A+1Ri
mf1bHzrmGUqJf7K5lxHuuETR+C7HUPDWr25YPMlpYx9BSJR4j3IsMULzVtrKRo7lRWE/ez5MA/Ms
bsYbr8l+yqHBCOI3jaeRH4UjLIi7zE6NV+mXjVBuVkRE5bXt3liRZndWQVvD0dBa2ZvXj/vYJFVJ
tUD+NgXEJ3O3vsgxJwIGLKIhPslBfubpMnWr6CBHFTvMVwjQ5DvZzTviBNkwqBsjgj2sKpxjBnHX
ufjvZhxXndprJ2me2qogQm2gviv7kUb9FBQOq9ZHMnAlbfAN4DM107RLRHX73ZUnynF5dtRG6sYL
DAj+Uas4FFavHlgOEHPilQ2kx0z0k946w1Ihmb5qPN3lXzUb+7LyZsa12ckJQVKrE8HFXqA59qeZ
Bl89i8iAUt4UyPjRk4PSHo/Ev6kDd6stSpQoW87DmUYVO7ILTHM/OQ/DdV1Bo8gi71dXgG4j5QtS
t9fiVT5YyUk2gQ8wvLtjH2XrtE16H0rL7Blh65mP44+PPESSD5Zu/ti5PQ7XeNYgF6FfHEojqt/D
krf74Jo+8Ri6lSifp1iNnmTPaJPVpHfjC6sXthr5KfZLqBqqEq5dQYI8nBR9fmIZt6CMx80Ypj48
+hFipix1spXe5Tmah9xzy9Qm0+6r5M3ufa2CVjB1plNqCOMm53EKXuCZ/oSounHLo7C5mKMH5JxL
SBMFV7A9x80vabrbIb7b5gGiYPJDSFvn5JT1dn67Djot32gupOnGvIuKJ7+++hPVooYHDee84arm
RtoVKCgCTdXP0tUo+x79Zvu37eEmz/rjK+2pM5YnTXDft0U4fvVQpIY9TP0YQrvZDa3bbCJq+6Td
96zpw6mmZmeqZbtxDeTZWagEJ6OM+mVTlsa2TbvueYS06DnQdoHTGDdpYYUidsQ5FfjCXS9BbVBF
JdEx673i292zAYjvSWP/fx8FEETxUQg7vzw5SOOfHVDildWO8Xs7lHs0W8RNb5OYwkKLwhUeFFoa
Om/BN2msQ6d9qTqb5AsnZAPhitxqjnLMYr1/dZXxixzzCdeeBcKIi7YJxbPTme/+VP0QXt69RqVv
vRTWplZQRl0y3ZviesrZmMdgDrRRTM+bnXTtHOjiISupeVgwmiLTdvozjxhrOU8Us17tw5lWVhNX
fd4ZlfNuqcj0F8gE9bPs+WpDLKgZ+rWSs1lyQ6+6zP5yMJ/91dr825/4bb+Wg54+VRcExq92GgBa
SuAnnZzBOViFGS+KvjCeeUkZz9AVmEjKu/keTUzzOdNgCh+LcCcHpVugDcaq9gnHP84y+5ecYrWb
PEcUeruFi99cPk4atOrZ8UR0lud4Su4cnPnCxnzNvy4su34UneIqfLOsDoJOs6pXahx479Cl/HIr
ffoZ6K8ovyNKXlB5rDkCRtLQb0Gr6ICPeM1sysqEkT33CKwpbIJyEJK3ENnCZW875rtXpDuEq6F/
GNKXem4qH5lDVwEhk+VJ+uI6LCREaJ5kT3rYZW0vXNdo0NbjBLdLo1M1ut9twzZzps3ZMsdlC1LL
7vdUA8PJFwfxpXMGsU/t7goiYoBKXrah5/pnTf2UHncTpZfxRfZLskwg49SjNpuk3ZrYnGRRiTpC
3nbXXK/ZgiRx+TnVerUqVW08wHDpfemrVycVxefUq96u75p2bYZxSQwyoSgGqUoeoQoUsm5RPOdz
Y3hw6QdTUOylTdc0Ar5sg1rHf6YQL3/2CMKC7kD1Xo5JrwKiBwozyrPZdzrSNDRmZnbL3myijbTV
aCVdIZPQr3Zg39i4iMPDVOqtcQm1m6hZFyzk6QVQcX7w6ZJfNCU1PyYrNk+yURyXUJc8zDvElxe5
4aO2zu5o+XCqh/a3O/lekxXof7qB3+4HMrN7dMv+4bnxc4Csh7jnNJ00D4mAGtWhFwp+bdL5qvct
QzdBE7ryy+zcjeKr5ffRgro2bVLzZQxidz0ptnWK9Fo7hPApzbBqeP8J6EemD07LXOlDbX8GSeps
tMgcttrcVUjewZJkfnF0z95Hneav85gke46k5yKZPH1nJor+xfWzN0oMzScxZNErKtQbaa7jIDoq
QTag+4uXr6PzmHap8X+ehJwOWgcTvLYDwelCQ48yMMWqaBqdX8PoX31UP+gUH+wrPw0VVE2Hsudz
WXonaa406hLGqqrXbZiUH1kM/W0x9BYJ5iF8JxNzP3sQgjCinbZPiZMeBpIx8PTZMHiAE9okxeh/
6mPwNCvywIDRhEhtIw0q7bDdaAh6izm46Qef5bTpI7P4CDLNYqExRasgHzy2Loa2Bm95Uj0CKB07
xnOniXCpzNntqicENHZ6hKpsFb/yejnKNHcVBvDGOo25lclx6tuWPVme9wbU+3EsKvRW52y4TvUP
dW9VdjVg8riNo/khpy3zOF1DgQSUab5Ku3Zar/ysE/iobKuJ1jKz3k3eJ5ntnthnXfNEncqFnHQq
EFk1QQfs6/G72amIcGj6+BLFgb4ryE2ibCCcYJdR83SaTPIIcdu4W7UJDMoamq65NB0lDEPUo97T
aRp3nrTl4bnxkeSae6bRdRvWw/FesUblWBWQgNd96r6G5ahcTTc5yV6sG9PrzHkyDzld3x7zHKZ4
AhRUE1Gid8or8vRhS/2ipxkwvCd58JE67j9FZyo/PA8tqIjEz6JhoeP01fgPldboBCKC+A53TDgD
jEqguUO37sOhepmUYYRKq4RyYu52VCY/uWqwGjWtIbytg9bMKFhYB7rnXQrhdC8+0Coe5FA+93T6
FGV4HZIDOaYExXAOjJIiTQaDOsYj1n7E7hifYkoKNlyXpFasN8uiY38xlalxLVpVu4PAxFD+ytQx
hT+ApJrNAnclwWFaN2wyNv1ftKoudrphgnkbdOuzygm51vU3fsXDOgkoJ+fR+kt4wUhdTJlA4QLf
0arWR57AccgiaLAPsqF8A0CmPMSRw3xEnaecm7/H/+X6OF9vWhirH315+r1bIbnul5m4OS1xo6GI
u2+2CizEVvOZmMAp4ZYAqB1cQ1cJvgkfVZGyM9xXZMsMNp6xeiU8rm1dKmZhYKvqoxLVwUJXreRQ
paZ3g3Kq2wZuwIp5aLybtPVtpiy5l6GCz5DOooKB+zCBfycrpnLbAnn+GCvrmwPD0lNFCcNLlurb
gAcEu1XYVuPJAonMc89atwNBIlAM7ckTde/AbwyMwUXW3hxJQGZgP54bQBI7NRD5DtyN8hz0/IYK
1k1veqw5/GrqlNyaV32ZimFYCMuMz+bcVVxkGJw8fIPyB4hpZz9Lc5MN7j4u0mDlsVb4wjveA5Sv
dzs56rjmL8py3YsclCbZbfL+aFDx/zYM/bRz+9hZG32rfRIRO7edZ76ITPPPdlC/xoODLonaRTPI
gYsLLUKaFEUnMXfB2FW7ystiilHpUpigHBSPTDgEV+GbHhb+RQuI6yvmZ5YHX1RzNF/rOkMA3U3z
dc0f4FVHvx3CmCqAM1sxXx2SExejiN6SvnYXoumHjVLpp9a025duRnhmENQA8I3i4ziDRGGT8vdT
oqLiNY9Kv6gJlxULwJvs9aOADyIFcumU7g2QcHEAZ2c9BUABuG/r4R8NfTWny9KvHtrma9b2LG+E
o17awhRL6VHAKqfk0T8NUatl7ZCP9yZQHXZlo+biQttUtzZiidPFKsOTV9XZhx1pAWixuD2Yupd+
9Iaz7HkNvbW21V36IiCHwB/io0tMD654U2z1aqwWgU98BNIvaPg1IC55F6yTkts8FJS52YauXCKQ
nYeh4DXD7998FT5KF3pZFDcjCRBL0hXl7Pba70ZNymcTTo79w96AvEyMAd2trBdUIAzDpzLl1xaM
8y8P2cfKUpN/spCInlUBdqLqMt50LftEdVD7ozVxYVWk1nNTCG8hIG75bhdiEwlz/KX7HtI9vfq1
Fnm1VEffPZlmhHRMjGqXSnn1e6hnqFpG3biU3SqwrC2YFbJ086iIYeQIUs/cgE+r3knc5itbs53d
OI9agoCRZUDXLUdZDFG33PCfUAhOvE9gXvOyiG9ypgIhBCuv+1dgOuPrqOcz4o0L6CLbeUVuXdth
+Aagq/3lOXtDbeqfJIPRJ4m14s2inGZdj0Z2TjWC+2aQZtuROO9NBS65HAMz/xY71Y4aveZXWpr7
nkDL1yhAkigLq+kWi5CibiVtDlkRjGdDjXMIPlrxps+pWodi1Z8WCiPz2TwCfqRWrL43SWIDJnBz
7jhq4hOKb7cDzA1PpgsCWET2xqz5OwLj7w5K9gpoVAv3pd1UR9hqamJaox2RIjHi6igbOfToWiIE
VOXAW/avc7KEqgqtdJUdr4/8Us1NDeZkpVV9t4KpMr8QXwLCJoe12on/NRKyp2PFjo8cparlzWVj
0Az73OFdfG/MHNFup282ZZ+AV50H+tIDmJHV4hPCLG/fym4VRQ4shABWZxfVnGZVA68j+aKFRzLi
Vb6Qh6OvzYcTokm5113uI2Xnhceu88pgIw//5R8415EAy8016k1IdOTLpOrZmZwikLK5GzZ+vdN1
Hg6ah+Kf2gp9RdBk2slR3tTlYsrb/ixHSarD3KWoL+ZYli/zlEOjKe9yyrCdmoXsyil7sl8r2fVZ
3tynlF3YIbamUdo7foPqoW6IVvmUY0FSpoaLh00e9bY3Hcy+QlFN9h+NPO/RlUcPGwuWXe02ZzI8
BmQCb02RUhCud85T69vOk0MtV2Ll0+lhN4YBLcMEzIT0YH/rPCUzKrEhEkuG6j+nioo/jbC6fiH9
EELVScryfI63fdA652o+0pzo95G0sVX6PfqX3/80CijBuc+XJ/7Zg801joV9aAbqCWEiokLWcQ2k
5+ShYUysOuTh3UH6kswTCzQ06/up0lbJ8+Xhv04iXWIfCs1sVmNgpxQKKNUu7ADqpknlP02p71Oz
obGsrIDplJlL8vHPwBgjp035/FK6PexuDMcszwvg9oSqnYUcbgxxBlXcHx9+SiTCQx2OH4Np2vvG
c9WNXavDQcTucOhMI4Mqbe4jXjseQjX3jPVj3CgyxqWrNN79731h+EgXEa2nahIhJfWaOdn0zc/R
B1OTrDkEYdi/CK35kHYPbTdzHIdaUJrPMi8Rvn9DEFV5yhwY1LjZm1VVWwrLjkCvd6Qe0QP2B0hn
p7KxjqAs797yFBaXLhIxr7JD7o+zelPZuKS40IVkTtnoCdhiILw8VdQAnSmnnoOnc5Us8oOZQZAn
dvllZQrS1jGlqf745ulpcytUUd6SIn43imL8gDMBdsJNiaLEW/NWeXb3VnudzjHKv92bxDr/PrbQ
Cg1Sf7pSpu0sIysXm14vBPsriKKALP2s9NY+iTAZXsMKhGagsnsKI294Zanr71pW4Cs5qtR5cq4n
97scTEpdY4l0BJeQtOhLVhtN96/62IFoNEr3LBvE0zUkn7yx2XaKGy3u/ce4PLLLdqcaiTi0bay2
2walklWREV11o6I7mh2xioXnKe1R9u3ZKI/+sjmJoJSeyCQLMR0KEWGA93H08NR0tn9FK/Z3Y9rQ
BQ/RVG7+GqBgAJ6r0kE86c8ZxPf8a2ogVcn9svzLLuf0gvxlhKtjL3uDJfpT5RFInmuDZLXPpPX5
3jTQav9T9iPtJps0StEehUT47HX8Hqb7kUP10GM6aZNz/vGVpr9mF4F/1Kyy3hnDFCtUM0PWYXrt
zo3TqKASoR1J0/V5vu+ceD6kL48ymFIXehKeRFDw9LE9/QKFl3ExBAIooKtWWqcUF2v0ICLWwkxb
RUqUAbqfRw3WD33nok7KjQJWmW9XjeGXUXAbZUaXrmU388x8BXlLuQc3HH3RteinmKFNcjA2n/mV
2G/4eE8kGJ9KTQm/gGV0D1YHnaF08ocSESOnFKAbmJ+fdbIED1kfpfMQeOeKdPTNsSzyadwT0lyn
ZgUtrRXeP5Qw2MspX+/QhyL7LGMrfpKQBtYo9Q0LFTzJ0wPpAAb9L0uufUZxFz8BFq7veIn/fZ77
dWrz4zFHjzSfR7nyoc1GMAUEmoNjpXqjtQRADzRsbqhsbFbZhKZalxUt5YpKG51SClZP8qiRxmmy
2JyLJmDnNjvJ8bAWzW//u5c8IU7JqEN1BjT3r0nk8P2kyA7iU4tWEDxsMdLK2651XwnwKsfAGMzq
LA/DPvOpsMI48oPkoUFRA2g/BP0MhUJH7oPQIxoSecoxJDqyyLPL4P5oHC9azWHEYiGTjjIT+T8n
JeUQgIDyKD0VPdg0fYXwkDtAkEKBailmNGnF/vxOw3bv/xmu1V7pL3+6QwhPNaKqkLZp8B/VqyQe
ln1pxsdBixp/+2Bya3R0WucLRCZZlsuf7n0GGIwG6HLSnqLOqb9pn5Zp6jfZVJZoz5ERALcPeHp1
Qa3sQ7tK+d+1+i1D//gWlz4VI4qnLh82l2fwqo5tEq/zVHIgtytvMQoyjA+bqlofbjw1RzmTtPNc
XdXgxykj4kxdy6Mnxa7u15OmyjEy0rPtszwH3aMDUSSxD9ljUbxfDCe94XnVeW7HChUR3wzCjpYL
9xGtWpkku2aH0fNRC4+Ggz+fWEgneej5JB61yKnXj9VYNa/sHt2/FmePgceC7f92qeMa9UfgL5uh
Y+MzgW/wW7+6esCZYRueG6t/8kcTQXBe8ybANGxlbr8TgUWbde7ZcVVdM10rr7Zb/hjMElT1H5P0
GIWOpBGMvrvRhIo47grlDMtqiMhuN35JJsoph9ZrnlGct9ZJoXhnt+m0naHVyUFA4Hyqncnf6nlT
PSmG2a+iNEzfpqlk09yZznvSDt1RaVXwUSRIHGCaNH46pKeiPGpZ6J6E5zMIVfDvQekhxBidDBEs
VDbGamJGT/mcWIzCyL44VreWPdkoPAUOid786EY/joChhv22cEvEaC3PWtVWYhxqn2JzPwyUrTFO
zmunVGxaM3FsTDCFpLSf3PBim2YM/SNNzNv41kDdmzp2c5W9u913D+wFlRMJiGmutau/elZoHqSH
miTJzYF8eUHq2twZtq+iKK0YQBLqKtg+ZldTiED7jMT5w5bXibKedDSS5TRywrZsxy1pdb7R/KHM
uRkyJLOLIMgX94/gqjprA0t7Nepp9JcWzBTnoOkQkeUbyNNaS8+ecsKn//3t+mGEQCYFND9/bOkO
D/v92z1Mf77h4xNEhkNKJPKt3f2SGdsNgCosHx7XjGwbBp6MDNzjql2oeGtK4X5/QzlhFWa/v+H9
rxUGDlS/87e7zy1Mn/UO3056y/nlN6whTnt8yH7+hmlz///d/yz9rFsfD7+/nTxbtc2D4jugouY/
hDw7T7OvkajMw2N6m7TjYqiUaAUMr3wBdzTXu6rFubBa55lU2UstbPeT4hs49jIPgKXmlV9yLVsW
lpJecuEaa3dCSqCx8ysPJvMlE0TkgsnjKRPGZD0TQ5wUTf8mB2VTAsbQTXe8+1cdRfMNAdCNzIf2
UdCenCL+8fB3NeKHvPNZcDrqqtUV1nrlTNOeDsOqjhztOfBz8QyH1skZGuUczb2xtPtDEPGnlYPS
zfKgrGe1HcCDiYvXBNBROFAez3PIRjTFsE47u/iXzYvrjWvZ9fV+lTGqifl7YiEvI89qjBBVEKtI
kZtjpkEb6wvg5ntPnjU00BmVVgkd6Z/PGwhkBifNeZKmCMKHHWQS+fLxeeEM/5WrSX2UHkkTBWdb
1PdPKk1wuxMHHeKAbB9fSNr0z9jv2vufBLB/sVWjFBi//nVwz7qXZZda0ShgHf3wKo/MBCF60ETF
TnZtM4HJvRQgEEKjiVZ/ebuxOuwrqh0fE0gP2XAFLxt/X+FhtuIiohj/P1d4DCRl+/sqOUUo8Mez
HlI7OJLVIF0DZSa0zaJjI0xFp6Tej/cs5yGzntzhSNbZId1elRfXRSphUIPmpoMuWJHPsV6VwEEy
WM+GD7Pug4U26OP3KG/OldN5v9yJXE0WDKwJO7LKLM3QFHUEyCk1+Mc2tJ+N7SsfQeo6MIS12Zug
rmeVwq96o3SJramuqxc+rra1gs4+2krn7N3MqfaDwp2r57aUYWHlpXn/8OMaT0C1ihYV9rnVWPI3
epfu5cigu3PFUUYueSG6dDzdrbbuLgZeBGsQFRn/gob/Mrq9dUO8X9GSTauxPFmW2ZzO1m5ZXBvP
JfxD27Au9mGlhcRMXf+quuBBwBcrEFB2yTIWaXOeakt9jtT6TdodP9YRsauaA093jZpKfZUVtvIJ
nlXbuMKzSCRz+tCfc9FCutsbwZ6fxv9j7byW3Na5Nn1FrGIOp8o5dHT7hNW228w58+r/h5C35b9n
7y/MzAmLABYgtloSibXeoCxFNzvEfVf08lN4NUbfhgZmxjXirw48yxWPiSQhqfjG+67X431V5TUc
5el0VFGtsA1l1yleRn7RXwR2my/HIU2eHZPyWdNjjmBbZvycS9gqmBn4DtFsGyhXYSb/FK1Rqm0U
0p2jmInmi/GASvocbWTuxdPBTjcgS+on0eiifI1ye30Vc5NwfNa9QD6JFn8JSsSuHx5EaNwBAmxI
1W9JH0hPCfvPLV8FDHv1vArI1XPQegWPcSvVlmMQ/OobE/hcKFxXAIUN0n4iMOzVv4anQLMZ8507
ZOCNf/fnxpRoaOWIH9LxJcJtBVh1Eb+20qAi/8+dXzS1nJynFurezgOk9cozwItsFOEFuvr40uDz
PM1RUic+a3nL55iWrYbwmUyFJ4FpSmwblPMlF5TANDoo/Dh21mgfxehI/Rsckvc8gK66Glp9Kus4
edWxdNuPNX6oYlLWjtnKBGOxEpOMXJZA+QZsHnBY2aPe7668CBqmOITCl8cJ8OHBWu5XpwaWkOwo
UjCjV5aPIWmtIWrUaxNpJWrLAU7KvMP4cTPYDbZ7ps54a4musum8eRoPfIWmCIeS9l6pDSpefU4B
EiHUZwn7RrYJrEQi2NmGkAtAMP9UjOobyg7AfoKJJq5b+SXSC2NtuuPEmevRJZS4ZTuNWU3MameG
tHf+XlnQp5SpjK40mEUBXfpuukU+i5JMfs59k1KLrqoksnVn06EQtXWkccKT5MESLdnsuYrZmvGh
7L6TX1vcVirSaJt3rf4e6TAVTIjhj01N1quOg+SoyRmVu6j3NoFsuWffwhXeVqLkNTClH4llGR9x
f72tg+nVVcJq5a0xuhrwVStdHVQfFpj+4dLUx88jtlZPAX4QT22FE1RkpQ+iK6z0cQZrA2T1NFg0
SbHKSKdjfMoEfhujQ6t3QESn0Rw95ad6f1+LetyU1Yrqgxi3nCRZNhYfMuktdZr2aWiTRYGA8yte
Wgrwi0DDHJSmlhvWyvSbAunuunplJ4aVU9RDnxCjibui8NE+Km5SPkCtunX3ZuLv02xCR09RccZ3
DvpIvx7kxth3Uh3PdEPqjpM+xUKu/G6um2N/FH3iABShP8bTYQxrc4GlEyHTjA7p3gHsKiOircpI
tN6HRZ8YRQ4O9FRq7uUqDudNN7qnyvSsY51ZuJVro/1OCm7n9e74ko8YOGRuVazhZAZfPH3EWyLG
dRpC8yJVR/0QtEp4SSnfQOtVrfc0HF4VzCc8Khsz3007cI1dcLkfrNo9Vjzo7CEzFvYM89FoO0qm
j2EtcXFg/Qr2AlSXdTk9RiaspplJqm5WGHXF91+02V2sioS3JzDS4VIhaLYbO6A8gh3QDvH3ckRZ
STAHalpAenzUnGAVDE7wXTab4CTYAdNYPUX+X8wTq+hGv7WVMjjLI1QBqaIQ7xqR8+AbnfNgV8BH
bPMqegaZpA8yORjVT2Oiz8RjuXfq8SxasRFFm6pDuczHBC6dm251Qaa3P4bThMxV7dUI5jtQDfPB
x2MFCc2EjYlWmw9qNtrX2ALmwpjoqUxDWrrw2RdxVqHaGEbhUoMAclRAZdtlGc7DMCpflCz9dSb6
oFk1j0Ofz8FQBF+d7qdmZuUXKzfTrQXBbSm6XS/YO1ajU+zl1wrrGKQMki74Go7ydyj77dWPmuw0
aIOFbTDLVKmGVERmdSdHk5Orq+ofot9wcrzjq8JEtobvmWMXB9HPb2uNdmbSbEMj8b6EOsX5aR2p
k+J1jATbWjS5OuP31XWd3S+z6SpQmNljXfvr6loepead6q4qpFTCoss+Cks5k5HNvoxhZizMqJeP
bu0U+wLvoVXXBdHz2AJRII2SfcAGn0d1r58bTU0Wja65SF16mIBMZ/dD0kjD2myjg2M2f/aLWF3W
Xzzd9p/bVt8rsal+cfsCHbI08o+F0kCPl91sqSau9dqr8dkNbOVHqGUPoOKSV83jz+rKTNqH2tgd
UaeAOar71RtY+a3Hs/cPxc2/Ys2lP8ullK7snOS7FtTyqfPGYBLNdL9GkrcUoSgf4ejk5NVTBvt7
1eqNt5Ohsp9Rj+rnqjLwJR70FvHxwQXVNurWVgudDRuMSIgFvY5pWc+6cYi/GnnwLU8q9xuZhFOG
QMdHoY5LmZ99f+a0R0RPsnDWmMjfwBiZQf1Y6VlSfji+fMFMrfmmtcHH2PrGRjKdbiXjPPLoAt7L
8kfkIrLHtizYgA6ushJ97aiXZ4hjmzTrslsEcoXe3Il10hg4zA1Z8OCnoXPOAwMU83QGE79aNHEW
LGsbOZGlj+IY/wFnX6oUpbm9sm80iujhNlq78JJCuw6WkYV4EeXuhnX+mnLr4129TRHr+0qmLMM+
qFex3UqzUIqls2t36j4eAMphWF2+t+EL+GPrW1w27hyxceXIP8w86ggtz8tpoBm+J/CQ30OzC5de
yT7AHICo5HKHvFoUWt9GPYeR0fhf8i5qV4EdylspN+QHO8QnWUT0rfmkwcF8DlLd26APagPeM8vn
JlEeRQCSRMkMUT8gZ1VVrlUpUHkLqBcBxQReV32xwGRvpDjJVyVGMFYT+S8o/qvbWHe6pd3Lxldz
aBaBlQ6vbtnrG1vFN0T0l/K3ug/itwY7t3UD/GitOIH5NU4S46tmk1HoY9laF00Xvw3xNzEWwXFe
sa3WNli2jK+DVi1Ev2KwUQ2rRCXn1fsvJJQ34iXI72ApLQVrzYyleWn4WJ2xl9iLs3xq3vvEgO6X
/0dIpzs6fIpGX3ya24O036Fjj6MlEn/iUIbglIsg1/7oS5MuO3MR4ZpKAV5Ev4PjaQB/AhudbePH
p361hnLre/XxU7/rZemxAfHfRuYwr2Atz7uue02NqrwWE3PRRsNn/7sL1nt1xZzm1kWVrSSJBCtW
Ylvr64OyyHHUu3qZoS1rvUfwpHWcVa7p+dFhp7eBFdvv5Zr/J2Vxd+uZTr5PMr/dVKh8Hg0XRZ06
yqlgSLj4RWghX/ywQhPALb3HRGlRiA15GA1V+QQMIDuXpiavTKV1Z2lquGysb++FPGzQSGBnaprp
WfSJMzd2jB3MoJNoaU7oIWWU+MWxoiAVxF16vvWFZYKFYCLHC38Y5EfI4N6uHksArK4+FOz1/DkA
6O4qRo24LhZWgD2oaGqR3R3yIfuWlYn8WOllc0Js8RB7Lqq9ahhQ0TWijWjqutLN0jx0b6NBN651
J3IfqJ56T7XaLESUPfL8Uuo8x8uwFQF+oTUzGCN1ws4ND36p1y+BXs6jQUOO2SJTOOptsxTNpo5+
wI0fLnbSRteUvadRx4BEHV1b5mZRo3vJpAS3qoyKyUbO8He1TKN6KG2ywHocHJtJ2TaqjeDYcvMX
Y+LgdXW5bFS/XJqmMsYAoZuLbpjy2gNBsk0DNzmLg6IXk4O5iaGdlqW3vqAeE9hKno8LqAmccQoW
feIMBme5kRsKnPc+V/LdBWovygzkYT4u27inNjJp8CROk+xCSE3rmPaFecjZtU3DD5Tz7Kia+zOI
d9ww7I+wcH+qTS+/JKU0Akuq/HOdVfYGRfgArUVTP3UK/N1cy4sXJcwD6htF+wGW19A056dWhk/h
U1rKOneowbwd6sRCoa5NrkWUYWn6v/vbafBTH7kNHFeaWWz4PwvDq9STA54ZSoY8LnWABcds1BSw
keEHAucDqi7DsBdn94NlKMlaiRpY1Ni7OdPB5zkE1uN0GmrlU6tSIb4bvYl+VYKnL/puwb/jxOg9
uC+VYhnLuruRYKOtMVsdQBuZwauqSBLagbKxDSsvePWj5D0wnerMjTt41acqeFy9eK7VkxpOHsWU
sajUHSXDbi6CYnawIL9ge5CF5Z4ycNsYO5hFRm9pz2aoK4skGqpzrKjxRpGLBPyCZh6KMI5Xftkr
DxYksXkHneStG60HkuwTkJ/HL4pWMxcme+DyGOLrWjmH7lg/6BV3kKRQ5IOCVu0utSVvMxbyeM79
dFgMGJm+dB275PwLvznJQTdySgBh1c1IcMnRAnhrfPAmmpTTQIWcibY4AMkLQTg0Ix6N0V8jYg0R
LmJuc0RblVBs7dq3odKTqz9JXyt9lx36tDiLrnDqAoFgHMOuXosuceh0tTmTK5iJOfd+caZOmti3
PiJuob/XRxpsfVtQTsjTJVF1tv00O4h4eQyklWuMFUAszVkbJLb2YxEWuzrrHFLwjX+0K01bgW+L
Luji2ws2LsNjNhg1BWOtmO65OeZMmrewG3hneqQrexRbEDFIJrUQpayjlegMldQubqe2h0KzSzZt
2MuDCgRNYT+deU312HYxSHDdJVmdyMlabjqEEftc3w5JWWzTKTMZosi4Gp0yvuSSSGWr3pMuZ8nc
lKviCz7CPjqhpBZbhElhc6Y8Kg9rd9pEzQAWLtuuQGrMzay1ZQ8zYwJ8tIUU7NiA4/c2NS2/cWfw
JaRDGCfty++wxgJdaPcwZjJf+xXmVqaLaRlhDquJfrGaOYWBa/kzjKcQE5zAGB+iui7XUmxT3I8G
9TEwzfLq8wtu1r5RzF0VUkCLIsGudGL10TJTdZN5Bkz+KdjG3OYxhdozhep5ks0VsG4bEarIdbxr
JODaoqlbNYaXTqFuOouSELJB8mPio6xpOEb0knvseppRNb/UIQ/D/PuV92hESsKvlR9S2vLMFSO0
Ta5iZpPmCmdeuWabgekqeJplFSXFVZIqfV41UM3LsEWjqUlIHVIEeIdEfsz8hrxFaG+8MrN/Up97
dvuweMsTI59bUqE/aKDkVjU6qkczjLRtMyTaBguG9iRWROonRZTLRTW77f33MuPplHvXlDu+rVgk
oHemFfXWyefDJFKoA4vaij3O3+2CPvVRESt2fkJqezQ2PiTFMNP7FIedIVkm6A+h0i1peXIN6jx7
LpriOes09TS4bfrMVWaAGw0yMtPgKGVI3dlauROjVlOF6Hca7UaMUvUoUHdyTfw5mUsa1lhV5Lr7
qjmBoSnAv2vxmx3IB2NyXTEttiee63xJdXOSGw2akxNWADNbxWV7XkMIi4p2VmlW/TGuXE/KP8o4
7gGIIIkl590b1A7n4Erlr0PdVMMyzmJt9mngU9MsK3ZbkCNF/xhkaIc4WAgmo+4c/Jo0NOLrbFpD
gx1+EfQ/eCJDkLnvfqJ8+IKhuP/FSdAJhlfUncO4NzYVvBy4LnZ+TigIL5DZNtemPjhzbm+87dOh
gWCwNxUbHblew15cdGaW5WAsPURUpg2X+9cYzALd0w9dVblPrtdNXxS1xpiRZtI65bJsDCwvpmBc
Asz1qOnIbUxNv3HQccYM+baUlTvNyZeaZzF1ZFf8gODR3JpCzbrp5jz6BKuY/QS8SG+MFnnMxjPT
pF57bRJ+fqoF+4benwFJ7nF+CBAdMBZ5NHQfcq48plQZ393WrGaqZTovOJgNczx3k0e5kYMlwtN7
J7HQCfQHNFvDMdv2IHFQPlGkbF6X7Y5HDRs8O6OKpcdrybDjRRa56WMyHQYqC1QarqJHdr2DY41b
maGj75vOUVUyY8S3G/q0bLrJAohQJy/EeDmQEc5a9Iqrxj2G5OXnhd7bs9SXnyIL9pWJJMN6oPy0
Mt20nAtlISEcFE4E2DrLJ+t4YK3yWOGvEqsvls6fZ0fqWbRkUuggr5/wVK0uCprDuzJLy4WXWsbb
0GY/rMRIrrlTSSfkoSl6Gx3fI3wepmzklWpy9S3xmx8G79kbN5cG70tgAaHWBHMUmy+4zXenDBLT
MrBtkMSOhWWm0lXb0oNu7aI3OeAWhMGQPB74tnxVRn4g8QHB8a5uvZXpgLBE7y344fCP0UpJ2URK
KG1IAH4bSoTNEx0B8gI99F9cFhQiUzW3XvVBd9dYnaRrs8ibq2/mx9gdVGzINLb+ZfJdrlF2Iens
X6ywuHaSH277PjD3iHijCDkdjPjs5e9Z4dfezOvgi2ZB+7NTV7Imr/ugcL74mdsta00u9zYbiLPH
Jc7DhocsDQWHFa7b+rkcG2/ekYuELVSEKEU7fjSrm8iC9imfNaUZ35XJYhXxlHTmWnnOJ2pYZbL9
6qO1+822A5RVOghn3FDCtVmijOLKRvfqmMC1St1vv3vGsC69gsJdoz21qe7A0pOunpluah2xhcFC
dGSI1HldYzLdJb69jtAk32d91W9MW9q5Y5YulcHZj3HVzmSSHiRimn7VBpq5ytzmi2+lNQ7vdjCr
0iH4hi7TxTYK6yPny4OUMx6wyKCvHKmud0i/7hz4zScCJjNzGAqndACXHgED6T0/vIoDAmXKXopQ
pZ+6IklCViyxjSW1HeXYWYNylLv8S2/nl8JMycZn5RP08fiMsLP8nEnKCyqF1kkN8+o4GOWlC4Hy
5EkY7gPnI5Sb9CAjOuGE/bD1LBRQgPdn+kE6uQ1MRd9M3jpQGWuw6UgzTU1pMM9TZuvBVNvu1Jg1
xHUJUJsuhcGilBt/rzrNUakbG836CXE4ARN9hzMeEX5EuQ9GakC+QPSLA2Qs8PQiRLQdv/rKQ3+6
aN3hucdN6VzE4XOtZNWJRCvfpLGjwtdV7Ytsp+EMkkWyLoP2h00l5IpNsHbsewtqo+4Hc542sgNn
VzGIaHx3bXsLuPIYfSOtT0SnGMPWCaJ8dmsHqtXPhkqNAdWl7TLv7eKl0MJmiQ1mvhZNUzO5/TgK
+rLeCP/NyYd5V0MDJcumpfvbqcWude/qMP3mE6hiH3n6A6Vgae532C76zi6thksxhMbZTkC1dvVS
d7Qf7OuKmRzW3zrdaC9jnVB2ypD5LIO3seR7GErqfGjC6menP3a2hcpP5DuHgjLTDBWqdtFHkGea
ECvyQGrcDdZ4JJz4Ol8SlDwv6XRGGfqSqHEBiZMuMdhmEKW6jt9K0ZRVPTlJSvktAtWT4XT2VEZy
yz0IWSjRtAJvPA42yTLuc09gPruHpMnm0CDMpzyTk1kATIDCef+nm9w4NeNI467rm+9/ZyYnIsSA
w+1hqw28+m/POgul7CGIfxZubu/6Au1Hu8HfBtZNsgl0GFbwM2Eml2iTseUeVlquFefRLi3IlnJD
Dse7OHWRbTIe1fepTV3O5+u/4R5CcS5DSgHBw/GMKHO2dINAfmjGyMJlqJOf8vhaljyATna917YN
w02r4wgfek59HoKp+OLE5Zvqpke54JsexT1u68CZyHJpc9PSkovWGPqmcUd5A1YaJ/NMjZeKYRVb
xWQ1wN3TLaMrqEzzXApreanKpflh58mjMmATVGWyjG2NtOyMMP/JLu/k81v45rVcYedHGRJNQbMp
h/pk81VaR6rdrXvDHi6yZXsLNKDVV5kCpWom4c/UPFLJAjrOl/li9rX1ZvnonBatUj1QYGpWRVxn
YF1KsNGksXjmqi5ZpTfztLKib0XWz/2sjD9kv8QEIQ3iZxNo4KpF+mQ/jhoqLQZYXt/pFGr6w1Gt
dfvJdhyFn+wVWa7iPfAN6J22XOxcvbPAE3YfihfxQ2lbQPGNygQI34R7pIjDJZmb4ZQ4Zj5rDeNb
qOTeE1TEYaMgnLpG9NR5Zo+OVGTqfUfGAgBhmgwPQ6J30H5KeVWmbfOKLupORARmPcJaIz+ndlW2
bvpqI1tevEUTwtwq1B8O/C8jSn+1eUZ6wlkECPkvm56k+6AGwyEl7TvrA8d9MnSddFDZ7ybsSaeh
EFz0oAX7Oj4GAPVg1JT1sjSwqfZ4Lxcmjp9bbi7SSxOO/sxubcrf02jV2DjOGPqTLE9apG7GQ1HN
jbQEUqHpbbdtGrLXo62kb05sfXQgTS+FE+qXTPN/YNaevlHcmuXgqOfw+FBYcGRzi4nUsO7bKH3w
1ClznTXVdxPxrCRolA92OR+FHFjPBdJPS0WJ3uyhzBfUPZ1LMh3ALKOkSu1o45qSKqH5USmLsQSz
5LulcxGBjmMCzQ8pYt/7cqk3yf7ywzKtIsJi8koX+7b2bbHYxFynOfdtR7JZ8vylneXpUfIqDAjG
GOGnVosPoC6+WgAmj4FmLDO/ekSCOpiro3oYK2evJ+RxLcdWjjmm7vNx8JWFUdf9xokrdYsPyXDO
p0OwSQdSLqAMgk3uOcFCNxv11RzQ0y/7/idkuNHv2LEja/Vckm+fVbWTLTsEkvi5jL1xRwVh7uuS
gVFUrm3kARBbXJgKuRrP2riRlM75yPN9VeIvvqMiA2NjAqPJ+XAYIavOE41ydGhq/aIzIjL08mBB
qWuadhbVzSNiQclG9N0PsML+CqlstVt2VqfNeBo56pQKXu2qIw1j6cHLpEa5aBNDu0SO76x8yNlu
YqypSI0HCEbpxjNwvOnUAsWfoD52pZY8oqjAczUue2Cv9H4r+pQE6AvqssBBJfvCVsD6UFTSUONk
R2Y/eBpPybhNvMuSNOx8PRt34LF5d1wqGAGk/kMD9ogHweiLVFF26CDhLlsEmDdJ0dtXGUNT2VJb
Nj04zcN7JVcasMfxg2Yee0lwADOcboORhIUNzGNRWKO60HzHRdyle/DIhjuGSQl/DCXzWINQdOGr
XaXMy648S09sZ2wjRpOnJg/07rOJEQDmhj4PeQhxPePyRRI90p/4/JhgdOYovKcXu5kMiJtnCzLy
hcxncjsU1KUXBQphy2GKEgNhUbmnOv8uGli7yksKptHCssrxgsKUM9OUuqfKoo2XW59smGs1tnXw
r4SIAXYL+tkAIjn15F0YzWUDA/daaspD71jFoWniX2cxUgsodCPDiOg1IGURczvll4jPVSy3q5g7
4bE08DOWZCNfJ4rjwqrkwMfA2Ta1Rf4+HY9GaXIDSMJrXUgRX39+FnmCtfDARaEbYxMoJKVhXUVf
bWckGitkS0NbZZtUuRTpyOqC+luPcpousmI4NcgBXWSUDeaa63tXn6tek5qLqRZ2qOZ748UGTHTg
S1d1ygJdQZ3btKvvnVxN1nWov7V+Gx399gdJ8PIUN0O+cmwXtZgAB6LKRXRTnKGpjEyOOL0fauvU
F/1A6hT7kd6UTYwmLPSqpfjNRRXlq4G9xczQpfqF33tlXoeu91jYJU5tYemeTZkPRRAh2hNEe7PB
jVhtDG4tU1McOkQ9YEE6WZ/NxJDak7dOu4XUxepFqx4CIc4kmzH2PLzBN+0mmXTcFlYY5YsRUgm7
XnVK9WHgJgSWxKHwFR4LfLNZKZ6s3QScyrrBfrVX0ReaJJxEXIevFXrR5iHK0BHIQy9eNJai7+oA
vr4DmOtJ8c3qge30TO6T7AnlxyUwSek6Pai7TaW8arFTHMokcG9NI0+SeTh04QoBFzxW0raXlti1
SusYmO5DpWffoU6AEUu7bsd3LZh1VKquRhaBl3PicW04LoCrUnrx8bZ66IZkrjdl9eQNQ/mUJfYl
R0z4lHtS+eRonTFvh6HhF5ambSvumhJFuHBr92RkeXds88E9pdjLo88ZvnpJWG4D2c8hbnjRqxmR
myQPGWzEaASPGow8pTIx6koYV6WR9CjbuvzA/WMjunurTQ+xn4FsYqMJQHL0EW+ggmloVbyAD2E+
G3GEgLeKdjiMKvM5qch9AzSTF/bUNAZZWecZt3cpsoznBJYSkFAlXoq5qtN6axS+m+VtbgNymLu9
hsIvwTzhVatsdD100lgqavsA0Xb4X6KpYlK5RJlfXongtAOTriM7ehuVvSgldePn69vcvncXCP7I
axGsQaZYlL7t3kZjs2oWFjT7jQiWgw7QUzuVYcXrjr401+s6WoMb3RiW055bb7BWSTDmBzvaZ2To
nnD7ahW5e5qYNE9J2b9Qn3OOGcoCGxQeUNfX+u7c1PEWSruztzQJNRbRVyvvxQgz69bVal100kEq
uHKuBkiXpvqe6sjO7vDXFvFpGcQL9s8Bhu24m1hpxyNeQJ1YDmMM6qhdJEr/Pc2N9j3PfRVjdM04
w0sPNwG6UTXlsEtjRM+NjFWY6aTqjpx6Ow+d3nstSR2vNHQOVmJUqbD9qIsYd5FpNNOB9FVZe/EC
W3tp3qsi8TaqnyFa3pG2CxOzXFRSUa5BLnPfsr1x2DnYVBjL0LD+Oo2nU11JCnX+R8Afp3qi5Kto
Ynt5xgPmtt6LyZ8HaXlYSMgAvWh82q5ujBHR1JKMTj+H3vAgWuGYZqcCdJ5ogbEyDhoOPbNgUkwf
S0Se7L5H73xaFYNObTWpay1CU9LOgyv/OujS1pKgHN67eeDPd7ELmHIKuvfHOpqL/hCY808DmRfK
s8JNhvU9WISQj2CvY6I1//vl3JYNo1EqyjPGBCv43cObPZruYqyd7jAoqXyUVdJdjQpwMGSP7A+I
TQSTo5A4FJOtkDiLNWPSwcAYdrRwFBJ9yu+zOJuKzC32tJ8GRLAYRbUX049pZTENz18PHQWELJYj
IOrbqhW5ZWBPFKWaGUjmRTSM6S6rgl8HuIHpjsx3uhNn94F73H3gU9x/EHJfHrgZgvdi/fs80bzH
3F/pPwj5tNR97j9e5T++2v0K7iGflq886a/L/8dXui9zD/m0zD3kv3s//nGZf/1KYpp4P5R2wN/R
Dx5E1/0y7s1/fIl/DLkPfHrL//ul7n/Gp6X+7ko/hfzdq33q+/94pf+41L++UtvzS54OtQzT3oFH
u2D6GorDv2j/MRRVPrNSaoS3Wbd2o0fZn+3bhD+m/e0riE6x1G2Vfxd/f9X7VcsdLjTL+8ifK/27
9f7d67OZYevd6SFP5/dXvK36+X34s/f/9XVvr/jnXyJevR7Gi1F07er+196v6lPfvfn5Qv9xihj4
49LvS4iRePqXf+oTA/9B338Q8t8vZTsl0rml9j5IRrBvpHZSSARsto9/H8RINAzFTtUuolv0iLNK
TLjHmm4Z7sVwSQFp68TYsmmd95BpjT73KgNuVW1I1yyIEVCr+yd2wQjZTq04h0nYgm+ZxsWcMdDN
HdX3n2Jc9LvoRK3GEkUs0ScOVY9ahqkDAqsR2z8gF31G1CM+F7YUbzvbwfC5g+drm9HtgEJlfMxT
FEinKC2KcJITo4ElAWfz5MOtTwyrkf7RAqAic9YgLSOWyv0ennOuystboIuq5KIyAhudZAN+STZi
scPOHhwmZqorP8LL1UbvxoA/3xVnnaQBdfsQds/UHAKrOBdKXJwVpdHWnl4AXRezW60aNm4BsuGP
2VbvAExOmzfEBVlRTKzMHFsio77e1xJL+51WkdT09rf1gqRoDmEaI8v710uKsLTv+qPKg8UtTB/Z
olnqxpHLHhIzfkHe5FB/M6tHHhmK+h/G9Y0M/2ocurXB/20PKNc7+NXkZe8aTBKdYvp9uAAn4kiO
vku6BlSFnReQTlOUPjJrmxeWf2s4SuCAhpn6c+C4CFyRvLrNEJ33aZI1RnOKHvXyjzm3yGool12c
pPvPE0dl8LdNKF0/rSWaRmYeyXQbW6Uy8KqPMVob5c47BU3incQZYC8P39bSW7tAZqlrM3ofEHGd
M0bHEWbpFHqfeVtIax9sO4rJmwb6ThxGUmc7nJH1nTjDMG3YJlIyE4PJ7zDRdHXdSyGcMCODHI3Z
rDRrHRl4GW5jPsJjTaGeWklSTqK3xUxuCaZWm4uB2+gULs66USblrXoHEXuPoOJkrqQcSQ/wGr9i
76OR4j9iMqSSsP1fg9qY6Rtdtd/v/SZ4QhU9rTSjyuPKazFyfzEHD0NQdR0SJtNV/76uWzOFqgfV
0F6KizAsT+UdKRMUtmx3Jw5GluFYfzvee7vIpDeDE0K2cIpNQLZgfD3gfDfGnfTHAnqRkzCIu1i6
LXib9MeCZY/Wq4RCw0JFGX2vT4cwzJu9aIqz++FTHzw9ZGPZiM3vA//VAvdpt9dQe2eVIW2XsvEp
+0PCFhEHZDW5+LKfXkIjZXcVYighBsi3RXhQY1KboZGOLq29gwowpjPRBnv6q9My/CeMFuSV6Ac9
5uzuM+6xpTC2FMuIufeYT83c62FjOPV2lKM3qUmpZOQGSm56GD0GANS2tkXSQOYT9lq02kZEQOBy
2HM7/sWaYOxpBrsuN+MSSJWFhP8EJ2knOEkzAOrJx9yk9Didis56GhFn9xgxpepXVo990z1UdP9d
MxAQlftKsTye3LYerqNjXPQ66Z4KNty7XFfL5VDG6bunG5SUAFiROhsQeZtKUHLkfikMgKtRgfxa
WNfuTKqHrQAbCxSyONSV7c4Nw0mW9z4BW05h1S0T8FtzMXCDJ7uOG641m4/+H6Bnr26jLcqL326B
DSzuKkAxF4Mrd+cUjrNj56qnM3EqDmixG0AIKjztb73lRK4uVGOl3SMRO3Wx4ZxiqBthEzsdxHS7
qAMAlqQFcrPqUQxNEVSXR6/GNieoTmWO7rM4E4d8SGDbpjqojv8h7bya3NaBbf2LWMUcXpXz5Bnb
Lyzb22bOmb/+fIDs0dhn73serh9QQHcDkjUSCaJXr+U3vxzJey8NADnA5GxuZbBqGMhBJyGcqK3T
3I15+hr7ngP5cArkVEkndEN+22JSWXfSEYref9mzMX9N39dI+meOLctT65XJGe7/5NzVzqrxOPqE
1OuXSTrnapjBkzRauYeE9qTO7jQsZEwzgKAm74kyfO4l1AeKtbK+baKt7Kad9cON9GL7wSZfKv5Z
wgt+kn2FI9NxNDKI7kzvkIlmtDUYKW9j2UMnGF0Su9n9bVd67/BvttEK/YOC6BOa7iLmuqq0yrGc
I5t+ovRkKT1VNak7ssq9ZWv3phmWry3nzaEKkN1OQ/OFU4/W7srXIMhVFNQHcP1q8aohIX9nDfaT
nBGXbnquSzaNpclprd1xoTEpuT6GeegfZS8byi9T4NobORqmyj8GDZBkbu6/Q+L33s02ADNFYMRH
fUJ4b47rZLmOXPGvl2up1lnlbSY48f+Ydwv+NTdSUaFwoo0aRsW2ms3gQVFrWOgrL/3E6d1nazS1
n4hre5ZJ6tcN4qfUSdrPXp+Q0on78DGMXa6ZVqwc7dZOj3+t00H6dQyHGr4bvsQnTW2c/aCUnD9B
O7BoEc85RchLTOcOVsBNHwO9BItg129xonjrFLauhcNBOQnTLFkPRtmdOtGQrPvY3GwyRFO1dVK7
yv5mlxNuQxkmbXlp2Ls58dBq+2NJq5w/vsJtvhGTjmiz7N63LAqhUsQdHFjJt3KYqmV28bL0AsA2
KZddjppFEKK2FRotPF8jClyaEY0LSLUGEud/NAV6vei9WnB7L6QrHjR4rGW3DDJUYCuO1T4Y/aqw
18YQg3Lzmm4TaYkmSg7CJ9l0JgQSaN0/yFFQQYBzixhE2EBE5My/I9g1gX/UkPfWqrxZkXYMzrUk
SaralG27X4xraYQ6MzxPkhApFUHS+N8xtzm3mEbQLklHHBvBTgWrB4NQabzAFZL4WvnSNyjR/R78
9lRKpWxyqqMohhHXPSMo1jFUDkt5GbxdFYsJZtxQOG6263VUOMzJ5yBdXFZlc1vq5rhNuy11Cy4Q
bOK8Nsu5rrfzE7X+48Il436YE/Ri9MwJyLVSUpQ6flctG7hKwk5/HIUTYgx32Wkgs2XsqNjWMWqE
3m1h9BVplejo1np0J71RyV8kz6Axl0OHzPzFDEYhJKQ+1dO6pz6mAUkHZEHInbuFsfI7O9znCF2c
MgcWLp6JymQluxCLT83CLUB2UoZab9opH5tFZai/Qq/+21TZGyLBwTDxrCKHnLJTzTQCwkuU4tGl
2vjit4b2PJH0XBqJY+5BTWnPYe24sN0HPorTJVRhqjksbZF9tZB83VtG9b2aVZfHVWED0xgAAuvq
/SzysLIxA83cR237XY46kbOVsRGlO/8aK9a8TZc9ua5WKPUelq70OCZDRf06+ymNz+HOrAHMSFuv
Ua3Zer63natCuZTU6a6ntkdtbgzK5dhk2mGWTdoAcCqEnOBCGj64hL+A6+MQZP2vngz5EG0k0ae8
UOsd6J36oKsQS76rDUrJQTksouJIWiQ8SlMrVQmbjNSZreaCgv+3PqEMrm0q55RRB3qMZOGHGaNW
Hi3bCY7XBaTntsqcQ3e9en8bU9+QKJ+DdGlF5Q9SqeUTGajqSVHSL+T6+5MpRppqjTsgk0hZiYiy
0qunIupWUJ/P9zJeq2aEiEdKpKRTsezmQW85uhfT5STfTzUAR2h9X1/ATbNzllvU9htluRw4KlnY
iVccZTAognmvT1QKyddHIULdTy5pSYirnd5465raODsK8Fg5dAJIleeWqhw5rDynWahm4pzzQFHf
fs3pe804Kxk8437lGW+3OWxi43tdR+0vhNMyctJvGRicu0I0pDC1u1DPrPUo1EtvNunIzAKdhASV
HzmUjQwJzehpBJ14uJlkj5rR0eZw5rYOuUP34OdQ/r6/3DVSp9bcHz2wruItyGZ0TBjU83A7+Ep7
tHj2LGEb0NujPtY7ewimnau1LfS0mFLdNqhakWPZldbrHDndbkgiAsWtmnU4g3/u2uJfJhQqNZ9J
pOy0jkcI2aR94IO6EuNGVfSrkXKXX+5b4F+2Wczo7M77NVm6TSPVtxq4/L+XtlLPzdD2/GPZktKX
nTHB3wgvSLpKUJz5pHXewJ3WRKTTDopPmvsCKbLzCtFZfW5iJAOdMc0/5f5Urt2A8nIesSF6rtWF
U6jayhPIfKSg86MlkJuyJ20zQHRgxcIjm+K9J4fQpOH2rBRankHceIthr7JnPsFL3d1rYdbf65rl
r4YBxZubzVar4NyU/laaBoouYZkVlK7G5I57aZRNDDHE1gbQIXiuu/tbYz/FrV/cg850eFS0KOIs
mtoDcM8LVrGtnjMLNBslpqsYes1dSbb6tWv4hJrYQnJYKDFT/0t1td+1R1MMhxYEKxXC/kl6bTf8
OkzedJFTQcDeZbVe3Uufa5bbzrTTR+mLlHYBAid91jzNexmQH4bhxbOV5wimvHsAm82x8EGkilEG
tcG113kpIgRa3+ylY7SC+t6r3W4Hkxb7ERF8c3Shslc1s0PwgjAZC44t2HQBwJRbrFwdEbkqCcPr
7KsvrIFjKIa2VoLA33hDCA9BGhR3slEtpKHmFgFdOUTQ+JejKRuoaVQ12NyCc+FFcmJYhUkJ9dz7
KsmoFXdBqHvroSsRCHp3yBnWwKldrDiQMZnKxoZpe8/r2PtcQzVGkFOqQmAPWS60giWt5W18cyNc
COGlHE9tW+0ak+LlMJm3Bfl/WJ6C/t43dL5vomck5xgNwDtyyr8ssV8M4tSHP5AMEI6+bGsqGACT
clq89pWUOv3YgycQAtr94LXO/SQaqnJRAa45HUu1yLkPM8u5tzTf2bZj4ixuNlNTtBMVTkdpklNl
LDQ2izbXQzCKrCadWhBE15e52W4v4/VUHPdw0xy90On3FGZTnJ6W85vNlnuVmR3nkWLowkZF2b75
MPZK85SYzjZQ9RmsSR8cUxCmy0gOTSdZp13Q7KQ3qsavsS9S9aBzXiq+vTIKbhWI73kgRLSCpatG
yzfQckRbOZzjChSlFnpnOdRqEJ9K/pYbYXfhTpVeJ6HPAvMwTA1rGVUalrKoa/D8cpg7EHbqCG6b
FV9buyxQWoAOaN+UTr7loms8kWzgSg6RwD+RDf02hPjf4Agclw5S33d/xZrwBKDFQmyeovLO9nFF
8a63atXZOPaikT3ZREhRHZ0q9Cs40PEowK0WvZG0EG4yTOrm0fDa+G1IWi9+LvOufSvV7ofWRRvX
qaqHclD1Z8rSgUfWDTvFKDSeR9Aeq8Aa/K30RibP+6iWGAAwCJ5Q/j4mPjCpRATXnCHeUwJ+kE45
P66+py5PQ9ISlvHnoFZguBbRSgmx/wyxvGpZ6irlp/YoG4qvVCt8HKy+fKSYc+YsSYXscvaTdOmm
PK7mpgkx6nt82xdbI7Ssi+7oP/wMQbJx0NK7oeBKyXYSdnzQiHedaKRjzHN7H4zZS2tXv01iQp67
5bm24+U1vrODQxzO505SlAryedm7Ne2/2KbM+r/ibtPimO9/obTjykyDBKy0D+POZFIxLGpO9SbU
YQyikb2+JE+ykOO/3GBBo10Y+Sdpv64gp/wVd7N9iCnh6tjwe/ihqZXOJoMX/vBKtymy9/e7yU3O
hka2dYv/DJQr3taWcUaoWOuKqwpM3WgELAcXVmm+tUm5sQS3tBxDbRIBHgbQeLMNo4GG0YexmNhJ
o5xza2rXiQ9lOSgPAAetp77JvyuFNZzkiCNXfcOzmbXq+d48IRyyi5JiPOWdq6GSQ6XGZMc6+qa5
fidtsulzC5JLVy/WclgqM9jdqp/3nNny/e/q8BU0dESFmtahFVjkG9ObunOSNB51KlFwUATzK4ty
cA1AKJzrAAx6EN7JnqVztym0DnbkPx2ojHF67Ftv0m7PWQwNhQjR0p/NQCJJrpEVbgg5xKhzmVNs
FGSpDb0uLGPriYSB/z1FmOSYtWlxdMb4ITKtbBu/m6S9suuwXPzdHalox8oHfZ0t/R+C3leTtv9e
svS936u3ZbAF5OSutcHLz00a9RAtUGlQUmOyiOw+/JED86SI6Cd/mU8G3Fhvs1a0K19z07uigEkQ
cj99N9mVdmezR1vZfVcuKd33SD608yk0gWdv6pBSIqdxxtUHo+zKxggAqPet4QPXArMNtlufTzf3
BMV9t+h8PiZ0k7/eHBH0sGisoXmpZsUjd1sux9CRyhGVEuaxKebPciSboTTFl2ao13ozFY/SpkYQ
wdSzy48bk49oNqnaaC19pjBBf6JvZ8XoljdblrXuYuoBq98WGpNvvoZ2+XVVysEOlMnFC7mGtOUe
3LJ+OsYbaWNzFC0rPWp38IzcFeWExAcyS4+9Z49neDPPsRhRJl89TrDwbyBNm1dyKBvO8H8AlI85
nSQsbSzvzifjLSdJU0u19RZmg35ZQwxNnfA4gSTzkWYcS/0uBR1vlnN0acVI2vXQNo/sHQ5y5Kqz
CUpRn6qtg+TWQhqvTaPqd76OVJjRwTQnbeGgGhdzihdNVsdr21OqS1RaZGeh5t2ljmZc+H+7AJ4d
7aW3SaCovRn+M5XaMoMMhWLu3jzkZlR8DSsKV11YqSA7UpR1MlfOyYSh5OA1qrl1OBS576mHXEHB
or5ZRfSNDFf904m3KGoEG64z9daheu6+83R7WVQBNrvrvEXB3vzUtd5Bem0lgfE+nfiKozVq71Sw
kPsUiZuVodf2ibL5H1AqhBRQaEh6C9OtudlsONp3hdpRb06EtCvjVPZwWf+eRu3m/89y//aq0ibe
Ic9d+joAKV+L9GUrmk5kXmVDsdEqBvB7uplkRKBP2qbTVf6gIlba5Hw5pBD0Eby7tZej27pUyeRw
gWwLyqUOHbByIbOcPVd9SrGo8wUqe++uIcM2NXm1K3Q1uuRDS/WvZdgPnAahPOX5kCuhQ7pAFsP6
Mlrd05DwDVbGZmkN5Dh5yj9e+VU/UK3K7uRl+rquTEplBLOqblg0sicaGTILdtZOnFpHc/Zz1svp
jisaNNdj2H+jWOVQUVb5FkButKW+vN9VkR8jY6N+s/iO7XLXgX6ncIrXkQKkrefO01oOm7Ht1wg1
5Vs59OchXqmWEe/l0NMF+RVCF8eJS+VrAJMV5UZQb1WqqpzRfwbXnEO/Vqmu/jJq+a9hLc5b5dBL
PB8qsv6XVw6z+9JcT4H6o59nD+ZXW0V1KDXB+rZ5Ajp64AnG1lAs4T+zypRePcuRbLIwE0QW+o94
MPJsPTp73eagn2MDg3IY1bj2xGadwphqIAlEoZl0mEg5XL381ExKlER0Wlv6utQHuGff3V5lGeVK
rnhdlsraxZT7yrpFKmbZp31xsJIMnUDkYlcz+PNvqgUJg+59UebBWs9aGB262s2fjMT4hohnti2D
AJxOFxRn2bj+2J4G904OpqaqutXNaSiBtrRqJJbGrhp2EBq++nlFMaFX6wtPd5RLKwRDyAYEd3kK
25KlGR/sZZUH5mJwIZ+M2o5zA8LkLBho+/3co3RJ+iL+3OlwVNqW+7UdAm50SQlPfE9dRje0PZwR
hfcVmqCvWtnXT6YxJQe2Stoaiufha8L2ODW8ryYndWRqSxUsrK49mrP7Q87jOYDbN2UnDyMVj+Qj
OpP7bmRdKcnU8cnUbO0LFaVodwIR2ctHR9lkPAqFTsltSjxNyiaqKPtU2wqB8NxxYRouZ+dcevZK
PoS6sZBry4Ol5rfqXZPE6l3R+J/rKND2ciQb6YwTfzFQG3e+2Q1dN09dacwVUpVq473aszGfbT+a
Fr2KqOAMydza00d3K4eZYr2g6rxEjRVNDEFbY2pxyKemhyfZS+YwaxayGwRu0ixuLtVteWipNZDh
TPkQ+KuL7N/CbG0PNsd5PMWiCTiFyVe1MXxyCrvbSgfqWz7SJ1HxZps5FYdlHTb8rQfQQ7IbCtqd
WIhaiBvO6doIJp/r+BrUkXLT0PqCEEtgpiUquoHPTePxM3TQGIWXWuGoGD3XWd+1QrunAS7PXT02
dm2m6y9q7//yQn0XH6YBZTj2Ce6CWrrg2+wk2zo2zZ8w7O+buOOQD5IGHh/9vd04xb08yE/1al6o
QR4e5TDQwnBdqVCTuYnz0owz+kjJ/MX23XKTtiOHj55TfxL2otKnL5TMQsvKV5j0zrICIXUo1DH6
ZLoJZMZe89xNsEBmUf9Dmt1sCLelMS6sbGfzjHaAuRumZtEz/xxOyjgI+ULc1+41PARuhXQ45Lnv
c/5a5xqtIS+QL25rBp7z4FAHsa1zZzgpQTEgeI+UlTVodx1a5iZivtikN1HH4SSbos6flTFwtkkT
2/5Z2qAGAUOjl/VCzgBkEnE8LVat8jnZaeR/SsRf0fqmJqlMh03yXszFH9CZF9JrRfHnolG73dxq
OlUNYkYUtmSCSjuiSu89UFaBQeljAzD7ymNskkBt2bOhKdmE1C1JjK1SJ/amhM8MtmtdU1dB0P4s
S47ylbRCJ5C6Fyorfou9839F9r0bfjmkAPzVJhgy/nK4uUPx620ZGS1V4q/C8X+u/2/L3GxX+fj3
GbkFswq/Xd5NJN5NJOShZfTtvVqh/hiYubHQlKZaccZQ3KMwlt87oge+gAIm+05aZDOHqMjVg+18
CPXSduJ5aHed8r7CWE0ZlzG/W8uZcmnTVfvLxFmWNJlZH6J4YZkcI0dhvJljK/AWGvfVc+kOa00O
5bysTAvSmaq5UQPKxinz67tTBCL09s7kq1Pv63DBn/vtzeG1XX9sOHS8vg1TFSJgygohZ+ch49ip
8zgo1a3KfUgbzzyDezlInypMxeBA1GFM7I7EUDrashvWteZ5Kz1mH77kCc5fNPiFGrRzjeGPemdD
3nOSq3BV6B5Qs7n5wf61e1hdzo6b7Nyosy6tVaTcXzNSoFqjAtGB2eASz6Z1kT03qI190LZP1zg5
JRjSf3I/n3cZ/wwOvpnh8JPYtY0RLWyxqoy7LSVwoZNTFofrS2pwZURUZa0GkW0c+i6gBK8sd3KI
1jlCwBalSHLoZlB91N0TggHuEX0J59r8NZQOaeu9ONqUUxjDPAj2z4iHdIG+Tf2Axlz9EMXkvMxS
p+JrmGo+ZhrqTD7aZDB3wXaVDrB1yKGMk3PbmL2HyQHzde5f6zVN2G7LhlpsDdXzo1n0vxqvc44D
mwZK4GFaopjqt0NIllcIIUDHacVNUW/gLodzAprBSquClVzhQ1cuK6Olx4dBhB8a0kizingU4ptI
YpYZmvBt7J0omeaQbbBQSy+HTF1dx1Shuqdr1OQFMFjY4bcPHktOKsR8WM95/KZOkG14yn7FrH3l
OFNVyP6KxkpKBRlmsn4Q+ujaIRnL6BRR5wr7vHGIs3QTcMa5ix3Kquaysg7kbO1dYA6PijFQZQ0r
8sKY+3bDA9T0JeEUgfrT6ZMewInAN6Td1Gl/ted2PV/tQ6Z/sMv4GTjJNd5MO+WMqiKULCP0SUNV
XWqhrpsmPB635RQdZqG9OzhIC2gI6G0aIbZr8OCy4xcVrqQ3gJr15NsJNygxt8on+15Vol0nYpE+
cA9u4L9CYTo/NHZvLJoa1h644JBxsIyvhtYhjxH0EXTmJiWueqMv0thLLn1Upk8oLt1VsIl/BmaV
b+ygUSBY88rPHpXMnB+VFPuh0U7CH9XE7EyJZn2GuhoBoQoRoMGtr6bADiEoIpNfn7Va4SwtA54t
g2WMdMihbEqHOnY/QJEnCAXnyy1Q9hRB6VwM32/LS7Nc5GYbwuhL53xOx2Le1EYTaJtqtilaVHhc
WyFEWi25jjZso4TLipPqNHYGV/HMi9MNB0jZ4n/NAksVHwzPWF0Xketdg8ykf9MUo97FRhxdbo1d
gKIepuXNAj1SdIHHEq2EObKeOZIM9tJ2C5G9pnTnpa9pyurm0CaXaZyaBlurz6g7FC92NcpuUYPs
gL1pZaTmx3dhOBzFdWX31a2T4RD4U3/wVOdXI21yKB234YeQuFLSxYfx+zLK7JtLH1mtpfTeJv/n
Wo54YaUtwx2azXuoPeZtNDrhohYUWi3M/lABuOWqVDzjmIce1FuSaiuBNOqckN9ZTlbEYa9fTyoq
l8xRC/4o06wfZQj0AxHMSggwBUFp7cbUcdg91srnYdD2VM7Bxq2GI8kvwV0u7NVc/TASmDqiONQv
ZWsemrDbDEp/iBur+BZmbsNd0lBeotisVmOjDPe2akVbB26No4v0xLJLpxJpOx3y+7b9mjVO/GKU
inNfUEicQ/f24pOPeS6Cg3TJBuoHIM1qg24g0ewrHprGXKC5+71CK/g5MXTun4aylCMLMaNnZ+RH
5ibdamKvvXKMha1EyVMQdv1TMmbxys38dptmdv+kFkV85gr4Kp2yGQP/i8tu8SRH0HE428akdjNW
ORZaspgrFvOc8Ndic5N2Ww6Cz1PXkvCbC/YwgsSnhyEbzIkYwnyydlp9W6WwAUWRMnAT/q3EI4Vx
tLSB2NkCX3pzVE35FZkXB4plTgGULCTLNCb3EmkFyvCuarPkXoKwhK8RI+kL4viuUVN1MbXsOhyr
LUkXJuoCrH756BRm8chemmKJfM63cigdRkGdcBw7F2lqrL4+6a3zfI0XkwJFyKUGPPSkUx+ny8Fs
v8Ve0B1lCJkM966d7eVtgqa2S5WL5KnRzEXisAlOyqi3oApO/b2XKXdxHSg8LAH8vCBZ1l+yoSH/
r6YUrfhQeW4Nh5oFNIrqre9rBh+i3ywrKyRFJm6mqZ7AbRwj+yNGspHOQkTcwv7ftqlHhW9sKO5N
lHVhu7AT8kztQjeynuLMPY5jWN2hUVItUWnNvv/fERlrjH+u0WkVmiRGEeyqJG2fmkn55PMeT4UY
1XkX7uZh1JaKYjZPRjG2T0n6STfT5FFaLDRGUDK0ho30RZPnXMwRnqSgaR/SWAfWXJkXnk1R5s76
/tvALTu0lPhT63jGpvGMaF8kqn3puBjYg+sfa25zNeW6dMfZU9ZuCQAS1XcXOswZsaW51V8mqJeu
Q7239Zeu950Pw5tXBv/b3Jyzvx2ct9mstyfZeCrMB9x0C6gcf9tkT+1gvOAo2CcLkguA55Qhq6vC
LLm6GjuBJo07Z5fZxnyYS9ixJSl7hwIS9yTnuddmZTf1HVD9XI8+q5WxhPQz/AZwEjhY5L7oToxE
YgkGJ+khdjWiizUo+iWBQYbiJn4mpywo11enHbfO3g7Ut5CSBlI9/mvRcInw7Lnb9gjYrApvNp6r
0GyOpD/6hRzqkIPfR02CSE+tdEvDeNP0snuSvhqChUSpwoscaeVULt3LHHEpv4cDxz1OiZIsAQAg
LzLZ07mvZmOJ3FL4zTGcDTsl661vS1hFdBiy7EkJX0shCCYC5MxECJPUI4xOciZb6+jbXFmbfHKs
t2EYym2frMMA6u8ZxHD9T1Shczi1mvJq98O32qqTOzlS9dema9UXIHXdA8m1c5oWKH93PplMPQ2W
cqjnQ7YFCmyvwel9yqiP31e1nc+g7JV5V4K61lOOhlTRWOEI59R7b8xgyuBhYNhIh2y0MrWvcQ6E
H0dIw5a3+WlDEgX5o66BAcIPN06OitbodjwZ11Ny8TpV54qZao8wNQ/LpGxcPvQ5WDRObULHZYzL
0g2Ko91VlXvtZn5ZHDXX4gjaKWFkVL53BuzcHLgVSA2NwMAn7lKFMSCL07XDk+4LzfDMjL+nvr/k
6LH7mcX9vQkZ1ed54gdjGlV533pJuesHmzNCLdMvRlypq1AjYQ9n91c5aXL3JSxEPxxryBahmtcv
eY/Qeu34/aIOUAAnP9jDKMpvrpnMetcmdvfMmYTQGgPbLr11EQYkeczv0ukUgffEByNdskHu/BX9
bu8sR4bduEvDHUCciaWhLv7XtaSzUmb3z7UiBE9MQ/POppgs14r15yDNzJU8duutLkXdKGp/ndd9
GPej4i6zDsahRuytWx3ujxk+mB1cEdZzqsXOpurzZN2KvXYf11DfKlyBezFUR2O+cGpN3peRopX6
05g8yIlyMccq9yh4DNzz8CMQVFGtlXlHuZZqjP/+SsFLGUTceozAvzaB3lpAR8Mk2nR90y2kx+ur
X245vMaoWaPtwXnsb5PjkieLAP6ghTYZXEZrMG5H3UbbDBgrucCU66sw+YL2XA21KUKWie41OosA
1ypafJihyFNd7bOlhsCM287fDEExfTFmuKd+m7sKpl1pVp1/Nf8RLRfJxZneH9HSHMbxP14Bt/Go
uv2OJydrm8BG/2xOwfferqfvkIQ8KhAQvZp6bFFcZalUbtY8/nTzvJAR0Cxuht6jmtMPSwDt3ZsR
a+PSIAN/ZjcJ86qqtMVZjjtw44PghfKG72ytke0qzJ95UF7QlXE/D3qN2lHFqbbDeeq2hmfn4DSd
cup7T1/PxdA8Q2w+wCvXjN+L2hAXHvMnB0NbWIcXXe7Nzz3AFvhJVDBe4lOzauAe/2JHQ+3cmqX6
HLhwwQ6W9Ss+QijqFn+zi/hexPsO8XJ9+YH+GX973YB1/oqX7+fP+H9ZX77/Wrx/ZyrWIwmUZ8Oz
foRGN3zvYIGekxR9GHdBJV0E4b+V7zgy0L+jn/7PGJvOAZLbng2nZe1gD4o3vutPX+Brg4qtVt4c
Hc7jStgRL56+wMizNN/tOYV2V7uIn12z33F60i4yBFeOjZnU9SLNFPtYDYaDgEevr6RHNtJxG8pe
3RhM+ctdxN2hC8dxd7NP2mBxUhaqT6guw8uUJfrnsm9eXLKqP+HbzRQHvrFuHnYjGjXLERqWTVp6
NdR+NOhp1Sc5lD3ZKAPp8sBsG5hQuCUplGiVc3uWTVJ67TkSjRz61mgtoXhpVzdbbXacY8txoMzx
xjCDeSHnySnSMZWwylLTWUPv76if+9lA6q0OXgrXik794GhX+xRDcTKmNnKaKookPBuYl36A/iVJ
s0PldKiop6C5tl6OcDfc7cqJg17q5hxKkWdD8N/l89MY8XjjFTxuOdMT6iDzk4t2ASWlPeKLwkbZ
zYSwKxuOyKbMz9bvKW6bntrRgwIXWAbMx15dLYPRpaIg1S/Sa0eizgqU2Fozwvmpg4hLPA2zmWyX
hmp4n+JwetPgJfyZJvcOTIbBwrbBR8yiThBa/XWXsm/RC2AHvdp90alwG7Yoz4UXKKDEI6YxIOUL
E9e4U50QZIAGsZtalQc5GjkauZO96q7pq/HaV7jHriw95TMbAQJRw0/VUBZQel5RmXiu83IstnU/
sWWGUG9JcnI8W5Rt5XBBwfRj9N/8pliO5WTCd1sq60DNokOiDfNjY8VQzkIstxtVy1u7bdhs3BHF
WE0Jxtc2EYSPbR7u9bgbXyc31hY8AOboMOCdq4Q7CgJ4ZhaNqJRU3DHeG0Qgfw15PooPilfBRw8X
0IUyqP6lcbolexGyJrHGZSMJ0MQRQ+rsIb3r81U8GvyXDEewaxZgiTmCX9tlo38qFaEh3iTeHQm3
+miCLkEbSumplwzDDYu3i6qlOiJ3Xf1BNmzu7wxVg8owgLvsaod2wFTK+wbk9kORUpgS6TO027+n
mFE1cG4YfrqZZkg6d6rBgfZtGfKkCNtwZ7xObSCmXKZzl680HyHkGjDOOZl14w0q/ipQ27fC0oOL
C5nnQprVREdBw7Q/abBaku93N0iwg5tKOFBcKbqAK6v5vk5qT1l1cc0zUpGbm7nXsjs3CfJrkyF1
gjA0FNg2UJRLAbJyqxrosFlNN91lQW9TfaM5X6Bo3pRmUPwohvZTUWvjq+mow1rR4+aEwttwKtqi
Wg161z73VeavSJFHu0aL5lfOF4DRBDXFF4M2vYZu90UBa0KZICM1sNjfZMOTmbfmswp2ij/v/Jqj
zHMfzt6jDKrEV4aaB23hRDAt63m3VdQx2VQm/H3UvowvRu+dFO67X20XHkxjBJwTRahOUpIJL904
tF+riRK6wkndhxFmseOggQOYQGp/rTh8MzynfIN5P90FThBtm9ZqP4uUkQxApRcO3CnvD3Wv6096
VL12nLtuA84CdrUgfm09TXsWiKNNUjvRAdFfiiAhs1oi9qV/G5Wfla5M/wAo5epHvfhj6DnRzigj
Y+c2vvrQBnB7Qzw2/wN+CAIt5XsduCm4m0a/Dxxkq5veQXIWqENeNPHREwzSsvGnWT2B/ck2k4BW
3GzXngvJtNvyhbp6LBEYanzEjmFidN7X4bOxEUJFXq0q8/EQzA5Hi3935Vg2ummOB5Uykv8dpLaK
Sto5GMaDFVesAoAxBCMEVYIKyMyItP4S1JH1UNZjfx97X2PTQFY9zcL8FEz+o/Q5Xms9hGWv7uoc
TOpASUG8TKzQXPeFrZHDEuMAltkll+YC2jfCPROOx9LdZhUsf1Opa7u5JiVNMbvDPlgj49PM4L8R
sOy7+6aJgP2rw0WOILzt7kvb5YQ5T/S1tMlG8CmgVaBdEDJhKWlrff1Tpint4RphfdKz4MAJxQyX
aE/tVgHWAu0YgX+sdOeB7H18l6oeIjOh+5AZlfOQZ1Z7QFM7Wshh4Iz6HWqKHOH17vy10YbDqIN0
Ubxk3rWKaW7YdKifASBCf6rsm1F54OSpfxidKjm4lu4tAj/4aZaJ2PIJDWvrya7Ym7TkzRYjDMov
/0PYeTXJjWNt+q98MdfLWBL0Gzt7kd5VZpav0g1DalXTe89fvw+RPSpJM9HTF2ziAGCq0pDAOa8R
cZSsaq+sef0EIwBQgnd2zYLFtqGsq2nlHNtAranY5t3Fm+0KkIgdH9sWlOBoKOmb72PbbNsI1VkW
6gLwvO8Lr46/4eLnL7rUwNijR1ItdmqBGUQENMPu0ifkYvHCaiP7viXxtx4H4IfQxrVNU9awMQAe
7KxM6MeORe/e73gbHXW+R6hWszOmPr6D/s2tyBriC1aLPBbZBdyPs5lJ6RfTI/ZmKukRDNkG2zHR
Xhm0N/wTYhiH/KhthGybwC6/G+q4L7JZhN8zYQy3ExYHaTAurE6znycLe9ywrdhU+xUMaRGv3Nqv
3kAg4Qyh54gP63b1ViQL9kL+26ha+QkpkWQpRyU2nG89cbAdmSch+bJykgxZVFF3Z7P2Kn7TVoUV
aqm8OIELKdIlO5GL7tH0laU6ngLz3CVFiGfNkB0EFkp/6EX23VTN6F3VgC+GkYOvrGZRd02SCaCs
hdRF6ldnadcjEO23Lacs9IXa193FmWlkkkkrGbdgMTvk8LsHZ6bjylAf+6izJJ04uE5SPE5wFw+Y
THeLsoq73QAmboM9knqJmzBEv0I7yxZIWYAp8wHlwmYbo0/ME9I3onWp92KhFKn1gByLWIyD5X3p
2vKCC4TjL3jUWrOgLa96F2YxzJEyCzeZnvOk7PVYARyV4OkqIhtiRmPfkabSp5UP4Yp1Ynu6NcvO
E5vGRJDJoSzNxxBFGyfWVPWgxjU+W8iMLhLhlXfykM7Fm4p3frgF42yHeo1xkp1qaqA+Qo5sXZqY
eSQOqJDG8KNzoqcbS0H6fgQHxs84N65R5+rXIO/KMwRDVF3/FarnswaFSW8Y7eNnfIgVY2nVXbHR
wthHJxrDzt3tctwRwe6M5u1S8sJYjranuur/1OoJbf0hyD/Sc907zYcSm+3CcMrx0akml7/U6A/s
bN1V3+TfWAFYuGhQQu7ULKASBsVONj87bk2KV7FbZ3e/xQejVVcRutorOezzkOekMIzsKiOGkxbO
ahi1dikMN1sP3kEVfvcgD4HDW+uJTt3LJkrlGoq/KPEMdfeg8C18QOYy2/qOg7v8PEvGUNOEva5F
7kGO6xuIL/HkbW4T5mG5CLJNPXnjSs7qK6N7qCr1BUvS/CRDg4PXbFdHZzkJ7F6O20iwK6hQnLWe
RNyo4VypVz3JWGT5uXuKd8VP/Y1h6f6BtLL2oE3Iu8oRg11/I7ulPtaqU+0rs+43XoNXsJpH+zov
TB2TF+Gdywa+f+uaJ1RJkHDFS2BlGrNIFdaEK2Rgqz15S+fN4uESFrbxEoRadOrBoC0Lz3Le9KDm
VqhWEbvs3HwxPexPUidYNjmIeU1z4n2d6toJfFq4jaKov+RNU6xRG1UfyNZbS6Ouo5eyDDX0ZVJ0
6a3xi4IhxB91F+2LWNd5tjnjNvQmD14Jhzbg5uxmo2B3Qzbe8hDWT8Z3z0ycZTO507GMO/s5TKx1
UEzE0V/ZahO6qWamD++ZICvdIevqkYnAhVynBDJPH3NgYUExFJe2mKp7L+i/yumFI6xVaiLLLqhe
x2F6R7JZ37suUPO2GLqzbtvZOsBt98ksNRMKaxZ+rS3co+WWp+r3YddbfyJy8Gxacf4e5nm5VGtN
PGTD6G/kFXu2Hrcr2ui2npW0x3xqsPKnchhMoP1a+NUMujsRCzZRXDEDVfFdo+I1/jF7z+gicN6t
UOfz6C39pKeB8Rj0wDD6xH7vdaAsCuoDewMV6UfVT9hFIlAwFWqGoVd2Q9H5mdEeuXO0S4miA9Xa
Lsfsm+eUIQZUnrOstErsfJdm3yWIJfU9rsnka8BQN8Y2VLAIl71DzA4tAJK9lL16CandhlqIt595
VFzhrNAs9r8lwZqHv/atbLUG065UPZlhnVxGxchmqtrwNCPMilzsq9oan9nrFwdfRMFaAst+jYdz
XALRfo0XrBf+U1yOV4aioiKZmjs1ifxN6moBFvR69Bx0urJtY/QPbC+Kn3uhFAdLYH4pe3MtUdh3
jDyR5l7XFbipD8ndpM1FnKb+JuEehtIlh75HpuAT/SFj1Dspx/9AfyiDkRxkTAJEZEdtUheoAYfa
OkLHLg5td86kU0ZWIvFeOtzZa2FheVK8Nzhev1SzgD5JQBTO5qHJhxlv2hxUo8wUGGNrnOWZmM8Q
9L8MypQcZOgznmdWs+1/zJIdFMT/muo15k+zRDB9r6ba2AlNiy5tGturHLrPyixQWZcxefChNuxE
4eJqBYnnUlddywIX7h88L2PZTXHHX/hjCu5gW7dsneNtnLyW50GabGbiyk9BRfWslT2Bd2jNOlRW
nZFXuwqh20Xi1gGGm/MrxLyCvLa8zm32/ApG0dmr1NPIO+mte29NGkw7bai+u/pHkUfDN7PI9CVv
Q3qhtGweAgzCNgK73UugxSYeabW9VlKXnaXWZS+W2sHOKUW7G+ZmZlZIL8dOdZC9iDl0QJmC/jSq
YfZitukXN+qtM5zu7MWI2Mrzqzo0AV8bNeFV60kt3sHwIW8UGNE5Utz0EebQRcZNJ89BaEAannBU
erf7YjW6VvaC7btxLPrwr+leisRYiIr6WbeS/zjdB9Tybk35bToi7MbRt12xtFMdNIYeesvYJdsT
6yN7AaeNXuv2zUXU6LmpauXqJxTSUyd6bfXAOZDiafC0KeLXgV3rRrVr0FJ8JgtXseqtGD0c5vQq
OA8N7uwD+tC7esQiSfHHbtUEhfkyhdafRYI7RZncQ01miT2TMOBrLCIrPzu6MZyk0670451DfN+x
4zD/ZdH7I1SVeBb2aeQBYa3afZWUDxHq1OoWTkDzUxPvmHaPVdRD2ar5OYgrGIaem650w0ABcT6k
afslQS5lP3YlxoFjE6UXDcXxZWTb7UY25Th17khHQRGx0rPbBaqhWrl6Agqv08enwSOLEOn1Gw6E
JRXy0VyBRpoTCghuo8md3A081F7MJlnEZty8GbqlHrzBUZZylu+Ldpma2ETLXvVtRN7vjURLeEoT
nNTgeDes3qN0NdZecahD1VqR1gw2XcITHI2BzoLHyA7MNm6nOULdNYDcE/ghsiQd1f84qNO9Psvk
rFh7O4umr3i+o1G2JPsYPTtNDDILr9SPtAap51nfI2AIpI3t6VHPsKEdBsM/GiZ8NqQiwrViw7k3
qxy/ool0M9V09BHNbz13YUqDPtKW2CZsB6+w93C3rXMduuXKHRPxVgnzIl/ICINdDBcSazgepIU6
ATXIvegiz6y6/K4ogU0h8Jd4WTUuBva4i6ekPneDwoazU83u1Fl1f5JnbRb9dWb3pnJUQ6DiDPgM
/zYUd/T+1tt2s66KVZCYjCmbxW2Q7lysrG5ls54P6K4U0ZvsLGa4SB4uxsRJnmTxy1aMryyVsjvZ
hX9AthL4W2xlJ0uQ5HatMnSVQzpQTg5i4V8xsTNXGDUBbQphs8uYN5+Rd18rqqBcjEvhLV56ot51
VG8XcsTnhCREWsq1hxKU5r8uEqb8U5wQkZ/5ZWRczoo7x1i5MXbksuOnq/OCxiWM1OKerUT7XGfO
XTh2IEHmlqOlz4oaumfZsuv8u5fOmhxj2j3bOLrjNVlMJ3NuFuCZF6Xh9EAnmKkiWrMUvtsd2nrq
nuMuGJcpPnl7OZeMN9aSkTHt5NxB5YY99oGxvf0bNBRGvA7XBDnXoci1aXU12cjePvZMoI+zv16J
BWeVWlgodn3x4lnRblKF/cUyFGuVAH6APBQUT/AHr7c4qhyrmP38SR2y5sExxFcZl9cJxxp1TreZ
rlYG97prJufL0Boad9umugRh7J4tYVqkITQ0BJt0WNUDtpKlE/RXWJj9VZnp+RWPyUl1gZz9iJvC
DFYULk1WaIyQHb6pYVaRocAyh/xCVVyEXcdLhlnJUcZSI44W3DHNVblvIsDfGqv4demKcR9T2Hzq
8+m+qXp8ghpygaNdd0+WDRkRh4BTP7duoQA1kwrNWdmK4KvhZZ70R9kcvShb+0kwbrwYDKLTttYm
k8wdNfDaRTGfYh6/MaoumJcwxNqZ3aOB6y1WTRQAwplxuNoUb1N3OmSFrbw33FLNlBU5W+sdIqN8
u0BEvjepu8NELX/mIVEfUYidHXaJoxH0x4jrjao9mn2WB6vxGpSldgxZZh91eDJOS4ZccNNemP1Q
PWRK5u6CMRq2Q5SMT6kY/iD1b/0RWdxH0Et4zQsj2TggLw4k08MrErjIyVix9YeTPVjq0H5rBBa/
tmclZ1cDFFDXoF4VOzWOaCPUC491D7c5mvLgxb1xnBMzwP3n4E+nrozqbZluqA+j+Tj3N6YWL915
q8nyfokhgXcif204q95Ww1WoKPaqTRv7jIN3y54n4tcSFOWu03UbfA0dvlkDGO3MAZIiN+udDFLR
cm7dZhBANnGtbjGg1LVqNfROVN2aHvDONbezsRQWXmOTcjcePjB3qbBpiKYH32XDicjKWbbkBKqH
6mqYt6qqUrQpC9t2WSZ1dZVDPJ5h+ynXrIWOGvCDOR98gfiGn8XuXjb1zk/OgbqD8XyFck9av3ox
UV/wFxDnH1T+ye+BH8fYJYX5owp3Za2mWAwUqLLsbW8K9uyW/HPihvghkXt5DPxSWfDDb750ZfLX
FQU1kH9dsUY3a+tOmbrGKlTsDC1G06KqvDeEmD8qS6+uAUwC7B7dFxkedZX0Sjq5W2ceVdj61hSh
9sRue8L0XZh81sQ79HFXA1juA85U9VuWruT/w+TUD5bOlhc6nZ0XcLGT4ecm7pbKgiKUtUzHCaOl
3qhOkQLhdDPOp91sBSQPtVbaeIcwpkAApVnI4OcYHeXerVmk6jLMSDtKZ2BNjLusoVAV8ZtcmGA0
n0c7EdSBJnjAfu6v+6pxXhpr/gblrxiLuWe/D/+8tQBt7mpWe6vAaPPXsUwbbq1etvc9JVw5ntdt
lBLctXBx6ko7nlRe3235yuZvGaIn7Zy4NaDArOIixv4TIdp707fjBdZm09cWJClPsDS5F3GcUD71
YSv+kGqUZ1Jw8abKeOtho80q19t8juuiPl2GVqovM7z5+jbrr+N8SEqHPLpffLQpGiCyJeO6H8Ii
LUfWougv34a5SVVeCvNNjvoMNyMLHFPk6e6zoyxIYEU2AEZ5Nfl6tdpp4F31LP5a9P7a4NZwTuoB
n6t2DB8ysDxLYYFCHSsADH2Ql180rXnB9DL8yHSqoaLlrutq26zVCraAhn8QTo2plGJ+6GOgv7nl
GJDBSYcn0cfDKitK49ohAbMRdVTftQJGieiNmdDZd6tPvHwXDO3SKVwoehTMqLD0QX0nu2v4oDjD
9B81G8RtSToYKZ48xiYuv59aCx8dDRhXphTk3mOB+RtGk3zaYXNoweO9wcyTwyPyLPu4q4NlVff5
jrsUsot1ZKyC+YYrD00TFcGtHZtVVi30Gib5P/7nf/+///vH8H/8j/xKKsXPs//J2vSah1lT//Mf
lvOP/ylu4f33f/7DsDVWm9SHXV11hW1qhkr/H18fQkCH//yH9r8cVsa9h6Ptt0RjdTNk3J/kwXSQ
VhRKvffzarhTTN3oV1quDXdaHp1rN2v2n2NlXC3EM19UcveOx+dilirEs8F+whMl2VFATlay2Wqm
OFaY7/CW0wsywbvoXnSSrb727Cdo7+CNbr06K0skLy+yIxcD1KoyR9fMQajL6JJ12+jFm++Ezt6Z
kmYlm2gNZsvKSaPTYBTFW7sCUZ2+xTrFoGTSkqUcpMZdt3JJhe6NLHzOnOw8NUN11Qyv2Ll+3i00
PYc+LoNZ6UBXC7yTbJFSra6VpozrrHbjlVOm1TW3u69//7nI9/33z8VB5tNxDE04ti1+/VzGAjUU
UrPNtwblHDB1+X0xVt19r+TP0hRez8AUZZNpbaTFfNSpL3IUu4mEzTQ7Al/LPoqZMyMPZqe1ePrE
H0Dzqns+cuJR3B5+jDLnTMmPkOpbBqq8arss/Gh4SdCtmDzKBbIFNhgySvgSNEn7kE0OZF7G+IpX
nyPTICty/fs3w7L/7Utqa44Qru5oQnN0df4S//QlFYAep46t4repqpuNZrTpxmBtuCeNmTxHfX5x
jEj9mjkpBZbWDMlnB9ElcBNlITsKx3hGW9d7hG4cHbrUHdfxUGKzVzWPmI9iWTklwUPXRMn+1gzm
0oGsH6gkZLetEmE8EyQtHMwfPbLGMKLnHvdYlX1WHOSZUHT77nOunPV50Z8GM1++rhzxGfcG4KxI
B/J9B8pxLLLRP9owzfNbO9CxseTd2speax7yOQ6BvOA2w5UzPruTKM2sJabz/n+5iwgx3yZ+/bq6
uq3pprDnzbOjW79+QrWq1eiZQ+7ulLDc9Knq4h6E/o/jQqgkzcC+FGu0c+RV3aloXEj6Xd682bUI
j3rSZfehGWX3WoL7Z9K7xl7GbocO5ocfFBiSzuNkDHHblNxF125lsx2t7L4vhEMSNWk2o3xxzyso
6uZlt4YS4iGDAU05NvSsWQyVgi6zHnNagqgnRerUy9jWipObFPBgfjptEBzeRZN39dQatHuU8Y73
ibnjt2mdpqGMt0Ovh5c8SsQa2Gh/H/GLWGHEGD/5HSkqdunei1L0UMyGSXlPguCbogI+V4RzQm96
eoKL9VAZWrObAEaR5mzjqyDXeZVncGW+cwGUGX+E8gaRw6hJXwx3GpzbhKL0YWam4EI/5zcdtEKP
NFyo8GvMZ8G3ycrL+CtpFYjJNiJLvlraS8Ps8fkVJrTf+Sy2J6Ta5Wk9he4tKJsAzY1D86cZU/v1
l2C14zkdmKzdJgDCLA9+vDOcUdlT3IxRsFZqfak5ARYAkOhPSOB7p0RpuiP5ZgjwtGTc8ivW0D+d
Ampeo8Y+HT7H5C6LtpVsW8L6Fhl+vfXyZh+qRfAcqG2xMsm9n/LJcM4u9eGlPie723Q2lEzMNx4x
+YbqobHHkJv6qNdSr6ys8QbTl8j8wfOx6HOgcs5A/rFzybPWwI1kJ+Db6NJX8P1NbyqWRpWOi1GN
sL+aB+uNS5k1C7+A8W5Ok9urZ9CSfx2yDAMa9rr2ln3qJBZ1l6rnSAOWh2z7Ro6ztA91bIKL3cTO
3ZhhzT54VvDF7WF9xKPJdqOrzas9oOPm5nr4pepyiEeek4CPMZRHykxno/O8Z3Iy3cKNDtSIxrPi
Vaq/7vCOpKwJjMwti4uuwBtAkhbr7HQqjzKWgeVE61IrLmQqnvsC7YiKHai/ZotHYgds525EpNhf
FyaLNiUDFyHnySnyzA0iiDQJf83ntSYHQfiEH8s6CRLe2Ahs2dqYvGBls1xea43gyY1q/BmWQ340
vcq61LawLmMEmu7vnxyG/vt9SdeFqhmupuqGBoPb+PW+NFRe2vi9bX4dPG+tzz4K2nwg89ay7efM
RNzOA5v2r2DpDMGqojz+U0yObkGHHeNcMVAbmWfLtjwLBmTl1Sml+DTpSAs27Ybsd8IW0orPVcBt
Tx66IYvwy5DnyCqoKkI8jJJtv3JhFfndUc6R8dsQIETP6Fn5KOrUmrrIzQw+m47R9d+/T3I58cv9
W7ds3XVMy3E1YThymfjTE9YsI9yNFav4qhhRtrTJCm3zssBbFCDTe2eiYIeu3UvuOO2RfDL6BXPc
iVBKVAtzuiST4l190/jeF9aITy37F5YT9cEUg/oalcVCxgNPD3dkQ4uNbGoZFqEgOJ7I2uknIxiq
22VLrWBB3qjpeTKDdJMIrcd4IQk3wvEd7r2x/dojbxTPoNjf4qm/NIo2/+KPsbPuMQbaJ+guvoZq
fgMYR2iV3uK4mbevCflkCfT9bXxGXAKG3VCJ0HE4hpWTP851yVWRhcZGNpWxyS+wUncx+a4C4WUB
wzvo8n3U5sUjBtlUWJr6YxwVbf33n5bzb+shnrU2hTCTz8sUlDF+/VZXZa07VDGDr13Q4gSt5a+T
VXv3UVra5z6v+kVjtv370AbgB3zXgq3saM9o5GywxO7fzW5Itk4rwq1ppM26DkC66OBLjtp8cKis
HWVTnslYYApqNbZ9iEScXVnvIOmi8rMp8UK+IhaIXezAzaUv1eLkaWN/KjDLeG5G8xJU0XRBlCh/
doX5Qb2juZOtYE5SNkVQH2UzbcN+Wbl2v6/mmaXPVs2fdHsre0Nw42s9reqN74r0EMyQMzCQ7amb
+UTWrB3fLpu6r0+g9oBayojs+xxV9gIZcYfdQlajNNVG/Xdu+tZc30uFRX2M3OYDz7FiF0c1yZRE
JYURqwzV424eWjf+zvYgZ9buaN/ZSLlNC9PI7bu8Ms5Vbo77cu6QvTKuNZb9Xz54+cH+/DMV5ChN
TbV11WCzpv2+EO6Rou5619e/jMKvVrlVgKg1lf52iPnCo0bivuRVZG3YUkR3VulY9+mE8K6NwKJs
UQdPLmZnAAdlCzybSnXr3DPCRVaDqxl7pMzkAa2o7OzY3Pv9xlBYjOI57qA6RaplOHcsifd//6X+
t1u1MHWVr7OuwoTVdV37bQkZG2bp6FqkfbE177WG1HzXcJf56TD0qPPBd9RYyE32IkVc+g7USL8y
Ms+9lqnINzHbe4yU0CA1s9w7lE5oHVQgNLsumaY7rxuqTYE18xX6Wb/o9bE5FqFGLt4o6h2ga1BC
ybR2vNTbG+D3DvKsUKPudpb9OPtPvZ+xz3EU1uL/8kj7tx+/MF1LOJrh6KY7b95/e6SxgJvYs4/V
lyhNP7LsQnreuxuiyDqHM5ZH4nNMkcYrFI/M1WdMnsWtI04aBlu3CSUaNQt5Gk0ziFgvx428gBws
O1CymbMf3nGkaD3+BfXuUBgogzFAa8Xp727wb3mqDvUs1TQm654cKLgDCKMCQA/cMFFfbKljMsfs
sNXubkNAfd2a+jzER3NlgdbsiAxsnV2rOn0SjmkcpNkQTsTZ1VfNZmciogsBi6Y8yLF5Gt/GpuD9
nYVZBu3OV4ZNH4kauq/Taot2KO9AyjtfAjXBnt4BjEeGxGYTa74Zje9+sXq7WcJcQF1E651rlSDG
KuYOxIZIB+dBdgFZ41+KyUN0c+7IRtZ4jTdiBm4G+V07qHN6iI5oKl4NAJF//zOx5e/gl3uAxZrG
Bdhq2w4gRP33zACSlYmGlu0XawA5XtYhyS/cBdaR0tsvpeH1K7OurV0wN5UeDLeqN9md7OXRjXsv
WeGxMM2njCWmDI8W2Ckebt9QA7VfWg38h5Mb6lJ2ugIbFo+fCoe518nvg75/wp2oPJulad+ZfiiW
LcrK34C5w6jSx7epLkD94Zqyz0K/eKqU6lUO6JSsXljt2Nwj9xgfA39K1ok3KF+bcCEH5CJzV4Ub
jEevyFx84j0e/fOl8dN7Yh9gPbGK0XeDruBGJomXTmqR9vN7Pl9kjraqFtX343yA/vNXrMqM6l4e
kEr5OSYHf85Voq6+jfuMiQilJNYUv1zr9+uXNqggtpOC6vmjbavnAE7Ie6JjLxSXQ7bPa8V+6yN0
42v7vWvg0CWdWqHW5FnvdokdOJRFFvAduBIMRhA5Iw69EmpCnVnXLhvQvE6ghrpuue8KCn8IhST8
THQfu2jo/hH0uWrsjyw8+uDFzZtHR4B9EXn94kIQuJuMxnkEzqavexdxtxA34sfRrzps7vA9ipCu
WLJwAWE+tBc5dphw8EoqxYO1ylhfoxhW5VOykL23Q94sDTea7hM2jidz0PSt+CGUIvVOfpM/+RRZ
wUh72mLFfP0MyQm/zf+t+dvlWhh9q9IU1kLOlTIrn9dLsRw7qAWWRrndrLs+169moTUUOHhZfT4b
5pjsVQtX3M7+flyOZvjGVamxeTPG3ZJwd3nq596z3lrGrYPctHZyJUJe9jrzaHlWDD7gFMbF1Igm
HRLExFoMFLUa3ctD7jWIGXhhupzRNLdYYxrT3s5muPA8rp0PatPCb4nF5XNqZLfKWUztso9GsUbd
6Nlw3PHeVqd6qfVdvZVNeRgyrV30nZPuu6aY7mVMS4EHK5CeZEvGi9Hd504x3n2GWjNCP7+Nrplu
Nlcz+/A0SsV1gqMRqdbxDVuvD+qN/tVVNONh0IJzM9rDm1laOmga1JtwSPl5VB9zp4FaeR7TAlw+
jMFlNOppuUz8s4e02YOrKsNj7UdkGygZbv1uGh5FOeqnmX/ouF1Wkp/EAwqcC0hBxna54kBG4eGk
xY+CZwS6/OM92+XiUR3Sdm1pvVjL5ujG4X02lkvZuo0YS21p+ELZwlgmxeiTS0DYy642umfox1B0
rP76bIdNpL0zDauv97JDHpIe2OfGNfVZy6qvFnK07Gls9S5IivJBcxHPLhuzv4ttRzt7LYAkQKTl
twQBshRZx9c8TbNthp7izlTz4hnrr3s54EsofPsQ2LUSokYHr8NtjLvBcQZyT+NwgQKbniEDLG4j
NFYyRyU2Tp8j5DC/yHBRsxqQyYbqsFiuHLIIAdbkgznM71lSHTUfEfkgpZlYjbfPsl5fo9ZQoqxJ
QscevPSbjoBOGVvDd4yKABZjqfnQTT7yOGlj7bxIHbn3OvZtSMJvzrXsPyyKypJdcc2ydNzzPE5R
rHhtYXph0jcgAFjnfx3cufkZK1KDj3EmWm5AuLmLgFruG1Z9S6kckFY2unsqQMyozO1LoPJYlooB
05g82GkpTkXPuzwVPYrPqDZ+mZyZsqQpwzlVSekZmIkIg00qyO9l0WjlF3hDoI8CN4dL07bvUHOt
JCu/TID8t149FVvZTMShGDzgYcNY7qbRqDdyMpKQyxye22uvKMg7efG4lvGgDndNpJnPxaR2h6Q3
zJW8jFbZZzUhXehlPdIBLbqTiWkZsAW94d3AxnhR2tKgaBrvMXL/IuOaD3YbfLc0Nhje4uEYzMNF
o6g7F8O+tRxVqObFqC1KviCg73SrUFDs7If30WyQACgXMX5ryz52zGdLbe3F0NTTW+PXMW5P4fjV
jHx465X4rkfZjjKJDwhT+TOHGxmR0LmU7NiDBWXuTZ+n1Ufsp/fK0On3kx9mMKbN4ZoBm19CmPA2
cSxmbV+l9XajaHLWekNQr70oWVToJ15cU8m8ha7BEKx4Szdx5qOSH72LQHXZYZWVcuf1mnI32OiA
xaI8ytBnXJ6pvdfzR7Hg/K3DCHRlPfFi22qwcOia4ouThMj2GIr3PGZ6AqLZVa5uXvj37HCchQ6F
g0osMcvvs7MpgntKlKdI1fujPmjGRW1884JfSDzLsq1lSB5SgDbYtAztgVIkGeyWJYOrasFzHwO4
BfoSgyJpw2eUOuxL3JXcr+i0vHh49PWPvAzD50IV1coZUzyP3KG5G+ZDISLkHbJqp3pZc6c6Nof5
THbKYaWhF0sTEt9axn4bVyYDtpfWE6Qd7VQJdTr2blpioFNHT9NAGdwHfPER4pvRGN5HZwbhwkN6
inqrP619EGO3SRD4yk2UaAsTqPTRFgjHajDSOgQr9W6nGM311kRV3jiNNeowC3ttwLd7bjIMDKqC
n0lkptVzCVFwjTFYsHV8q3zOdOQsuavbuMXQFKWBkaiTI3o5N0PbtncBWtJL2XTarjywwIxuTRQV
3SO8RPBH8+B0stQ7UfjfE/HkxZP6FSj4HxEQzfehLr2FX5n2U1KJepU7VnAP+y/fRP2g3g1KOZDk
H9VDMvIhJVaBxAp+PktLFe0Vhm28U/lvb2ljc4aUZ678atTYZHffNS3o/+SnoVRJ8mfEym4RY43w
UoZjsK4KIMJ/OplIV7GV8AtQI8s99aXYYbPID6AwrJeszPRD4Y3jdW6VTcE75QfZMyjgZKFo+oSI
qZo+274BJNpXqoPsdbUMzUV07YHE0yu6oUflzp02sknVONr2JPTW05ilz+hRGYu0VeKTm9fBRQjt
T26G3WsYpPmugGezthCmfPVzVyPtV6iostDrdsFJBE3+0GTcQUwfYZs5bJdGdYTNLG+o3WuD3u26
GGp1K3v5sqByn1QJ+Cwu2ferCpjSi4GM3sXujZ9eF1JgupZz9HbYCOwZLbWrH3Acy4Eml1h2xVZ4
9pFaXDlVWr8il/4KM4nvZ9QvqXi735zJA6g1TzLhnmyHwMQqfJ4UOCC1dGyNX6cguU2ynH7pVIXz
ze9TBCrsqH7w51dKRfDzKwGCq1+zyn+1FF/5SMvup1eC1bubFGvBvdQEJToX42WJXh6qtNn8l03e
nOvIZbH+VpWnjCYM1SJxBgDp3/M8beYVgaLCp7CjQEf4s/3/nJ3XjttcmrVvZdDn7GHYmwGYngPl
WKpkl8snhEMVc868+v8hy93+Sv5g/xjAEJikkiWK3Pt913pWdNTLVP+Y6OHz6IXVBfCf/tE3IhSs
VfnYFwx9usFdzQfhxSbWGKn121P8ejiEAlXRvDoJJrdQ6Ay+OF7C7pVuBZvE2M2vCCISlUUe0aSb
9g5BeImIoLnVmJUfqP4EN1nmpjs/JmeB0RrgDzkGJ8+Js4UfMqXMgh53adKTjBWbj/MRXv8E8619
mPf7xI7wt+ubeS3QuBUlgxofBsf/aFeOCTDFYDaumlu3NJRJSGif8JZiD5pWKyUNd1EUhuiNWHXi
ogev6Vi7eVXUJs7QvNaPvj08cCH+qNtmem9FbXofMeVAiUkno835LSy9kB9vkCbHeS+Kkeb8+29Q
M647D1Mn1HFUSa3GxCUkr8pZocXVpKjsjhleP2wpEI4G3duRC6ObAMeqCdMOz41UxdEsU04q/q8Y
7VwazeYgb930q67a4X1eZtF9QYj13o5kTRsxxFjuwBJVARNvKzVQ1kOWt5/Ulhtzkxj1xatsaCv5
uI8Vvf00tt24GyUyTh843KfCgLwxUgK7MQUJOejD356OPaTe2xU/nW56tbzBIevYZnHuiCf5OCDP
np9e5WN2yOmiE8DFYcUkp0hFUp4S1KdP9o+/6ThVdLSdVCznozwJ0E/j6nicXwMmEk3NYaXYYb/s
qQTe6hDmbnPCFzwubzc/NzkSTYzRA22bt80PLlE8GwFd9+2p4Jy1kyjMJ5UQ3ZNHvuIuMxJ4b9PS
z21/t/T746zQ+fF6zn+Wrl4lChy5RTpNr1W9q1rF3YZ+ECyZoI3TLG280xI/3simzVY/t3laM67a
RjPW89PmHa3Qi6VIrHb7c5slbYBpg15sZDd+RwcOHrPSJL88T91LgzLWKDtI1VVg38N/z5Zm6jfP
eisf0Y/5iHCUNRswMKl2cWMUbfX59+f3Lw1/w2COQFvNxIVO2Xbe/5eGUWoyyQn02n8GVBNEB9Pa
VUb6iMGrfjHtZiuHSvuserZc+rplXAqY+vvSH80tZv/slEG/X2QIBxcorDjJpwcFrP/KjFCCzqt6
Vd/8/i0b110Tw3KkZVDcNA1b2EJeFc5MTfUCn67U53HoV6EzVkhEeBBxTuazZdU7psnRolPdH9vU
3iLimzy7hZ6I9tlKqyPWPuTmGhYr2giYp5Kke/bQ6y8SmajnDmbYgzIkFzNRu+e85AvSiZTZJf4K
23Tupfp5qEtKm70gXzuLucmbjq0Rm8ieeWl+mA9EqdCRWxVkf5BqaO8/BQZMUpMWDm5Q7g7cuOvy
Ifal1HJKJ/3OXEV/ygYmYQDnrFahi1dbyiKIUDphPFnnboger5X5K7Ata+s3MgWuFpG5EkWHiFtz
E7QDUiNb+8NbNOyrayffjW2ZcJ5NS9C4pRX6vr+F0R+xSDolJJhc02VcZCdaSN6UNc6iNT0kuped
3BxbPDX2/dX2eXU+4uex87ZYZuBkY0Ec4fQiV8f9XP353MzBW4TxKgRbK7p7A/760ZfOM94GyjSV
GMiQsDy5sUXF3ukQzKrLHnP/7bwJQVm/52I/gs9l5/winUrSVGUHYgcxr79X86KD93Erw4yXVFp+
Pl7ZAJaZnjC/iOIW/gKFh3ecXwQT3HATkW4375RVE63dvBNzL+cYU8ZkVIzSIpoe5qW6EtkCEnSz
vtqRJuDkF/OBJr/mpa7Bui2b3IL4F41L3wjaRys2hxs+kPsmaQGQTQ9F/4ypK3p4229SvWUcX53m
fehs9DStT1lMLI9Z1OBmPV8jVsJQT7FW/Fiat80P0bT36uB527y3qoW1lx4AnW708qPqNNRHhvhO
anlO6f7fD/PO0YbJv8nEkB/n9Z+71RDqMn2Nnj6yQySwMiobYxocaNODisQm1Jrkxp6GCih9ovNY
p5fubaSAjn9DnmyDlGLaOwUOQQlNaXYi/JhfpC0S9U42m3nffFSQjOUeMOzAWGoabvzdX9XaYR+4
4sdfDZNeXdq9RFWSjCOQXzIkY6iAzxWiJIxzuXPBW2pf5tVOH5RnvaPRYMCIOLW9nl6StP5CBLJx
A/he3MxLpiuYpBLkYRa5YCY7ohOad4SUIki6qIr1vPrzYX5GCXr25yaV/sii0SJILnWnnNEqwYvT
U3vjq6Zynrf9fPBNz196eRAfKHBHRzBjhBROS/NDpbhDtpgXaazFG/Ctl7Dx41PopUC67Dxd23wN
qzLMy3UCCQTwBchq6nA93rzm1SsyEB9dmz5UNaX1btDV9dtq1TR3DslGuiHcbCnTkupQkbdE5nGw
73TNTRqOJ+pT8dmjzQiZVdoLtxbGU9/r5rqR1bidVzPyCxdiHKJL4Vfex5JBlebE4ikehxZP9btn
me1tgo+HEXEdUrrQq6/8mg8D+sMn18zKbdYxQ8syPwe6GdzPBwCjGxaW75q3feC0R5lnUI57J/+K
YHV6ATtX7FWKtusI+0i/bQYxLuYdqNnuKObUH1rXywHgwLyNUgT2ga0f5gNkATZboS7U2kS+5sso
cUX72DnMq10wckzuy83kE/rSr2A7ogOL8Ngxqjd2bqCLj6JCPTbtDu0IwbnJlCrpSnNt+7I/TPpn
rGnQ8RRfORYzFK9XV6kF32v2jnh5tPerPME67NTHPvN+eEr0vv1OyyO/I6ZtuCmLgg4aKtHnSoxr
LaiVC0iI4X5wKH3lyFx3Uar39zogyLtGnOZ985ZSs3IEVL65nFcpr9wJIcwDsY/+vgoMYxOpWvZp
SKvN/FmYfdMu/XqsbpK4oMs4SPn28cKKXqVplj5rBj9qgoPUfe/3xYMkk2p+ZqpFUNpyiW2iQkul
CM9ZO/3gf8ZO8vZF6C4cwM4GI2oQJ3JR4yJdmiXsBqWFypkK8KtVgZUP/23hvC0M8wJhR28L/9k1
qP+XY379E7xOWjXlNHL5+ScUT5d/uC3rv96VCc8yVMYNwjJM5/quLKVXO4nZ9B+EGO1LFDcXEkaK
Z60hwrMFI7OdV1PIImapU9MraV4uu4Yq6dCt3MxT2oiPx8qXKcw+fIxKiGr/30uKsBwGQkO4nZfe
9hbmH7qnkFTez6ynwR+dU9MiwxeVk3E9LWN6UxU5Mu9HUXawQQEDq6Wh7SwBL3Re+rnN+Ztt83FO
diHYdDEoCY0zsDbxPqB+fmjHguJo7LiHVs/3QzqGxlbrXWszNNx53tYJ0NmAXAbb0sfPbVPHK6Mq
rUPhwDyV1UNoKTEDRzPdB36QcHlmNRza7wREare4rQx8icH3+SiKFMnasAlbm1dL99FCdfOUo/zc
tJVdmjdxnxbg8IL8SW8Yf1R+TUTltBrk2coz3PLRS0Zxx++PYemkIRoswqEyh1BQn8moHbnx1gc2
deloRJ8st9/Ma0PUOJd5qWxsFRAakX+RBSF7MW9UzOQZyJe7/3nw/HwKaRt1eurbsfNz44a78byx
7QlGDzwDI6+huVsvUAvGKl3+RJXaQqyQx4f5fxI6zj3NVUF9OWg/tHVKEZr/kUmkwhLbew8ULLXk
c54EX/xwTL4FY/gsykwwM+ldTlAbkSr5lY/TAQH3iQ+BLLjUdQ6qvmm49LY4j6H0IeKb1YamWgqD
N/FzYFVqTe4ufw6lgKgSC4GBbzs2ItnYwVjsmTLYj3Sy7wwjML7k0o2AOnrGjWH4+Y1XVNyEph2N
P97k/LA+OGrq7a2gbDdFxwWnCr/N++mO++sxTpWDqNUpPsLt1gYzlJs4ZlzRaU7+RXfCJ4xoLeRB
XR7oNSureTuf+jIkwfjThHvddo1Vba3cUT758HXmA2IirtZ6Z5QHEPDhYxpQQ5peUPVEubSH0T5j
cDYuVd7SNZp2NC49aWBbyp3uVu5xTJJiZSbSuQ07TDigUz9WZVZBWMu9D5LpS+5pw1NrWflpKAWI
pyEdnnCiBJs6MFJMA+wNctivCulUN/PeEluWJdInQFD9TUmyA7MmjoqCcdwOngKvqQnGpzpsoqVK
Qs9xfpLleOsGutyjUnXKrZUSdjv/Yaw5e8vx29X8JHIh41Xt2uYe6lp1LkPwMeMwoj2ppoldEBof
fq4SZfVjtcjd8kj166+r896gpCoyP7eeAqCCwqPqnNAedQTaBOm7h8Br5Y9Fbn3tFKFduAcNp7my
/mXf/AzFlWsjMlVkK/sodV35qeirEqoITDy0tHQVInpIrW7u42yi57m5SvSVFR7zwZUP0Wjfv22P
HZPCIGJnu+7dO0bTL/P2iiHJMqlgFuCrim+TOq8X/qSGUQYSZRLfFhdzLLobpLxEVoSQf9sG7Q/8
4LWV1tbhbZFIHeswr7v0i7Ykg4Lx4SYLr0ec0wHSZlWQJvS2rSjMc6COyuEv+p9pm6fdDajuXS4W
DF8R4rVh8LXsvHsrdIOXtiu2hCln/iJPviZkmIeLvLkweZf+IotCoBve+FIN7sUs7e4rAUHfxzLT
nvVR9IDLYPD1VOYXgOwhAbuWBfUwZgaBx87hPqS6ID9bmzrctDgfNC9VRk2clW0ny3mbUuLqWSg+
r5HMr0GTI9iCGH2dd/98nt2Rjub7Y7Zu3aRfOJDYscNG3loxC3HDHFfFcKtp+9QJmzPSMkh20q8e
FJ+xsj2W7WdgdhfXQ1C5UFZe2rZvBqxg8l3N5qvZaOV5iXb0R8RJk0WrHkjPMI0kW7Rlb6GR44F6
JE6WnFg9xwsZiOC31Xn5WyBv7cHzq0/aFCE3P1AcaG8bLzmTYa8c503zoaYPt9IFxbr6eazlE46o
SX8Xh6Vc6frgXfSkHgnYMgfC82JxrkO1XetOlj4S3aVjDza8r0aPSqdiDL1oo3wVQR76lvXRBAnU
xAcngM84v1LpaT9eKZsyZA1T0bemUsoz1bdMBv7ZnlZihqHnpBtj2HNdEWwqS5miG9hjxSLEKkmE
6BKxJoWdsN6xkJz6aSnUiuTk5WW9ywhJfFvy/7Ptam/mVd1ahTaAgEE9OJRvMQhNi76pqgdF8jCv
zg/SsFNz/XYQ8EWpkwXCoXZkastMy4PbFjpobBvxE6ok/WCLplrpJm5skB7Ay3yqAzjqkls7NoiK
nXaAbMtXndPYh8LznY9l3CxjU/TEuODiSLt22MyrSNP2hN3JR+KHQjraeNRiAOHUZkI+akbfWVC5
n8mVD5ZJNjHUFKPcpHGQniAHI7eGDLwtRq+905xxWPo+Bns1pj9iTEUwbyqH1V0g9nZaPv3cNC/Z
RSdWwRS4qJJJpEWJfSI03WbSj7UPGJ5c6tPqvG1+GHNGLgtskaRY2vADgRrdldTolhotO1i/ObSH
eX2c1vvKQ2g1r3MX//e6l5RPQk3BkqXqJxWJc1Kq6SsTRLiiqWS+hBbCj4R5j5zZ3Ph2HhxNK/HO
jT31xJS6/NBkKYAO4MMvzdc4jrLXVEfmWpa6/UHhsoe2Ia7PXlfqh8xKom1cNMU9s04oJEkRf23J
BJ2fpbX5xRu4WqEtdJdcWre/L07q8r2DirqccCxdpXLtSGmonE7va16UUf3WVnP3m8wmQsNoeMeE
ciQ2nVe98qqvSTSuP8kGEndIBvwyCs6DTnqfVuF8VqQWXBq93xPWRCph4RqMyLKbICyrfeOsDCsP
tkme+fd+eh9H9SUzPHFQFWkcqBaQOZPl8TJoG0Q6At8IsyaxytQBMFkfq1w6eDlMvmBIN82TJhSx
qgcQc9Tt6i0OGSreRonrp/ZJ3tAO5qQPslQMXjCvP+ka/K/U+BS+IO41bsfsA3l5DmIkIMs6LVjC
rez0pGqutk3K5oPijGQpefRYwQHIHQ3fZIn3Uzla4QNFD8Djeldd5EBYmNvimAoAXR8V1UIVAMR1
kRIlu0kQz646lwgt24+XrtSyDW48ddO5sbEZ5bdG6Om+pdSytijhLyWs1Q1F+n5plTljb9ns3TGI
d9iFkfOMSJsimS2gCOM5JeZNCXjLVUYbKpJgppNi0avB+NDBtQ4VAiYHn3s+DmSwJ3pkrZFaKWu0
gflmMGx9Efkd6oKoLlYqzDjCKcDdKJ3+JcqgCrZmWqxTz00XilIkq8TT8/sQwSKqB/0MZ1s/19jV
Ii1oCI3wl0B4+gOaaOdIyCJs9gqvG21N/yHC17mMe52SI9Fz6CSLcg8qcAWyE71BWO9HUPvwJPKF
2VMxCMfmW6IWxgmFz1fPN7aWz5jJLLIwXbjtUBwo2Hu1l5wSQ3zsQ9M4eLVqrSIJYZhRi7cMNacm
3tKsaAM9MqtLTvAGklPBRXrw4dI2mEbK0M0ffJE/SlknBxnQTXfFkQr7BXKX+Ylr7963yZ8nGt32
03NmmOFTqcRbzeo6creCapnRMb0T6P3aUixi30Kgkftk1BHyh5k3XLRtW58b8zCi1FhPwNENucPn
JrbHs5+hoVEsGve47E65SxCuirluY/VCHvIi/Jglbnd2B4qyEVgPWyvdHcXxO5v56IJLsr2HrAq3
Wu8ftLBsbuYH3QLu2BcpKYF+iS6sUI2jMVSo+QzrlNMwvnSIZVaD6ZMwYJGUix542bnjolbPXmHL
jzhJF7bvHwuq2AclUfr94LTPCRb3s9B75NsGX6OBBnepG2QfM6NHf4nEc9WWMBzc0da3PSPZVaJb
y0AxvqldsdYDndvL0PdnNU1ua+yVl7RBAoyPH4LHYNSrKG3Iak/8NQULZxt7VraC87wye++LqRvt
ny5r7xvZXNUswVQbubKmU+a3xJVTRVP1uEyKPHzpSYYC6U3mYKdmd0WsZWTWDt1Ot0hRySmyLHMm
ZptYqxZGh9JqxgjnI1SOcAAqbsQbQzOrDQ0X5gRBndxlauqs1dHXN+N0IUujLlg6ZmysRSLJAMr8
p3pQ//Df0d6XQObmCcJrTSK/xxTyi82VQqGTRTgAvycAzQ4wF80jip0VOfIhoUwxPCzCWtxFii94
QS3UJfk8JtJct3FoSnv5+3uGo72rZczvhlx2ELmOo9Fsvvbu94j89ZZf63eHIT7ck6YkwDt7aW1/
Mi0N9WoUTrQwQ0gtdm+/Gkr0ranr/tR0zrjPhL0tVIsJATW5HQOv/uAqPoKzOrA2ml/AlR+hSTat
/wkNmHpTjf5NVFka4o42OCeNHm8bkjjkeq4tEFX5pGSBu9Dz8DFoigduEc7ay7uERLNYbkvVeApi
gh5DAbVNmBHUuKl6HzZOw8cFhKgpTHWtee0+SSp96Uu1XQ6eVpLVZWEjmlZL04zXVWcdPaxf5D4k
i6QnDRJQ56tTB/5WBvWzno6gFfPsPrOFc9A97dAFygNssPBjxE9iodnO1yQDFmgMjXpElyN2qcfV
OVPicCtdvTzS9ConXXPTvMpBXPix4YIr4/XQwY8t3ag56Wpdo6l1CG1Q82NdNPU5TohjNr2sWcIr
jhaRagcUYbRbwhMUmiMBSaXVML7+/vvXfhkycCbSH5M08YRuWfbVkCGDlGoV0ku/p5ba37alkxOv
5YpuSdPkofJ15hw5JWt9OjvzIvPvJG29378H/ZdzcOr9olHhRDRoqV73gTXFqnpsv+N3LYu/kepW
n1BvxNDlEg+VKqSYuTmtR+UZoceW6Y239wetX1MvRv7cZfYmkPpXggmac09YLmiYQTnGMAXCIVVX
Xdfqp7EjFvT3b1u7qgPOFyZiBoRj65ozNRqv5BlaxFwNXZP1PSg5+dRIfnGaTl8RPAgkxPWKfWqZ
SGTG+qP011TG98DTjc+Z3e+5L2LqJYeQO3ze3ShtvqC06Rwqa4gXoU02AWEGS43vjHGmrT0Ghaau
Bz/bwYdSV3XlHTUb9oRLhKFZJSvyU8x9743VirKkve1sCmldHcNZScgLJZxpwnzHT67Spxurg8bs
06s+FshH14XrQmLxgvZkmQPNEtrIWJaJJG2ysFoU4fA1FTQOfRyRy0gZmvXg9dYmk7bPJC9rV1XY
FrghB2fjNcbGz2R5Z3R1AmMgttY9uV0bV4iQ273DUFB6HaWzscbvZhSrUnj10s0ZFTrhF4yBflV8
VYSQZ67scqUoxPdqNsGhBXb+hRUGA4Um9xGrnLPvRPDaMKjCtTQPTPthD4I33+VVjZqYksaW27F2
gKEbAA3+phrE+gIIMcqWXK2s9vfm1MgSzGVJvwxImPTFvuq8ft2BMOMWINMHByr7zmmbFwlKMWHE
oGs7DUPcbV4xDLwgQGLypKKbPbjDydHzaOcXnbYYWhGMlCLSpSzi5UD0+a1hKcTKFrAsO9Xx0wVt
AeUuSD+lAgEDSRRaciRvk4FXqq287hXYePJQZcLcibYalzX1XVVqtwDup5gj3ITZWFd/uA1cGYLe
TmUBHsOitu2A3bsyhDWq6/C7tNzvZhn4DFXadBFZirOJUCBtNDVo6Oi27Y1pyvZGeBr5nqF3zGIQ
AOgANr1oH9opcBDn4mPCl/L7X9qvFwhGAI506OZrpm79Apgx9G4co76LXrqguSAb1h40B7l7icJ4
6XLdXg1NGd/W0NDQSbRLTR9wpGm2tqwlagTFINW7qrTsc283KGgjy0AEGbYPVvfoZPbXwRvyR4+G
+p/EIs71vZWxiqHT5jAM2xH88t5Px0wtqJKKyIIXxQN8M4JU7DLrQx2H3LjAl27MXu8XvuJmezw7
9F6QxT5AG761YueQaqbczzOVVjXOStWj10v3ekdaVtYwmdDIp1h4qCutuqvOhpbvQ6pyW832JmAJ
xhqIac6h7EZ1YbjVlmigbwNKsWcjshGu1OU5TNxyS+E1ekzakpoUV5+66Z9+/81dKdjm88oWzIxs
VepoXZ0rvcyYNJAT+ih8sRO9WjuR6XE/cbF9V/adEeTR0ew1c41X6mVQCIpq+oMyVPKY9OUa9xIA
4s4/G71anmTi5/CttU8WwfW3hq3sSSxslVp8xOxLGiRmjRXqxWBRVHG7pGIB+yT0ipsxdT83asNF
zWXGgs/1g4uv51g2sMh//3/l/Pnl+0b/wy1UtzlJTc28+hGVXSIr20vTl1hKdYWStrvBDewQtN16
1j5g0HNJgmiFCCU9O6P3IGr/1S1GfRmputzEwvHO80PmUDeF3APsQaKsxG4VNk10x6XK3ed29UwE
c39SqKXadbIOlPKGQOUeUAW1R9yNN4L3disADgWcWztHeGTax4q47eml3UTpc2DtidSISbMkxwGq
QeoYC5nb2F1V40NhNmuXBrgRCe1IKDla/rpVIe2SEtYgSkmxx+cW9xKKSjvXC/1lQ2jIovLSqbPA
/GW8l0m6GISpEGqSgErBoHMB+5Ce6ol65CVOQYQ9QHCEKrwx2SgflSEuVtT/L+gXsxu9f6zrMdgx
n/MogpuYupM0J2W4jZcIwfXlaHxggILEs+peGrM5OkVJlg9Xa2DgCzp20SVmULcYEbSuQxJPFsnE
4TdlSVRxkd4wgnSOtpkFRzpE2aKOhNxpvtsfBnt47YNGp6Sfagd3SnR19fTFbwpQFxQJF4QG9Kec
lA63IJeyhu3XcyncSIYpWOSoJqjAfaY6o5BTeattrQXRM8e+LYGKhfFHU5RkWk4JvLpNQQtBDt4Y
7Vj5Q3UW7Svd7/oSM3pYgBHZw3rrtsIto48I/Q9uSQE2G77aseKdmPQUm96D6l0irVuEA+wICs/q
UU4POKQXJLTmJ8/Nv8Ioeinxge+0TN4Adhb3omn6nQVNtYNLe9EDJJW9TL6lTXkWJlT62vZuO3K2
boGlListuSc5Inu1PO6F5g2Fc+sp1UZzMVDXP6aqftNLTX8YNH872Hl02zHjgXk21DsuSxSPO78j
QsjHSYteb2cG1NXBk3IzzhNnHXIrP6J4H85eQx1otJ3q1iP/7A/jS+uXMa5latKQzB8tR0NveHUd
bkmm5KwTzYtJfMwy8geGPQm+LNtpuIYyZLjYdsEJWW10stzzRegBPDE1b+UTzLg1g/Fb0gdyG0cA
50MJePwzJQVrASbL2UfhVP5hHM/970RCJGYQUHhc4rwz3oxFZKYd6S+uudANbNJeN9grzRvA9yfd
cFKrz1Gc7gxEn/cgAjICBNPmDINEbsJMe52pObhGtmSXGHvZ02ABXxY9J1Ubr7COcRdpfDR2/K0u
CeQGT4y+xTyAN9QLsmMHVCua8j7TqmwemlDXlmP7mNBWgrvWh2s1BaHkj+lLbyPjMfu23nou3Zpo
OoXdMrhpw3Y4B6a8rce8fFMC/Pc7alw1U+S+ZWDFUFrVV6v/+5gl/Puf6Tn/Oeb9M/73HHyj3Ze9
1r89avuS3XxJXqrrg969Mn/9x7tbfam/vFtZp3VQD3fNSzncv1RNXP+bfjcd+f+7879e5ld5HPKX
f/3jy/ckSFdBVZfBt/ofP3ZNunzDNG3uC//h601/4cfu6b/wr388BdW3LK2C9G+e9fKlqv/1D8U2
/8l0Q2fmpiNytB2ViQeswGmXo//TJp0P14pAoGqZkzYhzcranzh9/wSqBZhFYw9TPYO3UZFcOu3S
/ylgb1E2NgWScId3+O9P4Af/7+2r+3se4FWFAysnGlnqzzoYL2TU5jXIi/q0HzXSN49Q8EqAF3V/
EfW91HAgSYTsG5scuxu6DURvjAbZCDl5VOqwDixD3Tai+8Po8WqK+/Z2YP+oDMGkipCe//dfyW8R
H0qu5wkIWkmawZD7+SbUv7WDlV/U9IuTu1ifbO5UzMIuaObiw1++vh8fz1/xiO9HgT/+vKBF59CX
JmjtaobthOZYwU0Ux7J3nzO7bR5k7+7MuoKipLpADjBTrtq8PlWyDf5UbJqmoH8xgUxfBacK5wqY
F9VSxdX/vfQ732siTRyjpJNfMneItiaD42Ro7BXMdf1RYRwPyJo0qvFAhs13M4kPURYmx7AS9RY+
fLnwwCMsk64a/yCk0eTfvDmGsZxvDOyhh1zNn7siagdVKcUxdqtyHVbFM+rZfFMUrrZhMKvgXUeG
Dpd0pciUsU2QbNHWQVdr9QfiiIc9JICi6+3N77+weVx+9aHxa9AcXeK6oFt79aH1WVwlVk/Elt+6
gjQ1F391TZscRMgrwmXvg1DDraHHCO+Q164YcMpDXCQIJ0rau9GuoruyM6p2Y8bFcByG2tooqout
2vLCi6odHKddib4pyfcuSCeykBKbUFGPHX5Y0y/NuyZ7NouK6WckdsE4FCs/8LLPZu18IFRC3BPO
esuPLDrj4lqBttfuTPC4MbX+Q4NfG8PU6wzid9GdLoLKNvZ+aD0rpv6kwkY4/f7T0t6Peqfzm+al
bULsgyeE5+jq7soIy21iOuZHpi7qxiOjgCErISERH+Oiwom+GPsiXAYZVGF6gt8y1ydD4f/4RgBt
SLQE8C751N7/zr0QqjikfgGPq+4OjeqfmS0b92PTb3O9fhhw3ct8qI4CjFtdJ/vaVvrH338Y0//1
/ZljUhCyGd9ZdDCZ87x/C0Gdl4qZNeLYuv6rAtjYSsdl3wygYBySokNIvfmfLm/v68lvnz9XfG36
HjRuCVdnK64dYdV6LBj4yV2PSWilVPpD5tm3mZsomxDcwDGR4Y1ea2QXjNZZFdhmC834WJbyDz8d
/dfrjakazH4Q+Qm+CPvqZLBdQ2tHXIfHLEK+HXXGySB41Y7HJZJ25161h29MyYNVklrBMg66FqN9
etb6bNxXYxqsUDbRcKkZMFZILg+dDQWGivy9oaZynw0hteUycvdUyE6wnAbSibl4a3T4+Lk1f5jQ
6b9euU1VcB9Tp4snxcmr/4yra7qLfkgcOzFkRzjp7qUsqRtJUhxBlkPIdx37lCuVsiwkypq4kkye
BvOzkeHUrybYMHNAZCdRurFHi/hHEICrLPfbfdORLyd1BU6xt3ZV36GfgqlVbXB7K4NnbWIYiYva
hJYjc+b14MzL3e/PVetvzlUxlfyd6XS1rpvFEQKfPolyzptIFsQw5MlSVXm7XQqotWg/NV6f/WEk
rk3n//Xvw8Q6IzXgBAYkqve/jz63y6y0CjgI0unvE8/DtRqUt1qOzNWRVJIctA1bPzYwSEwPtr4U
5veoSJM/3JSv7j3c6AXWI9VyBCMUpuzX7yTHmBoXRa6Q6xIpm0BTH0TsxFvL9KKl3wf9Vic5cAMD
yIQkpBhnvaq4E1YlyZh61Wyd2Ft5eM0eUo3qye+/GPn+ijq9N4s+F+R2k5+0+EVfmkcjnSMNIWXh
JEsTDvlak+jDoxY+Giy2AfNXmCx5b2d1oq1pdbPKMWFcpvsKDg19rRcWwNPWUI5M4lxatMFOtp4B
LbLAJCgdrIScxtj8rV3f2WiJCujUWGXXvc4Tw0ECXBrcY6818tQXsXd2wkK7sQOz2A21DThAuHcY
sxAK2Q6zC3moy9zbVKGt4qIFSmhP477IT6jcR/2G6XmyZngUrYYxAHweZmuNctNOeLl62+0CLcuO
v/8E+Qrfn2mSoS/GJIsfLpQjw2T09/5MS22ysXu6zQfPw2BYSfMDfb5xkwWmAsgzuSDl7LhpT8Fz
CnaEkfe+zEwkq4zQ/AnrG3WHEGr/oSBeYh3YqMbUrBgOCalo+xAbL6l/+iGou3DDsOtzIpL9GEYQ
+3tsMhQiDKLdaHM7lvn/2Duv5biRLV2/yrwAGDAJdwsUytNTjjcISZTgTcIDT38+lLp3S+rpHXM2
bxgTcyMViyyXlVi5zG/up1FNKB6BhQuFjjlehT56BvaxdFpY1tZ4IyP6mBja6nzZdnuMRTQjZBem
/rIIhNlxPKqPyO7OC2o5SX28/IxjgrFpXbv0QBxzyNS24+Ar1TBxq+ODkg+QG2qjOiXwazwnadzj
OO3DfpxvynHZhnlfnPQxKv1Ot7ot6QFbaMwYRKGLv8zOnriR3Fsd1lrSSF0vKT/kMHoPaGcxFTMf
iGsx1vG46eTD84xH8pwDR4t11M+GWNUDl96LX1sWfXKA1J5aiLuOGHo7Ygu/GeQSB5Zajwfy/51M
Y4b+rVN4YFjtIDNy6A1z6567qKm9ymUk2yIBeRRlj1jggoO8PcFxVwsF6gxCYanUP9pqvm5g+lPG
MH1uOYQf8/w5LdOPhrlHsDsJtBUmbQ8JFkVirBgaqR+qIYoOvWZ+7rs+Dyj8afyA5oFTCHOhtfNy
M9mq4nXFYBy3VQnxQNTAmmiAJ71hIdKXokdTDacSkd68c+3HMVpoIljhVjpI8CBabB3nZX6Xlsl4
nlJjD54nPqiF9a2cnGHbxu7KnQETYFQJ2jfaaqISd9HdMDC/Vvtkb+Rt/JyV861wyn0RJsODrfOd
jwaJfNc/WNlAxyGH3xqZIR2NNLdJ4+MnkeHlGmsh+NuIxKMomh3uB0jdOjLfJGX+vbXaCKpk+D1E
bpKJR1YEQ5y7u6nrSGbNfAFD/x738+aIWtYm6UskeEIEa5kBOh/HGlthbGlkyhA1BI2xI1FlZBna
I6S4wdhESEE99UMf4EOF6jW6qE47PzgFs9Uqnm4U04LymCD+iB4WXbuiPGhY2fjQBoH51De6XMpA
zU0YxzDKN1XTk89ofDeMLTIvhjXEpZSPWK329Y8d3uAi0RUhO9XllibD727StKdqqV7ciDPYdbFk
hG5xQyTTNzXezbvISDPfbNX56Pb49rbtF4VL411ofErL8QFRn3VgSGZBX1/savy9TmM5XCt9vh3l
LB9bI9pFcJ/vOqvbpHOrED4K9BGtb0npdAESFc22VWK8sejpHIpooX1oI2ecpnjWLWl0P6fyszCm
dt8gYrNvo/xz2KYeAcO9GYSQd3zAyuvTxj6EevhZuOF86orqu4IcHq0yTQWBagB651v1RNMnT5HJ
DiuTI67W83sRPjY6plVR39sv3dlchhgby1b1aofEG1pGc4ud8GaxiuKYq1iZWfK7u6qj5Gb7uc07
eSsArRb98iVSyxElkrkNzAytgyzBgFY9gEaw0VZsnhMt3LSVGd9aVYF9RBiJzey42XUYjf44MmQx
W15wogtMw5cQuEgaADSRb3rRzDtV4dtS6csBBoxVEPdKeq6k8r6hHN6Zoy39Jm99AkH1tSCl8DJm
4gWycnc1Rq+HwclACiXhtR4D8NaXEmmmONwyijnAQn2OTYTKUjnbHsPl/CCRqgzl8NzEXgrWcOeW
re1TGzXQQVc1iF6zzomj7fHmuk7dqb033C1WsfrW6obeF2aDA/NYtUHTri32SteeSnsfdXb0BAsb
fGJevGtESk+ekTDyeeJbpE4zRP05o4zmnQxlb9znde14hTW676E9VjdGSESC4Y/FeqyaHoc1olC2
QFociKoWyg8TGZqniQi/PFq252Jwn+JZJlxvw+6iFqPEVjCJwtkA8AZKV5rzU3Se1IHsWqitZ0fq
TVK52fMQSVD+mCZqgpqakfWhbaWCcBdDxVDycExfw7Z1rpXluhkcKBZrcYY8ubPVO/RI0qaJa0ax
SbVr+tL2UdbGjUF5XFq9QstRyINLdLrPQrrd5RRoIDVPc7bclV3DkunlAOImaQI1bZ9ojgG9QJwl
kJn7HBZW9YCpSwnHIB0Da0TkHICU8WEQ2oAb2xRMGIwGBrrFcHXbb8vcRhvEpIYDuHbAKlRDHiol
Pe7ju5GaYRPHYg4qK5vYJPp9pMAHsUxqCVwfYy7dzAxsqxNBXeZPtjLlZ6M9z0Oj7N1K9huvraP5
1KPORLdoumsd2EeipkPahua51pV3boPoZKgMk9dFkbmb+poyPms48xuwWUAWM2hcjj8pSnGcVBjr
wP/optq0leXofpTt/HHIk2Y/FaLf6a78pEjS7AiCnh9qhRWoIN6QDFbDPR60NMfW4sIRY/syp3pE
gExUtKMXiQAlXSMpyu9Fa8AKB7l0xkLkvrNwkHNaDUO/rp62Re9g79o19+ThCy8HwcHFayuvm/iU
t0JuAMZUYJK3tY3Js3JhBsyBqS4GvpqxknuoM7VbjBSCMc6sA4AwqkvAXwLR/F2yaOoWLLaPIyYg
zG6azgNERwBqacP32EPZnyqqf0H/RpNOc5ZA+s1pQgV50HNs/4bxSBxWS0pi155t6nF0ka0K6SrN
tW6banUhrVKIdCLuDjNjtxOC3zdu37xIHQWuJFoTMH3XxDOqTq3Alyrtb9oQSZFQy9ygGdybVBo0
+pYaZZfSwASho+UFyGxFjODY0k0lCK+ZsBhhArkPq2IKhqIaA7zCG+w+mM2nRhFucTxKr+echoMn
JXP8yyumyILuagv2R2Z+yiNtXJX4VZ9Ontgsemqe42XARb1o9DOGoUbRCSZXs3mIYwTNw97KMBPs
cB6wGINNjaOu87ktJ6MWjIv7jTne97jCv7Z1xPNQWi91nVLuCjUoQV5uGH1/yZQwoSRBFGBUwDAU
nbl1m4n9r7vbujEwXGuWs2ogj271FCoCUJPiHrrppMzs70KrvwlTezZcnatLt3BPWvH5U8LZIejU
I4GFuM5HbEnj/ZDhP6dWaBdr1sNUTNM2RAF8I8v42bKgh0fvptiI0WGbZqqU71O5wCfQiy+O3X8w
2+xgq9bWSiYUOSuM1EVpbjE7xl5qaR8nLtmgtcvEH+vnlunRDqv0BWGnwYskWg85qurbRqBnNONp
FYLEFLIJwQS315gfTHsw3fA4u63zNIyMWprJeO/w/6zxtY3d/IwvsrVN4ungwGz1chPebDRUn9Vi
/txrKehM7Su4DE2WXqzmj8M8RpvaYTYvarEvmvcIbel+kbmYFZrI1jXmi56bpd9mALnA/S8YloPh
4cuoBA6GiPBIr6pRL6on82Ye4sofEWMiMc5M36hbYDipwtciF3+ckd+Po/J+UCG222BqNKMLQkPR
Ng6sW3VOWB6A+U2SBfCPznJiZJ8h9eIxEW02JcNSssjVXaDa5CoTtTGpbqpUILA+bG1dc1iK7rGv
F4SopD4cNq6bhBsVgXvmebApxJjfRd0AiXCZoGDM5L1DTe0RmUFsQqDGNxWVtYxDdoURD2YW1JiQ
UwaPIbovLVBU8AO+nMKNlmh4MwO26TD+yu0cxLuboJ293MrsRjGyTz2ECmgT8K+tyfK7XvENswRG
ix9KqHb+4BLQqdSAWeOZ7rYrQx6Tvl4m36h492h/dUEjwhK4qnjPwXBHLvoicKEgJnFyR3a9Ie9E
vFmx7x28vHd6K7ZGY0pcbSSDS61Erx9ANBOtLRk6AnXZoUC0hRBKlINUUyvy22xSYhhVtiNsfmhW
UiaoH8808H7oIkUDEqU/IhLcbPCtw83HRt8SqIVfGNkjVcVxGdsqsOsSKdMQXYHIQLGgsvZuXyeb
FD0TJqURBIveLnZh9sJo7RtKiZwZaFhvW6iq82Q/YbmLnYyMOQjSMCiKGKZ8FAFpNyBfdrrqQTVC
pbKAu1BnNyABH2qSYOIHBn1CcXGqIlQODW16xj7RFsSB5ShfJ2ltjMF8NEYo4KjbvRsxoTbqojoZ
PY3zws43jUyGjdS3k4v8A7ABf6kqMkc8PL22QzZD678Y5R3ONpM3uoqJr0kQKdi/LCX9XdOoNgWi
il5VfcmZ4XtdiWh2pr9kwwjWoxpML19y31awcgJkfK4cjBw67dOgm41vdfk5IhH0M4QqUROpsAyp
bSLtFH9A2VW2N05oDn44YgKTi/ZeB7QfKEharW/kYIZ8ila1MMMeQrh/vrUM20zUzU0BvjNx7Pty
iEEkG2bhqVp+NK1PjP/VVWx9up0HFCZ1zTMQk/PTIVa8EVaFx9Z1WP/sRh+iImg0ynFBswossEDK
eKVmaV+S52rCWFBM02cUADnqXTJlR+d06Q3XM338s8jzzSL11QaDPUfaVFzRg7DwC8EZvffCOYYS
F1nntOF0LTRQFbn9AeVCYOC7IWq0vQ7C1LaGzw12aHr3gl886Ul3XI8wfYJPEeEB3BpJ7lPlGLtq
0c6gD5HZAFC6URAPEGO8h77yvlTr75grv5v6iYn2iJZ0CXq4c/IbGFZBqBcx3sHWndLN9dbIM3+h
Pb23wcX5uuo+jDCJ8MAazrRAx8fIrTTY9uhf6S5dImORTWCi6sTpk6WBpuZ7BMiyVRPBBY8lnul4
qscmNFaZJSdkjN7ney1ybFpYk7rtFQDv+QybVUp7BpCYgEKv5Ddz1bGxrOo8EIaPWkKivXHtrTqA
5dHVCiUBMaU3PE96c7kFNzm9iaPiDpO25fDX/W0nRsQGZo2oUzHFFqrjAS0H27D+ePmHoqRGv8Xi
xK3B9fo98AxvapmAD7mMb2rDwKukq9CmgSx76Nb7mst92Ky8xGUR72FTRzeYje8jFdIWxhbRzeUf
FMP/uGUZIQpT0dyAEnHeGaP1UeToHPZICyCM3I7uIY6UMzMffrRHec5qky2EjIGrMSeQCbJ4SV4/
59uq7muvVfJiXyJHSJkITrO0h1WDJMPZrlCfqYqnja0t49atSz+z+AqRKQP6+IIzLljMLO38Nhzu
nXHvltQ/diWyba2A0HE1cphY1U5zy/kNxvXIRxpQQejNDDi9AskVznWMvxTWy3NG4CzExraUF9Ns
zouIWy+L6I+ZHDOZ2T+maXTb57G6E1WMuod2S1Mm8pOFag5kRu55TGmzbZLqrtcM81Mrjc9z0lqQ
jdPv/QI5wRKSC2jtMcYG2b+MN4VJlxqjDr7TurGbA8IP8YOjDedWN+K7PvUgs8TIwJe7KaEjarQW
wnNEynGeDU7uCMJrmRonIHgmDZEW5SuszDfVAjqFpodzmuq+OwOAUL2lL7HvTiBTR3m145CadonB
xQPKVnkwe20vdNC9FNH6oVUn85QXy8uFLMP04tpGx+oMjETZN/Vq2DOH7q0FLH11v1Yz2903pBbe
Umj2I/o4DQxBDSMCNHdPrYl9uWlyWEf5uE+LuYAYNLtE7G7a2aVLRoPbiRHL6KgmGvShKsV2CHG1
tluQLW/jZNfoQ3Wn0irzJhvF1MJtz2G6oPI7fihiJdow3jDx5i4fLSlvzSTNzhVaD620reuxTuKt
o/OWy0h3dpyb486Sd6WKd3ocOtq9GT9kubNifJPow9CiNVNr8Zeq3nbO6mloJfamlqaxUfRuAE08
fgIGDwwzh0eaoynog2hu9sAef7iTjdNyzWvlGYyqZuIciPqkeczxWNEFPj5x9bVZib8ix+VxGRzI
nvDrbN2cnt3Bfr/oACZlA2CWjx7v6gLfiWmKjtVoHElUs12DdgMVisAcqQTqTHGbrai6cb7TFwMN
gAh7SEaSrufWVo8JtRb6TARHcHbN/FCT3ndRL09VVH3Qq9XFc8Koy7Yz5exIEMFztnWVSm4di/Mf
XG5xrgr6J9FA4TO50YemDj8rjp4crcp5mEecQwFcvNNyUztpK5XKokd3rBflnQqU+0EzjAPltoMn
vSb8S/GpV1Byu8G6plMU3fUtjIyiDAnURoTCAP3D61odVECCqXbd4j7gMY91cb1F5dG73Hn5m7E0
h2vnscSGSxFWex8LNX4cUZLZJsyAaViRAvgjQOS5LLr7wRXdgaMw96opr+Smr4R5RgsYyWbLgLpU
iHLwholJgNGPdEfKaGc7T1qNkqgArWcs1SpXXM2BpPzZj8jEuqHh7mWDFJtdNZ5FWxQRHfBVjs4M
nLfOXEsf1UOdUj7n4crTyOx1Hz/Ei/ZRnT6mY9hvMGZfNROyc6uqA99BXHEZTIqvRHhAYa0DtnYO
YM1pQYOpZcLVyLslyCGVGiF1uEcLcD+mFtSUKn5JjIpDdd7oooQ3FQpPJmhUFcLd9M2tS0HmjdOc
F8hNx18NK9aCBV7nMU0swI0WxJdW0Y9C762DGr2vh34+Xv7hOnpYRPpVKA6R1JkkYZdWy+LQo+9H
evaXW9W09vDrFPhrSd8AOGVUnVSK/o1rhNiYAbsnLzdZldyhpQkHfDwOOeB/SzsuWpucBuxJvJG6
f0S7rEftZ3CQ0B0RVLCiCTunoUwpMOifOMbZKrk2VEKzGmFa4cbaoTBiUIhunh/ahiJEn63HebS+
tpFt+ql1ia/a0ygnczdo9f3YzIOPWqIMJnPCSDyiJzV4eMOzzAYEuaoH9RQJ4ldrYJeg9OkxNlpy
PKNrg7hH8VRgCi7ak7KMzKpI1Zlrmocsoxsto+q72WTKiei/pwtXe0Yv5n0GTrWm5JstY0TLpcmP
WKaicW0n9wk0KMeMvvWoMwJ+5B1P5uql1BEdKclgHTfRtWaV2FsX6BWlSkqWVWJwWFSIElHFRqjK
e5LICd0rRGdOTohQNvk1jaYsUDtEklVaERD53PfGoOgnIJGPEzQjOiCerUQrO5vmvgNzkTmZe6tm
NKjwqn0eqCUPaUJjXUNZyx7Y3FhD4kEngn4ypbe0iIj1OcRoPVX9ecwkoBbaYLM+Hyk7PTGn0AK0
gzJOLTrx8S6yxEPNSMs3l14GSr8SKivP7BIXapSKk5Ww4l2BcLtm1mKDo8VBnZXc1+yFxqZifEqw
LYPi2Fyj0VQc8gkiwVSFu7hGfaWLHB+OthWs9tqOqVCt0dKzSEPpL9oR9Y6zyBeVJlGR27Rw5dry
mTB1iuvPdqbHN/F0v8Sz2C+ZeoeQarcDOdMyJnZukkIYh0pfOWpKjy7P2PtV1TDG1pD+05sooBky
QF0qNvGiVqcBbLHSOzFZHfQXtDe+SYFQuu1m9wZ1NoUPXkJK9cHiYNhGI1WPJvahGX4qXMQrJF53
Ps2ByIPGbAJxLQc02ackmOwNCuqLz5MxTEHee4Mo1v2QheFWq7+0NMP3ljvuqxjDV+jsEaavm04P
XxpL+bbKwqG54MDvzuVzAp7HU1ySa5EzSpM2dVAS20cV8bMtAeJdrBWPwL+jILLCTyMEvk06OFDL
G7oEI8L6dJRGgdErc5qusPe5agRuabwPo+iT2xiomRgwFUvLiTbQTrRN5aKVgMBOGSeImmUhw1Qj
3HQKcoFOOeXBQt3etoZ+Y8/p+y42mHhkzUPa9F+XqWMrfkc2othLxk46XPhTiGk7kWLrpDRFkh5/
rY9Lk9DCT6Tk6SPCkDNvF3dIAgV5bDsqshMFvDWNX916bXEwkd6MuA2ljSx2CmpLmzzxrVTdMRHm
xMsnwFnajHrjnGyBkb0zp1VFus3fm1ZTbxIyK0QsSZrdWiZeUlhyk+XW/aKI51kdLOIBUmOYDAez
JaoA1eLGp+88wk0SBAtj3d7KdzOd1U3TyDywZmHuaE7T8tBOmNIYO4avxPhZvgAR4/Jw2hdkbPTN
1E2jh4V9vdF7bZutuh0j9bhrk4AvA40M1dnKcXmnFNW9Cy3MVdRu33ajekTgTQa1mGG+qad0TSRp
fjUcDwkzUrraDOKmBgiYlj5OlPCnsdoYYOfgmygZ7qkpOanlZj7IGli6o2X6q14H1OSGHSSXT3bU
de/SJDZvrXi47Qc3utdbIPnogT/lvsNgtQkbCyQ2MSFU6nSnK8yTsb4r/ULMw0oL2ul2hM5YcQBo
WZ9buStdE69h5zO8w3rvYCIhs86+ravec+nTb5ekSbdqTmGBoszGxVL1NlmGU9Eb02PByNDLy+4J
p4XwFIsSqYU+Jr8SEIXdcFUecne1TaJUF21Ky8mgDtapjopaZy/KoGotxvkzQj3MDdh/vfYuD8cp
QBFiU+LDoQwiekTN+VuvGLRyqqW8LqrpxuydcTfrWG2rNUjzZaDESNt2byjOZyBbuhfVhvpej5bQ
R9XH00tE7+pVBjdzJAN3jABIuI5xSedFuB+qddgR6tGzMVUfUJjTUBocoz1Z6VeMKKqgGpBuc1Ch
Buy0tLsutcug6jqD0ax2p0Zww0q7mDZkgN0+qZWthr1rnCXbchXdcWDBwzZwfUQiYz9MKpVRMFOi
gRd6WmmSld1/FVLNdl2IIVVlOWf0LfcZaJJD49QQ7RGJyeMKJxucaAPD5IRmhuRs2ri2ySbqaA+f
DrW1zEH2uI8QN1Odlp5Vj3ieNL4wj+7w85D3ePEC6ndgWM1IL/pq24A/LDvIr9aMJp2CXlYS8vXQ
vUxMXIyHSdxDRthZBvVnITPAC83GTIhuvSD5mcOCbEugtR650HLrWdv1ifvQN+YqSYIPQzQ5VgAw
1W9lcV2aY7Sb5+wIVge5a8UuPIDpjCWZh2txgX5HxKEbosW8NRL9EzIKoR8Djsj1qQZnkB1gkiH+
lTAUpaGbmV2Oygu7PURtBIfGViOHpiMIebDdh1KJj0ZQ5RznzDPTScbv615CcScVqZjc+Cq41GBY
MvoF9jBz1FiA4ctI2+pq0/vDAjzKXaz6hI/oKbO7Qzk0HxsbE5RhnQ0KdXR8M0y/z8ksvXo0vkwY
ke57ZzmKfKZCl1G06dp5JyOZnxtsKjxnEqD7cXg4KEqmPIZyh3D2pklsJoZ4Rt9att345TdbwY5k
qsW56iZrA0RFeKUC/hPCzr6utiXfEsQXUlWj4fAGPeOLuNkrvZ0wPRtptqLtOzNZ61qUvGILekCF
4uCGNijEQqQMw0kDa4b5U9Ba4d6onP6QZhRUCmVRpDMSV8Ap+fTGKRAQEtgmBcVnZItAbzL36NAw
vgNE9aSCSoNso99gGaJsnY4MLkUuf4eOamB91KdCC+jPFKiuIK03pchXYMVYCVfdho35XTqlFqQO
kEEt2RdJAbM5TtZjowVJ7Y5HDtCbIe92grL01mwH5qNae9abpkF7JgJC29fnwWquBxl2W6OaT2Ko
8htUv6k/F82mc6AwNwRL7jXzhGTEMEmSkhbBMnXWNuEg39kzl4qj5O9qta+3cTjSL1fb0wI5eVOB
y9iYCMjf9KwceJruKGxeum7h3Cyus2zCOWKolvQHcDH7SO/2hivRB5KK5tOQaBg9ULumTdZ5tkgK
NjawqxU1jxY9ExQcLCDSFVWAr+wMI0Yl6QxbJ3B6eQa10AWlWO4Uq2wDgyrM1/UaYIPdlb7bosra
1Nq8G2YLS0DdnjZd2lGCGk54zIb3qW+1qn5rVwpmXVhDIyQBgiSGMtT30tjqgrb7PDHJqQdmJk4x
PERABR8LVz9lDesmtTQ8hqrr11MftMrwIWH5fEiByDfhdJxG7mmc3Hfmkn7R+nhPXthz9KY//3O5
b/j1F5f7lFyVnAjG5DlqpgSiZhjddhViZHp1TG0zzgHbcPNy5+UfFFhSH8e40e/xNdhVQDRD2TZ4
fabNUVm0LufE4Oe/7rQVtTlKzq6cTJubl79sQ/ZZ3DFkL2yb+nskWnhh1sxM73l0US6nsOKYzFSc
1OnX8Z7iy9u53FSLsjjAPeAAKWv8lP/8B+HQHP3tf/1sz+ShiZV+VdJYHiUf77gg19mMsKqEWZk7
RW93l9/99QeqhMLT6bWDy5ktf7xbDcI1bO31I17+iddbdj+cB8TdSOut7ljA1zkW67KPXP55kc17
ewmrI2PVR5kZcMfWn9wM7B5SWNvL7y53jY5RbdtIPIoiLYigESo+WVYdEjqsHU34pdhVxpzsh5Ax
qywQ3ljMl8vDs/WbqVFI2GnlUysMuicTybHiAnm4oOz+j8Lz9O8pPK5mgCb8ZwbPn7Sf/6q+/5eP
2m/xJfn8M5nnx+P/4PLY1pWrumiyI1dkoCqkQ5L4g8tj21ca2FTXXhGMqHOsNJ8/uDyGcwXDx3Ud
d8VYA3bkV39wefiVoyK+xi/x/tB1fvX/weVZX/4nxK5JmEdHShgrrtw0LPSYfsVRzhgsa/E8qXuo
R15dMwX8bi6nPoq2ast8qBg9VaSblDZWqH0D8OO1wyPQe1xOXnQMFls1DJIJEkeR0huCWLhXk1v0
JDXBCZ/c/bTMdz9wxD8zbXTnv3u3FCm0zlge3dV+Q2xXpmUBi414t5N61GIHCEJR34GSXbxQfJxd
Mmj4cFw9HtBXpVAfbA69ermZnWEvle6LDsNvEPp+YfgX0SOgP3WdoC8xGtZhFgjyjoWXIClIcui5
t7bxra1nL5sKWiTYed5ICCmUnT5k2Lv16RD78sP1Pv4CoMhWyOrr+jcgDjAuTjfry1Wmux9dspwF
3Xxeig6kVxtneEKXu9Y/WZ8Swdnd+g6cekREa9yOZn1snZ6M+is413+9KWAhm/U9rW/w8oYlCrWq
GViAsNY3nvB0kZy9cLQ22GOC31K80G2oH3V/vS253Y6hj5I1jgUZIShjnKbern8Tg1FpqMhiHsqv
yYRI3HnI+qcR96W6P8ty43S3IpsOOjN7CTBfNmDiebRI3L1ahM9IhoNe4TmSqtzIuEYxJvIkj5UU
gRFpGO9qLNzr9en09IR1PWBUFE35MUvGe8lfV91MLsjLjp36XXfAZa8qR4L04ySImjwiQxI45DUu
74sXlxrD1j8+6vp6rTJ5cEV3HRj+ctivvxJGfPl/2pvqlzbF6gZg0eUD8DyiJt0lt1uXZ/3s64uv
n0HQjpJltl1vr0sYrrf5XUvK7VabNHtCmdafjfK9UCFvMvPzYGrYrJdKMYs5J9lmRE/b4jYt/BTX
KaSP1YTt0B0T+hUWtunrj+sft9oER9XZz2pDfph7EjKrSIftCgbv+/K03g8CeB2J0j8CI6NSDfCw
bNgmGbxXnm59Cp3bbmd7ZY/0Nu/Kghf650MZZfqSOUU2plh8gnbi9vo7uT4thTKfjGfLBEN+jHce
1ZymFg9f38H6sDEHgbcqYwfIf+8HjIAHLFy8FNRFkWqeaxnA+W2/oF/W1Wc9inwVBNPnYSr8ps8e
JiV8ciOl83Kjfs5atIs1y3Nn4w6l9/djbaW0GICtO+Yuau1Ti1M2swB/iTDuBntlxzr6AUAISqdH
h0MCCSO50B3nKSs/6i36nwpzdj9LnZnPNH4t4ZUVCAzTRuWCUbT4LsdSpR0i9lkfIGJyn2O/Vltt
0FcLK2jcEsSi/2Vn6E+M2b/xYP/FCV05rHf0bbqn6j/7oz8PqP/+iX4h1n6tenCD0HRhMP9CkdUF
xKdfDuXLW7qQev/dM+Sf4f72LzBvDfeKBB6mJKYmMFRMC05BXpXRH79WXPdK1cjMOFdspEiEBV+I
F/xpif5pEf795/s75fjvz/PLJ/hHcrF94dr+Txbht6f4aRHWzMIxOfM1FgM43G+LoKnmFewKB0cq
xGDRuIC88rYWQefghyP3ulXgQ+L5wgpoNpqKpGW/bQWbrcJWUKExrSnT21oBTVVfvQD6FUml0GF1
8i8ecnzNP18LjnXlCPJSnRV6ewtgCBg/r90C7hXaPbZD/gvuBNkplvTnFdA07criOiDDJlK8uT1g
Iuj32hWwr3QciCk9UC+CzLl+yF9XwL2yaGvZLvQ55AQMsu23dSFQs1g/4tMPWYp/nS9/PxX+MSAK
4wraPrIxq4qRgJDHsv6yCrp6hZwLcVEAXn9z+wAu9I/39J+vgCGuLlZfXAUQqylDfwuGlyvBEiay
aJC5NIjzb20fOI7x2m1AcqCqfL+OyYwBDO36Tf+8DWzziu/f4ki81OOX5OFtXQyauxJNX3csiivo
/g4xH3UrFAZcUq6fFwH1EWHgXss+QGdjbWe8tZ1g2+6PKPWfXw5Cu0LeRDPRqyBVJO79tgg2R+eP
nOHtBQMNcv4r94DuXJnIiwOYRJDXsC5X+897wGEPOKwKerQC3d6LAs0buxB0Vf0f1gr/eCoY+tU6
rXaQSrRWgZU1Df5lFYwrAbkeEQqI5m9yFXR0X1+7F+g1sgMQuhBoClEamb+djWs8AHEOzPqvLPKN
7QVha6/NlYW4Qt+RJqLQUILVnVVj+ee9oGniyjJXfaVV4Hbt8r61qLhKILw2W1zlpbDFQsdHrNe/
KtCb+GUVVLJFWEWrMshFferHJfiGqmeEW1ZpuFedkEK90tgHKGr8WRr+vAaOe8WL/HQ5/LgA39Aa
oML8+oxZJ2NePccJjmTG6Lb+uhNIlaw1BDtIPTPEQLnmrV0PfEnOq2OjewWkHXtcVNXwol011X65
HqigyY84O0jQKTIvFfZbi40oAb/2etCvVDSFTYICvTOTztGvq+AaNFJUFQInoeMt1tE6+/S1i7BO
69ZM0WSY9qde389hgRmgjTglF82fZfYb2wiWtkoyvyowsgboYtm0VlcBROSxfmunuKQSDluEfeAg
qvMGi0hdg+T7ylUQ1pUBz5IiydFQhf5baHTFFVLyBln6G20r0fBdLQJetxVonnI1IHPksq+YVXPo
/nw5OCaREUEqwSyI7PEt9pXW3ugrV4Ey0kIo2tXpI1Mm4Hzw6yrYlJmcoGgjru3nt1dKuhR4r1wC
Q73iOiAmMnFBwoNW869L4Gq0G8ipWYA/Ok+XF3xL6RJDktfGBEpJ6KX4wKC8LygR3N+OSJJGimhk
D4gWGOC8waYKIWsVW3xVUBAmkZGrCp1m0kLxtzar5V6BcKb7iBUAQqZ0o9/cXjAs7dWnJHMnY9Ut
Q6sRJcu/jV1sCgg6kIj4Mn58g91mpBLFa6MCYsQMFdgGqISuGeM6Zv35eCAwQldkxIUw3p9n6NvK
lyh9tNfmjGshSYfNZScQFzh1fz8e6CkwpcY3R6Wifpv5EjHrtVGBhvPq/cGcTSMfcHWu+p/3AqkC
rQaKLEot8Uc+9cb2AoPyV7dWSAXQVDVs26R58kPU++dVAJjAMUpuTWv+bYYFMtpXT6GYxyJPvuaM
FAe0VH9LFjTN4pwkev7VenljO2HdqK+9HowrC3kdaoc/DoHfcoU1abRt5N8RcSeCvkGICrHx1SMI
BpKothL0SBcuwe+3qPD/mDuj3jZuGI5/lXyCIq6bNHkJMCQY0q3thm5L0UflrMaCL3fByWnqffr9
KOlc885Y2tIPB+Qptv8n0xRJkX+K3FPwgikPmE8SelKYzWKfUtzIlaTmA8RrSgwSNc84RybysLaN
BNaUJGECM7ipT0BNa0cwdc58jJpzmCR10uv7uC579uKUnAOkoONT9gxM68nFjUT15uiZn5qyK7kF
GX4tWSStCxTluGCX1ApVn0zamZwUSP6ZI8djzovwVQgHto5w109CqD9jAsM5uYVten5iO4Ick1UX
5hBWYO5xUjyHwSZHpYEuiJSoS0LbSP0BMiJkelIwF2LwERzIEMDZy3xi1FIQ68i+I5zgOvJSupyY
FE6468waL+AjZgSOp5wjxvytxFyC14T/IKRA9SanCJBtzXHjCUxFQmMh78ARTt9y1yhQhyHFCNGt
dyGTcxBzTLpZCjNigflrrCNVFiiNo1Qb0TWOAV4zpXwSclKzm9p2OJbTH4syUHdeUY1iaNLLE/qj
9tTkoO4wK4db93ETUD/TYKWJSYHKqdU0UoopnN4ho/PsGEIn9qAweyaYYCJLKpkQqxaQUsEiZora
SAjn5BRQDxgbMmUhzTCZmhIwL8oqBIr0TIzhG2L8mZUwzLKRT4DWKrEktWmZDf0D+dbvOGhte0cu
l6FepK6R4OPOBLZn39DbgTFA6ZWQaWvSFKLeKK2dGdpvp7VdKJZX6ufYebHv70jPKR8vX3D8aPWs
/lv1/7wOvnNdtdykFzZlmXnq2y+1u3X3brdNNLP4v61kNFRuuwmeAY6rAa4k6824Xfi3bTRwohrb
gVeu4aL5fonyM2bqqhX5kjs5P7ddo7txM1HejN3WbecW7e6qczeOHZmBsdU6VI9rBZ6IrFbwK1+7
J9f5XeRMljYjl9mHzzRBbzfhz2n3r0g9LLQWZo6rdf2MlOzutKZwh5bwRq3I10g8hB4nqfc8sWSt
wG8WbqkUcJbJjWbcug5NG/SOzFw5M3SzCG5gRTL3yozcPmm1eJXITFbY38e2KZNjzMAAPFarjdKL
TLawQr/lVr44EnOu31ux37nQKOtRasF23G5Tu2axK45CxbJDx+iq5WP067XS6VK8NOOHinGMTjen
zlItzA6NL4jtWml24SXZsWMM/D08KNtEwlAYDodAbx+7IbRU8c3QbbMe2JDCZ7Yiv/e3nRtET5BR
JFS2Q39x2m+RjJIamR346eja3T/EZdBuHXwpPx0C/zffRa8sVal4HwL8nf8aKuXGSsnoEOCfuNe4
l0E6H2S6sxlaJiwfXbquxVPqzZlJIYd5wJVbDfd+riNZ4f/gfkklllySMMOuaiISfaop3dlm6M7f
Dfv/U6+nFfhP3zRxU39xg2MCs4ClPmGF/7BsF/7oTRz5tswotML/JfO89yoiOUSpLBzmAWNFFHjy
Ulb4v5G+j9GrkIJLhyRHY8dm9F8PI5u/5FWtuP+s3VLB5uZzK+yN7+7xbAoZV3wAh3kTONkM1LuU
Yq2L/ujwO80dc770ulMlwwzOiPujvYvPSVEzfohV28Sg154TjmbsTXuPYJRUTlMW7/+R92WatleO
jPNP/VUi+z6mk2vyjqr2rrv4DwAA//8=</cx:binary>
              </cx:geoCache>
            </cx:geography>
          </cx:layoutPr>
          <cx:valueColors>
            <cx:minColor>
              <a:schemeClr val="accent1">
                <a:lumMod val="75000"/>
              </a:schemeClr>
            </cx:minColor>
            <cx:midColor>
              <a:schemeClr val="bg1"/>
            </cx:midColor>
            <cx:maxColor>
              <a:schemeClr val="accent2">
                <a:lumMod val="75000"/>
              </a:schemeClr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2" fmlaLink="$A$1" max="10" min="1" page="10" val="5"/>
</file>

<file path=xl/ctrlProps/ctrlProp2.xml><?xml version="1.0" encoding="utf-8"?>
<formControlPr xmlns="http://schemas.microsoft.com/office/spreadsheetml/2009/9/main" objectType="Radio" checked="Checked" firstButton="1" fmlaLink="$A$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422910</xdr:colOff>
      <xdr:row>27</xdr:row>
      <xdr:rowOff>74295</xdr:rowOff>
    </xdr:from>
    <xdr:to>
      <xdr:col>7</xdr:col>
      <xdr:colOff>598170</xdr:colOff>
      <xdr:row>35</xdr:row>
      <xdr:rowOff>186690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430530</xdr:colOff>
      <xdr:row>22</xdr:row>
      <xdr:rowOff>34290</xdr:rowOff>
    </xdr:from>
    <xdr:to>
      <xdr:col>8</xdr:col>
      <xdr:colOff>3810</xdr:colOff>
      <xdr:row>28</xdr:row>
      <xdr:rowOff>34290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240030</xdr:colOff>
      <xdr:row>11</xdr:row>
      <xdr:rowOff>38100</xdr:rowOff>
    </xdr:from>
    <xdr:to>
      <xdr:col>7</xdr:col>
      <xdr:colOff>354330</xdr:colOff>
      <xdr:row>18</xdr:row>
      <xdr:rowOff>118109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224789</xdr:colOff>
      <xdr:row>11</xdr:row>
      <xdr:rowOff>114300</xdr:rowOff>
    </xdr:from>
    <xdr:to>
      <xdr:col>2</xdr:col>
      <xdr:colOff>0</xdr:colOff>
      <xdr:row>36</xdr:row>
      <xdr:rowOff>34290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400050</xdr:colOff>
      <xdr:row>1</xdr:row>
      <xdr:rowOff>45721</xdr:rowOff>
    </xdr:from>
    <xdr:to>
      <xdr:col>16</xdr:col>
      <xdr:colOff>270510</xdr:colOff>
      <xdr:row>4</xdr:row>
      <xdr:rowOff>125731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00050" y="236221"/>
          <a:ext cx="12153900" cy="6515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800" b="1">
              <a:solidFill>
                <a:schemeClr val="tx1">
                  <a:lumMod val="75000"/>
                  <a:lumOff val="25000"/>
                </a:schemeClr>
              </a:solidFill>
            </a:rPr>
            <a:t>What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do </a:t>
          </a:r>
          <a:r>
            <a:rPr lang="en-US" sz="2800" b="1" baseline="0">
              <a:solidFill>
                <a:schemeClr val="accent1"/>
              </a:solidFill>
            </a:rPr>
            <a:t>wage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US" sz="2800" b="1" baseline="0">
              <a:solidFill>
                <a:schemeClr val="accent2"/>
              </a:solidFill>
            </a:rPr>
            <a:t>employment</a:t>
          </a:r>
          <a:r>
            <a:rPr lang="en-US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figures look like by industry?</a:t>
          </a:r>
          <a:endParaRPr lang="en-US" sz="2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112396</xdr:colOff>
      <xdr:row>9</xdr:row>
      <xdr:rowOff>1905</xdr:rowOff>
    </xdr:from>
    <xdr:to>
      <xdr:col>1</xdr:col>
      <xdr:colOff>2859406</xdr:colOff>
      <xdr:row>11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54356" y="1929765"/>
          <a:ext cx="274701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 Annual </a:t>
          </a:r>
          <a:r>
            <a:rPr lang="en-US" sz="1600" b="1">
              <a:solidFill>
                <a:schemeClr val="accent1"/>
              </a:solidFill>
            </a:rPr>
            <a:t>Wage</a:t>
          </a:r>
        </a:p>
      </xdr:txBody>
    </xdr:sp>
    <xdr:clientData/>
  </xdr:twoCellAnchor>
  <xdr:twoCellAnchor>
    <xdr:from>
      <xdr:col>9</xdr:col>
      <xdr:colOff>80010</xdr:colOff>
      <xdr:row>11</xdr:row>
      <xdr:rowOff>38100</xdr:rowOff>
    </xdr:from>
    <xdr:to>
      <xdr:col>17</xdr:col>
      <xdr:colOff>99060</xdr:colOff>
      <xdr:row>35</xdr:row>
      <xdr:rowOff>144780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28585" y="2343150"/>
              <a:ext cx="6248400" cy="4678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41911</xdr:colOff>
      <xdr:row>9</xdr:row>
      <xdr:rowOff>1905</xdr:rowOff>
    </xdr:from>
    <xdr:to>
      <xdr:col>7</xdr:col>
      <xdr:colOff>346711</xdr:colOff>
      <xdr:row>11</xdr:row>
      <xdr:rowOff>1905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400551" y="1929765"/>
          <a:ext cx="2743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Share of Total </a:t>
          </a:r>
          <a:r>
            <a:rPr lang="en-US" sz="1600" b="1">
              <a:solidFill>
                <a:schemeClr val="accent2"/>
              </a:solidFill>
            </a:rPr>
            <a:t>Employees</a:t>
          </a:r>
        </a:p>
      </xdr:txBody>
    </xdr:sp>
    <xdr:clientData/>
  </xdr:twoCellAnchor>
  <xdr:twoCellAnchor>
    <xdr:from>
      <xdr:col>3</xdr:col>
      <xdr:colOff>3811</xdr:colOff>
      <xdr:row>19</xdr:row>
      <xdr:rowOff>186690</xdr:rowOff>
    </xdr:from>
    <xdr:to>
      <xdr:col>7</xdr:col>
      <xdr:colOff>308611</xdr:colOff>
      <xdr:row>21</xdr:row>
      <xdr:rowOff>186690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362451" y="4095750"/>
          <a:ext cx="27432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>
              <a:solidFill>
                <a:schemeClr val="accent1"/>
              </a:solidFill>
            </a:rPr>
            <a:t>Wage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&amp; </a:t>
          </a:r>
          <a:r>
            <a:rPr lang="en-US" sz="1600" b="1">
              <a:solidFill>
                <a:schemeClr val="accent2"/>
              </a:solidFill>
            </a:rPr>
            <a:t>Employee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Trends</a:t>
          </a:r>
        </a:p>
      </xdr:txBody>
    </xdr:sp>
    <xdr:clientData/>
  </xdr:twoCellAnchor>
  <xdr:twoCellAnchor>
    <xdr:from>
      <xdr:col>5</xdr:col>
      <xdr:colOff>160020</xdr:colOff>
      <xdr:row>11</xdr:row>
      <xdr:rowOff>110490</xdr:rowOff>
    </xdr:from>
    <xdr:to>
      <xdr:col>8</xdr:col>
      <xdr:colOff>34290</xdr:colOff>
      <xdr:row>17</xdr:row>
      <xdr:rowOff>3810</xdr:rowOff>
    </xdr:to>
    <xdr:sp macro="" textlink="'Data Prep'!I19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737860" y="2495550"/>
          <a:ext cx="1703070" cy="1036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66B599A7-5ADE-4376-8454-B46DBD6CB177}" type="TxLink">
            <a:rPr lang="en-US" sz="6000" b="1" i="0" u="none" strike="noStrike">
              <a:solidFill>
                <a:schemeClr val="accent2"/>
              </a:solidFill>
              <a:latin typeface="Calibri"/>
              <a:cs typeface="Calibri"/>
            </a:rPr>
            <a:pPr/>
            <a:t>2%</a:t>
          </a:fld>
          <a:endParaRPr lang="en-US" sz="6000" b="1">
            <a:solidFill>
              <a:schemeClr val="accent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5</xdr:row>
          <xdr:rowOff>0</xdr:rowOff>
        </xdr:from>
        <xdr:to>
          <xdr:col>2</xdr:col>
          <xdr:colOff>504825</xdr:colOff>
          <xdr:row>6</xdr:row>
          <xdr:rowOff>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495300</xdr:colOff>
          <xdr:row>9</xdr:row>
          <xdr:rowOff>47625</xdr:rowOff>
        </xdr:from>
        <xdr:to>
          <xdr:col>13</xdr:col>
          <xdr:colOff>1447800</xdr:colOff>
          <xdr:row>10</xdr:row>
          <xdr:rowOff>152400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1485900</xdr:colOff>
          <xdr:row>9</xdr:row>
          <xdr:rowOff>0</xdr:rowOff>
        </xdr:from>
        <xdr:to>
          <xdr:col>14</xdr:col>
          <xdr:colOff>533400</xdr:colOff>
          <xdr:row>11</xdr:row>
          <xdr:rowOff>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>
    <xdr:from>
      <xdr:col>12</xdr:col>
      <xdr:colOff>55246</xdr:colOff>
      <xdr:row>9</xdr:row>
      <xdr:rowOff>1905</xdr:rowOff>
    </xdr:from>
    <xdr:to>
      <xdr:col>13</xdr:col>
      <xdr:colOff>1045845</xdr:colOff>
      <xdr:row>11</xdr:row>
      <xdr:rowOff>1905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9054466" y="1929765"/>
          <a:ext cx="1600199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Average</a:t>
          </a:r>
          <a:r>
            <a:rPr lang="en-US" sz="16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US" sz="1600" b="1" baseline="0">
              <a:solidFill>
                <a:schemeClr val="accent1"/>
              </a:solidFill>
            </a:rPr>
            <a:t>Wages</a:t>
          </a:r>
          <a:endParaRPr lang="en-US" sz="16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13</xdr:col>
      <xdr:colOff>1680211</xdr:colOff>
      <xdr:row>9</xdr:row>
      <xdr:rowOff>1905</xdr:rowOff>
    </xdr:from>
    <xdr:to>
      <xdr:col>15</xdr:col>
      <xdr:colOff>605790</xdr:colOff>
      <xdr:row>11</xdr:row>
      <xdr:rowOff>1905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1289031" y="1929765"/>
          <a:ext cx="1996439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="1">
              <a:solidFill>
                <a:schemeClr val="accent2"/>
              </a:solidFill>
            </a:rPr>
            <a:t>Employees</a:t>
          </a:r>
          <a:r>
            <a:rPr lang="en-US" sz="1600" b="1">
              <a:solidFill>
                <a:schemeClr val="tx1">
                  <a:lumMod val="75000"/>
                  <a:lumOff val="25000"/>
                </a:schemeClr>
              </a:solidFill>
            </a:rPr>
            <a:t> per 1,000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/>
  </sheetViews>
  <sheetFormatPr defaultRowHeight="15" x14ac:dyDescent="0.25"/>
  <cols>
    <col min="1" max="1" width="9.140625" customWidth="1"/>
    <col min="2" max="2" width="21.7109375" customWidth="1"/>
    <col min="3" max="3" width="18.7109375" customWidth="1"/>
    <col min="4" max="4" width="14.5703125" customWidth="1"/>
    <col min="5" max="5" width="10.7109375" customWidth="1"/>
    <col min="6" max="6" width="16.7109375" customWidth="1"/>
    <col min="7" max="18" width="9.140625" customWidth="1"/>
  </cols>
  <sheetData>
    <row r="1" spans="1:6" x14ac:dyDescent="0.25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5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5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26E5-0011-497D-8F5E-4B2E56443F19}">
  <dimension ref="A1:T50"/>
  <sheetViews>
    <sheetView workbookViewId="0">
      <selection activeCell="I17" sqref="I17"/>
    </sheetView>
  </sheetViews>
  <sheetFormatPr defaultRowHeight="15" x14ac:dyDescent="0.25"/>
  <cols>
    <col min="1" max="1" width="21.7109375" bestFit="1" customWidth="1"/>
    <col min="2" max="2" width="18.28515625" customWidth="1"/>
    <col min="4" max="4" width="20.42578125" customWidth="1"/>
    <col min="5" max="5" width="16.7109375" bestFit="1" customWidth="1"/>
    <col min="6" max="6" width="16.7109375" customWidth="1"/>
    <col min="8" max="8" width="21.85546875" customWidth="1"/>
    <col min="9" max="9" width="12.85546875" customWidth="1"/>
    <col min="12" max="12" width="13.7109375" customWidth="1"/>
    <col min="13" max="13" width="18.28515625" customWidth="1"/>
    <col min="15" max="15" width="17.28515625" customWidth="1"/>
    <col min="16" max="16" width="16.85546875" customWidth="1"/>
    <col min="17" max="17" width="14.5703125" customWidth="1"/>
    <col min="18" max="18" width="25" bestFit="1" customWidth="1"/>
    <col min="19" max="19" width="14.42578125" customWidth="1"/>
    <col min="20" max="20" width="25" bestFit="1" customWidth="1"/>
  </cols>
  <sheetData>
    <row r="1" spans="1:20" x14ac:dyDescent="0.25">
      <c r="A1" s="9" t="s">
        <v>64</v>
      </c>
      <c r="B1" s="9"/>
      <c r="D1" s="7" t="s">
        <v>69</v>
      </c>
      <c r="E1" s="7"/>
      <c r="F1" s="7"/>
      <c r="H1" s="7" t="s">
        <v>70</v>
      </c>
      <c r="I1" s="7"/>
      <c r="K1" s="7" t="s">
        <v>73</v>
      </c>
      <c r="L1" s="7"/>
      <c r="M1" s="7"/>
      <c r="O1" s="7" t="s">
        <v>74</v>
      </c>
      <c r="P1" s="7"/>
      <c r="Q1" s="7"/>
      <c r="R1" s="7"/>
      <c r="S1" s="7"/>
      <c r="T1" s="7"/>
    </row>
    <row r="2" spans="1:20" x14ac:dyDescent="0.25">
      <c r="A2" s="8" t="s">
        <v>49</v>
      </c>
      <c r="B2" s="8" t="s">
        <v>65</v>
      </c>
      <c r="D2" s="6" t="s">
        <v>49</v>
      </c>
      <c r="E2" s="6" t="s">
        <v>63</v>
      </c>
      <c r="F2" s="6" t="s">
        <v>65</v>
      </c>
      <c r="H2" s="6" t="s">
        <v>49</v>
      </c>
      <c r="I2" s="6" t="s">
        <v>62</v>
      </c>
      <c r="K2" s="6" t="s">
        <v>50</v>
      </c>
      <c r="L2" s="6" t="s">
        <v>68</v>
      </c>
      <c r="M2" s="6" t="s">
        <v>62</v>
      </c>
      <c r="O2" s="6" t="s">
        <v>0</v>
      </c>
      <c r="P2" s="6" t="s">
        <v>62</v>
      </c>
      <c r="Q2" s="6" t="s">
        <v>75</v>
      </c>
      <c r="R2" s="6" t="s">
        <v>76</v>
      </c>
      <c r="S2" s="6" t="s">
        <v>77</v>
      </c>
      <c r="T2" s="6" t="str">
        <f>B18</f>
        <v>Average Wages</v>
      </c>
    </row>
    <row r="3" spans="1:20" x14ac:dyDescent="0.25">
      <c r="A3" t="s">
        <v>57</v>
      </c>
      <c r="B3" t="str">
        <f>Dashboard!B6</f>
        <v>Natural Resources</v>
      </c>
      <c r="D3" t="s">
        <v>53</v>
      </c>
      <c r="E3" s="2">
        <f>AVERAGEIFS(Data!F:F,Data!B:B,D3,Data!A:A,$B$15)</f>
        <v>93586.333333333328</v>
      </c>
      <c r="F3" s="2">
        <f>IF(D3=$B$3,E3,0)</f>
        <v>0</v>
      </c>
      <c r="H3" t="s">
        <v>54</v>
      </c>
      <c r="I3" s="1">
        <f>SUMIFS(Data!E:E,Data!B:B,H3,Data!A:A,'Data Prep'!$B$15)</f>
        <v>26277342</v>
      </c>
      <c r="K3">
        <v>2017</v>
      </c>
      <c r="L3" s="2">
        <f>AVERAGEIFS(Data!F:F,Data!B:B,'Data Prep'!$B$3,Data!A:A,'Data Prep'!K3)</f>
        <v>51626.702127659577</v>
      </c>
      <c r="M3" s="1">
        <f>SUMIFS(Data!E:E,Data!B:B,'Data Prep'!$B$3,Data!A:A,'Data Prep'!K3)</f>
        <v>1864222</v>
      </c>
      <c r="O3" t="s">
        <v>1</v>
      </c>
      <c r="P3" s="1">
        <f>SUMIFS(Data!E:E,Data!B:B,'Data Prep'!$B$3,Data!A:A,'Data Prep'!$B$15,Data!C:C,'Data Prep'!O3)</f>
        <v>18051</v>
      </c>
      <c r="Q3" vm="1">
        <v>4887871</v>
      </c>
      <c r="R3" s="10">
        <f>P3/Q3*1000</f>
        <v>3.6930189033221215</v>
      </c>
      <c r="S3" s="2">
        <f>AVERAGEIFS(Data!F:F,Data!B:B,'Data Prep'!$B$3,Data!A:A,'Data Prep'!$B$15,Data!C:C,'Data Prep'!O3)</f>
        <v>58872</v>
      </c>
      <c r="T3" s="11">
        <f>IF($T$2=$S$2,-S3,R3)</f>
        <v>-58872</v>
      </c>
    </row>
    <row r="4" spans="1:20" x14ac:dyDescent="0.25">
      <c r="A4" t="s">
        <v>51</v>
      </c>
      <c r="D4" t="s">
        <v>56</v>
      </c>
      <c r="E4" s="2">
        <f>AVERAGEIFS(Data!F:F,Data!B:B,D4,Data!A:A,$B$15)</f>
        <v>90040.666666666672</v>
      </c>
      <c r="F4" s="2">
        <f t="shared" ref="F4:F12" si="0">IF(D4=$B$3,E4,0)</f>
        <v>0</v>
      </c>
      <c r="H4" t="s">
        <v>58</v>
      </c>
      <c r="I4" s="1">
        <f>SUMIFS(Data!E:E,Data!B:B,H4,Data!A:A,'Data Prep'!$B$15)</f>
        <v>22035033</v>
      </c>
      <c r="K4">
        <v>2018</v>
      </c>
      <c r="L4" s="2">
        <f>AVERAGEIFS(Data!F:F,Data!B:B,'Data Prep'!$B$3,Data!A:A,'Data Prep'!K4)</f>
        <v>53173.9375</v>
      </c>
      <c r="M4" s="1">
        <f>SUMIFS(Data!E:E,Data!B:B,'Data Prep'!$B$3,Data!A:A,'Data Prep'!K4)</f>
        <v>1917445</v>
      </c>
      <c r="O4" t="s">
        <v>2</v>
      </c>
      <c r="P4" s="1">
        <f>SUMIFS(Data!E:E,Data!B:B,'Data Prep'!$B$3,Data!A:A,'Data Prep'!$B$15,Data!C:C,'Data Prep'!O4)</f>
        <v>35607</v>
      </c>
      <c r="Q4" vm="2">
        <v>7171646</v>
      </c>
      <c r="R4" s="10">
        <f t="shared" ref="R4:R50" si="1">P4/Q4*1000</f>
        <v>4.9649689903824026</v>
      </c>
      <c r="S4" s="2">
        <f>AVERAGEIFS(Data!F:F,Data!B:B,'Data Prep'!$B$3,Data!A:A,'Data Prep'!$B$15,Data!C:C,'Data Prep'!O4)</f>
        <v>55216</v>
      </c>
      <c r="T4" s="11">
        <f t="shared" ref="T4:T50" si="2">IF($T$2=$S$2,-S4,R4)</f>
        <v>-55216</v>
      </c>
    </row>
    <row r="5" spans="1:20" x14ac:dyDescent="0.25">
      <c r="A5" t="s">
        <v>58</v>
      </c>
      <c r="D5" t="s">
        <v>57</v>
      </c>
      <c r="E5" s="2">
        <f>AVERAGEIFS(Data!F:F,Data!B:B,D5,Data!A:A,$B$15)</f>
        <v>74713.0625</v>
      </c>
      <c r="F5" s="2">
        <f t="shared" si="0"/>
        <v>0</v>
      </c>
      <c r="H5" t="s">
        <v>57</v>
      </c>
      <c r="I5" s="1">
        <f>SUMIFS(Data!E:E,Data!B:B,H5,Data!A:A,'Data Prep'!$B$15)</f>
        <v>20065896</v>
      </c>
      <c r="K5">
        <v>2019</v>
      </c>
      <c r="L5" s="2">
        <f>AVERAGEIFS(Data!F:F,Data!B:B,'Data Prep'!$B$3,Data!A:A,'Data Prep'!K5)</f>
        <v>54723.895833333336</v>
      </c>
      <c r="M5" s="1">
        <f>SUMIFS(Data!E:E,Data!B:B,'Data Prep'!$B$3,Data!A:A,'Data Prep'!K5)</f>
        <v>1917640</v>
      </c>
      <c r="O5" t="s">
        <v>3</v>
      </c>
      <c r="P5" s="1">
        <f>SUMIFS(Data!E:E,Data!B:B,'Data Prep'!$B$3,Data!A:A,'Data Prep'!$B$15,Data!C:C,'Data Prep'!O5)</f>
        <v>15961</v>
      </c>
      <c r="Q5" vm="3">
        <v>3013825</v>
      </c>
      <c r="R5" s="10">
        <f t="shared" si="1"/>
        <v>5.2959279321128463</v>
      </c>
      <c r="S5" s="2">
        <f>AVERAGEIFS(Data!F:F,Data!B:B,'Data Prep'!$B$3,Data!A:A,'Data Prep'!$B$15,Data!C:C,'Data Prep'!O5)</f>
        <v>49909</v>
      </c>
      <c r="T5" s="11">
        <f t="shared" si="2"/>
        <v>-49909</v>
      </c>
    </row>
    <row r="6" spans="1:20" x14ac:dyDescent="0.25">
      <c r="A6" t="s">
        <v>56</v>
      </c>
      <c r="D6" t="s">
        <v>52</v>
      </c>
      <c r="E6" s="2">
        <f>AVERAGEIFS(Data!F:F,Data!B:B,D6,Data!A:A,$B$15)</f>
        <v>68427.875</v>
      </c>
      <c r="F6" s="2">
        <f t="shared" si="0"/>
        <v>0</v>
      </c>
      <c r="H6" t="s">
        <v>59</v>
      </c>
      <c r="I6" s="1">
        <f>SUMIFS(Data!E:E,Data!B:B,H6,Data!A:A,'Data Prep'!$B$15)</f>
        <v>12649500</v>
      </c>
      <c r="K6">
        <v>2020</v>
      </c>
      <c r="L6" s="2">
        <f>AVERAGEIFS(Data!F:F,Data!B:B,'Data Prep'!$B$3,Data!A:A,'Data Prep'!K6)</f>
        <v>55605.9375</v>
      </c>
      <c r="M6" s="1">
        <f>SUMIFS(Data!E:E,Data!B:B,'Data Prep'!$B$3,Data!A:A,'Data Prep'!K6)</f>
        <v>1762873</v>
      </c>
      <c r="O6" t="s">
        <v>4</v>
      </c>
      <c r="P6" s="1">
        <f>SUMIFS(Data!E:E,Data!B:B,'Data Prep'!$B$3,Data!A:A,'Data Prep'!$B$15,Data!C:C,'Data Prep'!O6)</f>
        <v>425665</v>
      </c>
      <c r="Q6" vm="4">
        <v>39557045</v>
      </c>
      <c r="R6" s="10">
        <f t="shared" si="1"/>
        <v>10.760788628169774</v>
      </c>
      <c r="S6" s="2">
        <f>AVERAGEIFS(Data!F:F,Data!B:B,'Data Prep'!$B$3,Data!A:A,'Data Prep'!$B$15,Data!C:C,'Data Prep'!O6)</f>
        <v>42534</v>
      </c>
      <c r="T6" s="11">
        <f t="shared" si="2"/>
        <v>-42534</v>
      </c>
    </row>
    <row r="7" spans="1:20" x14ac:dyDescent="0.25">
      <c r="A7" t="s">
        <v>53</v>
      </c>
      <c r="D7" t="s">
        <v>51</v>
      </c>
      <c r="E7" s="2">
        <f>AVERAGEIFS(Data!F:F,Data!B:B,D7,Data!A:A,$B$15)</f>
        <v>63896.895833333336</v>
      </c>
      <c r="F7" s="2">
        <f t="shared" si="0"/>
        <v>0</v>
      </c>
      <c r="H7" t="s">
        <v>52</v>
      </c>
      <c r="I7" s="1">
        <f>SUMIFS(Data!E:E,Data!B:B,H7,Data!A:A,'Data Prep'!$B$15)</f>
        <v>12058694</v>
      </c>
      <c r="O7" t="s">
        <v>5</v>
      </c>
      <c r="P7" s="1">
        <f>SUMIFS(Data!E:E,Data!B:B,'Data Prep'!$B$3,Data!A:A,'Data Prep'!$B$15,Data!C:C,'Data Prep'!O7)</f>
        <v>41633</v>
      </c>
      <c r="Q7" vm="5">
        <v>5695564</v>
      </c>
      <c r="R7" s="10">
        <f t="shared" si="1"/>
        <v>7.3097238482440021</v>
      </c>
      <c r="S7" s="2">
        <f>AVERAGEIFS(Data!F:F,Data!B:B,'Data Prep'!$B$3,Data!A:A,'Data Prep'!$B$15,Data!C:C,'Data Prep'!O7)</f>
        <v>91879</v>
      </c>
      <c r="T7" s="11">
        <f t="shared" si="2"/>
        <v>-91879</v>
      </c>
    </row>
    <row r="8" spans="1:20" x14ac:dyDescent="0.25">
      <c r="A8" t="s">
        <v>59</v>
      </c>
      <c r="D8" t="s">
        <v>55</v>
      </c>
      <c r="E8" s="2">
        <f>AVERAGEIFS(Data!F:F,Data!B:B,D8,Data!A:A,$B$15)</f>
        <v>55605.9375</v>
      </c>
      <c r="F8" s="2">
        <f t="shared" si="0"/>
        <v>55605.9375</v>
      </c>
      <c r="H8" t="s">
        <v>56</v>
      </c>
      <c r="I8" s="1">
        <f>SUMIFS(Data!E:E,Data!B:B,H8,Data!A:A,'Data Prep'!$B$15)</f>
        <v>8142043</v>
      </c>
      <c r="O8" t="s">
        <v>6</v>
      </c>
      <c r="P8" s="1">
        <f>SUMIFS(Data!E:E,Data!B:B,'Data Prep'!$B$3,Data!A:A,'Data Prep'!$B$15,Data!C:C,'Data Prep'!O8)</f>
        <v>5260</v>
      </c>
      <c r="Q8" vm="6">
        <v>3572665</v>
      </c>
      <c r="R8" s="10">
        <f t="shared" si="1"/>
        <v>1.4722902931005286</v>
      </c>
      <c r="S8" s="2">
        <f>AVERAGEIFS(Data!F:F,Data!B:B,'Data Prep'!$B$3,Data!A:A,'Data Prep'!$B$15,Data!C:C,'Data Prep'!O8)</f>
        <v>43142</v>
      </c>
      <c r="T8" s="11">
        <f t="shared" si="2"/>
        <v>-43142</v>
      </c>
    </row>
    <row r="9" spans="1:20" x14ac:dyDescent="0.25">
      <c r="A9" t="s">
        <v>52</v>
      </c>
      <c r="D9" t="s">
        <v>58</v>
      </c>
      <c r="E9" s="2">
        <f>AVERAGEIFS(Data!F:F,Data!B:B,D9,Data!A:A,$B$15)</f>
        <v>53607.208333333336</v>
      </c>
      <c r="F9" s="2">
        <f t="shared" si="0"/>
        <v>0</v>
      </c>
      <c r="H9" t="s">
        <v>51</v>
      </c>
      <c r="I9" s="1">
        <f>SUMIFS(Data!E:E,Data!B:B,H9,Data!A:A,'Data Prep'!$B$15)</f>
        <v>7136444</v>
      </c>
      <c r="O9" t="s">
        <v>7</v>
      </c>
      <c r="P9" s="1">
        <f>SUMIFS(Data!E:E,Data!B:B,'Data Prep'!$B$3,Data!A:A,'Data Prep'!$B$15,Data!C:C,'Data Prep'!O9)</f>
        <v>1317</v>
      </c>
      <c r="Q9" vm="7">
        <v>967171</v>
      </c>
      <c r="R9" s="10">
        <f t="shared" si="1"/>
        <v>1.3617033595920471</v>
      </c>
      <c r="S9" s="2">
        <f>AVERAGEIFS(Data!F:F,Data!B:B,'Data Prep'!$B$3,Data!A:A,'Data Prep'!$B$15,Data!C:C,'Data Prep'!O9)</f>
        <v>43290</v>
      </c>
      <c r="T9" s="11">
        <f t="shared" si="2"/>
        <v>-43290</v>
      </c>
    </row>
    <row r="10" spans="1:20" x14ac:dyDescent="0.25">
      <c r="A10" t="s">
        <v>55</v>
      </c>
      <c r="D10" t="s">
        <v>54</v>
      </c>
      <c r="E10" s="2">
        <f>AVERAGEIFS(Data!F:F,Data!B:B,D10,Data!A:A,$B$15)</f>
        <v>49366.8125</v>
      </c>
      <c r="F10" s="2">
        <f t="shared" si="0"/>
        <v>0</v>
      </c>
      <c r="H10" t="s">
        <v>60</v>
      </c>
      <c r="I10" s="1">
        <f>SUMIFS(Data!E:E,Data!B:B,H10,Data!A:A,'Data Prep'!$B$15)</f>
        <v>3843699</v>
      </c>
      <c r="O10" t="s">
        <v>8</v>
      </c>
      <c r="P10" s="1">
        <f>SUMIFS(Data!E:E,Data!B:B,'Data Prep'!$B$3,Data!A:A,'Data Prep'!$B$15,Data!C:C,'Data Prep'!O10)</f>
        <v>71107</v>
      </c>
      <c r="Q10" vm="8">
        <v>21670000</v>
      </c>
      <c r="R10" s="10">
        <f t="shared" si="1"/>
        <v>3.281356714351638</v>
      </c>
      <c r="S10" s="2">
        <f>AVERAGEIFS(Data!F:F,Data!B:B,'Data Prep'!$B$3,Data!A:A,'Data Prep'!$B$15,Data!C:C,'Data Prep'!O10)</f>
        <v>37717</v>
      </c>
      <c r="T10" s="11">
        <f t="shared" si="2"/>
        <v>-37717</v>
      </c>
    </row>
    <row r="11" spans="1:20" x14ac:dyDescent="0.25">
      <c r="A11" t="s">
        <v>60</v>
      </c>
      <c r="D11" t="s">
        <v>60</v>
      </c>
      <c r="E11" s="2">
        <f>AVERAGEIFS(Data!F:F,Data!B:B,D11,Data!A:A,$B$15)</f>
        <v>40790.1875</v>
      </c>
      <c r="F11" s="2">
        <f t="shared" si="0"/>
        <v>0</v>
      </c>
      <c r="H11" t="s">
        <v>53</v>
      </c>
      <c r="I11" s="1">
        <f>SUMIFS(Data!E:E,Data!B:B,H11,Data!A:A,'Data Prep'!$B$15)</f>
        <v>2677815</v>
      </c>
      <c r="O11" t="s">
        <v>9</v>
      </c>
      <c r="P11" s="1">
        <f>SUMIFS(Data!E:E,Data!B:B,'Data Prep'!$B$3,Data!A:A,'Data Prep'!$B$15,Data!C:C,'Data Prep'!O11)</f>
        <v>29309</v>
      </c>
      <c r="Q11" vm="9">
        <v>10519475</v>
      </c>
      <c r="R11" s="10">
        <f t="shared" si="1"/>
        <v>2.7861656594079078</v>
      </c>
      <c r="S11" s="2">
        <f>AVERAGEIFS(Data!F:F,Data!B:B,'Data Prep'!$B$3,Data!A:A,'Data Prep'!$B$15,Data!C:C,'Data Prep'!O11)</f>
        <v>45978</v>
      </c>
      <c r="T11" s="11">
        <f t="shared" si="2"/>
        <v>-45978</v>
      </c>
    </row>
    <row r="12" spans="1:20" x14ac:dyDescent="0.25">
      <c r="A12" t="s">
        <v>54</v>
      </c>
      <c r="D12" t="s">
        <v>59</v>
      </c>
      <c r="E12" s="2">
        <f>AVERAGEIFS(Data!F:F,Data!B:B,D12,Data!A:A,$B$15)</f>
        <v>23286.416666666668</v>
      </c>
      <c r="F12" s="2">
        <f t="shared" si="0"/>
        <v>0</v>
      </c>
      <c r="H12" t="s">
        <v>55</v>
      </c>
      <c r="I12" s="1">
        <f>SUMIFS(Data!E:E,Data!B:B,H12,Data!A:A,'Data Prep'!$B$15)</f>
        <v>1762873</v>
      </c>
      <c r="O12" t="s">
        <v>10</v>
      </c>
      <c r="P12" s="1">
        <f>SUMIFS(Data!E:E,Data!B:B,'Data Prep'!$B$3,Data!A:A,'Data Prep'!$B$15,Data!C:C,'Data Prep'!O12)</f>
        <v>27020</v>
      </c>
      <c r="Q12" vm="10">
        <v>1754208</v>
      </c>
      <c r="R12" s="10">
        <f t="shared" si="1"/>
        <v>15.402962476513618</v>
      </c>
      <c r="S12" s="2">
        <f>AVERAGEIFS(Data!F:F,Data!B:B,'Data Prep'!$B$3,Data!A:A,'Data Prep'!$B$15,Data!C:C,'Data Prep'!O12)</f>
        <v>42820</v>
      </c>
      <c r="T12" s="11">
        <f t="shared" si="2"/>
        <v>-42820</v>
      </c>
    </row>
    <row r="13" spans="1:20" x14ac:dyDescent="0.25">
      <c r="O13" t="s">
        <v>11</v>
      </c>
      <c r="P13" s="1">
        <f>SUMIFS(Data!E:E,Data!B:B,'Data Prep'!$B$3,Data!A:A,'Data Prep'!$B$15,Data!C:C,'Data Prep'!O13)</f>
        <v>24933</v>
      </c>
      <c r="Q13" vm="11">
        <v>12741080</v>
      </c>
      <c r="R13" s="10">
        <f t="shared" si="1"/>
        <v>1.9568984732848391</v>
      </c>
      <c r="S13" s="2">
        <f>AVERAGEIFS(Data!F:F,Data!B:B,'Data Prep'!$B$3,Data!A:A,'Data Prep'!$B$15,Data!C:C,'Data Prep'!O13)</f>
        <v>52259</v>
      </c>
      <c r="T13" s="11">
        <f t="shared" si="2"/>
        <v>-52259</v>
      </c>
    </row>
    <row r="14" spans="1:20" x14ac:dyDescent="0.25">
      <c r="A14" s="9" t="s">
        <v>66</v>
      </c>
      <c r="B14" s="9"/>
      <c r="H14" s="7" t="s">
        <v>71</v>
      </c>
      <c r="I14" s="7"/>
      <c r="O14" t="s">
        <v>12</v>
      </c>
      <c r="P14" s="1">
        <f>SUMIFS(Data!E:E,Data!B:B,'Data Prep'!$B$3,Data!A:A,'Data Prep'!$B$15,Data!C:C,'Data Prep'!O14)</f>
        <v>20872</v>
      </c>
      <c r="Q14" vm="12">
        <v>6691878</v>
      </c>
      <c r="R14" s="10">
        <f t="shared" si="1"/>
        <v>3.1190048593234962</v>
      </c>
      <c r="S14" s="2">
        <f>AVERAGEIFS(Data!F:F,Data!B:B,'Data Prep'!$B$3,Data!A:A,'Data Prep'!$B$15,Data!C:C,'Data Prep'!O14)</f>
        <v>50732</v>
      </c>
      <c r="T14" s="11">
        <f t="shared" si="2"/>
        <v>-50732</v>
      </c>
    </row>
    <row r="15" spans="1:20" x14ac:dyDescent="0.25">
      <c r="A15" s="5" t="s">
        <v>67</v>
      </c>
      <c r="B15" s="4">
        <v>2020</v>
      </c>
      <c r="D15" t="str">
        <f>INDEX(D3:D12,10)</f>
        <v>Leisure &amp; Hospitality</v>
      </c>
      <c r="H15" s="6" t="s">
        <v>49</v>
      </c>
      <c r="I15" s="6" t="s">
        <v>62</v>
      </c>
      <c r="O15" t="s">
        <v>13</v>
      </c>
      <c r="P15" s="1">
        <f>SUMIFS(Data!E:E,Data!B:B,'Data Prep'!$B$3,Data!A:A,'Data Prep'!$B$15,Data!C:C,'Data Prep'!O15)</f>
        <v>22868</v>
      </c>
      <c r="Q15" vm="13">
        <v>3156145</v>
      </c>
      <c r="R15" s="10">
        <f t="shared" si="1"/>
        <v>7.2455479707047683</v>
      </c>
      <c r="S15" s="2">
        <f>AVERAGEIFS(Data!F:F,Data!B:B,'Data Prep'!$B$3,Data!A:A,'Data Prep'!$B$15,Data!C:C,'Data Prep'!O15)</f>
        <v>45588</v>
      </c>
      <c r="T15" s="11">
        <f t="shared" si="2"/>
        <v>-45588</v>
      </c>
    </row>
    <row r="16" spans="1:20" x14ac:dyDescent="0.25">
      <c r="H16" t="str">
        <f>B3</f>
        <v>Natural Resources</v>
      </c>
      <c r="I16" s="1">
        <f>VLOOKUP(B3,H3:I12,2,0)</f>
        <v>1762873</v>
      </c>
      <c r="O16" t="s">
        <v>14</v>
      </c>
      <c r="P16" s="1">
        <f>SUMIFS(Data!E:E,Data!B:B,'Data Prep'!$B$3,Data!A:A,'Data Prep'!$B$15,Data!C:C,'Data Prep'!O16)</f>
        <v>18607</v>
      </c>
      <c r="Q16" vm="14">
        <v>2911505</v>
      </c>
      <c r="R16" s="10">
        <f t="shared" si="1"/>
        <v>6.3908528407129648</v>
      </c>
      <c r="S16" s="2">
        <f>AVERAGEIFS(Data!F:F,Data!B:B,'Data Prep'!$B$3,Data!A:A,'Data Prep'!$B$15,Data!C:C,'Data Prep'!O16)</f>
        <v>47721</v>
      </c>
      <c r="T16" s="11">
        <f t="shared" si="2"/>
        <v>-47721</v>
      </c>
    </row>
    <row r="17" spans="1:20" x14ac:dyDescent="0.25">
      <c r="A17" s="9" t="s">
        <v>78</v>
      </c>
      <c r="B17" s="9"/>
      <c r="H17" t="s">
        <v>72</v>
      </c>
      <c r="I17" s="1">
        <f>SUM(I3:I12)-I16</f>
        <v>114886466</v>
      </c>
      <c r="O17" t="s">
        <v>15</v>
      </c>
      <c r="P17" s="1">
        <f>SUMIFS(Data!E:E,Data!B:B,'Data Prep'!$B$3,Data!A:A,'Data Prep'!$B$15,Data!C:C,'Data Prep'!O17)</f>
        <v>16061</v>
      </c>
      <c r="Q17" vm="15">
        <v>4468402</v>
      </c>
      <c r="R17" s="10">
        <f t="shared" si="1"/>
        <v>3.5943498369215661</v>
      </c>
      <c r="S17" s="2">
        <f>AVERAGEIFS(Data!F:F,Data!B:B,'Data Prep'!$B$3,Data!A:A,'Data Prep'!$B$15,Data!C:C,'Data Prep'!O17)</f>
        <v>54605</v>
      </c>
      <c r="T17" s="11">
        <f t="shared" si="2"/>
        <v>-54605</v>
      </c>
    </row>
    <row r="18" spans="1:20" x14ac:dyDescent="0.25">
      <c r="A18" s="5" t="s">
        <v>79</v>
      </c>
      <c r="B18" s="4" t="str">
        <f>IF(Dashboard!A2=1,'Data Prep'!S2,'Data Prep'!R2)</f>
        <v>Average Wages</v>
      </c>
      <c r="O18" t="s">
        <v>16</v>
      </c>
      <c r="P18" s="1">
        <f>SUMIFS(Data!E:E,Data!B:B,'Data Prep'!$B$3,Data!A:A,'Data Prep'!$B$15,Data!C:C,'Data Prep'!O18)</f>
        <v>37751</v>
      </c>
      <c r="Q18" vm="16">
        <v>4659978</v>
      </c>
      <c r="R18" s="10">
        <f t="shared" si="1"/>
        <v>8.1011112069627789</v>
      </c>
      <c r="S18" s="2">
        <f>AVERAGEIFS(Data!F:F,Data!B:B,'Data Prep'!$B$3,Data!A:A,'Data Prep'!$B$15,Data!C:C,'Data Prep'!O18)</f>
        <v>86727</v>
      </c>
      <c r="T18" s="11">
        <f t="shared" si="2"/>
        <v>-86727</v>
      </c>
    </row>
    <row r="19" spans="1:20" x14ac:dyDescent="0.25">
      <c r="H19" s="5" t="s">
        <v>80</v>
      </c>
      <c r="I19" s="13">
        <f>I16/SUM(I16:I17)</f>
        <v>1.5112584564238293E-2</v>
      </c>
      <c r="O19" t="s">
        <v>17</v>
      </c>
      <c r="P19" s="1">
        <f>SUMIFS(Data!E:E,Data!B:B,'Data Prep'!$B$3,Data!A:A,'Data Prep'!$B$15,Data!C:C,'Data Prep'!O19)</f>
        <v>7787</v>
      </c>
      <c r="Q19" vm="17">
        <v>1338404</v>
      </c>
      <c r="R19" s="10">
        <f t="shared" si="1"/>
        <v>5.81812367566146</v>
      </c>
      <c r="S19" s="2">
        <f>AVERAGEIFS(Data!F:F,Data!B:B,'Data Prep'!$B$3,Data!A:A,'Data Prep'!$B$15,Data!C:C,'Data Prep'!O19)</f>
        <v>41422</v>
      </c>
      <c r="T19" s="11">
        <f t="shared" si="2"/>
        <v>-41422</v>
      </c>
    </row>
    <row r="20" spans="1:20" x14ac:dyDescent="0.25">
      <c r="O20" t="s">
        <v>18</v>
      </c>
      <c r="P20" s="1">
        <f>SUMIFS(Data!E:E,Data!B:B,'Data Prep'!$B$3,Data!A:A,'Data Prep'!$B$15,Data!C:C,'Data Prep'!O20)</f>
        <v>7112</v>
      </c>
      <c r="Q20" vm="18">
        <v>6042718</v>
      </c>
      <c r="R20" s="10">
        <f t="shared" si="1"/>
        <v>1.1769538144920879</v>
      </c>
      <c r="S20" s="2">
        <f>AVERAGEIFS(Data!F:F,Data!B:B,'Data Prep'!$B$3,Data!A:A,'Data Prep'!$B$15,Data!C:C,'Data Prep'!O20)</f>
        <v>46887</v>
      </c>
      <c r="T20" s="11">
        <f t="shared" si="2"/>
        <v>-46887</v>
      </c>
    </row>
    <row r="21" spans="1:20" x14ac:dyDescent="0.25">
      <c r="O21" t="s">
        <v>19</v>
      </c>
      <c r="P21" s="1">
        <f>SUMIFS(Data!E:E,Data!B:B,'Data Prep'!$B$3,Data!A:A,'Data Prep'!$B$15,Data!C:C,'Data Prep'!O21)</f>
        <v>11134</v>
      </c>
      <c r="Q21" vm="19">
        <v>6902149</v>
      </c>
      <c r="R21" s="10">
        <f t="shared" si="1"/>
        <v>1.6131207831068266</v>
      </c>
      <c r="S21" s="2">
        <f>AVERAGEIFS(Data!F:F,Data!B:B,'Data Prep'!$B$3,Data!A:A,'Data Prep'!$B$15,Data!C:C,'Data Prep'!O21)</f>
        <v>64628</v>
      </c>
      <c r="T21" s="11">
        <f t="shared" si="2"/>
        <v>-64628</v>
      </c>
    </row>
    <row r="22" spans="1:20" x14ac:dyDescent="0.25">
      <c r="O22" t="s">
        <v>20</v>
      </c>
      <c r="P22" s="1">
        <f>SUMIFS(Data!E:E,Data!B:B,'Data Prep'!$B$3,Data!A:A,'Data Prep'!$B$15,Data!C:C,'Data Prep'!O22)</f>
        <v>34897</v>
      </c>
      <c r="Q22" vm="20">
        <v>9995915</v>
      </c>
      <c r="R22" s="10">
        <f t="shared" si="1"/>
        <v>3.4911261250220713</v>
      </c>
      <c r="S22" s="2">
        <f>AVERAGEIFS(Data!F:F,Data!B:B,'Data Prep'!$B$3,Data!A:A,'Data Prep'!$B$15,Data!C:C,'Data Prep'!O22)</f>
        <v>43309</v>
      </c>
      <c r="T22" s="11">
        <f t="shared" si="2"/>
        <v>-43309</v>
      </c>
    </row>
    <row r="23" spans="1:20" x14ac:dyDescent="0.25">
      <c r="O23" t="s">
        <v>21</v>
      </c>
      <c r="P23" s="1">
        <f>SUMIFS(Data!E:E,Data!B:B,'Data Prep'!$B$3,Data!A:A,'Data Prep'!$B$15,Data!C:C,'Data Prep'!O23)</f>
        <v>28204</v>
      </c>
      <c r="Q23" vm="21">
        <v>5611179</v>
      </c>
      <c r="R23" s="10">
        <f t="shared" si="1"/>
        <v>5.0263946311461458</v>
      </c>
      <c r="S23" s="2">
        <f>AVERAGEIFS(Data!F:F,Data!B:B,'Data Prep'!$B$3,Data!A:A,'Data Prep'!$B$15,Data!C:C,'Data Prep'!O23)</f>
        <v>51276</v>
      </c>
      <c r="T23" s="11">
        <f t="shared" si="2"/>
        <v>-51276</v>
      </c>
    </row>
    <row r="24" spans="1:20" x14ac:dyDescent="0.25">
      <c r="O24" t="s">
        <v>22</v>
      </c>
      <c r="P24" s="1">
        <f>SUMIFS(Data!E:E,Data!B:B,'Data Prep'!$B$3,Data!A:A,'Data Prep'!$B$15,Data!C:C,'Data Prep'!O24)</f>
        <v>14561</v>
      </c>
      <c r="Q24" vm="22">
        <v>2963914</v>
      </c>
      <c r="R24" s="10">
        <f t="shared" si="1"/>
        <v>4.9127606266578585</v>
      </c>
      <c r="S24" s="2">
        <f>AVERAGEIFS(Data!F:F,Data!B:B,'Data Prep'!$B$3,Data!A:A,'Data Prep'!$B$15,Data!C:C,'Data Prep'!O24)</f>
        <v>50525</v>
      </c>
      <c r="T24" s="11">
        <f t="shared" si="2"/>
        <v>-50525</v>
      </c>
    </row>
    <row r="25" spans="1:20" x14ac:dyDescent="0.25">
      <c r="O25" t="s">
        <v>23</v>
      </c>
      <c r="P25" s="1">
        <f>SUMIFS(Data!E:E,Data!B:B,'Data Prep'!$B$3,Data!A:A,'Data Prep'!$B$15,Data!C:C,'Data Prep'!O25)</f>
        <v>16963</v>
      </c>
      <c r="Q25" vm="23">
        <v>6126452</v>
      </c>
      <c r="R25" s="10">
        <f t="shared" si="1"/>
        <v>2.7688130095526744</v>
      </c>
      <c r="S25" s="2">
        <f>AVERAGEIFS(Data!F:F,Data!B:B,'Data Prep'!$B$3,Data!A:A,'Data Prep'!$B$15,Data!C:C,'Data Prep'!O25)</f>
        <v>46677</v>
      </c>
      <c r="T25" s="11">
        <f t="shared" si="2"/>
        <v>-46677</v>
      </c>
    </row>
    <row r="26" spans="1:20" x14ac:dyDescent="0.25">
      <c r="O26" t="s">
        <v>24</v>
      </c>
      <c r="P26" s="1">
        <f>SUMIFS(Data!E:E,Data!B:B,'Data Prep'!$B$3,Data!A:A,'Data Prep'!$B$15,Data!C:C,'Data Prep'!O26)</f>
        <v>12449</v>
      </c>
      <c r="Q26" vm="24">
        <v>1062305</v>
      </c>
      <c r="R26" s="10">
        <f t="shared" si="1"/>
        <v>11.718856637218126</v>
      </c>
      <c r="S26" s="2">
        <f>AVERAGEIFS(Data!F:F,Data!B:B,'Data Prep'!$B$3,Data!A:A,'Data Prep'!$B$15,Data!C:C,'Data Prep'!O26)</f>
        <v>65945</v>
      </c>
      <c r="T26" s="11">
        <f t="shared" si="2"/>
        <v>-65945</v>
      </c>
    </row>
    <row r="27" spans="1:20" x14ac:dyDescent="0.25">
      <c r="O27" t="s">
        <v>25</v>
      </c>
      <c r="P27" s="1">
        <f>SUMIFS(Data!E:E,Data!B:B,'Data Prep'!$B$3,Data!A:A,'Data Prep'!$B$15,Data!C:C,'Data Prep'!O27)</f>
        <v>16054</v>
      </c>
      <c r="Q27" vm="25">
        <v>1929268</v>
      </c>
      <c r="R27" s="10">
        <f t="shared" si="1"/>
        <v>8.3212907693487903</v>
      </c>
      <c r="S27" s="2">
        <f>AVERAGEIFS(Data!F:F,Data!B:B,'Data Prep'!$B$3,Data!A:A,'Data Prep'!$B$15,Data!C:C,'Data Prep'!O27)</f>
        <v>44449</v>
      </c>
      <c r="T27" s="11">
        <f t="shared" si="2"/>
        <v>-44449</v>
      </c>
    </row>
    <row r="28" spans="1:20" x14ac:dyDescent="0.25">
      <c r="O28" t="s">
        <v>26</v>
      </c>
      <c r="P28" s="1">
        <f>SUMIFS(Data!E:E,Data!B:B,'Data Prep'!$B$3,Data!A:A,'Data Prep'!$B$15,Data!C:C,'Data Prep'!O28)</f>
        <v>19509</v>
      </c>
      <c r="Q28" vm="26">
        <v>3034392</v>
      </c>
      <c r="R28" s="10">
        <f t="shared" si="1"/>
        <v>6.4292945670829607</v>
      </c>
      <c r="S28" s="2">
        <f>AVERAGEIFS(Data!F:F,Data!B:B,'Data Prep'!$B$3,Data!A:A,'Data Prep'!$B$15,Data!C:C,'Data Prep'!O28)</f>
        <v>88060</v>
      </c>
      <c r="T28" s="11">
        <f t="shared" si="2"/>
        <v>-88060</v>
      </c>
    </row>
    <row r="29" spans="1:20" x14ac:dyDescent="0.25">
      <c r="O29" t="s">
        <v>27</v>
      </c>
      <c r="P29" s="1">
        <f>SUMIFS(Data!E:E,Data!B:B,'Data Prep'!$B$3,Data!A:A,'Data Prep'!$B$15,Data!C:C,'Data Prep'!O29)</f>
        <v>2671</v>
      </c>
      <c r="Q29" vm="27">
        <v>1356458</v>
      </c>
      <c r="R29" s="10">
        <f t="shared" si="1"/>
        <v>1.9690989326613872</v>
      </c>
      <c r="S29" s="2">
        <f>AVERAGEIFS(Data!F:F,Data!B:B,'Data Prep'!$B$3,Data!A:A,'Data Prep'!$B$15,Data!C:C,'Data Prep'!O29)</f>
        <v>48051</v>
      </c>
      <c r="T29" s="11">
        <f t="shared" si="2"/>
        <v>-48051</v>
      </c>
    </row>
    <row r="30" spans="1:20" x14ac:dyDescent="0.25">
      <c r="O30" t="s">
        <v>28</v>
      </c>
      <c r="P30" s="1">
        <f>SUMIFS(Data!E:E,Data!B:B,'Data Prep'!$B$3,Data!A:A,'Data Prep'!$B$15,Data!C:C,'Data Prep'!O30)</f>
        <v>11868</v>
      </c>
      <c r="Q30" vm="28">
        <v>8908520</v>
      </c>
      <c r="R30" s="10">
        <f t="shared" si="1"/>
        <v>1.3322078190316686</v>
      </c>
      <c r="S30" s="2">
        <f>AVERAGEIFS(Data!F:F,Data!B:B,'Data Prep'!$B$3,Data!A:A,'Data Prep'!$B$15,Data!C:C,'Data Prep'!O30)</f>
        <v>44634</v>
      </c>
      <c r="T30" s="11">
        <f t="shared" si="2"/>
        <v>-44634</v>
      </c>
    </row>
    <row r="31" spans="1:20" x14ac:dyDescent="0.25">
      <c r="O31" t="s">
        <v>29</v>
      </c>
      <c r="P31" s="1">
        <f>SUMIFS(Data!E:E,Data!B:B,'Data Prep'!$B$3,Data!A:A,'Data Prep'!$B$15,Data!C:C,'Data Prep'!O31)</f>
        <v>30471</v>
      </c>
      <c r="Q31" vm="29">
        <v>2095428</v>
      </c>
      <c r="R31" s="10">
        <f t="shared" si="1"/>
        <v>14.541659269609836</v>
      </c>
      <c r="S31" s="2">
        <f>AVERAGEIFS(Data!F:F,Data!B:B,'Data Prep'!$B$3,Data!A:A,'Data Prep'!$B$15,Data!C:C,'Data Prep'!O31)</f>
        <v>65885</v>
      </c>
      <c r="T31" s="11">
        <f t="shared" si="2"/>
        <v>-65885</v>
      </c>
    </row>
    <row r="32" spans="1:20" x14ac:dyDescent="0.25">
      <c r="O32" t="s">
        <v>30</v>
      </c>
      <c r="P32" s="1">
        <f>SUMIFS(Data!E:E,Data!B:B,'Data Prep'!$B$3,Data!A:A,'Data Prep'!$B$15,Data!C:C,'Data Prep'!O32)</f>
        <v>31214</v>
      </c>
      <c r="Q32" vm="30">
        <v>19542209</v>
      </c>
      <c r="R32" s="10">
        <f t="shared" si="1"/>
        <v>1.5972605758131029</v>
      </c>
      <c r="S32" s="2">
        <f>AVERAGEIFS(Data!F:F,Data!B:B,'Data Prep'!$B$3,Data!A:A,'Data Prep'!$B$15,Data!C:C,'Data Prep'!O32)</f>
        <v>44384</v>
      </c>
      <c r="T32" s="11">
        <f t="shared" si="2"/>
        <v>-44384</v>
      </c>
    </row>
    <row r="33" spans="15:20" x14ac:dyDescent="0.25">
      <c r="O33" t="s">
        <v>31</v>
      </c>
      <c r="P33" s="1">
        <f>SUMIFS(Data!E:E,Data!B:B,'Data Prep'!$B$3,Data!A:A,'Data Prep'!$B$15,Data!C:C,'Data Prep'!O33)</f>
        <v>29560</v>
      </c>
      <c r="Q33" vm="31">
        <v>10383620</v>
      </c>
      <c r="R33" s="10">
        <f t="shared" si="1"/>
        <v>2.8467913887449656</v>
      </c>
      <c r="S33" s="2">
        <f>AVERAGEIFS(Data!F:F,Data!B:B,'Data Prep'!$B$3,Data!A:A,'Data Prep'!$B$15,Data!C:C,'Data Prep'!O33)</f>
        <v>42720</v>
      </c>
      <c r="T33" s="11">
        <f t="shared" si="2"/>
        <v>-42720</v>
      </c>
    </row>
    <row r="34" spans="15:20" x14ac:dyDescent="0.25">
      <c r="O34" t="s">
        <v>32</v>
      </c>
      <c r="P34" s="1">
        <f>SUMIFS(Data!E:E,Data!B:B,'Data Prep'!$B$3,Data!A:A,'Data Prep'!$B$15,Data!C:C,'Data Prep'!O34)</f>
        <v>19954</v>
      </c>
      <c r="Q34" vm="32">
        <v>760077</v>
      </c>
      <c r="R34" s="10">
        <f t="shared" si="1"/>
        <v>26.252603354660121</v>
      </c>
      <c r="S34" s="2">
        <f>AVERAGEIFS(Data!F:F,Data!B:B,'Data Prep'!$B$3,Data!A:A,'Data Prep'!$B$15,Data!C:C,'Data Prep'!O34)</f>
        <v>92355</v>
      </c>
      <c r="T34" s="11">
        <f t="shared" si="2"/>
        <v>-92355</v>
      </c>
    </row>
    <row r="35" spans="15:20" x14ac:dyDescent="0.25">
      <c r="O35" t="s">
        <v>33</v>
      </c>
      <c r="P35" s="1">
        <f>SUMIFS(Data!E:E,Data!B:B,'Data Prep'!$B$3,Data!A:A,'Data Prep'!$B$15,Data!C:C,'Data Prep'!O35)</f>
        <v>25841</v>
      </c>
      <c r="Q35" vm="33">
        <v>11689442</v>
      </c>
      <c r="R35" s="10">
        <f t="shared" si="1"/>
        <v>2.2106273336229392</v>
      </c>
      <c r="S35" s="2">
        <f>AVERAGEIFS(Data!F:F,Data!B:B,'Data Prep'!$B$3,Data!A:A,'Data Prep'!$B$15,Data!C:C,'Data Prep'!O35)</f>
        <v>51404</v>
      </c>
      <c r="T35" s="11">
        <f t="shared" si="2"/>
        <v>-51404</v>
      </c>
    </row>
    <row r="36" spans="15:20" x14ac:dyDescent="0.25">
      <c r="O36" t="s">
        <v>34</v>
      </c>
      <c r="P36" s="1">
        <f>SUMIFS(Data!E:E,Data!B:B,'Data Prep'!$B$3,Data!A:A,'Data Prep'!$B$15,Data!C:C,'Data Prep'!O36)</f>
        <v>40722</v>
      </c>
      <c r="Q36" vm="34">
        <v>3943079</v>
      </c>
      <c r="R36" s="10">
        <f t="shared" si="1"/>
        <v>10.327462371410768</v>
      </c>
      <c r="S36" s="2">
        <f>AVERAGEIFS(Data!F:F,Data!B:B,'Data Prep'!$B$3,Data!A:A,'Data Prep'!$B$15,Data!C:C,'Data Prep'!O36)</f>
        <v>90660</v>
      </c>
      <c r="T36" s="11">
        <f t="shared" si="2"/>
        <v>-90660</v>
      </c>
    </row>
    <row r="37" spans="15:20" x14ac:dyDescent="0.25">
      <c r="O37" t="s">
        <v>35</v>
      </c>
      <c r="P37" s="1">
        <f>SUMIFS(Data!E:E,Data!B:B,'Data Prep'!$B$3,Data!A:A,'Data Prep'!$B$15,Data!C:C,'Data Prep'!O37)</f>
        <v>54360</v>
      </c>
      <c r="Q37" vm="35">
        <v>4190713</v>
      </c>
      <c r="R37" s="10">
        <f t="shared" si="1"/>
        <v>12.971539687876502</v>
      </c>
      <c r="S37" s="2">
        <f>AVERAGEIFS(Data!F:F,Data!B:B,'Data Prep'!$B$3,Data!A:A,'Data Prep'!$B$15,Data!C:C,'Data Prep'!O37)</f>
        <v>40689</v>
      </c>
      <c r="T37" s="11">
        <f t="shared" si="2"/>
        <v>-40689</v>
      </c>
    </row>
    <row r="38" spans="15:20" x14ac:dyDescent="0.25">
      <c r="O38" t="s">
        <v>36</v>
      </c>
      <c r="P38" s="1">
        <f>SUMIFS(Data!E:E,Data!B:B,'Data Prep'!$B$3,Data!A:A,'Data Prep'!$B$15,Data!C:C,'Data Prep'!O38)</f>
        <v>47789</v>
      </c>
      <c r="Q38" vm="36">
        <v>12807060</v>
      </c>
      <c r="R38" s="10">
        <f t="shared" si="1"/>
        <v>3.7314574929765305</v>
      </c>
      <c r="S38" s="2">
        <f>AVERAGEIFS(Data!F:F,Data!B:B,'Data Prep'!$B$3,Data!A:A,'Data Prep'!$B$15,Data!C:C,'Data Prep'!O38)</f>
        <v>61949</v>
      </c>
      <c r="T38" s="11">
        <f t="shared" si="2"/>
        <v>-61949</v>
      </c>
    </row>
    <row r="39" spans="15:20" x14ac:dyDescent="0.25">
      <c r="O39" t="s">
        <v>37</v>
      </c>
      <c r="P39" s="1">
        <f>SUMIFS(Data!E:E,Data!B:B,'Data Prep'!$B$3,Data!A:A,'Data Prep'!$B$15,Data!C:C,'Data Prep'!O39)</f>
        <v>1128</v>
      </c>
      <c r="Q39" vm="37">
        <v>1057315</v>
      </c>
      <c r="R39" s="10">
        <f t="shared" si="1"/>
        <v>1.0668533029418859</v>
      </c>
      <c r="S39" s="2">
        <f>AVERAGEIFS(Data!F:F,Data!B:B,'Data Prep'!$B$3,Data!A:A,'Data Prep'!$B$15,Data!C:C,'Data Prep'!O39)</f>
        <v>42071</v>
      </c>
      <c r="T39" s="11">
        <f t="shared" si="2"/>
        <v>-42071</v>
      </c>
    </row>
    <row r="40" spans="15:20" x14ac:dyDescent="0.25">
      <c r="O40" t="s">
        <v>38</v>
      </c>
      <c r="P40" s="1">
        <f>SUMIFS(Data!E:E,Data!B:B,'Data Prep'!$B$3,Data!A:A,'Data Prep'!$B$15,Data!C:C,'Data Prep'!O40)</f>
        <v>12442</v>
      </c>
      <c r="Q40" vm="38">
        <v>5084127</v>
      </c>
      <c r="R40" s="10">
        <f t="shared" si="1"/>
        <v>2.4472244694123493</v>
      </c>
      <c r="S40" s="2">
        <f>AVERAGEIFS(Data!F:F,Data!B:B,'Data Prep'!$B$3,Data!A:A,'Data Prep'!$B$15,Data!C:C,'Data Prep'!O40)</f>
        <v>44990</v>
      </c>
      <c r="T40" s="11">
        <f t="shared" si="2"/>
        <v>-44990</v>
      </c>
    </row>
    <row r="41" spans="15:20" x14ac:dyDescent="0.25">
      <c r="O41" t="s">
        <v>39</v>
      </c>
      <c r="P41" s="1">
        <f>SUMIFS(Data!E:E,Data!B:B,'Data Prep'!$B$3,Data!A:A,'Data Prep'!$B$15,Data!C:C,'Data Prep'!O41)</f>
        <v>7137</v>
      </c>
      <c r="Q41" vm="39">
        <v>882235</v>
      </c>
      <c r="R41" s="10">
        <f t="shared" si="1"/>
        <v>8.0896813207365383</v>
      </c>
      <c r="S41" s="2">
        <f>AVERAGEIFS(Data!F:F,Data!B:B,'Data Prep'!$B$3,Data!A:A,'Data Prep'!$B$15,Data!C:C,'Data Prep'!O41)</f>
        <v>45582</v>
      </c>
      <c r="T41" s="11">
        <f t="shared" si="2"/>
        <v>-45582</v>
      </c>
    </row>
    <row r="42" spans="15:20" x14ac:dyDescent="0.25">
      <c r="O42" t="s">
        <v>40</v>
      </c>
      <c r="P42" s="1">
        <f>SUMIFS(Data!E:E,Data!B:B,'Data Prep'!$B$3,Data!A:A,'Data Prep'!$B$15,Data!C:C,'Data Prep'!O42)</f>
        <v>11134</v>
      </c>
      <c r="Q42" vm="40">
        <v>6770010</v>
      </c>
      <c r="R42" s="10">
        <f t="shared" si="1"/>
        <v>1.6446061379525287</v>
      </c>
      <c r="S42" s="2">
        <f>AVERAGEIFS(Data!F:F,Data!B:B,'Data Prep'!$B$3,Data!A:A,'Data Prep'!$B$15,Data!C:C,'Data Prep'!O42)</f>
        <v>48930</v>
      </c>
      <c r="T42" s="11">
        <f t="shared" si="2"/>
        <v>-48930</v>
      </c>
    </row>
    <row r="43" spans="15:20" x14ac:dyDescent="0.25">
      <c r="O43" t="s">
        <v>41</v>
      </c>
      <c r="P43" s="1">
        <f>SUMIFS(Data!E:E,Data!B:B,'Data Prep'!$B$3,Data!A:A,'Data Prep'!$B$15,Data!C:C,'Data Prep'!O43)</f>
        <v>249859</v>
      </c>
      <c r="Q43" vm="41">
        <v>28701845</v>
      </c>
      <c r="R43" s="10">
        <f t="shared" si="1"/>
        <v>8.7053288734574377</v>
      </c>
      <c r="S43" s="2">
        <f>AVERAGEIFS(Data!F:F,Data!B:B,'Data Prep'!$B$3,Data!A:A,'Data Prep'!$B$15,Data!C:C,'Data Prep'!O43)</f>
        <v>117086</v>
      </c>
      <c r="T43" s="11">
        <f t="shared" si="2"/>
        <v>-117086</v>
      </c>
    </row>
    <row r="44" spans="15:20" x14ac:dyDescent="0.25">
      <c r="O44" t="s">
        <v>42</v>
      </c>
      <c r="P44" s="1">
        <f>SUMIFS(Data!E:E,Data!B:B,'Data Prep'!$B$3,Data!A:A,'Data Prep'!$B$15,Data!C:C,'Data Prep'!O44)</f>
        <v>14648</v>
      </c>
      <c r="Q44" vm="42">
        <v>3161105</v>
      </c>
      <c r="R44" s="10">
        <f t="shared" si="1"/>
        <v>4.6338226664410076</v>
      </c>
      <c r="S44" s="2">
        <f>AVERAGEIFS(Data!F:F,Data!B:B,'Data Prep'!$B$3,Data!A:A,'Data Prep'!$B$15,Data!C:C,'Data Prep'!O44)</f>
        <v>65747</v>
      </c>
      <c r="T44" s="11">
        <f t="shared" si="2"/>
        <v>-65747</v>
      </c>
    </row>
    <row r="45" spans="15:20" x14ac:dyDescent="0.25">
      <c r="O45" t="s">
        <v>43</v>
      </c>
      <c r="P45" s="1">
        <f>SUMIFS(Data!E:E,Data!B:B,'Data Prep'!$B$3,Data!A:A,'Data Prep'!$B$15,Data!C:C,'Data Prep'!O45)</f>
        <v>4095</v>
      </c>
      <c r="Q45" vm="43">
        <v>626299</v>
      </c>
      <c r="R45" s="10">
        <f t="shared" si="1"/>
        <v>6.5384105674765571</v>
      </c>
      <c r="S45" s="2">
        <f>AVERAGEIFS(Data!F:F,Data!B:B,'Data Prep'!$B$3,Data!A:A,'Data Prep'!$B$15,Data!C:C,'Data Prep'!O45)</f>
        <v>41096</v>
      </c>
      <c r="T45" s="11">
        <f t="shared" si="2"/>
        <v>-41096</v>
      </c>
    </row>
    <row r="46" spans="15:20" x14ac:dyDescent="0.25">
      <c r="O46" t="s">
        <v>44</v>
      </c>
      <c r="P46" s="1">
        <f>SUMIFS(Data!E:E,Data!B:B,'Data Prep'!$B$3,Data!A:A,'Data Prep'!$B$15,Data!C:C,'Data Prep'!O46)</f>
        <v>17603</v>
      </c>
      <c r="Q46" vm="44">
        <v>8517685</v>
      </c>
      <c r="R46" s="10">
        <f t="shared" si="1"/>
        <v>2.0666413467978684</v>
      </c>
      <c r="S46" s="2">
        <f>AVERAGEIFS(Data!F:F,Data!B:B,'Data Prep'!$B$3,Data!A:A,'Data Prep'!$B$15,Data!C:C,'Data Prep'!O46)</f>
        <v>48671</v>
      </c>
      <c r="T46" s="11">
        <f t="shared" si="2"/>
        <v>-48671</v>
      </c>
    </row>
    <row r="47" spans="15:20" x14ac:dyDescent="0.25">
      <c r="O47" t="s">
        <v>45</v>
      </c>
      <c r="P47" s="1">
        <f>SUMIFS(Data!E:E,Data!B:B,'Data Prep'!$B$3,Data!A:A,'Data Prep'!$B$15,Data!C:C,'Data Prep'!O47)</f>
        <v>101358</v>
      </c>
      <c r="Q47" vm="45">
        <v>7614893</v>
      </c>
      <c r="R47" s="10">
        <f t="shared" si="1"/>
        <v>13.310495630076483</v>
      </c>
      <c r="S47" s="2">
        <f>AVERAGEIFS(Data!F:F,Data!B:B,'Data Prep'!$B$3,Data!A:A,'Data Prep'!$B$15,Data!C:C,'Data Prep'!O47)</f>
        <v>36964</v>
      </c>
      <c r="T47" s="11">
        <f t="shared" si="2"/>
        <v>-36964</v>
      </c>
    </row>
    <row r="48" spans="15:20" x14ac:dyDescent="0.25">
      <c r="O48" t="s">
        <v>46</v>
      </c>
      <c r="P48" s="1">
        <f>SUMIFS(Data!E:E,Data!B:B,'Data Prep'!$B$3,Data!A:A,'Data Prep'!$B$15,Data!C:C,'Data Prep'!O48)</f>
        <v>18455</v>
      </c>
      <c r="Q48" vm="46">
        <v>1805832</v>
      </c>
      <c r="R48" s="10">
        <f t="shared" si="1"/>
        <v>10.219666059744206</v>
      </c>
      <c r="S48" s="2">
        <f>AVERAGEIFS(Data!F:F,Data!B:B,'Data Prep'!$B$3,Data!A:A,'Data Prep'!$B$15,Data!C:C,'Data Prep'!O48)</f>
        <v>78059</v>
      </c>
      <c r="T48" s="11">
        <f t="shared" si="2"/>
        <v>-78059</v>
      </c>
    </row>
    <row r="49" spans="15:20" x14ac:dyDescent="0.25">
      <c r="O49" t="s">
        <v>47</v>
      </c>
      <c r="P49" s="1">
        <f>SUMIFS(Data!E:E,Data!B:B,'Data Prep'!$B$3,Data!A:A,'Data Prep'!$B$15,Data!C:C,'Data Prep'!O49)</f>
        <v>30781</v>
      </c>
      <c r="Q49" vm="47">
        <v>5813568</v>
      </c>
      <c r="R49" s="10">
        <f t="shared" si="1"/>
        <v>5.2946830586655214</v>
      </c>
      <c r="S49" s="2">
        <f>AVERAGEIFS(Data!F:F,Data!B:B,'Data Prep'!$B$3,Data!A:A,'Data Prep'!$B$15,Data!C:C,'Data Prep'!O49)</f>
        <v>41928</v>
      </c>
      <c r="T49" s="11">
        <f t="shared" si="2"/>
        <v>-41928</v>
      </c>
    </row>
    <row r="50" spans="15:20" x14ac:dyDescent="0.25">
      <c r="O50" t="s">
        <v>48</v>
      </c>
      <c r="P50" s="1">
        <f>SUMIFS(Data!E:E,Data!B:B,'Data Prep'!$B$3,Data!A:A,'Data Prep'!$B$15,Data!C:C,'Data Prep'!O50)</f>
        <v>19091</v>
      </c>
      <c r="Q50" vm="48">
        <v>577737</v>
      </c>
      <c r="R50" s="10">
        <f t="shared" si="1"/>
        <v>33.044447560048951</v>
      </c>
      <c r="S50" s="2">
        <f>AVERAGEIFS(Data!F:F,Data!B:B,'Data Prep'!$B$3,Data!A:A,'Data Prep'!$B$15,Data!C:C,'Data Prep'!O50)</f>
        <v>83063</v>
      </c>
      <c r="T50" s="11">
        <f t="shared" si="2"/>
        <v>-83063</v>
      </c>
    </row>
  </sheetData>
  <sortState xmlns:xlrd2="http://schemas.microsoft.com/office/spreadsheetml/2017/richdata2" ref="H2:I12">
    <sortCondition descending="1" ref="I2:I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6C21-9A78-4BA7-8A8B-6FC7EEC60075}">
  <dimension ref="A1:R37"/>
  <sheetViews>
    <sheetView showGridLines="0" tabSelected="1" workbookViewId="0"/>
  </sheetViews>
  <sheetFormatPr defaultColWidth="0" defaultRowHeight="15" zeroHeight="1" x14ac:dyDescent="0.25"/>
  <cols>
    <col min="1" max="1" width="6.5703125" customWidth="1"/>
    <col min="2" max="2" width="49.5703125" customWidth="1"/>
    <col min="3" max="8" width="9.140625" customWidth="1"/>
    <col min="9" max="9" width="3.7109375" customWidth="1"/>
    <col min="10" max="10" width="2.5703125" customWidth="1"/>
    <col min="11" max="11" width="8.28515625" customWidth="1"/>
    <col min="12" max="13" width="9.140625" customWidth="1"/>
    <col min="14" max="14" width="36.85546875" bestFit="1" customWidth="1"/>
    <col min="15" max="17" width="9.140625" customWidth="1"/>
    <col min="18" max="18" width="3.140625" customWidth="1"/>
    <col min="19" max="16384" width="9.140625" hidden="1"/>
  </cols>
  <sheetData>
    <row r="1" spans="1:2" x14ac:dyDescent="0.25">
      <c r="A1" s="14">
        <v>5</v>
      </c>
    </row>
    <row r="2" spans="1:2" x14ac:dyDescent="0.25">
      <c r="A2" s="14">
        <v>1</v>
      </c>
    </row>
    <row r="3" spans="1:2" x14ac:dyDescent="0.25"/>
    <row r="4" spans="1:2" x14ac:dyDescent="0.25"/>
    <row r="5" spans="1:2" x14ac:dyDescent="0.25"/>
    <row r="6" spans="1:2" ht="31.5" x14ac:dyDescent="0.5">
      <c r="B6" s="12" t="str" cm="1">
        <f t="array" ref="B6">INDEX('Data Prep'!D3:D12,11-Dashboard!A1)</f>
        <v>Natural Resources</v>
      </c>
    </row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</sheetData>
  <sheetProtection selectLockedCells="1" selectUnlockedCells="1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2</xdr:col>
                    <xdr:colOff>504825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Option Button 5">
              <controlPr defaultSize="0" autoFill="0" autoLine="0" autoPict="0">
                <anchor moveWithCells="1">
                  <from>
                    <xdr:col>11</xdr:col>
                    <xdr:colOff>495300</xdr:colOff>
                    <xdr:row>9</xdr:row>
                    <xdr:rowOff>47625</xdr:rowOff>
                  </from>
                  <to>
                    <xdr:col>13</xdr:col>
                    <xdr:colOff>1447800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Option Button 6">
              <controlPr defaultSize="0" autoFill="0" autoLine="0" autoPict="0">
                <anchor moveWithCells="1">
                  <from>
                    <xdr:col>13</xdr:col>
                    <xdr:colOff>1485900</xdr:colOff>
                    <xdr:row>9</xdr:row>
                    <xdr:rowOff>0</xdr:rowOff>
                  </from>
                  <to>
                    <xdr:col>14</xdr:col>
                    <xdr:colOff>533400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Gedlegeorgis Geda</cp:lastModifiedBy>
  <dcterms:created xsi:type="dcterms:W3CDTF">2021-09-21T20:47:02Z</dcterms:created>
  <dcterms:modified xsi:type="dcterms:W3CDTF">2024-10-03T15:28:28Z</dcterms:modified>
</cp:coreProperties>
</file>