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54811F77-A059-48FF-8331-B6675017286D}" xr6:coauthVersionLast="41" xr6:coauthVersionMax="41" xr10:uidLastSave="{00000000-0000-0000-0000-000000000000}"/>
  <bookViews>
    <workbookView xWindow="-120" yWindow="-120" windowWidth="29040" windowHeight="18240" xr2:uid="{00000000-000D-0000-FFFF-FFFF00000000}"/>
  </bookViews>
  <sheets>
    <sheet name="DOUBLE (3)" sheetId="4" r:id="rId1"/>
    <sheet name="DOUBLE (2)" sheetId="3" r:id="rId2"/>
    <sheet name="DOUBLE" sheetId="2" r:id="rId3"/>
    <sheet name="FLOAT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4" l="1"/>
  <c r="U35" i="4" s="1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59" i="4"/>
  <c r="T35" i="4"/>
  <c r="D60" i="4"/>
  <c r="F60" i="4"/>
  <c r="G60" i="4"/>
  <c r="I60" i="4"/>
  <c r="D61" i="4"/>
  <c r="F61" i="4"/>
  <c r="G61" i="4"/>
  <c r="I61" i="4"/>
  <c r="D62" i="4"/>
  <c r="F62" i="4"/>
  <c r="G62" i="4"/>
  <c r="I62" i="4"/>
  <c r="D63" i="4"/>
  <c r="F63" i="4"/>
  <c r="G63" i="4"/>
  <c r="I63" i="4"/>
  <c r="D64" i="4"/>
  <c r="F64" i="4"/>
  <c r="G64" i="4"/>
  <c r="I64" i="4"/>
  <c r="D65" i="4"/>
  <c r="F65" i="4"/>
  <c r="G65" i="4"/>
  <c r="I65" i="4"/>
  <c r="D66" i="4"/>
  <c r="F66" i="4"/>
  <c r="G66" i="4"/>
  <c r="I66" i="4"/>
  <c r="D67" i="4"/>
  <c r="F67" i="4"/>
  <c r="G67" i="4"/>
  <c r="I67" i="4"/>
  <c r="D68" i="4"/>
  <c r="F68" i="4"/>
  <c r="G68" i="4"/>
  <c r="I68" i="4"/>
  <c r="D69" i="4"/>
  <c r="F69" i="4"/>
  <c r="G69" i="4"/>
  <c r="I69" i="4"/>
  <c r="D70" i="4"/>
  <c r="F70" i="4"/>
  <c r="G70" i="4"/>
  <c r="I70" i="4"/>
  <c r="D71" i="4"/>
  <c r="F71" i="4"/>
  <c r="G71" i="4"/>
  <c r="I71" i="4"/>
  <c r="D72" i="4"/>
  <c r="F72" i="4"/>
  <c r="G72" i="4"/>
  <c r="I72" i="4"/>
  <c r="D73" i="4"/>
  <c r="F73" i="4"/>
  <c r="G73" i="4"/>
  <c r="I73" i="4"/>
  <c r="D74" i="4"/>
  <c r="F74" i="4"/>
  <c r="G74" i="4"/>
  <c r="I74" i="4"/>
  <c r="D75" i="4"/>
  <c r="F75" i="4"/>
  <c r="G75" i="4"/>
  <c r="I75" i="4"/>
  <c r="D76" i="4"/>
  <c r="F76" i="4"/>
  <c r="G76" i="4"/>
  <c r="I76" i="4"/>
  <c r="D77" i="4"/>
  <c r="F77" i="4"/>
  <c r="G77" i="4"/>
  <c r="I77" i="4"/>
  <c r="D78" i="4"/>
  <c r="F78" i="4"/>
  <c r="G78" i="4"/>
  <c r="I78" i="4"/>
  <c r="D79" i="4"/>
  <c r="F79" i="4"/>
  <c r="G79" i="4"/>
  <c r="I79" i="4"/>
  <c r="I59" i="4"/>
  <c r="G59" i="4"/>
  <c r="F59" i="4"/>
  <c r="D59" i="4"/>
  <c r="C79" i="4"/>
  <c r="C77" i="4"/>
  <c r="C78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59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K35" i="4"/>
  <c r="J35" i="4"/>
  <c r="I35" i="4"/>
  <c r="H35" i="4"/>
  <c r="C30" i="4" l="1"/>
  <c r="B30" i="4"/>
  <c r="B29" i="4"/>
  <c r="A29" i="4"/>
  <c r="C28" i="4"/>
  <c r="B28" i="4"/>
  <c r="B27" i="4"/>
  <c r="A27" i="4"/>
  <c r="AF22" i="4"/>
  <c r="AE22" i="4"/>
  <c r="AD22" i="4"/>
  <c r="AF21" i="4"/>
  <c r="AE21" i="4"/>
  <c r="AD21" i="4"/>
  <c r="AF20" i="4"/>
  <c r="AE20" i="4"/>
  <c r="AD20" i="4"/>
  <c r="AF19" i="4"/>
  <c r="AE19" i="4"/>
  <c r="AD19" i="4"/>
  <c r="AF18" i="4"/>
  <c r="AG18" i="4" s="1"/>
  <c r="AB18" i="4" s="1"/>
  <c r="AE18" i="4"/>
  <c r="AD18" i="4"/>
  <c r="AF17" i="4"/>
  <c r="AE17" i="4"/>
  <c r="AD17" i="4"/>
  <c r="AF16" i="4"/>
  <c r="AE16" i="4"/>
  <c r="AD16" i="4"/>
  <c r="AF15" i="4"/>
  <c r="AE15" i="4"/>
  <c r="AD15" i="4"/>
  <c r="AG15" i="4" s="1"/>
  <c r="AC15" i="4" s="1"/>
  <c r="AF14" i="4"/>
  <c r="AE14" i="4"/>
  <c r="AD14" i="4"/>
  <c r="AF13" i="4"/>
  <c r="AE13" i="4"/>
  <c r="AD13" i="4"/>
  <c r="AF12" i="4"/>
  <c r="AE12" i="4"/>
  <c r="AD12" i="4"/>
  <c r="AF11" i="4"/>
  <c r="AE11" i="4"/>
  <c r="AD11" i="4"/>
  <c r="AF10" i="4"/>
  <c r="AE10" i="4"/>
  <c r="AD10" i="4"/>
  <c r="AF9" i="4"/>
  <c r="AE9" i="4"/>
  <c r="AD9" i="4"/>
  <c r="AF8" i="4"/>
  <c r="AE8" i="4"/>
  <c r="AD8" i="4"/>
  <c r="AF7" i="4"/>
  <c r="AE7" i="4"/>
  <c r="AD7" i="4"/>
  <c r="AF6" i="4"/>
  <c r="AE6" i="4"/>
  <c r="AD6" i="4"/>
  <c r="AF5" i="4"/>
  <c r="AE5" i="4"/>
  <c r="AD5" i="4"/>
  <c r="AF4" i="4"/>
  <c r="AE4" i="4"/>
  <c r="AD4" i="4"/>
  <c r="AG4" i="4" s="1"/>
  <c r="AF3" i="4"/>
  <c r="AE3" i="4"/>
  <c r="AD3" i="4"/>
  <c r="AF2" i="4"/>
  <c r="AE2" i="4"/>
  <c r="AD2" i="4"/>
  <c r="F35" i="4"/>
  <c r="F51" i="4"/>
  <c r="F43" i="4"/>
  <c r="F39" i="4"/>
  <c r="F54" i="4"/>
  <c r="F50" i="4"/>
  <c r="F46" i="4"/>
  <c r="F42" i="4"/>
  <c r="F38" i="4"/>
  <c r="F53" i="4"/>
  <c r="F45" i="4"/>
  <c r="F41" i="4"/>
  <c r="F37" i="4"/>
  <c r="F55" i="4"/>
  <c r="F47" i="4"/>
  <c r="F49" i="4"/>
  <c r="F52" i="4"/>
  <c r="F48" i="4"/>
  <c r="F44" i="4"/>
  <c r="F40" i="4"/>
  <c r="F36" i="4"/>
  <c r="D35" i="4"/>
  <c r="D48" i="4"/>
  <c r="D40" i="4"/>
  <c r="D55" i="4"/>
  <c r="D47" i="4"/>
  <c r="D39" i="4"/>
  <c r="D54" i="4"/>
  <c r="D50" i="4"/>
  <c r="D46" i="4"/>
  <c r="D42" i="4"/>
  <c r="D38" i="4"/>
  <c r="D52" i="4"/>
  <c r="D44" i="4"/>
  <c r="D36" i="4"/>
  <c r="D51" i="4"/>
  <c r="D43" i="4"/>
  <c r="D53" i="4"/>
  <c r="D49" i="4"/>
  <c r="D45" i="4"/>
  <c r="D41" i="4"/>
  <c r="D37" i="4"/>
  <c r="C35" i="4"/>
  <c r="C55" i="4"/>
  <c r="C43" i="4"/>
  <c r="C39" i="4"/>
  <c r="C54" i="4"/>
  <c r="C50" i="4"/>
  <c r="C46" i="4"/>
  <c r="C42" i="4"/>
  <c r="C38" i="4"/>
  <c r="C47" i="4"/>
  <c r="C45" i="4"/>
  <c r="C41" i="4"/>
  <c r="C37" i="4"/>
  <c r="C51" i="4"/>
  <c r="C53" i="4"/>
  <c r="C49" i="4"/>
  <c r="C52" i="4"/>
  <c r="C48" i="4"/>
  <c r="C44" i="4"/>
  <c r="C40" i="4"/>
  <c r="C36" i="4"/>
  <c r="E35" i="4"/>
  <c r="E52" i="4"/>
  <c r="E48" i="4"/>
  <c r="E44" i="4"/>
  <c r="E55" i="4"/>
  <c r="E51" i="4"/>
  <c r="E47" i="4"/>
  <c r="E43" i="4"/>
  <c r="E39" i="4"/>
  <c r="E54" i="4"/>
  <c r="E50" i="4"/>
  <c r="E46" i="4"/>
  <c r="E42" i="4"/>
  <c r="E38" i="4"/>
  <c r="E53" i="4"/>
  <c r="E49" i="4"/>
  <c r="E45" i="4"/>
  <c r="E41" i="4"/>
  <c r="E37" i="4"/>
  <c r="E40" i="4"/>
  <c r="E36" i="4"/>
  <c r="AI2" i="3"/>
  <c r="AB4" i="4" l="1"/>
  <c r="AG17" i="4"/>
  <c r="AG2" i="4"/>
  <c r="AB2" i="4" s="1"/>
  <c r="AG6" i="4"/>
  <c r="AB6" i="4" s="1"/>
  <c r="AG10" i="4"/>
  <c r="AB10" i="4" s="1"/>
  <c r="AG11" i="4"/>
  <c r="AG14" i="4"/>
  <c r="AB14" i="4" s="1"/>
  <c r="AG22" i="4"/>
  <c r="AC22" i="4" s="1"/>
  <c r="M36" i="4"/>
  <c r="M40" i="4"/>
  <c r="M44" i="4"/>
  <c r="M48" i="4"/>
  <c r="M52" i="4"/>
  <c r="M49" i="4"/>
  <c r="M53" i="4"/>
  <c r="R53" i="4" s="1"/>
  <c r="U53" i="4" s="1"/>
  <c r="M51" i="4"/>
  <c r="M37" i="4"/>
  <c r="M41" i="4"/>
  <c r="M45" i="4"/>
  <c r="M47" i="4"/>
  <c r="M38" i="4"/>
  <c r="M42" i="4"/>
  <c r="M46" i="4"/>
  <c r="M50" i="4"/>
  <c r="M54" i="4"/>
  <c r="M39" i="4"/>
  <c r="M43" i="4"/>
  <c r="M55" i="4"/>
  <c r="M35" i="4"/>
  <c r="N37" i="4"/>
  <c r="N41" i="4"/>
  <c r="N45" i="4"/>
  <c r="N49" i="4"/>
  <c r="N53" i="4"/>
  <c r="N43" i="4"/>
  <c r="N51" i="4"/>
  <c r="N36" i="4"/>
  <c r="N44" i="4"/>
  <c r="N52" i="4"/>
  <c r="N38" i="4"/>
  <c r="N42" i="4"/>
  <c r="N46" i="4"/>
  <c r="N50" i="4"/>
  <c r="N54" i="4"/>
  <c r="N39" i="4"/>
  <c r="N47" i="4"/>
  <c r="N55" i="4"/>
  <c r="N40" i="4"/>
  <c r="N48" i="4"/>
  <c r="N35" i="4"/>
  <c r="P36" i="4"/>
  <c r="P40" i="4"/>
  <c r="P44" i="4"/>
  <c r="P48" i="4"/>
  <c r="P52" i="4"/>
  <c r="P49" i="4"/>
  <c r="P47" i="4"/>
  <c r="P55" i="4"/>
  <c r="P37" i="4"/>
  <c r="P41" i="4"/>
  <c r="P45" i="4"/>
  <c r="P53" i="4"/>
  <c r="P38" i="4"/>
  <c r="P42" i="4"/>
  <c r="P46" i="4"/>
  <c r="P50" i="4"/>
  <c r="P54" i="4"/>
  <c r="P39" i="4"/>
  <c r="P43" i="4"/>
  <c r="P51" i="4"/>
  <c r="P35" i="4"/>
  <c r="AB22" i="4"/>
  <c r="AG3" i="4"/>
  <c r="AA3" i="4" s="1"/>
  <c r="AG19" i="4"/>
  <c r="AC19" i="4" s="1"/>
  <c r="AG21" i="4"/>
  <c r="AA21" i="4" s="1"/>
  <c r="AG13" i="4"/>
  <c r="AB13" i="4" s="1"/>
  <c r="AA17" i="4"/>
  <c r="AB17" i="4"/>
  <c r="AA13" i="4"/>
  <c r="AA11" i="4"/>
  <c r="AC11" i="4"/>
  <c r="AB9" i="4"/>
  <c r="AC3" i="4"/>
  <c r="AC10" i="4"/>
  <c r="AG7" i="4"/>
  <c r="AC18" i="4"/>
  <c r="AC2" i="4"/>
  <c r="AB3" i="4"/>
  <c r="AB11" i="4"/>
  <c r="AA2" i="4"/>
  <c r="AG5" i="4"/>
  <c r="AG9" i="4"/>
  <c r="AA4" i="4"/>
  <c r="AC4" i="4"/>
  <c r="AA14" i="4"/>
  <c r="AA15" i="4"/>
  <c r="AA18" i="4"/>
  <c r="AA6" i="4"/>
  <c r="AG8" i="4"/>
  <c r="AB8" i="4" s="1"/>
  <c r="AA10" i="4"/>
  <c r="AG12" i="4"/>
  <c r="AB15" i="4"/>
  <c r="AG16" i="4"/>
  <c r="AC16" i="4" s="1"/>
  <c r="AC17" i="4"/>
  <c r="AG20" i="4"/>
  <c r="AC20" i="4" s="1"/>
  <c r="AC21" i="4"/>
  <c r="Y47" i="3"/>
  <c r="R47" i="3"/>
  <c r="Q47" i="3"/>
  <c r="P47" i="3"/>
  <c r="M47" i="3"/>
  <c r="L47" i="3"/>
  <c r="K47" i="3"/>
  <c r="Y46" i="3"/>
  <c r="R46" i="3"/>
  <c r="Q46" i="3"/>
  <c r="P46" i="3"/>
  <c r="M46" i="3"/>
  <c r="L46" i="3"/>
  <c r="K46" i="3"/>
  <c r="Y45" i="3"/>
  <c r="U45" i="3"/>
  <c r="R45" i="3"/>
  <c r="Q45" i="3"/>
  <c r="P45" i="3"/>
  <c r="M45" i="3"/>
  <c r="L45" i="3"/>
  <c r="K45" i="3"/>
  <c r="Y44" i="3"/>
  <c r="R44" i="3"/>
  <c r="Q44" i="3"/>
  <c r="P44" i="3"/>
  <c r="M44" i="3"/>
  <c r="L44" i="3"/>
  <c r="K44" i="3"/>
  <c r="Y43" i="3"/>
  <c r="R43" i="3"/>
  <c r="Q43" i="3"/>
  <c r="P43" i="3"/>
  <c r="M43" i="3"/>
  <c r="L43" i="3"/>
  <c r="K43" i="3"/>
  <c r="U43" i="3" s="1"/>
  <c r="Y42" i="3"/>
  <c r="R42" i="3"/>
  <c r="Q42" i="3"/>
  <c r="P42" i="3"/>
  <c r="M42" i="3"/>
  <c r="L42" i="3"/>
  <c r="K42" i="3"/>
  <c r="Y41" i="3"/>
  <c r="R41" i="3"/>
  <c r="Q41" i="3"/>
  <c r="P41" i="3"/>
  <c r="M41" i="3"/>
  <c r="L41" i="3"/>
  <c r="K41" i="3"/>
  <c r="Y40" i="3"/>
  <c r="R40" i="3"/>
  <c r="Q40" i="3"/>
  <c r="P40" i="3"/>
  <c r="M40" i="3"/>
  <c r="L40" i="3"/>
  <c r="K40" i="3"/>
  <c r="Y39" i="3"/>
  <c r="R39" i="3"/>
  <c r="Q39" i="3"/>
  <c r="P39" i="3"/>
  <c r="M39" i="3"/>
  <c r="L39" i="3"/>
  <c r="K39" i="3"/>
  <c r="Y38" i="3"/>
  <c r="R38" i="3"/>
  <c r="Q38" i="3"/>
  <c r="P38" i="3"/>
  <c r="M38" i="3"/>
  <c r="L38" i="3"/>
  <c r="K38" i="3"/>
  <c r="Y37" i="3"/>
  <c r="R37" i="3"/>
  <c r="Q37" i="3"/>
  <c r="P37" i="3"/>
  <c r="M37" i="3"/>
  <c r="L37" i="3"/>
  <c r="K37" i="3"/>
  <c r="U37" i="3" s="1"/>
  <c r="Y36" i="3"/>
  <c r="R36" i="3"/>
  <c r="Q36" i="3"/>
  <c r="P36" i="3"/>
  <c r="M36" i="3"/>
  <c r="L36" i="3"/>
  <c r="K36" i="3"/>
  <c r="Y35" i="3"/>
  <c r="R35" i="3"/>
  <c r="Q35" i="3"/>
  <c r="P35" i="3"/>
  <c r="M35" i="3"/>
  <c r="L35" i="3"/>
  <c r="K35" i="3"/>
  <c r="Y34" i="3"/>
  <c r="R34" i="3"/>
  <c r="Q34" i="3"/>
  <c r="P34" i="3"/>
  <c r="M34" i="3"/>
  <c r="L34" i="3"/>
  <c r="K34" i="3"/>
  <c r="U34" i="3" s="1"/>
  <c r="Y33" i="3"/>
  <c r="R33" i="3"/>
  <c r="Q33" i="3"/>
  <c r="P33" i="3"/>
  <c r="M33" i="3"/>
  <c r="L33" i="3"/>
  <c r="K33" i="3"/>
  <c r="Y32" i="3"/>
  <c r="R32" i="3"/>
  <c r="Q32" i="3"/>
  <c r="P32" i="3"/>
  <c r="M32" i="3"/>
  <c r="L32" i="3"/>
  <c r="K32" i="3"/>
  <c r="Y31" i="3"/>
  <c r="R31" i="3"/>
  <c r="Q31" i="3"/>
  <c r="P31" i="3"/>
  <c r="M31" i="3"/>
  <c r="L31" i="3"/>
  <c r="K31" i="3"/>
  <c r="Y30" i="3"/>
  <c r="R30" i="3"/>
  <c r="Q30" i="3"/>
  <c r="P30" i="3"/>
  <c r="M30" i="3"/>
  <c r="L30" i="3"/>
  <c r="K30" i="3"/>
  <c r="C30" i="3"/>
  <c r="B30" i="3"/>
  <c r="Y29" i="3"/>
  <c r="R29" i="3"/>
  <c r="Q29" i="3"/>
  <c r="P29" i="3"/>
  <c r="M29" i="3"/>
  <c r="L29" i="3"/>
  <c r="K29" i="3"/>
  <c r="B29" i="3"/>
  <c r="A29" i="3"/>
  <c r="Y28" i="3"/>
  <c r="R28" i="3"/>
  <c r="Q28" i="3"/>
  <c r="P28" i="3"/>
  <c r="M28" i="3"/>
  <c r="L28" i="3"/>
  <c r="K28" i="3"/>
  <c r="C28" i="3"/>
  <c r="B28" i="3"/>
  <c r="Y27" i="3"/>
  <c r="R27" i="3"/>
  <c r="Q27" i="3"/>
  <c r="P27" i="3"/>
  <c r="M27" i="3"/>
  <c r="L27" i="3"/>
  <c r="K27" i="3"/>
  <c r="B27" i="3"/>
  <c r="A27" i="3"/>
  <c r="AF22" i="3"/>
  <c r="AE22" i="3"/>
  <c r="AD22" i="3"/>
  <c r="AF21" i="3"/>
  <c r="AE21" i="3"/>
  <c r="AD21" i="3"/>
  <c r="AG21" i="3" s="1"/>
  <c r="AF20" i="3"/>
  <c r="AE20" i="3"/>
  <c r="AD20" i="3"/>
  <c r="AG20" i="3" s="1"/>
  <c r="AA20" i="3" s="1"/>
  <c r="AF19" i="3"/>
  <c r="AE19" i="3"/>
  <c r="AD19" i="3"/>
  <c r="AF18" i="3"/>
  <c r="AE18" i="3"/>
  <c r="AD18" i="3"/>
  <c r="AF17" i="3"/>
  <c r="AE17" i="3"/>
  <c r="AD17" i="3"/>
  <c r="AG17" i="3" s="1"/>
  <c r="AF16" i="3"/>
  <c r="AE16" i="3"/>
  <c r="AD16" i="3"/>
  <c r="AF15" i="3"/>
  <c r="AE15" i="3"/>
  <c r="AD15" i="3"/>
  <c r="AF14" i="3"/>
  <c r="AE14" i="3"/>
  <c r="AD14" i="3"/>
  <c r="AF13" i="3"/>
  <c r="AE13" i="3"/>
  <c r="AD13" i="3"/>
  <c r="AG13" i="3" s="1"/>
  <c r="AF12" i="3"/>
  <c r="AE12" i="3"/>
  <c r="AD12" i="3"/>
  <c r="AG12" i="3" s="1"/>
  <c r="AA12" i="3" s="1"/>
  <c r="AF11" i="3"/>
  <c r="AE11" i="3"/>
  <c r="AD11" i="3"/>
  <c r="AF10" i="3"/>
  <c r="AE10" i="3"/>
  <c r="AD10" i="3"/>
  <c r="AF9" i="3"/>
  <c r="AE9" i="3"/>
  <c r="AD9" i="3"/>
  <c r="AG9" i="3" s="1"/>
  <c r="AF8" i="3"/>
  <c r="AE8" i="3"/>
  <c r="AD8" i="3"/>
  <c r="AF7" i="3"/>
  <c r="AE7" i="3"/>
  <c r="AD7" i="3"/>
  <c r="AF6" i="3"/>
  <c r="AE6" i="3"/>
  <c r="AG6" i="3" s="1"/>
  <c r="AD6" i="3"/>
  <c r="AF5" i="3"/>
  <c r="AE5" i="3"/>
  <c r="AD5" i="3"/>
  <c r="AF4" i="3"/>
  <c r="AE4" i="3"/>
  <c r="AD4" i="3"/>
  <c r="AF3" i="3"/>
  <c r="AE3" i="3"/>
  <c r="AD3" i="3"/>
  <c r="AF2" i="3"/>
  <c r="AE2" i="3"/>
  <c r="AD2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Y47" i="2"/>
  <c r="R47" i="2"/>
  <c r="Q47" i="2"/>
  <c r="P47" i="2"/>
  <c r="M47" i="2"/>
  <c r="L47" i="2"/>
  <c r="K47" i="2"/>
  <c r="Y46" i="2"/>
  <c r="R46" i="2"/>
  <c r="Q46" i="2"/>
  <c r="P46" i="2"/>
  <c r="M46" i="2"/>
  <c r="L46" i="2"/>
  <c r="K46" i="2"/>
  <c r="Y45" i="2"/>
  <c r="R45" i="2"/>
  <c r="Q45" i="2"/>
  <c r="P45" i="2"/>
  <c r="M45" i="2"/>
  <c r="L45" i="2"/>
  <c r="K45" i="2"/>
  <c r="Y44" i="2"/>
  <c r="R44" i="2"/>
  <c r="Q44" i="2"/>
  <c r="P44" i="2"/>
  <c r="M44" i="2"/>
  <c r="L44" i="2"/>
  <c r="K44" i="2"/>
  <c r="Y43" i="2"/>
  <c r="R43" i="2"/>
  <c r="Q43" i="2"/>
  <c r="P43" i="2"/>
  <c r="M43" i="2"/>
  <c r="L43" i="2"/>
  <c r="K43" i="2"/>
  <c r="Y42" i="2"/>
  <c r="R42" i="2"/>
  <c r="Q42" i="2"/>
  <c r="P42" i="2"/>
  <c r="M42" i="2"/>
  <c r="L42" i="2"/>
  <c r="K42" i="2"/>
  <c r="Y41" i="2"/>
  <c r="R41" i="2"/>
  <c r="Q41" i="2"/>
  <c r="P41" i="2"/>
  <c r="M41" i="2"/>
  <c r="L41" i="2"/>
  <c r="K41" i="2"/>
  <c r="Y40" i="2"/>
  <c r="R40" i="2"/>
  <c r="Q40" i="2"/>
  <c r="P40" i="2"/>
  <c r="M40" i="2"/>
  <c r="L40" i="2"/>
  <c r="K40" i="2"/>
  <c r="Y39" i="2"/>
  <c r="R39" i="2"/>
  <c r="Q39" i="2"/>
  <c r="P39" i="2"/>
  <c r="M39" i="2"/>
  <c r="L39" i="2"/>
  <c r="K39" i="2"/>
  <c r="Y38" i="2"/>
  <c r="R38" i="2"/>
  <c r="Q38" i="2"/>
  <c r="P38" i="2"/>
  <c r="M38" i="2"/>
  <c r="L38" i="2"/>
  <c r="K38" i="2"/>
  <c r="Y37" i="2"/>
  <c r="R37" i="2"/>
  <c r="Q37" i="2"/>
  <c r="P37" i="2"/>
  <c r="M37" i="2"/>
  <c r="L37" i="2"/>
  <c r="K37" i="2"/>
  <c r="Y36" i="2"/>
  <c r="R36" i="2"/>
  <c r="Q36" i="2"/>
  <c r="P36" i="2"/>
  <c r="M36" i="2"/>
  <c r="L36" i="2"/>
  <c r="K36" i="2"/>
  <c r="Y35" i="2"/>
  <c r="R35" i="2"/>
  <c r="Q35" i="2"/>
  <c r="P35" i="2"/>
  <c r="M35" i="2"/>
  <c r="L35" i="2"/>
  <c r="K35" i="2"/>
  <c r="Y34" i="2"/>
  <c r="R34" i="2"/>
  <c r="Q34" i="2"/>
  <c r="P34" i="2"/>
  <c r="M34" i="2"/>
  <c r="L34" i="2"/>
  <c r="K34" i="2"/>
  <c r="Y33" i="2"/>
  <c r="R33" i="2"/>
  <c r="Q33" i="2"/>
  <c r="P33" i="2"/>
  <c r="M33" i="2"/>
  <c r="L33" i="2"/>
  <c r="K33" i="2"/>
  <c r="Y32" i="2"/>
  <c r="R32" i="2"/>
  <c r="Q32" i="2"/>
  <c r="P32" i="2"/>
  <c r="M32" i="2"/>
  <c r="L32" i="2"/>
  <c r="K32" i="2"/>
  <c r="Y31" i="2"/>
  <c r="R31" i="2"/>
  <c r="Q31" i="2"/>
  <c r="P31" i="2"/>
  <c r="M31" i="2"/>
  <c r="L31" i="2"/>
  <c r="K31" i="2"/>
  <c r="Y30" i="2"/>
  <c r="R30" i="2"/>
  <c r="Q30" i="2"/>
  <c r="P30" i="2"/>
  <c r="M30" i="2"/>
  <c r="L30" i="2"/>
  <c r="K30" i="2"/>
  <c r="C30" i="2"/>
  <c r="B30" i="2"/>
  <c r="Y29" i="2"/>
  <c r="R29" i="2"/>
  <c r="Q29" i="2"/>
  <c r="P29" i="2"/>
  <c r="M29" i="2"/>
  <c r="L29" i="2"/>
  <c r="K29" i="2"/>
  <c r="B29" i="2"/>
  <c r="A29" i="2"/>
  <c r="Y28" i="2"/>
  <c r="R28" i="2"/>
  <c r="Q28" i="2"/>
  <c r="P28" i="2"/>
  <c r="M28" i="2"/>
  <c r="L28" i="2"/>
  <c r="K28" i="2"/>
  <c r="C28" i="2"/>
  <c r="B28" i="2"/>
  <c r="Y27" i="2"/>
  <c r="R27" i="2"/>
  <c r="Q27" i="2"/>
  <c r="P27" i="2"/>
  <c r="M27" i="2"/>
  <c r="L27" i="2"/>
  <c r="K27" i="2"/>
  <c r="B27" i="2"/>
  <c r="A27" i="2"/>
  <c r="AF22" i="2"/>
  <c r="AE22" i="2"/>
  <c r="AF21" i="2"/>
  <c r="AE21" i="2"/>
  <c r="AF20" i="2"/>
  <c r="AE20" i="2"/>
  <c r="AF19" i="2"/>
  <c r="AE19" i="2"/>
  <c r="AF18" i="2"/>
  <c r="AE18" i="2"/>
  <c r="AG18" i="2" s="1"/>
  <c r="AF17" i="2"/>
  <c r="AE17" i="2"/>
  <c r="AF16" i="2"/>
  <c r="AE16" i="2"/>
  <c r="AG16" i="2" s="1"/>
  <c r="AF15" i="2"/>
  <c r="AE15" i="2"/>
  <c r="AF14" i="2"/>
  <c r="AE14" i="2"/>
  <c r="AF13" i="2"/>
  <c r="AE13" i="2"/>
  <c r="AF12" i="2"/>
  <c r="AE12" i="2"/>
  <c r="AF11" i="2"/>
  <c r="AE11" i="2"/>
  <c r="AG11" i="2" s="1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2" i="2"/>
  <c r="AE2" i="2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7" i="1"/>
  <c r="K27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R51" i="1"/>
  <c r="Q51" i="1"/>
  <c r="P51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27" i="1"/>
  <c r="R27" i="1"/>
  <c r="Q27" i="1"/>
  <c r="M27" i="1"/>
  <c r="K30" i="1"/>
  <c r="N30" i="1" s="1"/>
  <c r="K54" i="1" s="1"/>
  <c r="K29" i="1"/>
  <c r="K28" i="1"/>
  <c r="K39" i="1"/>
  <c r="L28" i="1"/>
  <c r="M28" i="1"/>
  <c r="L29" i="1"/>
  <c r="M29" i="1"/>
  <c r="L30" i="1"/>
  <c r="L54" i="1" s="1"/>
  <c r="M30" i="1"/>
  <c r="K31" i="1"/>
  <c r="N31" i="1" s="1"/>
  <c r="L31" i="1"/>
  <c r="M31" i="1"/>
  <c r="K32" i="1"/>
  <c r="L32" i="1"/>
  <c r="M32" i="1"/>
  <c r="K33" i="1"/>
  <c r="N33" i="1" s="1"/>
  <c r="L33" i="1"/>
  <c r="M33" i="1"/>
  <c r="K34" i="1"/>
  <c r="N34" i="1" s="1"/>
  <c r="L34" i="1"/>
  <c r="M34" i="1"/>
  <c r="K35" i="1"/>
  <c r="N35" i="1" s="1"/>
  <c r="L35" i="1"/>
  <c r="M35" i="1"/>
  <c r="K36" i="1"/>
  <c r="L36" i="1"/>
  <c r="M36" i="1"/>
  <c r="K37" i="1"/>
  <c r="N37" i="1" s="1"/>
  <c r="L37" i="1"/>
  <c r="M37" i="1"/>
  <c r="K38" i="1"/>
  <c r="N38" i="1" s="1"/>
  <c r="L38" i="1"/>
  <c r="M38" i="1"/>
  <c r="L39" i="1"/>
  <c r="N39" i="1" s="1"/>
  <c r="M39" i="1"/>
  <c r="K40" i="1"/>
  <c r="L40" i="1"/>
  <c r="M40" i="1"/>
  <c r="K41" i="1"/>
  <c r="L41" i="1"/>
  <c r="N41" i="1" s="1"/>
  <c r="M41" i="1"/>
  <c r="K42" i="1"/>
  <c r="N42" i="1" s="1"/>
  <c r="L42" i="1"/>
  <c r="M42" i="1"/>
  <c r="K43" i="1"/>
  <c r="L43" i="1"/>
  <c r="N43" i="1" s="1"/>
  <c r="M43" i="1"/>
  <c r="K44" i="1"/>
  <c r="L44" i="1"/>
  <c r="M44" i="1"/>
  <c r="K45" i="1"/>
  <c r="L45" i="1"/>
  <c r="U45" i="1" s="1"/>
  <c r="M45" i="1"/>
  <c r="K46" i="1"/>
  <c r="N46" i="1" s="1"/>
  <c r="L46" i="1"/>
  <c r="M46" i="1"/>
  <c r="K47" i="1"/>
  <c r="L47" i="1"/>
  <c r="N47" i="1" s="1"/>
  <c r="M47" i="1"/>
  <c r="L27" i="1"/>
  <c r="AD2" i="1"/>
  <c r="AE2" i="1"/>
  <c r="AF2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G9" i="1" s="1"/>
  <c r="AC9" i="1" s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G13" i="1" s="1"/>
  <c r="AC13" i="1" s="1"/>
  <c r="AF13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C30" i="1"/>
  <c r="B30" i="1"/>
  <c r="B29" i="1"/>
  <c r="A29" i="1"/>
  <c r="C28" i="1"/>
  <c r="B28" i="1"/>
  <c r="B27" i="1"/>
  <c r="A27" i="1"/>
  <c r="AF14" i="1"/>
  <c r="AE14" i="1"/>
  <c r="AD14" i="1"/>
  <c r="AI3" i="4"/>
  <c r="AL3" i="4"/>
  <c r="AJ3" i="4"/>
  <c r="AK3" i="4"/>
  <c r="AJ18" i="4"/>
  <c r="AK18" i="4"/>
  <c r="AL18" i="4"/>
  <c r="AI18" i="4"/>
  <c r="AK17" i="4"/>
  <c r="AL17" i="4"/>
  <c r="AJ17" i="4"/>
  <c r="AI17" i="4"/>
  <c r="AJ11" i="4"/>
  <c r="AK11" i="4"/>
  <c r="AI11" i="4"/>
  <c r="AL11" i="4"/>
  <c r="AL10" i="4"/>
  <c r="AI10" i="4"/>
  <c r="AJ10" i="4"/>
  <c r="AK10" i="4"/>
  <c r="AK2" i="4"/>
  <c r="AL2" i="4"/>
  <c r="AI2" i="4"/>
  <c r="AJ2" i="4"/>
  <c r="AL4" i="4"/>
  <c r="AI4" i="4"/>
  <c r="AJ4" i="4"/>
  <c r="AK4" i="4"/>
  <c r="AI15" i="4"/>
  <c r="AL15" i="4"/>
  <c r="AJ15" i="4"/>
  <c r="AK15" i="4"/>
  <c r="AB21" i="4" l="1"/>
  <c r="AA22" i="4"/>
  <c r="AC6" i="4"/>
  <c r="AC14" i="4"/>
  <c r="AC8" i="4"/>
  <c r="R54" i="4"/>
  <c r="U54" i="4" s="1"/>
  <c r="R38" i="4"/>
  <c r="U38" i="4" s="1"/>
  <c r="R37" i="4"/>
  <c r="U37" i="4" s="1"/>
  <c r="R52" i="4"/>
  <c r="U52" i="4" s="1"/>
  <c r="R36" i="4"/>
  <c r="U36" i="4" s="1"/>
  <c r="AB19" i="4"/>
  <c r="AC13" i="4"/>
  <c r="R55" i="4"/>
  <c r="U55" i="4" s="1"/>
  <c r="R50" i="4"/>
  <c r="U50" i="4" s="1"/>
  <c r="R47" i="4"/>
  <c r="U47" i="4" s="1"/>
  <c r="R51" i="4"/>
  <c r="U51" i="4" s="1"/>
  <c r="R48" i="4"/>
  <c r="U48" i="4" s="1"/>
  <c r="R43" i="4"/>
  <c r="U43" i="4" s="1"/>
  <c r="R46" i="4"/>
  <c r="U46" i="4" s="1"/>
  <c r="R45" i="4"/>
  <c r="U45" i="4" s="1"/>
  <c r="R44" i="4"/>
  <c r="U44" i="4" s="1"/>
  <c r="AA19" i="4"/>
  <c r="R39" i="4"/>
  <c r="U39" i="4" s="1"/>
  <c r="R42" i="4"/>
  <c r="U42" i="4" s="1"/>
  <c r="R41" i="4"/>
  <c r="U41" i="4" s="1"/>
  <c r="R49" i="4"/>
  <c r="U49" i="4" s="1"/>
  <c r="R40" i="4"/>
  <c r="U40" i="4" s="1"/>
  <c r="AA12" i="4"/>
  <c r="AB12" i="4"/>
  <c r="AA8" i="4"/>
  <c r="AC5" i="4"/>
  <c r="AA5" i="4"/>
  <c r="AA7" i="4"/>
  <c r="AC7" i="4"/>
  <c r="AB16" i="4"/>
  <c r="AA16" i="4"/>
  <c r="AB7" i="4"/>
  <c r="AA20" i="4"/>
  <c r="AB20" i="4"/>
  <c r="AC12" i="4"/>
  <c r="AC9" i="4"/>
  <c r="AA9" i="4"/>
  <c r="AB5" i="4"/>
  <c r="AC9" i="3"/>
  <c r="AC13" i="3"/>
  <c r="AC17" i="3"/>
  <c r="AC21" i="3"/>
  <c r="AB6" i="3"/>
  <c r="AC6" i="3"/>
  <c r="AG3" i="3"/>
  <c r="AA3" i="3" s="1"/>
  <c r="AG4" i="3"/>
  <c r="AA4" i="3" s="1"/>
  <c r="AG5" i="3"/>
  <c r="U42" i="3"/>
  <c r="AG2" i="3"/>
  <c r="AC2" i="3" s="1"/>
  <c r="AG16" i="3"/>
  <c r="AA16" i="3" s="1"/>
  <c r="U28" i="3"/>
  <c r="AG7" i="3"/>
  <c r="AC7" i="3" s="1"/>
  <c r="U35" i="3"/>
  <c r="AA5" i="3"/>
  <c r="AB5" i="3"/>
  <c r="AB3" i="3"/>
  <c r="AC4" i="3"/>
  <c r="AC3" i="3"/>
  <c r="S31" i="3"/>
  <c r="P55" i="3" s="1"/>
  <c r="N41" i="3"/>
  <c r="M65" i="3" s="1"/>
  <c r="AA2" i="3"/>
  <c r="AC5" i="3"/>
  <c r="AA6" i="3"/>
  <c r="AB7" i="3"/>
  <c r="AG10" i="3"/>
  <c r="AA10" i="3"/>
  <c r="AC12" i="3"/>
  <c r="AG14" i="3"/>
  <c r="AA14" i="3" s="1"/>
  <c r="AC16" i="3"/>
  <c r="AG18" i="3"/>
  <c r="AA18" i="3" s="1"/>
  <c r="AC20" i="3"/>
  <c r="AG22" i="3"/>
  <c r="AA22" i="3"/>
  <c r="N31" i="3"/>
  <c r="M55" i="3" s="1"/>
  <c r="Q55" i="3"/>
  <c r="U32" i="3"/>
  <c r="S37" i="3"/>
  <c r="R61" i="3" s="1"/>
  <c r="N39" i="3"/>
  <c r="M63" i="3" s="1"/>
  <c r="K63" i="3"/>
  <c r="U40" i="3"/>
  <c r="S45" i="3"/>
  <c r="Q69" i="3" s="1"/>
  <c r="N47" i="3"/>
  <c r="M71" i="3" s="1"/>
  <c r="K71" i="3"/>
  <c r="N33" i="3"/>
  <c r="M57" i="3" s="1"/>
  <c r="S39" i="3"/>
  <c r="Q63" i="3" s="1"/>
  <c r="S47" i="3"/>
  <c r="P71" i="3" s="1"/>
  <c r="AG11" i="3"/>
  <c r="AB11" i="3" s="1"/>
  <c r="AB12" i="3"/>
  <c r="AG15" i="3"/>
  <c r="AB16" i="3"/>
  <c r="AG19" i="3"/>
  <c r="AB20" i="3"/>
  <c r="U30" i="3"/>
  <c r="L55" i="3"/>
  <c r="R55" i="3"/>
  <c r="U33" i="3"/>
  <c r="S35" i="3"/>
  <c r="R59" i="3" s="1"/>
  <c r="P59" i="3"/>
  <c r="N37" i="3"/>
  <c r="M61" i="3" s="1"/>
  <c r="K61" i="3"/>
  <c r="Q61" i="3"/>
  <c r="U38" i="3"/>
  <c r="L63" i="3"/>
  <c r="R63" i="3"/>
  <c r="U41" i="3"/>
  <c r="S43" i="3"/>
  <c r="P67" i="3" s="1"/>
  <c r="N45" i="3"/>
  <c r="M69" i="3" s="1"/>
  <c r="U46" i="3"/>
  <c r="L71" i="3"/>
  <c r="R71" i="3"/>
  <c r="AA7" i="3"/>
  <c r="AG8" i="3"/>
  <c r="AA8" i="3" s="1"/>
  <c r="AB9" i="3"/>
  <c r="AA9" i="3"/>
  <c r="AB13" i="3"/>
  <c r="AA13" i="3"/>
  <c r="AB15" i="3"/>
  <c r="AB17" i="3"/>
  <c r="AA17" i="3"/>
  <c r="AB19" i="3"/>
  <c r="AB21" i="3"/>
  <c r="AA21" i="3"/>
  <c r="U31" i="3"/>
  <c r="S33" i="3"/>
  <c r="R57" i="3" s="1"/>
  <c r="P57" i="3"/>
  <c r="N35" i="3"/>
  <c r="M59" i="3" s="1"/>
  <c r="U36" i="3"/>
  <c r="L61" i="3"/>
  <c r="U39" i="3"/>
  <c r="S41" i="3"/>
  <c r="Q65" i="3" s="1"/>
  <c r="P65" i="3"/>
  <c r="N43" i="3"/>
  <c r="M67" i="3" s="1"/>
  <c r="U44" i="3"/>
  <c r="R69" i="3"/>
  <c r="U47" i="3"/>
  <c r="N27" i="3"/>
  <c r="M51" i="3" s="1"/>
  <c r="S27" i="3"/>
  <c r="Q51" i="3" s="1"/>
  <c r="N28" i="3"/>
  <c r="K52" i="3" s="1"/>
  <c r="S28" i="3"/>
  <c r="Q52" i="3" s="1"/>
  <c r="N29" i="3"/>
  <c r="M53" i="3" s="1"/>
  <c r="S29" i="3"/>
  <c r="Q53" i="3" s="1"/>
  <c r="N30" i="3"/>
  <c r="K54" i="3" s="1"/>
  <c r="S30" i="3"/>
  <c r="Q54" i="3" s="1"/>
  <c r="N32" i="3"/>
  <c r="K56" i="3" s="1"/>
  <c r="S32" i="3"/>
  <c r="Q56" i="3" s="1"/>
  <c r="N34" i="3"/>
  <c r="K58" i="3" s="1"/>
  <c r="S34" i="3"/>
  <c r="Q58" i="3" s="1"/>
  <c r="N36" i="3"/>
  <c r="K60" i="3" s="1"/>
  <c r="S36" i="3"/>
  <c r="Q60" i="3" s="1"/>
  <c r="N38" i="3"/>
  <c r="K62" i="3" s="1"/>
  <c r="S38" i="3"/>
  <c r="Q62" i="3" s="1"/>
  <c r="N40" i="3"/>
  <c r="K64" i="3" s="1"/>
  <c r="S40" i="3"/>
  <c r="Q64" i="3" s="1"/>
  <c r="N42" i="3"/>
  <c r="K66" i="3" s="1"/>
  <c r="S42" i="3"/>
  <c r="Q66" i="3" s="1"/>
  <c r="N44" i="3"/>
  <c r="K68" i="3" s="1"/>
  <c r="S44" i="3"/>
  <c r="Q68" i="3" s="1"/>
  <c r="N46" i="3"/>
  <c r="K70" i="3" s="1"/>
  <c r="S46" i="3"/>
  <c r="Q70" i="3" s="1"/>
  <c r="U27" i="3"/>
  <c r="U29" i="3"/>
  <c r="N29" i="2"/>
  <c r="AC11" i="2"/>
  <c r="AA16" i="2"/>
  <c r="AA11" i="2"/>
  <c r="AG4" i="2"/>
  <c r="AB4" i="2" s="1"/>
  <c r="AG12" i="2"/>
  <c r="AB12" i="2" s="1"/>
  <c r="AC16" i="2"/>
  <c r="AC18" i="2"/>
  <c r="S29" i="2"/>
  <c r="R53" i="2" s="1"/>
  <c r="U44" i="2"/>
  <c r="AA18" i="2"/>
  <c r="AA12" i="2"/>
  <c r="AG15" i="2"/>
  <c r="AA15" i="2" s="1"/>
  <c r="S27" i="2"/>
  <c r="AC12" i="2"/>
  <c r="U32" i="2"/>
  <c r="U36" i="2"/>
  <c r="U40" i="2"/>
  <c r="AG8" i="2"/>
  <c r="AA8" i="2" s="1"/>
  <c r="AG10" i="2"/>
  <c r="AA10" i="2" s="1"/>
  <c r="AG19" i="2"/>
  <c r="AC19" i="2" s="1"/>
  <c r="AG20" i="2"/>
  <c r="AC20" i="2" s="1"/>
  <c r="U30" i="2"/>
  <c r="U34" i="2"/>
  <c r="U38" i="2"/>
  <c r="U42" i="2"/>
  <c r="U46" i="2"/>
  <c r="AB18" i="2"/>
  <c r="AB16" i="2"/>
  <c r="AB11" i="2"/>
  <c r="N28" i="2"/>
  <c r="M52" i="2" s="1"/>
  <c r="K53" i="2"/>
  <c r="S41" i="2"/>
  <c r="P65" i="2" s="1"/>
  <c r="S45" i="2"/>
  <c r="Q69" i="2" s="1"/>
  <c r="S47" i="2"/>
  <c r="N27" i="2"/>
  <c r="L51" i="2" s="1"/>
  <c r="U28" i="2"/>
  <c r="L53" i="2"/>
  <c r="Q51" i="2"/>
  <c r="R51" i="2"/>
  <c r="S28" i="2"/>
  <c r="P52" i="2" s="1"/>
  <c r="P53" i="2"/>
  <c r="S31" i="2"/>
  <c r="P55" i="2" s="1"/>
  <c r="S33" i="2"/>
  <c r="P57" i="2" s="1"/>
  <c r="S35" i="2"/>
  <c r="P59" i="2" s="1"/>
  <c r="S37" i="2"/>
  <c r="R61" i="2" s="1"/>
  <c r="S39" i="2"/>
  <c r="P63" i="2" s="1"/>
  <c r="S43" i="2"/>
  <c r="R67" i="2" s="1"/>
  <c r="AG14" i="2"/>
  <c r="AB14" i="2" s="1"/>
  <c r="AG22" i="2"/>
  <c r="AB22" i="2" s="1"/>
  <c r="P51" i="2"/>
  <c r="Q52" i="2"/>
  <c r="M53" i="2"/>
  <c r="N30" i="2"/>
  <c r="L54" i="2" s="1"/>
  <c r="S30" i="2"/>
  <c r="Q54" i="2" s="1"/>
  <c r="N32" i="2"/>
  <c r="M56" i="2" s="1"/>
  <c r="S32" i="2"/>
  <c r="Q56" i="2" s="1"/>
  <c r="N34" i="2"/>
  <c r="K58" i="2" s="1"/>
  <c r="S34" i="2"/>
  <c r="P58" i="2" s="1"/>
  <c r="N36" i="2"/>
  <c r="M60" i="2" s="1"/>
  <c r="S36" i="2"/>
  <c r="Q60" i="2" s="1"/>
  <c r="N38" i="2"/>
  <c r="L62" i="2" s="1"/>
  <c r="S38" i="2"/>
  <c r="P62" i="2" s="1"/>
  <c r="N40" i="2"/>
  <c r="M64" i="2" s="1"/>
  <c r="S40" i="2"/>
  <c r="P64" i="2" s="1"/>
  <c r="N42" i="2"/>
  <c r="K66" i="2" s="1"/>
  <c r="S42" i="2"/>
  <c r="Q66" i="2" s="1"/>
  <c r="N44" i="2"/>
  <c r="M68" i="2" s="1"/>
  <c r="S44" i="2"/>
  <c r="Q68" i="2" s="1"/>
  <c r="N46" i="2"/>
  <c r="L70" i="2" s="1"/>
  <c r="S46" i="2"/>
  <c r="P70" i="2" s="1"/>
  <c r="AG5" i="2"/>
  <c r="AA5" i="2" s="1"/>
  <c r="P71" i="2"/>
  <c r="R55" i="2"/>
  <c r="R71" i="2"/>
  <c r="AG2" i="2"/>
  <c r="AA2" i="2" s="1"/>
  <c r="AG3" i="2"/>
  <c r="AB3" i="2" s="1"/>
  <c r="AG6" i="2"/>
  <c r="AC6" i="2" s="1"/>
  <c r="AG7" i="2"/>
  <c r="AB7" i="2" s="1"/>
  <c r="AG9" i="2"/>
  <c r="AC9" i="2" s="1"/>
  <c r="AG13" i="2"/>
  <c r="AB13" i="2" s="1"/>
  <c r="AG17" i="2"/>
  <c r="AB17" i="2" s="1"/>
  <c r="AG21" i="2"/>
  <c r="AA21" i="2" s="1"/>
  <c r="U31" i="2"/>
  <c r="U33" i="2"/>
  <c r="U35" i="2"/>
  <c r="U37" i="2"/>
  <c r="U39" i="2"/>
  <c r="U41" i="2"/>
  <c r="U43" i="2"/>
  <c r="U45" i="2"/>
  <c r="U47" i="2"/>
  <c r="K54" i="2"/>
  <c r="K62" i="2"/>
  <c r="K70" i="2"/>
  <c r="U27" i="2"/>
  <c r="U29" i="2"/>
  <c r="Q71" i="2"/>
  <c r="N31" i="2"/>
  <c r="L55" i="2" s="1"/>
  <c r="N33" i="2"/>
  <c r="M57" i="2" s="1"/>
  <c r="N35" i="2"/>
  <c r="K59" i="2" s="1"/>
  <c r="N37" i="2"/>
  <c r="K61" i="2" s="1"/>
  <c r="N39" i="2"/>
  <c r="M63" i="2" s="1"/>
  <c r="N41" i="2"/>
  <c r="M65" i="2" s="1"/>
  <c r="N43" i="2"/>
  <c r="K67" i="2" s="1"/>
  <c r="N45" i="2"/>
  <c r="K69" i="2" s="1"/>
  <c r="N47" i="2"/>
  <c r="K71" i="2" s="1"/>
  <c r="M54" i="1"/>
  <c r="U47" i="1"/>
  <c r="U43" i="1"/>
  <c r="U39" i="1"/>
  <c r="U35" i="1"/>
  <c r="U31" i="1"/>
  <c r="AG12" i="1"/>
  <c r="AA12" i="1" s="1"/>
  <c r="AG11" i="1"/>
  <c r="AA11" i="1" s="1"/>
  <c r="U46" i="1"/>
  <c r="U42" i="1"/>
  <c r="U38" i="1"/>
  <c r="U34" i="1"/>
  <c r="U30" i="1"/>
  <c r="AG17" i="1"/>
  <c r="AB17" i="1" s="1"/>
  <c r="N27" i="1"/>
  <c r="U41" i="1"/>
  <c r="U37" i="1"/>
  <c r="U33" i="1"/>
  <c r="U29" i="1"/>
  <c r="N45" i="1"/>
  <c r="N29" i="1"/>
  <c r="U27" i="1"/>
  <c r="U44" i="1"/>
  <c r="U40" i="1"/>
  <c r="U36" i="1"/>
  <c r="U32" i="1"/>
  <c r="U28" i="1"/>
  <c r="N44" i="1"/>
  <c r="N40" i="1"/>
  <c r="N36" i="1"/>
  <c r="N32" i="1"/>
  <c r="N28" i="1"/>
  <c r="K52" i="1" s="1"/>
  <c r="AB14" i="1"/>
  <c r="AG7" i="1"/>
  <c r="AA7" i="1" s="1"/>
  <c r="AG18" i="1"/>
  <c r="AC18" i="1" s="1"/>
  <c r="AA13" i="1"/>
  <c r="AG3" i="1"/>
  <c r="AA3" i="1" s="1"/>
  <c r="AG22" i="1"/>
  <c r="AC22" i="1" s="1"/>
  <c r="AG8" i="1"/>
  <c r="AG5" i="1"/>
  <c r="AB5" i="1" s="1"/>
  <c r="AG14" i="1"/>
  <c r="AC14" i="1" s="1"/>
  <c r="AG21" i="1"/>
  <c r="AB21" i="1" s="1"/>
  <c r="AC12" i="1"/>
  <c r="AA9" i="1"/>
  <c r="AC7" i="1"/>
  <c r="AG4" i="1"/>
  <c r="AB4" i="1" s="1"/>
  <c r="AB12" i="1"/>
  <c r="AC8" i="1"/>
  <c r="AB7" i="1"/>
  <c r="AA8" i="1"/>
  <c r="AB8" i="1"/>
  <c r="AB13" i="1"/>
  <c r="AB9" i="1"/>
  <c r="AG10" i="1"/>
  <c r="AC10" i="1" s="1"/>
  <c r="AG6" i="1"/>
  <c r="AC6" i="1" s="1"/>
  <c r="AG2" i="1"/>
  <c r="AC2" i="1" s="1"/>
  <c r="AC17" i="1"/>
  <c r="AG19" i="1"/>
  <c r="AC19" i="1" s="1"/>
  <c r="AA17" i="1"/>
  <c r="AG15" i="1"/>
  <c r="AC15" i="1" s="1"/>
  <c r="AG20" i="1"/>
  <c r="AA20" i="1" s="1"/>
  <c r="AG16" i="1"/>
  <c r="AA16" i="1" s="1"/>
  <c r="AL21" i="4"/>
  <c r="AK21" i="4"/>
  <c r="AJ21" i="4"/>
  <c r="AI21" i="4"/>
  <c r="AK22" i="4"/>
  <c r="AJ22" i="4"/>
  <c r="AI22" i="4"/>
  <c r="AL22" i="4"/>
  <c r="AL6" i="4"/>
  <c r="AI6" i="4"/>
  <c r="AK6" i="4"/>
  <c r="AJ6" i="4"/>
  <c r="AJ14" i="4"/>
  <c r="AK14" i="4"/>
  <c r="AI14" i="4"/>
  <c r="AL14" i="4"/>
  <c r="AL8" i="4"/>
  <c r="AI8" i="4"/>
  <c r="AK8" i="4"/>
  <c r="AJ8" i="4"/>
  <c r="AK13" i="4"/>
  <c r="AL13" i="4"/>
  <c r="AI13" i="4"/>
  <c r="AJ13" i="4"/>
  <c r="AK12" i="4"/>
  <c r="AJ12" i="4"/>
  <c r="AL12" i="4"/>
  <c r="AI12" i="4"/>
  <c r="AI9" i="4"/>
  <c r="AL9" i="4"/>
  <c r="AJ9" i="4"/>
  <c r="AK9" i="4"/>
  <c r="AJ7" i="4"/>
  <c r="AK7" i="4"/>
  <c r="AL7" i="4"/>
  <c r="AI7" i="4"/>
  <c r="AJ5" i="4"/>
  <c r="AI5" i="4"/>
  <c r="AK5" i="4"/>
  <c r="AL5" i="4"/>
  <c r="AJ19" i="4"/>
  <c r="AI19" i="4"/>
  <c r="AK19" i="4"/>
  <c r="AL19" i="4"/>
  <c r="AL16" i="4"/>
  <c r="AK16" i="4"/>
  <c r="AJ16" i="4"/>
  <c r="AI16" i="4"/>
  <c r="AK20" i="4"/>
  <c r="AL20" i="4"/>
  <c r="AJ20" i="4"/>
  <c r="AI20" i="4"/>
  <c r="AL17" i="3"/>
  <c r="AI12" i="2"/>
  <c r="AI16" i="2"/>
  <c r="AL11" i="2"/>
  <c r="AK18" i="2"/>
  <c r="AK8" i="1"/>
  <c r="AK9" i="1"/>
  <c r="AK13" i="1"/>
  <c r="AL7" i="1"/>
  <c r="AK17" i="1"/>
  <c r="AJ12" i="1"/>
  <c r="AI3" i="3"/>
  <c r="AJ5" i="3"/>
  <c r="AK6" i="3"/>
  <c r="AL7" i="3"/>
  <c r="AJ12" i="3"/>
  <c r="AJ16" i="3"/>
  <c r="AJ20" i="3"/>
  <c r="AK9" i="3"/>
  <c r="AK13" i="3"/>
  <c r="AL21" i="3"/>
  <c r="AL16" i="3"/>
  <c r="AI13" i="3"/>
  <c r="AJ21" i="3"/>
  <c r="AJ7" i="1"/>
  <c r="AL3" i="3"/>
  <c r="AI16" i="3"/>
  <c r="AK17" i="3"/>
  <c r="AJ3" i="3"/>
  <c r="AJ12" i="2"/>
  <c r="AJ16" i="2"/>
  <c r="AI11" i="2"/>
  <c r="AL18" i="2"/>
  <c r="AI8" i="1"/>
  <c r="AI9" i="1"/>
  <c r="AI13" i="1"/>
  <c r="AI7" i="1"/>
  <c r="AI17" i="1"/>
  <c r="AI12" i="1"/>
  <c r="AK5" i="3"/>
  <c r="AI6" i="3"/>
  <c r="AJ7" i="3"/>
  <c r="AK12" i="3"/>
  <c r="AK16" i="3"/>
  <c r="AK20" i="3"/>
  <c r="AL9" i="3"/>
  <c r="AL13" i="3"/>
  <c r="AI17" i="3"/>
  <c r="AI21" i="3"/>
  <c r="AK7" i="1"/>
  <c r="AK3" i="3"/>
  <c r="AL6" i="3"/>
  <c r="AL12" i="3"/>
  <c r="AL20" i="3"/>
  <c r="AJ17" i="3"/>
  <c r="AL13" i="1"/>
  <c r="AI5" i="3"/>
  <c r="AI12" i="3"/>
  <c r="AJ13" i="3"/>
  <c r="AK12" i="2"/>
  <c r="AK16" i="2"/>
  <c r="AJ11" i="2"/>
  <c r="AI18" i="2"/>
  <c r="AL8" i="1"/>
  <c r="AJ9" i="1"/>
  <c r="AJ13" i="1"/>
  <c r="AL17" i="1"/>
  <c r="AL12" i="1"/>
  <c r="AL5" i="3"/>
  <c r="AI7" i="3"/>
  <c r="AI9" i="3"/>
  <c r="AL9" i="1"/>
  <c r="AK12" i="1"/>
  <c r="AK7" i="3"/>
  <c r="AJ9" i="3"/>
  <c r="AL12" i="2"/>
  <c r="AL16" i="2"/>
  <c r="AK11" i="2"/>
  <c r="AJ18" i="2"/>
  <c r="AJ8" i="1"/>
  <c r="AJ17" i="1"/>
  <c r="AJ6" i="3"/>
  <c r="AI20" i="3"/>
  <c r="AK21" i="3"/>
  <c r="R70" i="3" l="1"/>
  <c r="M56" i="3"/>
  <c r="P56" i="3"/>
  <c r="AB8" i="3"/>
  <c r="P66" i="3"/>
  <c r="R62" i="3"/>
  <c r="P58" i="3"/>
  <c r="R56" i="3"/>
  <c r="L60" i="3"/>
  <c r="R66" i="3"/>
  <c r="R58" i="3"/>
  <c r="K55" i="3"/>
  <c r="R54" i="3"/>
  <c r="L56" i="3"/>
  <c r="P51" i="3"/>
  <c r="L67" i="3"/>
  <c r="Q57" i="3"/>
  <c r="P70" i="3"/>
  <c r="P62" i="3"/>
  <c r="AC8" i="3"/>
  <c r="AB4" i="3"/>
  <c r="AB2" i="3"/>
  <c r="K67" i="3"/>
  <c r="P52" i="3"/>
  <c r="K69" i="3"/>
  <c r="L64" i="3"/>
  <c r="P63" i="3"/>
  <c r="P69" i="3"/>
  <c r="P61" i="3"/>
  <c r="P54" i="3"/>
  <c r="P53" i="3"/>
  <c r="L70" i="3"/>
  <c r="M66" i="3"/>
  <c r="R53" i="3"/>
  <c r="M70" i="3"/>
  <c r="P64" i="3"/>
  <c r="L59" i="3"/>
  <c r="Q71" i="3"/>
  <c r="L66" i="3"/>
  <c r="L58" i="3"/>
  <c r="R67" i="3"/>
  <c r="M62" i="3"/>
  <c r="R51" i="3"/>
  <c r="Q67" i="3"/>
  <c r="L62" i="3"/>
  <c r="P68" i="3"/>
  <c r="R68" i="3"/>
  <c r="R65" i="3"/>
  <c r="K53" i="3"/>
  <c r="R60" i="3"/>
  <c r="L51" i="3"/>
  <c r="L52" i="3"/>
  <c r="Q59" i="3"/>
  <c r="K51" i="3"/>
  <c r="M58" i="3"/>
  <c r="L53" i="3"/>
  <c r="L69" i="3"/>
  <c r="M64" i="3"/>
  <c r="K59" i="3"/>
  <c r="L54" i="3"/>
  <c r="R64" i="3"/>
  <c r="P60" i="3"/>
  <c r="M52" i="3"/>
  <c r="L68" i="3"/>
  <c r="K57" i="3"/>
  <c r="M68" i="3"/>
  <c r="L65" i="3"/>
  <c r="M60" i="3"/>
  <c r="L57" i="3"/>
  <c r="R52" i="3"/>
  <c r="K65" i="3"/>
  <c r="M54" i="3"/>
  <c r="AC19" i="3"/>
  <c r="AA19" i="3"/>
  <c r="AC15" i="3"/>
  <c r="AA15" i="3"/>
  <c r="AC11" i="3"/>
  <c r="AA11" i="3"/>
  <c r="AC22" i="3"/>
  <c r="AB22" i="3"/>
  <c r="AC18" i="3"/>
  <c r="AB18" i="3"/>
  <c r="AC14" i="3"/>
  <c r="AB14" i="3"/>
  <c r="AC10" i="3"/>
  <c r="AB10" i="3"/>
  <c r="Q67" i="2"/>
  <c r="Q57" i="2"/>
  <c r="R65" i="2"/>
  <c r="P67" i="2"/>
  <c r="M54" i="2"/>
  <c r="R57" i="2"/>
  <c r="AB8" i="2"/>
  <c r="AB19" i="2"/>
  <c r="K56" i="2"/>
  <c r="Q53" i="2"/>
  <c r="AC3" i="2"/>
  <c r="P61" i="2"/>
  <c r="K64" i="2"/>
  <c r="K51" i="2"/>
  <c r="AC4" i="2"/>
  <c r="P60" i="2"/>
  <c r="AA6" i="2"/>
  <c r="AB2" i="2"/>
  <c r="AA17" i="2"/>
  <c r="AA4" i="2"/>
  <c r="M70" i="2"/>
  <c r="R52" i="2"/>
  <c r="AC22" i="2"/>
  <c r="AB15" i="2"/>
  <c r="AB10" i="2"/>
  <c r="R64" i="2"/>
  <c r="AC8" i="2"/>
  <c r="AC13" i="2"/>
  <c r="AB5" i="2"/>
  <c r="AB20" i="2"/>
  <c r="AC21" i="2"/>
  <c r="Q59" i="2"/>
  <c r="R66" i="2"/>
  <c r="M62" i="2"/>
  <c r="R56" i="2"/>
  <c r="M51" i="2"/>
  <c r="AA14" i="2"/>
  <c r="AC14" i="2"/>
  <c r="AC2" i="2"/>
  <c r="AA19" i="2"/>
  <c r="AC17" i="2"/>
  <c r="AC7" i="2"/>
  <c r="AA9" i="2"/>
  <c r="AB21" i="2"/>
  <c r="AB9" i="2"/>
  <c r="R58" i="2"/>
  <c r="AA7" i="2"/>
  <c r="L61" i="2"/>
  <c r="P69" i="2"/>
  <c r="P68" i="2"/>
  <c r="R70" i="2"/>
  <c r="M66" i="2"/>
  <c r="R60" i="2"/>
  <c r="R54" i="2"/>
  <c r="Q70" i="2"/>
  <c r="L58" i="2"/>
  <c r="P54" i="2"/>
  <c r="AA22" i="2"/>
  <c r="AC10" i="2"/>
  <c r="AA3" i="2"/>
  <c r="AB6" i="2"/>
  <c r="AA20" i="2"/>
  <c r="AC15" i="2"/>
  <c r="AC5" i="2"/>
  <c r="AA13" i="2"/>
  <c r="R69" i="2"/>
  <c r="P56" i="2"/>
  <c r="R68" i="2"/>
  <c r="R62" i="2"/>
  <c r="M58" i="2"/>
  <c r="L68" i="2"/>
  <c r="Q65" i="2"/>
  <c r="L65" i="2"/>
  <c r="R59" i="2"/>
  <c r="K65" i="2"/>
  <c r="Q62" i="2"/>
  <c r="Q58" i="2"/>
  <c r="L64" i="2"/>
  <c r="L56" i="2"/>
  <c r="Q63" i="2"/>
  <c r="Q55" i="2"/>
  <c r="K68" i="2"/>
  <c r="K60" i="2"/>
  <c r="K52" i="2"/>
  <c r="L69" i="2"/>
  <c r="R63" i="2"/>
  <c r="K57" i="2"/>
  <c r="L52" i="2"/>
  <c r="L66" i="2"/>
  <c r="P66" i="2"/>
  <c r="Q61" i="2"/>
  <c r="L57" i="2"/>
  <c r="Q64" i="2"/>
  <c r="L60" i="2"/>
  <c r="M71" i="2"/>
  <c r="M55" i="2"/>
  <c r="M69" i="2"/>
  <c r="M61" i="2"/>
  <c r="K63" i="2"/>
  <c r="K55" i="2"/>
  <c r="M67" i="2"/>
  <c r="M59" i="2"/>
  <c r="L71" i="2"/>
  <c r="L67" i="2"/>
  <c r="L63" i="2"/>
  <c r="L59" i="2"/>
  <c r="M51" i="1"/>
  <c r="L51" i="1"/>
  <c r="K51" i="1"/>
  <c r="L52" i="1"/>
  <c r="K53" i="1"/>
  <c r="L53" i="1"/>
  <c r="M52" i="1"/>
  <c r="M53" i="1"/>
  <c r="AC11" i="1"/>
  <c r="AC5" i="1"/>
  <c r="AC3" i="1"/>
  <c r="AA21" i="1"/>
  <c r="AB3" i="1"/>
  <c r="AB11" i="1"/>
  <c r="AA5" i="1"/>
  <c r="AA18" i="1"/>
  <c r="AB18" i="1"/>
  <c r="AA6" i="1"/>
  <c r="AA22" i="1"/>
  <c r="AB20" i="1"/>
  <c r="AB6" i="1"/>
  <c r="AA4" i="1"/>
  <c r="AB22" i="1"/>
  <c r="AC21" i="1"/>
  <c r="AC4" i="1"/>
  <c r="AA10" i="1"/>
  <c r="AA14" i="1"/>
  <c r="AB2" i="1"/>
  <c r="AA2" i="1"/>
  <c r="AB10" i="1"/>
  <c r="AB15" i="1"/>
  <c r="AB16" i="1"/>
  <c r="AC16" i="1"/>
  <c r="AC20" i="1"/>
  <c r="AB19" i="1"/>
  <c r="AA15" i="1"/>
  <c r="AA19" i="1"/>
  <c r="AJ4" i="3"/>
  <c r="AJ8" i="3"/>
  <c r="AI18" i="3"/>
  <c r="AI4" i="2"/>
  <c r="AI8" i="2"/>
  <c r="AI20" i="2"/>
  <c r="AK14" i="2"/>
  <c r="AL7" i="2"/>
  <c r="AK22" i="2"/>
  <c r="AK10" i="2"/>
  <c r="AL15" i="2"/>
  <c r="AL19" i="2"/>
  <c r="AJ13" i="2"/>
  <c r="AI2" i="2"/>
  <c r="AJ5" i="2"/>
  <c r="AI9" i="2"/>
  <c r="AI21" i="2"/>
  <c r="AJ17" i="2"/>
  <c r="AI6" i="2"/>
  <c r="AL3" i="2"/>
  <c r="AK11" i="1"/>
  <c r="AL18" i="1"/>
  <c r="AK5" i="1"/>
  <c r="AL3" i="1"/>
  <c r="AJ10" i="1"/>
  <c r="AJ20" i="1"/>
  <c r="AL22" i="1"/>
  <c r="AL14" i="1"/>
  <c r="AK15" i="1"/>
  <c r="AK19" i="1"/>
  <c r="AJ21" i="1"/>
  <c r="AK2" i="1"/>
  <c r="AJ6" i="1"/>
  <c r="AI4" i="1"/>
  <c r="AJ16" i="1"/>
  <c r="AK19" i="3"/>
  <c r="AK15" i="3"/>
  <c r="AK11" i="3"/>
  <c r="AJ22" i="3"/>
  <c r="AK18" i="3"/>
  <c r="AL14" i="3"/>
  <c r="AK19" i="2"/>
  <c r="AL5" i="2"/>
  <c r="AJ21" i="2"/>
  <c r="AK6" i="2"/>
  <c r="AL11" i="1"/>
  <c r="AL5" i="1"/>
  <c r="AK10" i="1"/>
  <c r="AL20" i="1"/>
  <c r="AJ14" i="1"/>
  <c r="AJ19" i="1"/>
  <c r="AJ2" i="1"/>
  <c r="AK4" i="1"/>
  <c r="AL19" i="3"/>
  <c r="AL11" i="3"/>
  <c r="AL18" i="3"/>
  <c r="AK20" i="2"/>
  <c r="AI10" i="2"/>
  <c r="AL13" i="2"/>
  <c r="AK9" i="2"/>
  <c r="AL17" i="2"/>
  <c r="AJ11" i="1"/>
  <c r="AJ3" i="1"/>
  <c r="AI20" i="1"/>
  <c r="AL15" i="1"/>
  <c r="AI2" i="1"/>
  <c r="AL4" i="1"/>
  <c r="AI15" i="3"/>
  <c r="AK10" i="3"/>
  <c r="AJ2" i="3"/>
  <c r="AJ8" i="2"/>
  <c r="AJ20" i="2"/>
  <c r="AI7" i="2"/>
  <c r="AL10" i="2"/>
  <c r="AJ2" i="2"/>
  <c r="AL9" i="2"/>
  <c r="AJ6" i="2"/>
  <c r="AI18" i="1"/>
  <c r="AK20" i="1"/>
  <c r="AI19" i="1"/>
  <c r="AJ4" i="1"/>
  <c r="AJ11" i="3"/>
  <c r="AK14" i="3"/>
  <c r="AI4" i="3"/>
  <c r="AL2" i="3"/>
  <c r="AI8" i="3"/>
  <c r="AI10" i="3"/>
  <c r="AK4" i="2"/>
  <c r="AK8" i="2"/>
  <c r="AL20" i="2"/>
  <c r="AJ14" i="2"/>
  <c r="AJ7" i="2"/>
  <c r="AJ22" i="2"/>
  <c r="AJ10" i="2"/>
  <c r="AK15" i="2"/>
  <c r="AI13" i="2"/>
  <c r="AK2" i="2"/>
  <c r="AJ9" i="2"/>
  <c r="AI17" i="2"/>
  <c r="AJ3" i="2"/>
  <c r="AJ18" i="1"/>
  <c r="AK3" i="1"/>
  <c r="AJ22" i="1"/>
  <c r="AJ15" i="1"/>
  <c r="AK21" i="1"/>
  <c r="AK6" i="1"/>
  <c r="AL16" i="1"/>
  <c r="AL15" i="3"/>
  <c r="AK22" i="3"/>
  <c r="AJ10" i="3"/>
  <c r="AL8" i="2"/>
  <c r="AI22" i="2"/>
  <c r="AJ19" i="2"/>
  <c r="AI5" i="2"/>
  <c r="AK21" i="2"/>
  <c r="AK3" i="2"/>
  <c r="AJ5" i="1"/>
  <c r="AK22" i="1"/>
  <c r="AL19" i="1"/>
  <c r="AL6" i="1"/>
  <c r="AI16" i="1"/>
  <c r="AI11" i="3"/>
  <c r="AJ14" i="3"/>
  <c r="AK4" i="3"/>
  <c r="AJ4" i="2"/>
  <c r="AL14" i="2"/>
  <c r="AL22" i="2"/>
  <c r="AI19" i="2"/>
  <c r="AK5" i="2"/>
  <c r="AK17" i="2"/>
  <c r="AI3" i="2"/>
  <c r="AI5" i="1"/>
  <c r="AI22" i="1"/>
  <c r="AL21" i="1"/>
  <c r="AK16" i="1"/>
  <c r="AI22" i="3"/>
  <c r="AL4" i="3"/>
  <c r="AK2" i="3"/>
  <c r="AL8" i="3"/>
  <c r="AI14" i="3"/>
  <c r="AL4" i="2"/>
  <c r="AI14" i="2"/>
  <c r="AK7" i="2"/>
  <c r="AJ15" i="2"/>
  <c r="AL2" i="2"/>
  <c r="AL6" i="2"/>
  <c r="AK18" i="1"/>
  <c r="AL10" i="1"/>
  <c r="AK14" i="1"/>
  <c r="AI21" i="1"/>
  <c r="AI19" i="3"/>
  <c r="AL22" i="3"/>
  <c r="AK8" i="3"/>
  <c r="AK13" i="2"/>
  <c r="AL21" i="2"/>
  <c r="AI11" i="1"/>
  <c r="AI10" i="1"/>
  <c r="AI14" i="1"/>
  <c r="AL2" i="1"/>
  <c r="AJ19" i="3"/>
  <c r="AJ18" i="3"/>
  <c r="AI15" i="2"/>
  <c r="AI3" i="1"/>
  <c r="AI15" i="1"/>
  <c r="AI6" i="1"/>
  <c r="AJ15" i="3"/>
  <c r="AL10" i="3"/>
</calcChain>
</file>

<file path=xl/sharedStrings.xml><?xml version="1.0" encoding="utf-8"?>
<sst xmlns="http://schemas.openxmlformats.org/spreadsheetml/2006/main" count="190" uniqueCount="31">
  <si>
    <t>Y</t>
  </si>
  <si>
    <t xml:space="preserve"> TV</t>
  </si>
  <si>
    <t xml:space="preserve"> RV</t>
  </si>
  <si>
    <t xml:space="preserve"> FV</t>
  </si>
  <si>
    <t xml:space="preserve"> XN</t>
  </si>
  <si>
    <t xml:space="preserve"> YN</t>
  </si>
  <si>
    <t xml:space="preserve"> ZN</t>
  </si>
  <si>
    <t>TV</t>
  </si>
  <si>
    <t>X</t>
  </si>
  <si>
    <t>Z</t>
  </si>
  <si>
    <t>xn</t>
  </si>
  <si>
    <t>yn</t>
  </si>
  <si>
    <t>zn</t>
  </si>
  <si>
    <t>xd</t>
  </si>
  <si>
    <t>yd</t>
  </si>
  <si>
    <t>zd</t>
  </si>
  <si>
    <t>dist</t>
  </si>
  <si>
    <t>a</t>
  </si>
  <si>
    <t>b</t>
  </si>
  <si>
    <t>c</t>
  </si>
  <si>
    <t>d</t>
  </si>
  <si>
    <t>A minus C</t>
  </si>
  <si>
    <t>B minus D</t>
  </si>
  <si>
    <t>Sum of All</t>
  </si>
  <si>
    <t>Len</t>
  </si>
  <si>
    <t>Normalised A minus C</t>
  </si>
  <si>
    <t>Normalised B minus 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</si>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</sst>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19" fillId="0" borderId="0" xfId="0" applyNumberFormat="1" applyFont="1" applyAlignment="1">
      <alignment horizontal="center"/>
    </xf>
    <xf numFmtId="0" fontId="19" fillId="0" borderId="0" xfId="0" applyFont="1" applyFill="1" applyAlignment="1">
      <alignment horizontal="center"/>
    </xf>
    <xf numFmtId="166" fontId="2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'DOUBLE (3)'!$T$35:$T$55</c:f>
              <c:numCache>
                <c:formatCode>0.000000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'DOUBLE (3)'!$U$35:$U$55</c:f>
              <c:numCache>
                <c:formatCode>0.000000</c:formatCode>
                <c:ptCount val="21"/>
                <c:pt idx="0">
                  <c:v>-2.8242332473699117E-2</c:v>
                </c:pt>
                <c:pt idx="1">
                  <c:v>-2.2181548907734827E-2</c:v>
                </c:pt>
                <c:pt idx="2">
                  <c:v>-0.22224025923300861</c:v>
                </c:pt>
                <c:pt idx="3">
                  <c:v>-5.108124591299279E-2</c:v>
                </c:pt>
                <c:pt idx="4">
                  <c:v>1.5560959382293627E-2</c:v>
                </c:pt>
                <c:pt idx="5">
                  <c:v>-0.1319272900483226</c:v>
                </c:pt>
                <c:pt idx="6">
                  <c:v>9.8579648870528169E-2</c:v>
                </c:pt>
                <c:pt idx="7">
                  <c:v>-1.5099163740622812E-2</c:v>
                </c:pt>
                <c:pt idx="8">
                  <c:v>-0.11247193743305073</c:v>
                </c:pt>
                <c:pt idx="9">
                  <c:v>-0.19334489332403781</c:v>
                </c:pt>
                <c:pt idx="10">
                  <c:v>0.11400101588626699</c:v>
                </c:pt>
                <c:pt idx="11">
                  <c:v>6.8557773909239117E-2</c:v>
                </c:pt>
                <c:pt idx="12">
                  <c:v>3.9358629740804396E-2</c:v>
                </c:pt>
                <c:pt idx="13">
                  <c:v>-0.23297177226921928</c:v>
                </c:pt>
                <c:pt idx="14">
                  <c:v>0.1506182313080473</c:v>
                </c:pt>
                <c:pt idx="15">
                  <c:v>0.17226566201167248</c:v>
                </c:pt>
                <c:pt idx="16">
                  <c:v>0.21085255138492132</c:v>
                </c:pt>
                <c:pt idx="17">
                  <c:v>-4.8925822723200341E-3</c:v>
                </c:pt>
                <c:pt idx="18">
                  <c:v>6.674843146026177E-2</c:v>
                </c:pt>
                <c:pt idx="19">
                  <c:v>-0.12285828671906862</c:v>
                </c:pt>
                <c:pt idx="20">
                  <c:v>-1.9165214742600245E-2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F-4B8E-BA4D-2CD22AE9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83200"/>
        <c:axId val="637584184"/>
      </c:scatterChart>
      <c:valAx>
        <c:axId val="6375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4184"/>
        <c:crosses val="autoZero"/>
        <c:crossBetween val="midCat"/>
      </c:valAx>
      <c:valAx>
        <c:axId val="6375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(2)'!$K$2:$K$22</c:f>
              <c:numCache>
                <c:formatCode>General</c:formatCode>
                <c:ptCount val="21"/>
                <c:pt idx="0">
                  <c:v>-1.0109E-2</c:v>
                </c:pt>
                <c:pt idx="1">
                  <c:v>-1.0226000000000001E-2</c:v>
                </c:pt>
                <c:pt idx="2">
                  <c:v>-1.034E-2</c:v>
                </c:pt>
                <c:pt idx="3">
                  <c:v>-1.077E-2</c:v>
                </c:pt>
                <c:pt idx="4">
                  <c:v>-1.0878000000000001E-2</c:v>
                </c:pt>
                <c:pt idx="5">
                  <c:v>-1.0982E-2</c:v>
                </c:pt>
                <c:pt idx="6">
                  <c:v>-1.1403E-2</c:v>
                </c:pt>
                <c:pt idx="7">
                  <c:v>-1.1502E-2</c:v>
                </c:pt>
                <c:pt idx="8">
                  <c:v>-1.1596E-2</c:v>
                </c:pt>
                <c:pt idx="9">
                  <c:v>-1.1688E-2</c:v>
                </c:pt>
                <c:pt idx="10">
                  <c:v>-1.2096000000000001E-2</c:v>
                </c:pt>
                <c:pt idx="11">
                  <c:v>-1.2181000000000001E-2</c:v>
                </c:pt>
                <c:pt idx="12">
                  <c:v>-1.2263E-2</c:v>
                </c:pt>
                <c:pt idx="13">
                  <c:v>-1.2342000000000001E-2</c:v>
                </c:pt>
                <c:pt idx="14">
                  <c:v>-1.2737E-2</c:v>
                </c:pt>
                <c:pt idx="15">
                  <c:v>-1.2808999999999999E-2</c:v>
                </c:pt>
                <c:pt idx="16">
                  <c:v>-1.2877E-2</c:v>
                </c:pt>
                <c:pt idx="17">
                  <c:v>-1.2943E-2</c:v>
                </c:pt>
                <c:pt idx="18">
                  <c:v>-1.3004E-2</c:v>
                </c:pt>
                <c:pt idx="19">
                  <c:v>-1.3063E-2</c:v>
                </c:pt>
                <c:pt idx="20">
                  <c:v>-1.3117999999999999E-2</c:v>
                </c:pt>
              </c:numCache>
            </c:numRef>
          </c:xVal>
          <c:yVal>
            <c:numRef>
              <c:f>'DOUBLE (2)'!$L$2:$L$22</c:f>
              <c:numCache>
                <c:formatCode>General</c:formatCode>
                <c:ptCount val="21"/>
                <c:pt idx="0">
                  <c:v>0.99898900000000002</c:v>
                </c:pt>
                <c:pt idx="1">
                  <c:v>0.99896499999999999</c:v>
                </c:pt>
                <c:pt idx="2">
                  <c:v>0.998942</c:v>
                </c:pt>
                <c:pt idx="3">
                  <c:v>0.99885199999999996</c:v>
                </c:pt>
                <c:pt idx="4">
                  <c:v>0.99882899999999997</c:v>
                </c:pt>
                <c:pt idx="5">
                  <c:v>0.998807</c:v>
                </c:pt>
                <c:pt idx="6">
                  <c:v>0.99871299999999996</c:v>
                </c:pt>
                <c:pt idx="7">
                  <c:v>0.998691</c:v>
                </c:pt>
                <c:pt idx="8">
                  <c:v>0.99866900000000003</c:v>
                </c:pt>
                <c:pt idx="9">
                  <c:v>0.99864799999999998</c:v>
                </c:pt>
                <c:pt idx="10">
                  <c:v>0.998552</c:v>
                </c:pt>
                <c:pt idx="11">
                  <c:v>0.99853099999999995</c:v>
                </c:pt>
                <c:pt idx="12">
                  <c:v>0.99851199999999996</c:v>
                </c:pt>
                <c:pt idx="13">
                  <c:v>0.99849200000000005</c:v>
                </c:pt>
                <c:pt idx="14">
                  <c:v>0.998394</c:v>
                </c:pt>
                <c:pt idx="15">
                  <c:v>0.99837600000000004</c:v>
                </c:pt>
                <c:pt idx="16">
                  <c:v>0.998359</c:v>
                </c:pt>
                <c:pt idx="17">
                  <c:v>0.99834199999999995</c:v>
                </c:pt>
                <c:pt idx="18">
                  <c:v>0.99832600000000005</c:v>
                </c:pt>
                <c:pt idx="19">
                  <c:v>0.99831099999999995</c:v>
                </c:pt>
                <c:pt idx="20">
                  <c:v>0.99829699999999999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483-B93F-35AF5AF7FA68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(2)'!$E$2:$E$22</c:f>
              <c:numCache>
                <c:formatCode>General</c:formatCode>
                <c:ptCount val="21"/>
                <c:pt idx="0">
                  <c:v>-0.20079900000000001</c:v>
                </c:pt>
                <c:pt idx="1">
                  <c:v>-0.196715</c:v>
                </c:pt>
                <c:pt idx="2">
                  <c:v>-0.19390299999999999</c:v>
                </c:pt>
                <c:pt idx="3">
                  <c:v>-0.19110199999999999</c:v>
                </c:pt>
                <c:pt idx="4">
                  <c:v>-0.18704899999999999</c:v>
                </c:pt>
                <c:pt idx="5">
                  <c:v>-0.18426999999999999</c:v>
                </c:pt>
                <c:pt idx="6">
                  <c:v>-0.181504</c:v>
                </c:pt>
                <c:pt idx="7">
                  <c:v>-0.17874899999999999</c:v>
                </c:pt>
                <c:pt idx="8">
                  <c:v>-0.176007</c:v>
                </c:pt>
                <c:pt idx="9">
                  <c:v>-0.17327699999999999</c:v>
                </c:pt>
                <c:pt idx="10">
                  <c:v>-0.17055899999999999</c:v>
                </c:pt>
                <c:pt idx="11">
                  <c:v>-0.167854</c:v>
                </c:pt>
                <c:pt idx="12">
                  <c:v>-0.165162</c:v>
                </c:pt>
                <c:pt idx="13">
                  <c:v>-0.16375100000000001</c:v>
                </c:pt>
                <c:pt idx="14">
                  <c:v>-0.16108500000000001</c:v>
                </c:pt>
                <c:pt idx="15">
                  <c:v>-0.15843199999999999</c:v>
                </c:pt>
                <c:pt idx="16">
                  <c:v>-0.15579299999999999</c:v>
                </c:pt>
                <c:pt idx="17">
                  <c:v>-0.15443799999999999</c:v>
                </c:pt>
                <c:pt idx="18">
                  <c:v>-0.15182499999999999</c:v>
                </c:pt>
                <c:pt idx="19">
                  <c:v>-0.15049899999999999</c:v>
                </c:pt>
                <c:pt idx="20">
                  <c:v>-0.14791399999999999</c:v>
                </c:pt>
              </c:numCache>
            </c:numRef>
          </c:xVal>
          <c:yVal>
            <c:numRef>
              <c:f>'DOUBLE (2)'!$F$2:$F$22</c:f>
              <c:numCache>
                <c:formatCode>General</c:formatCode>
                <c:ptCount val="21"/>
                <c:pt idx="0">
                  <c:v>0.97853599999999996</c:v>
                </c:pt>
                <c:pt idx="1">
                  <c:v>0.97940899999999997</c:v>
                </c:pt>
                <c:pt idx="2">
                  <c:v>0.98</c:v>
                </c:pt>
                <c:pt idx="3">
                  <c:v>0.98057899999999998</c:v>
                </c:pt>
                <c:pt idx="4">
                  <c:v>0.981402</c:v>
                </c:pt>
                <c:pt idx="5">
                  <c:v>0.98195500000000002</c:v>
                </c:pt>
                <c:pt idx="6">
                  <c:v>0.98249799999999998</c:v>
                </c:pt>
                <c:pt idx="7">
                  <c:v>0.98302999999999996</c:v>
                </c:pt>
                <c:pt idx="8">
                  <c:v>0.98355099999999995</c:v>
                </c:pt>
                <c:pt idx="9">
                  <c:v>0.98406099999999996</c:v>
                </c:pt>
                <c:pt idx="10">
                  <c:v>0.98456100000000002</c:v>
                </c:pt>
                <c:pt idx="11">
                  <c:v>0.98504999999999998</c:v>
                </c:pt>
                <c:pt idx="12">
                  <c:v>0.98553000000000002</c:v>
                </c:pt>
                <c:pt idx="13">
                  <c:v>0.98577800000000004</c:v>
                </c:pt>
                <c:pt idx="14">
                  <c:v>0.98624000000000001</c:v>
                </c:pt>
                <c:pt idx="15">
                  <c:v>0.98669300000000004</c:v>
                </c:pt>
                <c:pt idx="16">
                  <c:v>0.98713499999999998</c:v>
                </c:pt>
                <c:pt idx="17">
                  <c:v>0.98736000000000002</c:v>
                </c:pt>
                <c:pt idx="18">
                  <c:v>0.98778600000000005</c:v>
                </c:pt>
                <c:pt idx="19">
                  <c:v>0.98799999999999999</c:v>
                </c:pt>
                <c:pt idx="20">
                  <c:v>0.98841100000000004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483-B93F-35AF5AF7FA6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(2)'!$Q$2:$Q$22</c:f>
              <c:numCache>
                <c:formatCode>General</c:formatCode>
                <c:ptCount val="21"/>
                <c:pt idx="0">
                  <c:v>-0.153749</c:v>
                </c:pt>
                <c:pt idx="1">
                  <c:v>-0.15144199999999999</c:v>
                </c:pt>
                <c:pt idx="2">
                  <c:v>-0.14912400000000001</c:v>
                </c:pt>
                <c:pt idx="3">
                  <c:v>-0.14679600000000001</c:v>
                </c:pt>
                <c:pt idx="4">
                  <c:v>-0.144458</c:v>
                </c:pt>
                <c:pt idx="5">
                  <c:v>-0.14210900000000001</c:v>
                </c:pt>
                <c:pt idx="6">
                  <c:v>-0.13975000000000001</c:v>
                </c:pt>
                <c:pt idx="7">
                  <c:v>-0.13738</c:v>
                </c:pt>
                <c:pt idx="8">
                  <c:v>-0.13499900000000001</c:v>
                </c:pt>
                <c:pt idx="9">
                  <c:v>-0.132608</c:v>
                </c:pt>
                <c:pt idx="10">
                  <c:v>-0.13020699999999999</c:v>
                </c:pt>
                <c:pt idx="11">
                  <c:v>-0.12779499999999999</c:v>
                </c:pt>
                <c:pt idx="12">
                  <c:v>-0.12537200000000001</c:v>
                </c:pt>
                <c:pt idx="13">
                  <c:v>-0.12293800000000001</c:v>
                </c:pt>
                <c:pt idx="14">
                  <c:v>-0.120494</c:v>
                </c:pt>
                <c:pt idx="15">
                  <c:v>-0.11803900000000001</c:v>
                </c:pt>
                <c:pt idx="16">
                  <c:v>-0.115573</c:v>
                </c:pt>
                <c:pt idx="17">
                  <c:v>-0.113096</c:v>
                </c:pt>
                <c:pt idx="18">
                  <c:v>-0.110609</c:v>
                </c:pt>
                <c:pt idx="19">
                  <c:v>-0.108111</c:v>
                </c:pt>
                <c:pt idx="20">
                  <c:v>-0.105602</c:v>
                </c:pt>
              </c:numCache>
            </c:numRef>
          </c:xVal>
          <c:yVal>
            <c:numRef>
              <c:f>'DOUBLE (2)'!$R$2:$R$22</c:f>
              <c:numCache>
                <c:formatCode>General</c:formatCode>
                <c:ptCount val="21"/>
                <c:pt idx="0">
                  <c:v>0.98781200000000002</c:v>
                </c:pt>
                <c:pt idx="1">
                  <c:v>0.98817699999999997</c:v>
                </c:pt>
                <c:pt idx="2">
                  <c:v>0.98853800000000003</c:v>
                </c:pt>
                <c:pt idx="3">
                  <c:v>0.98889499999999997</c:v>
                </c:pt>
                <c:pt idx="4">
                  <c:v>0.98924800000000002</c:v>
                </c:pt>
                <c:pt idx="5">
                  <c:v>0.98959699999999995</c:v>
                </c:pt>
                <c:pt idx="6">
                  <c:v>0.98994099999999996</c:v>
                </c:pt>
                <c:pt idx="7">
                  <c:v>0.99028099999999997</c:v>
                </c:pt>
                <c:pt idx="8">
                  <c:v>0.99061600000000005</c:v>
                </c:pt>
                <c:pt idx="9">
                  <c:v>0.99094700000000002</c:v>
                </c:pt>
                <c:pt idx="10">
                  <c:v>0.99127399999999999</c:v>
                </c:pt>
                <c:pt idx="11">
                  <c:v>0.991595</c:v>
                </c:pt>
                <c:pt idx="12">
                  <c:v>0.99191200000000002</c:v>
                </c:pt>
                <c:pt idx="13">
                  <c:v>0.99222399999999999</c:v>
                </c:pt>
                <c:pt idx="14">
                  <c:v>0.99253199999999997</c:v>
                </c:pt>
                <c:pt idx="15">
                  <c:v>0.99283399999999999</c:v>
                </c:pt>
                <c:pt idx="16">
                  <c:v>0.99313099999999999</c:v>
                </c:pt>
                <c:pt idx="17">
                  <c:v>0.99342299999999994</c:v>
                </c:pt>
                <c:pt idx="18">
                  <c:v>0.99371100000000001</c:v>
                </c:pt>
                <c:pt idx="19">
                  <c:v>0.99399199999999999</c:v>
                </c:pt>
                <c:pt idx="20">
                  <c:v>0.99426899999999996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483-B93F-35AF5AF7FA68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(2)'!$W$2:$W$22</c:f>
              <c:numCache>
                <c:formatCode>General</c:formatCode>
                <c:ptCount val="21"/>
                <c:pt idx="0">
                  <c:v>-7.7260000000000002E-3</c:v>
                </c:pt>
                <c:pt idx="1">
                  <c:v>-7.6059999999999999E-3</c:v>
                </c:pt>
                <c:pt idx="2">
                  <c:v>-7.4840000000000002E-3</c:v>
                </c:pt>
                <c:pt idx="3">
                  <c:v>-7.3610000000000004E-3</c:v>
                </c:pt>
                <c:pt idx="4">
                  <c:v>-7.2370000000000004E-3</c:v>
                </c:pt>
                <c:pt idx="5">
                  <c:v>-7.11E-3</c:v>
                </c:pt>
                <c:pt idx="6">
                  <c:v>-6.9829999999999996E-3</c:v>
                </c:pt>
                <c:pt idx="7">
                  <c:v>-6.8529999999999997E-3</c:v>
                </c:pt>
                <c:pt idx="8">
                  <c:v>-6.7229999999999998E-3</c:v>
                </c:pt>
                <c:pt idx="9">
                  <c:v>-6.5900000000000004E-3</c:v>
                </c:pt>
                <c:pt idx="10">
                  <c:v>-6.4559999999999999E-3</c:v>
                </c:pt>
                <c:pt idx="11">
                  <c:v>-6.3210000000000002E-3</c:v>
                </c:pt>
                <c:pt idx="12">
                  <c:v>-6.1840000000000003E-3</c:v>
                </c:pt>
                <c:pt idx="13">
                  <c:v>-6.045E-3</c:v>
                </c:pt>
                <c:pt idx="14">
                  <c:v>-5.9049999999999997E-3</c:v>
                </c:pt>
                <c:pt idx="15">
                  <c:v>-5.7629999999999999E-3</c:v>
                </c:pt>
                <c:pt idx="16">
                  <c:v>-5.6189999999999999E-3</c:v>
                </c:pt>
                <c:pt idx="17">
                  <c:v>-5.4739999999999997E-3</c:v>
                </c:pt>
                <c:pt idx="18">
                  <c:v>-5.3280000000000003E-3</c:v>
                </c:pt>
                <c:pt idx="19">
                  <c:v>-5.1789999999999996E-3</c:v>
                </c:pt>
                <c:pt idx="20">
                  <c:v>-5.0289999999999996E-3</c:v>
                </c:pt>
              </c:numCache>
            </c:numRef>
          </c:xVal>
          <c:yVal>
            <c:numRef>
              <c:f>'DOUBLE (2)'!$X$2:$X$22</c:f>
              <c:numCache>
                <c:formatCode>General</c:formatCode>
                <c:ptCount val="21"/>
                <c:pt idx="0">
                  <c:v>0.99877199999999999</c:v>
                </c:pt>
                <c:pt idx="1">
                  <c:v>0.99880999999999998</c:v>
                </c:pt>
                <c:pt idx="2">
                  <c:v>0.99884799999999996</c:v>
                </c:pt>
                <c:pt idx="3">
                  <c:v>0.99888500000000002</c:v>
                </c:pt>
                <c:pt idx="4">
                  <c:v>0.99892300000000001</c:v>
                </c:pt>
                <c:pt idx="5">
                  <c:v>0.99895999999999996</c:v>
                </c:pt>
                <c:pt idx="6">
                  <c:v>0.99899700000000002</c:v>
                </c:pt>
                <c:pt idx="7">
                  <c:v>0.99903399999999998</c:v>
                </c:pt>
                <c:pt idx="8">
                  <c:v>0.99907100000000004</c:v>
                </c:pt>
                <c:pt idx="9">
                  <c:v>0.99910699999999997</c:v>
                </c:pt>
                <c:pt idx="10">
                  <c:v>0.999143</c:v>
                </c:pt>
                <c:pt idx="11">
                  <c:v>0.99917800000000001</c:v>
                </c:pt>
                <c:pt idx="12">
                  <c:v>0.99921400000000005</c:v>
                </c:pt>
                <c:pt idx="13">
                  <c:v>0.99924900000000005</c:v>
                </c:pt>
                <c:pt idx="14">
                  <c:v>0.99928300000000003</c:v>
                </c:pt>
                <c:pt idx="15">
                  <c:v>0.99931700000000001</c:v>
                </c:pt>
                <c:pt idx="16">
                  <c:v>0.99935099999999999</c:v>
                </c:pt>
                <c:pt idx="17">
                  <c:v>0.99938400000000005</c:v>
                </c:pt>
                <c:pt idx="18">
                  <c:v>0.99941599999999997</c:v>
                </c:pt>
                <c:pt idx="19">
                  <c:v>0.999448</c:v>
                </c:pt>
                <c:pt idx="20">
                  <c:v>0.99948000000000004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B-4483-B93F-35AF5AF7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15856"/>
        <c:axId val="586108312"/>
      </c:scatterChart>
      <c:valAx>
        <c:axId val="5861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8312"/>
        <c:crosses val="autoZero"/>
        <c:crossBetween val="midCat"/>
      </c:valAx>
      <c:valAx>
        <c:axId val="5861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DOUBLE!$K$2:$K$22</c:f>
              <c:numCache>
                <c:formatCode>0.000000</c:formatCode>
                <c:ptCount val="21"/>
                <c:pt idx="0">
                  <c:v>8.9800000000000001E-3</c:v>
                </c:pt>
                <c:pt idx="1">
                  <c:v>8.5690000000000002E-3</c:v>
                </c:pt>
                <c:pt idx="2">
                  <c:v>8.1609999999999999E-3</c:v>
                </c:pt>
                <c:pt idx="3">
                  <c:v>7.7559999999999999E-3</c:v>
                </c:pt>
                <c:pt idx="4">
                  <c:v>7.3540000000000003E-3</c:v>
                </c:pt>
                <c:pt idx="5">
                  <c:v>6.9550000000000002E-3</c:v>
                </c:pt>
                <c:pt idx="6">
                  <c:v>6.8710000000000004E-3</c:v>
                </c:pt>
                <c:pt idx="7">
                  <c:v>6.4790000000000004E-3</c:v>
                </c:pt>
                <c:pt idx="8">
                  <c:v>6.0899999999999999E-3</c:v>
                </c:pt>
                <c:pt idx="9">
                  <c:v>5.7039999999999999E-3</c:v>
                </c:pt>
                <c:pt idx="10">
                  <c:v>5.6319999999999999E-3</c:v>
                </c:pt>
                <c:pt idx="11">
                  <c:v>5.2529999999999999E-3</c:v>
                </c:pt>
                <c:pt idx="12">
                  <c:v>4.8760000000000001E-3</c:v>
                </c:pt>
                <c:pt idx="13">
                  <c:v>4.8149999999999998E-3</c:v>
                </c:pt>
                <c:pt idx="14">
                  <c:v>4.4450000000000002E-3</c:v>
                </c:pt>
                <c:pt idx="15">
                  <c:v>4.3899999999999998E-3</c:v>
                </c:pt>
                <c:pt idx="16">
                  <c:v>4.0270000000000002E-3</c:v>
                </c:pt>
                <c:pt idx="17">
                  <c:v>3.6679999999999998E-3</c:v>
                </c:pt>
                <c:pt idx="18">
                  <c:v>3.6229999999999999E-3</c:v>
                </c:pt>
                <c:pt idx="19">
                  <c:v>3.2699999999999999E-3</c:v>
                </c:pt>
                <c:pt idx="20">
                  <c:v>3.2330000000000002E-3</c:v>
                </c:pt>
              </c:numCache>
            </c:numRef>
          </c:xVal>
          <c:yVal>
            <c:numRef>
              <c:f>DOUBLE!$L$2:$L$22</c:f>
              <c:numCache>
                <c:formatCode>0.000000</c:formatCode>
                <c:ptCount val="21"/>
                <c:pt idx="0">
                  <c:v>0.99920200000000003</c:v>
                </c:pt>
                <c:pt idx="1">
                  <c:v>0.999274</c:v>
                </c:pt>
                <c:pt idx="2">
                  <c:v>0.99934100000000003</c:v>
                </c:pt>
                <c:pt idx="3">
                  <c:v>0.99940499999999999</c:v>
                </c:pt>
                <c:pt idx="4">
                  <c:v>0.99946500000000005</c:v>
                </c:pt>
                <c:pt idx="5">
                  <c:v>0.99952099999999999</c:v>
                </c:pt>
                <c:pt idx="6">
                  <c:v>0.999533</c:v>
                </c:pt>
                <c:pt idx="7">
                  <c:v>0.99958499999999995</c:v>
                </c:pt>
                <c:pt idx="8">
                  <c:v>0.99963299999999999</c:v>
                </c:pt>
                <c:pt idx="9">
                  <c:v>0.99967799999999996</c:v>
                </c:pt>
                <c:pt idx="10">
                  <c:v>0.99968599999999996</c:v>
                </c:pt>
                <c:pt idx="11">
                  <c:v>0.99972700000000003</c:v>
                </c:pt>
                <c:pt idx="12">
                  <c:v>0.99976500000000001</c:v>
                </c:pt>
                <c:pt idx="13">
                  <c:v>0.99977099999999997</c:v>
                </c:pt>
                <c:pt idx="14">
                  <c:v>0.99980500000000005</c:v>
                </c:pt>
                <c:pt idx="15">
                  <c:v>0.99980899999999995</c:v>
                </c:pt>
                <c:pt idx="16">
                  <c:v>0.99983999999999995</c:v>
                </c:pt>
                <c:pt idx="17">
                  <c:v>0.99986699999999995</c:v>
                </c:pt>
                <c:pt idx="18">
                  <c:v>0.99987000000000004</c:v>
                </c:pt>
                <c:pt idx="19">
                  <c:v>0.99989399999999995</c:v>
                </c:pt>
                <c:pt idx="20">
                  <c:v>0.99989700000000004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A-472E-81B5-18FA2C6A9BF1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DOUBLE!$E$2:$E$22</c:f>
              <c:numCache>
                <c:formatCode>0.000000</c:formatCode>
                <c:ptCount val="21"/>
                <c:pt idx="0">
                  <c:v>0.163525</c:v>
                </c:pt>
                <c:pt idx="1">
                  <c:v>0.16414699999999999</c:v>
                </c:pt>
                <c:pt idx="2">
                  <c:v>0.16475600000000001</c:v>
                </c:pt>
                <c:pt idx="3">
                  <c:v>0.165351</c:v>
                </c:pt>
                <c:pt idx="4">
                  <c:v>0.16450600000000001</c:v>
                </c:pt>
                <c:pt idx="5">
                  <c:v>0.165074</c:v>
                </c:pt>
                <c:pt idx="6">
                  <c:v>0.16563</c:v>
                </c:pt>
                <c:pt idx="7">
                  <c:v>0.164744</c:v>
                </c:pt>
                <c:pt idx="8">
                  <c:v>0.165272</c:v>
                </c:pt>
                <c:pt idx="9">
                  <c:v>0.16578599999999999</c:v>
                </c:pt>
                <c:pt idx="10">
                  <c:v>0.16485900000000001</c:v>
                </c:pt>
                <c:pt idx="11">
                  <c:v>0.16534599999999999</c:v>
                </c:pt>
                <c:pt idx="12">
                  <c:v>0.16581799999999999</c:v>
                </c:pt>
                <c:pt idx="13">
                  <c:v>0.16627600000000001</c:v>
                </c:pt>
                <c:pt idx="14">
                  <c:v>0.165293</c:v>
                </c:pt>
                <c:pt idx="15">
                  <c:v>0.16572300000000001</c:v>
                </c:pt>
                <c:pt idx="16">
                  <c:v>0.164711</c:v>
                </c:pt>
                <c:pt idx="17">
                  <c:v>0.16511200000000001</c:v>
                </c:pt>
                <c:pt idx="18">
                  <c:v>0.16549800000000001</c:v>
                </c:pt>
                <c:pt idx="19">
                  <c:v>0.164442</c:v>
                </c:pt>
                <c:pt idx="20">
                  <c:v>0.164799</c:v>
                </c:pt>
              </c:numCache>
            </c:numRef>
          </c:xVal>
          <c:yVal>
            <c:numRef>
              <c:f>DOUBLE!$F$2:$F$22</c:f>
              <c:numCache>
                <c:formatCode>0.000000</c:formatCode>
                <c:ptCount val="21"/>
                <c:pt idx="0">
                  <c:v>0.98581700000000005</c:v>
                </c:pt>
                <c:pt idx="1">
                  <c:v>0.98570800000000003</c:v>
                </c:pt>
                <c:pt idx="2">
                  <c:v>0.98560099999999995</c:v>
                </c:pt>
                <c:pt idx="3">
                  <c:v>0.98549600000000004</c:v>
                </c:pt>
                <c:pt idx="4">
                  <c:v>0.98564499999999999</c:v>
                </c:pt>
                <c:pt idx="5">
                  <c:v>0.985545</c:v>
                </c:pt>
                <c:pt idx="6">
                  <c:v>0.98544699999999996</c:v>
                </c:pt>
                <c:pt idx="7">
                  <c:v>0.98560300000000001</c:v>
                </c:pt>
                <c:pt idx="8">
                  <c:v>0.98551</c:v>
                </c:pt>
                <c:pt idx="9">
                  <c:v>0.98541900000000004</c:v>
                </c:pt>
                <c:pt idx="10">
                  <c:v>0.98558299999999999</c:v>
                </c:pt>
                <c:pt idx="11">
                  <c:v>0.98549699999999996</c:v>
                </c:pt>
                <c:pt idx="12">
                  <c:v>0.98541400000000001</c:v>
                </c:pt>
                <c:pt idx="13">
                  <c:v>0.98533199999999999</c:v>
                </c:pt>
                <c:pt idx="14">
                  <c:v>0.98550599999999999</c:v>
                </c:pt>
                <c:pt idx="15">
                  <c:v>0.98543000000000003</c:v>
                </c:pt>
                <c:pt idx="16">
                  <c:v>0.98560899999999996</c:v>
                </c:pt>
                <c:pt idx="17">
                  <c:v>0.98553900000000005</c:v>
                </c:pt>
                <c:pt idx="18">
                  <c:v>0.98546999999999996</c:v>
                </c:pt>
                <c:pt idx="19">
                  <c:v>0.98565599999999998</c:v>
                </c:pt>
                <c:pt idx="20">
                  <c:v>0.98559399999999997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A-472E-81B5-18FA2C6A9BF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DOUBLE!$Q$2:$Q$22</c:f>
              <c:numCache>
                <c:formatCode>0.000000</c:formatCode>
                <c:ptCount val="21"/>
                <c:pt idx="0">
                  <c:v>0.17002300000000001</c:v>
                </c:pt>
                <c:pt idx="1">
                  <c:v>0.16941000000000001</c:v>
                </c:pt>
                <c:pt idx="2">
                  <c:v>0.16880600000000001</c:v>
                </c:pt>
                <c:pt idx="3">
                  <c:v>0.16966899999999999</c:v>
                </c:pt>
                <c:pt idx="4">
                  <c:v>0.16908500000000001</c:v>
                </c:pt>
                <c:pt idx="5">
                  <c:v>0.16850999999999999</c:v>
                </c:pt>
                <c:pt idx="6">
                  <c:v>0.169401</c:v>
                </c:pt>
                <c:pt idx="7">
                  <c:v>0.168846</c:v>
                </c:pt>
                <c:pt idx="8">
                  <c:v>0.16830000000000001</c:v>
                </c:pt>
                <c:pt idx="9">
                  <c:v>0.16922000000000001</c:v>
                </c:pt>
                <c:pt idx="10">
                  <c:v>0.16869400000000001</c:v>
                </c:pt>
                <c:pt idx="11">
                  <c:v>0.16817699999999999</c:v>
                </c:pt>
                <c:pt idx="12">
                  <c:v>0.169127</c:v>
                </c:pt>
                <c:pt idx="13">
                  <c:v>0.16863</c:v>
                </c:pt>
                <c:pt idx="14">
                  <c:v>0.1696</c:v>
                </c:pt>
                <c:pt idx="15">
                  <c:v>0.16912199999999999</c:v>
                </c:pt>
                <c:pt idx="16">
                  <c:v>0.17011200000000001</c:v>
                </c:pt>
                <c:pt idx="17">
                  <c:v>0.169654</c:v>
                </c:pt>
                <c:pt idx="18">
                  <c:v>0.17066400000000001</c:v>
                </c:pt>
                <c:pt idx="19">
                  <c:v>0.17022699999999999</c:v>
                </c:pt>
                <c:pt idx="20">
                  <c:v>0.17125599999999999</c:v>
                </c:pt>
              </c:numCache>
            </c:numRef>
          </c:xVal>
          <c:yVal>
            <c:numRef>
              <c:f>DOUBLE!$R$2:$R$22</c:f>
              <c:numCache>
                <c:formatCode>0.000000</c:formatCode>
                <c:ptCount val="21"/>
                <c:pt idx="0">
                  <c:v>0.98507400000000001</c:v>
                </c:pt>
                <c:pt idx="1">
                  <c:v>0.98518300000000003</c:v>
                </c:pt>
                <c:pt idx="2">
                  <c:v>0.98528899999999997</c:v>
                </c:pt>
                <c:pt idx="3">
                  <c:v>0.98513700000000004</c:v>
                </c:pt>
                <c:pt idx="4">
                  <c:v>0.98524</c:v>
                </c:pt>
                <c:pt idx="5">
                  <c:v>0.98534100000000002</c:v>
                </c:pt>
                <c:pt idx="6">
                  <c:v>0.98518399999999995</c:v>
                </c:pt>
                <c:pt idx="7">
                  <c:v>0.98528199999999999</c:v>
                </c:pt>
                <c:pt idx="8">
                  <c:v>0.98537799999999998</c:v>
                </c:pt>
                <c:pt idx="9">
                  <c:v>0.98521599999999998</c:v>
                </c:pt>
                <c:pt idx="10">
                  <c:v>0.98530899999999999</c:v>
                </c:pt>
                <c:pt idx="11">
                  <c:v>0.98539900000000002</c:v>
                </c:pt>
                <c:pt idx="12">
                  <c:v>0.985232</c:v>
                </c:pt>
                <c:pt idx="13">
                  <c:v>0.98531999999999997</c:v>
                </c:pt>
                <c:pt idx="14">
                  <c:v>0.98514900000000005</c:v>
                </c:pt>
                <c:pt idx="15">
                  <c:v>0.98523300000000003</c:v>
                </c:pt>
                <c:pt idx="16">
                  <c:v>0.98505900000000002</c:v>
                </c:pt>
                <c:pt idx="17">
                  <c:v>0.98513899999999999</c:v>
                </c:pt>
                <c:pt idx="18">
                  <c:v>0.98496099999999998</c:v>
                </c:pt>
                <c:pt idx="19">
                  <c:v>0.98503799999999997</c:v>
                </c:pt>
                <c:pt idx="20">
                  <c:v>0.98485500000000004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A-472E-81B5-18FA2C6A9BF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DOUBLE!$W$2:$W$22</c:f>
              <c:numCache>
                <c:formatCode>0.000000</c:formatCode>
                <c:ptCount val="21"/>
                <c:pt idx="0">
                  <c:v>1.0380000000000001E-3</c:v>
                </c:pt>
                <c:pt idx="1">
                  <c:v>1.1620000000000001E-3</c:v>
                </c:pt>
                <c:pt idx="2">
                  <c:v>1.2880000000000001E-3</c:v>
                </c:pt>
                <c:pt idx="3">
                  <c:v>1.1709999999999999E-3</c:v>
                </c:pt>
                <c:pt idx="4">
                  <c:v>1.2999999999999999E-3</c:v>
                </c:pt>
                <c:pt idx="5">
                  <c:v>1.4300000000000001E-3</c:v>
                </c:pt>
                <c:pt idx="6">
                  <c:v>1.562E-3</c:v>
                </c:pt>
                <c:pt idx="7">
                  <c:v>1.696E-3</c:v>
                </c:pt>
                <c:pt idx="8">
                  <c:v>1.8309999999999999E-3</c:v>
                </c:pt>
                <c:pt idx="9">
                  <c:v>1.967E-3</c:v>
                </c:pt>
                <c:pt idx="10">
                  <c:v>1.861E-3</c:v>
                </c:pt>
                <c:pt idx="11">
                  <c:v>2.0010000000000002E-3</c:v>
                </c:pt>
                <c:pt idx="12">
                  <c:v>2.1419999999999998E-3</c:v>
                </c:pt>
                <c:pt idx="13">
                  <c:v>2.2850000000000001E-3</c:v>
                </c:pt>
                <c:pt idx="14">
                  <c:v>2.4290000000000002E-3</c:v>
                </c:pt>
                <c:pt idx="15">
                  <c:v>2.575E-3</c:v>
                </c:pt>
                <c:pt idx="16">
                  <c:v>2.7230000000000002E-3</c:v>
                </c:pt>
                <c:pt idx="17">
                  <c:v>2.872E-3</c:v>
                </c:pt>
                <c:pt idx="18">
                  <c:v>3.0230000000000001E-3</c:v>
                </c:pt>
                <c:pt idx="19">
                  <c:v>3.176E-3</c:v>
                </c:pt>
                <c:pt idx="20">
                  <c:v>3.3300000000000001E-3</c:v>
                </c:pt>
              </c:numCache>
            </c:numRef>
          </c:xVal>
          <c:yVal>
            <c:numRef>
              <c:f>DOUBLE!$X$2:$X$22</c:f>
              <c:numCache>
                <c:formatCode>0.000000</c:formatCode>
                <c:ptCount val="21"/>
                <c:pt idx="0">
                  <c:v>0.99997800000000003</c:v>
                </c:pt>
                <c:pt idx="1">
                  <c:v>0.99997199999999997</c:v>
                </c:pt>
                <c:pt idx="2">
                  <c:v>0.99996600000000002</c:v>
                </c:pt>
                <c:pt idx="3">
                  <c:v>0.99997199999999997</c:v>
                </c:pt>
                <c:pt idx="4">
                  <c:v>0.99996499999999999</c:v>
                </c:pt>
                <c:pt idx="5">
                  <c:v>0.99995800000000001</c:v>
                </c:pt>
                <c:pt idx="6">
                  <c:v>0.99995000000000001</c:v>
                </c:pt>
                <c:pt idx="7">
                  <c:v>0.99994099999999997</c:v>
                </c:pt>
                <c:pt idx="8">
                  <c:v>0.99993100000000001</c:v>
                </c:pt>
                <c:pt idx="9">
                  <c:v>0.99992000000000003</c:v>
                </c:pt>
                <c:pt idx="10">
                  <c:v>0.99992899999999996</c:v>
                </c:pt>
                <c:pt idx="11">
                  <c:v>0.99991799999999997</c:v>
                </c:pt>
                <c:pt idx="12">
                  <c:v>0.99990599999999996</c:v>
                </c:pt>
                <c:pt idx="13">
                  <c:v>0.99989300000000003</c:v>
                </c:pt>
                <c:pt idx="14">
                  <c:v>0.99987899999999996</c:v>
                </c:pt>
                <c:pt idx="15">
                  <c:v>0.99986399999999998</c:v>
                </c:pt>
                <c:pt idx="16">
                  <c:v>0.99984799999999996</c:v>
                </c:pt>
                <c:pt idx="17">
                  <c:v>0.99983</c:v>
                </c:pt>
                <c:pt idx="18">
                  <c:v>0.99981200000000003</c:v>
                </c:pt>
                <c:pt idx="19">
                  <c:v>0.99979300000000004</c:v>
                </c:pt>
                <c:pt idx="20">
                  <c:v>0.99977199999999999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A-472E-81B5-18FA2C6A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15856"/>
        <c:axId val="586108312"/>
      </c:scatterChart>
      <c:valAx>
        <c:axId val="5861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8312"/>
        <c:crosses val="autoZero"/>
        <c:crossBetween val="midCat"/>
      </c:valAx>
      <c:valAx>
        <c:axId val="5861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XY - Front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FLOAT!$E$2:$E$22</c:f>
              <c:numCache>
                <c:formatCode>General</c:formatCode>
                <c:ptCount val="21"/>
                <c:pt idx="0">
                  <c:v>-0.20080000000000001</c:v>
                </c:pt>
                <c:pt idx="1">
                  <c:v>-0.19670000000000001</c:v>
                </c:pt>
                <c:pt idx="2">
                  <c:v>-0.19389999999999999</c:v>
                </c:pt>
                <c:pt idx="3">
                  <c:v>-0.19109999999999999</c:v>
                </c:pt>
                <c:pt idx="4">
                  <c:v>-0.187</c:v>
                </c:pt>
                <c:pt idx="5">
                  <c:v>-0.18429999999999999</c:v>
                </c:pt>
                <c:pt idx="6">
                  <c:v>-0.18149999999999999</c:v>
                </c:pt>
                <c:pt idx="7">
                  <c:v>-0.1787</c:v>
                </c:pt>
                <c:pt idx="8">
                  <c:v>-0.17599999999999999</c:v>
                </c:pt>
                <c:pt idx="9">
                  <c:v>-0.17330000000000001</c:v>
                </c:pt>
                <c:pt idx="10">
                  <c:v>-0.1706</c:v>
                </c:pt>
                <c:pt idx="11">
                  <c:v>-0.16789999999999999</c:v>
                </c:pt>
                <c:pt idx="12">
                  <c:v>-0.16520000000000001</c:v>
                </c:pt>
                <c:pt idx="13">
                  <c:v>-0.1638</c:v>
                </c:pt>
                <c:pt idx="14">
                  <c:v>-0.16109999999999999</c:v>
                </c:pt>
                <c:pt idx="15">
                  <c:v>-0.15840000000000001</c:v>
                </c:pt>
                <c:pt idx="16">
                  <c:v>-0.15579999999999999</c:v>
                </c:pt>
                <c:pt idx="17">
                  <c:v>-0.15440000000000001</c:v>
                </c:pt>
                <c:pt idx="18">
                  <c:v>-0.15179999999999999</c:v>
                </c:pt>
                <c:pt idx="19">
                  <c:v>-0.15049999999999999</c:v>
                </c:pt>
                <c:pt idx="20">
                  <c:v>-0.1479</c:v>
                </c:pt>
              </c:numCache>
            </c:numRef>
          </c:xVal>
          <c:yVal>
            <c:numRef>
              <c:f>FLOAT!$F$2:$F$22</c:f>
              <c:numCache>
                <c:formatCode>General</c:formatCode>
                <c:ptCount val="21"/>
                <c:pt idx="0">
                  <c:v>0.97850000000000004</c:v>
                </c:pt>
                <c:pt idx="1">
                  <c:v>0.97940000000000005</c:v>
                </c:pt>
                <c:pt idx="2">
                  <c:v>0.98</c:v>
                </c:pt>
                <c:pt idx="3">
                  <c:v>0.98060000000000003</c:v>
                </c:pt>
                <c:pt idx="4">
                  <c:v>0.98140000000000005</c:v>
                </c:pt>
                <c:pt idx="5">
                  <c:v>0.98199999999999998</c:v>
                </c:pt>
                <c:pt idx="6">
                  <c:v>0.98250000000000004</c:v>
                </c:pt>
                <c:pt idx="7">
                  <c:v>0.98299999999999998</c:v>
                </c:pt>
                <c:pt idx="8">
                  <c:v>0.98360000000000003</c:v>
                </c:pt>
                <c:pt idx="9">
                  <c:v>0.98409999999999997</c:v>
                </c:pt>
                <c:pt idx="10">
                  <c:v>0.98460000000000003</c:v>
                </c:pt>
                <c:pt idx="11">
                  <c:v>0.98509999999999998</c:v>
                </c:pt>
                <c:pt idx="12">
                  <c:v>0.98550000000000004</c:v>
                </c:pt>
                <c:pt idx="13">
                  <c:v>0.98580000000000001</c:v>
                </c:pt>
                <c:pt idx="14">
                  <c:v>0.98619999999999997</c:v>
                </c:pt>
                <c:pt idx="15">
                  <c:v>0.98670000000000002</c:v>
                </c:pt>
                <c:pt idx="16">
                  <c:v>0.98709999999999998</c:v>
                </c:pt>
                <c:pt idx="17">
                  <c:v>0.98740000000000006</c:v>
                </c:pt>
                <c:pt idx="18">
                  <c:v>0.98780000000000001</c:v>
                </c:pt>
                <c:pt idx="19">
                  <c:v>0.98799999999999999</c:v>
                </c:pt>
                <c:pt idx="20">
                  <c:v>0.98839999999999995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6-479C-8B86-3F2E8C14D16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FLOAT!$K$2:$K$22</c:f>
              <c:numCache>
                <c:formatCode>General</c:formatCode>
                <c:ptCount val="21"/>
                <c:pt idx="0">
                  <c:v>-1.01E-2</c:v>
                </c:pt>
                <c:pt idx="1">
                  <c:v>-1.0200000000000001E-2</c:v>
                </c:pt>
                <c:pt idx="2">
                  <c:v>-1.03E-2</c:v>
                </c:pt>
                <c:pt idx="3">
                  <c:v>-1.0800000000000001E-2</c:v>
                </c:pt>
                <c:pt idx="4">
                  <c:v>-1.09E-2</c:v>
                </c:pt>
                <c:pt idx="5">
                  <c:v>-1.0999999999999999E-2</c:v>
                </c:pt>
                <c:pt idx="6">
                  <c:v>-1.14E-2</c:v>
                </c:pt>
                <c:pt idx="7">
                  <c:v>-1.15E-2</c:v>
                </c:pt>
                <c:pt idx="8">
                  <c:v>-1.1599999999999999E-2</c:v>
                </c:pt>
                <c:pt idx="9">
                  <c:v>-1.17E-2</c:v>
                </c:pt>
                <c:pt idx="10">
                  <c:v>-1.21E-2</c:v>
                </c:pt>
                <c:pt idx="11">
                  <c:v>-1.2200000000000001E-2</c:v>
                </c:pt>
                <c:pt idx="12">
                  <c:v>-1.23E-2</c:v>
                </c:pt>
                <c:pt idx="13">
                  <c:v>-1.23E-2</c:v>
                </c:pt>
                <c:pt idx="14">
                  <c:v>-1.2699999999999999E-2</c:v>
                </c:pt>
                <c:pt idx="15">
                  <c:v>-1.2800000000000001E-2</c:v>
                </c:pt>
                <c:pt idx="16">
                  <c:v>-1.29E-2</c:v>
                </c:pt>
                <c:pt idx="17">
                  <c:v>-1.29E-2</c:v>
                </c:pt>
                <c:pt idx="18">
                  <c:v>-1.2999999999999999E-2</c:v>
                </c:pt>
                <c:pt idx="19">
                  <c:v>-1.3100000000000001E-2</c:v>
                </c:pt>
                <c:pt idx="20">
                  <c:v>-1.3100000000000001E-2</c:v>
                </c:pt>
              </c:numCache>
            </c:numRef>
          </c:xVal>
          <c:yVal>
            <c:numRef>
              <c:f>FLOAT!$L$2:$L$22</c:f>
              <c:numCache>
                <c:formatCode>General</c:formatCode>
                <c:ptCount val="21"/>
                <c:pt idx="0">
                  <c:v>0.999</c:v>
                </c:pt>
                <c:pt idx="1">
                  <c:v>0.999</c:v>
                </c:pt>
                <c:pt idx="2">
                  <c:v>0.99890000000000001</c:v>
                </c:pt>
                <c:pt idx="3">
                  <c:v>0.99890000000000001</c:v>
                </c:pt>
                <c:pt idx="4">
                  <c:v>0.99880000000000002</c:v>
                </c:pt>
                <c:pt idx="5">
                  <c:v>0.99880000000000002</c:v>
                </c:pt>
                <c:pt idx="6">
                  <c:v>0.99870000000000003</c:v>
                </c:pt>
                <c:pt idx="7">
                  <c:v>0.99870000000000003</c:v>
                </c:pt>
                <c:pt idx="8">
                  <c:v>0.99870000000000003</c:v>
                </c:pt>
                <c:pt idx="9">
                  <c:v>0.99860000000000004</c:v>
                </c:pt>
                <c:pt idx="10">
                  <c:v>0.99860000000000004</c:v>
                </c:pt>
                <c:pt idx="11">
                  <c:v>0.99850000000000005</c:v>
                </c:pt>
                <c:pt idx="12">
                  <c:v>0.99850000000000005</c:v>
                </c:pt>
                <c:pt idx="13">
                  <c:v>0.99850000000000005</c:v>
                </c:pt>
                <c:pt idx="14">
                  <c:v>0.99839999999999995</c:v>
                </c:pt>
                <c:pt idx="15">
                  <c:v>0.99839999999999995</c:v>
                </c:pt>
                <c:pt idx="16">
                  <c:v>0.99839999999999995</c:v>
                </c:pt>
                <c:pt idx="17">
                  <c:v>0.99829999999999997</c:v>
                </c:pt>
                <c:pt idx="18">
                  <c:v>0.99829999999999997</c:v>
                </c:pt>
                <c:pt idx="19">
                  <c:v>0.99829999999999997</c:v>
                </c:pt>
                <c:pt idx="20">
                  <c:v>0.99829999999999997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6-479C-8B86-3F2E8C14D16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FLOAT!$Q$2:$Q$22</c:f>
              <c:numCache>
                <c:formatCode>General</c:formatCode>
                <c:ptCount val="21"/>
                <c:pt idx="0">
                  <c:v>-0.1537</c:v>
                </c:pt>
                <c:pt idx="1">
                  <c:v>-0.15140000000000001</c:v>
                </c:pt>
                <c:pt idx="2">
                  <c:v>-0.14910000000000001</c:v>
                </c:pt>
                <c:pt idx="3">
                  <c:v>-0.14680000000000001</c:v>
                </c:pt>
                <c:pt idx="4">
                  <c:v>-0.14449999999999999</c:v>
                </c:pt>
                <c:pt idx="5">
                  <c:v>-0.1421</c:v>
                </c:pt>
                <c:pt idx="6">
                  <c:v>-0.13969999999999999</c:v>
                </c:pt>
                <c:pt idx="7">
                  <c:v>-0.13739999999999999</c:v>
                </c:pt>
                <c:pt idx="8">
                  <c:v>-0.13500000000000001</c:v>
                </c:pt>
                <c:pt idx="9">
                  <c:v>-0.1326</c:v>
                </c:pt>
                <c:pt idx="10">
                  <c:v>-0.13020000000000001</c:v>
                </c:pt>
                <c:pt idx="11">
                  <c:v>-0.1278</c:v>
                </c:pt>
                <c:pt idx="12">
                  <c:v>-0.12540000000000001</c:v>
                </c:pt>
                <c:pt idx="13">
                  <c:v>-0.1229</c:v>
                </c:pt>
                <c:pt idx="14">
                  <c:v>-0.1205</c:v>
                </c:pt>
                <c:pt idx="15">
                  <c:v>-0.11799999999999999</c:v>
                </c:pt>
                <c:pt idx="16">
                  <c:v>-0.11559999999999999</c:v>
                </c:pt>
                <c:pt idx="17">
                  <c:v>-0.11310000000000001</c:v>
                </c:pt>
                <c:pt idx="18">
                  <c:v>-0.1106</c:v>
                </c:pt>
                <c:pt idx="19">
                  <c:v>-0.1081</c:v>
                </c:pt>
                <c:pt idx="20">
                  <c:v>-0.1056</c:v>
                </c:pt>
              </c:numCache>
            </c:numRef>
          </c:xVal>
          <c:yVal>
            <c:numRef>
              <c:f>FLOAT!$R$2:$R$22</c:f>
              <c:numCache>
                <c:formatCode>General</c:formatCode>
                <c:ptCount val="21"/>
                <c:pt idx="0">
                  <c:v>0.98780000000000001</c:v>
                </c:pt>
                <c:pt idx="1">
                  <c:v>0.98819999999999997</c:v>
                </c:pt>
                <c:pt idx="2">
                  <c:v>0.98850000000000005</c:v>
                </c:pt>
                <c:pt idx="3">
                  <c:v>0.9889</c:v>
                </c:pt>
                <c:pt idx="4">
                  <c:v>0.98919999999999997</c:v>
                </c:pt>
                <c:pt idx="5">
                  <c:v>0.98960000000000004</c:v>
                </c:pt>
                <c:pt idx="6">
                  <c:v>0.9899</c:v>
                </c:pt>
                <c:pt idx="7">
                  <c:v>0.99029999999999996</c:v>
                </c:pt>
                <c:pt idx="8">
                  <c:v>0.99060000000000004</c:v>
                </c:pt>
                <c:pt idx="9">
                  <c:v>0.9909</c:v>
                </c:pt>
                <c:pt idx="10">
                  <c:v>0.99129999999999996</c:v>
                </c:pt>
                <c:pt idx="11">
                  <c:v>0.99160000000000004</c:v>
                </c:pt>
                <c:pt idx="12">
                  <c:v>0.9919</c:v>
                </c:pt>
                <c:pt idx="13">
                  <c:v>0.99219999999999997</c:v>
                </c:pt>
                <c:pt idx="14">
                  <c:v>0.99250000000000005</c:v>
                </c:pt>
                <c:pt idx="15">
                  <c:v>0.99280000000000002</c:v>
                </c:pt>
                <c:pt idx="16">
                  <c:v>0.99309999999999998</c:v>
                </c:pt>
                <c:pt idx="17">
                  <c:v>0.99339999999999995</c:v>
                </c:pt>
                <c:pt idx="18">
                  <c:v>0.99370000000000003</c:v>
                </c:pt>
                <c:pt idx="19">
                  <c:v>0.99399999999999999</c:v>
                </c:pt>
                <c:pt idx="20">
                  <c:v>0.99429999999999996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6-479C-8B86-3F2E8C14D16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FLOAT!$W$2:$W$22</c:f>
              <c:numCache>
                <c:formatCode>General</c:formatCode>
                <c:ptCount val="21"/>
                <c:pt idx="0">
                  <c:v>-7.7000000000000002E-3</c:v>
                </c:pt>
                <c:pt idx="1">
                  <c:v>-7.6E-3</c:v>
                </c:pt>
                <c:pt idx="2">
                  <c:v>-7.4999999999999997E-3</c:v>
                </c:pt>
                <c:pt idx="3">
                  <c:v>-7.4000000000000003E-3</c:v>
                </c:pt>
                <c:pt idx="4">
                  <c:v>-7.1999999999999998E-3</c:v>
                </c:pt>
                <c:pt idx="5">
                  <c:v>-7.1000000000000004E-3</c:v>
                </c:pt>
                <c:pt idx="6">
                  <c:v>-7.0000000000000001E-3</c:v>
                </c:pt>
                <c:pt idx="7">
                  <c:v>-6.8999999999999999E-3</c:v>
                </c:pt>
                <c:pt idx="8">
                  <c:v>-6.7000000000000002E-3</c:v>
                </c:pt>
                <c:pt idx="9">
                  <c:v>-6.6E-3</c:v>
                </c:pt>
                <c:pt idx="10">
                  <c:v>-6.4999999999999997E-3</c:v>
                </c:pt>
                <c:pt idx="11">
                  <c:v>-6.3E-3</c:v>
                </c:pt>
                <c:pt idx="12">
                  <c:v>-6.1999999999999998E-3</c:v>
                </c:pt>
                <c:pt idx="13">
                  <c:v>-6.0000000000000001E-3</c:v>
                </c:pt>
                <c:pt idx="14">
                  <c:v>-5.8999999999999999E-3</c:v>
                </c:pt>
                <c:pt idx="15">
                  <c:v>-5.7999999999999996E-3</c:v>
                </c:pt>
                <c:pt idx="16">
                  <c:v>-5.5999999999999999E-3</c:v>
                </c:pt>
                <c:pt idx="17">
                  <c:v>-5.4999999999999997E-3</c:v>
                </c:pt>
                <c:pt idx="18">
                  <c:v>-5.3E-3</c:v>
                </c:pt>
                <c:pt idx="19">
                  <c:v>-5.1999999999999998E-3</c:v>
                </c:pt>
                <c:pt idx="20">
                  <c:v>-5.0000000000000001E-3</c:v>
                </c:pt>
              </c:numCache>
            </c:numRef>
          </c:xVal>
          <c:yVal>
            <c:numRef>
              <c:f>FLOAT!$X$2:$X$22</c:f>
              <c:numCache>
                <c:formatCode>General</c:formatCode>
                <c:ptCount val="21"/>
                <c:pt idx="0">
                  <c:v>0.99880000000000002</c:v>
                </c:pt>
                <c:pt idx="1">
                  <c:v>0.99880000000000002</c:v>
                </c:pt>
                <c:pt idx="2">
                  <c:v>0.99880000000000002</c:v>
                </c:pt>
                <c:pt idx="3">
                  <c:v>0.99890000000000001</c:v>
                </c:pt>
                <c:pt idx="4">
                  <c:v>0.99890000000000001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0.99909999999999999</c:v>
                </c:pt>
                <c:pt idx="9">
                  <c:v>0.99909999999999999</c:v>
                </c:pt>
                <c:pt idx="10">
                  <c:v>0.99909999999999999</c:v>
                </c:pt>
                <c:pt idx="11">
                  <c:v>0.99919999999999998</c:v>
                </c:pt>
                <c:pt idx="12">
                  <c:v>0.99919999999999998</c:v>
                </c:pt>
                <c:pt idx="13">
                  <c:v>0.99919999999999998</c:v>
                </c:pt>
                <c:pt idx="14">
                  <c:v>0.99929999999999997</c:v>
                </c:pt>
                <c:pt idx="15">
                  <c:v>0.99929999999999997</c:v>
                </c:pt>
                <c:pt idx="16">
                  <c:v>0.99939999999999996</c:v>
                </c:pt>
                <c:pt idx="17">
                  <c:v>0.99939999999999996</c:v>
                </c:pt>
                <c:pt idx="18">
                  <c:v>0.99939999999999996</c:v>
                </c:pt>
                <c:pt idx="19">
                  <c:v>0.99939999999999996</c:v>
                </c:pt>
                <c:pt idx="20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6-479C-8B86-3F2E8C14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2768"/>
        <c:axId val="582949160"/>
      </c:scatterChart>
      <c:valAx>
        <c:axId val="5829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49160"/>
        <c:crosses val="autoZero"/>
        <c:crossBetween val="midCat"/>
      </c:valAx>
      <c:valAx>
        <c:axId val="5829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56</xdr:row>
      <xdr:rowOff>8164</xdr:rowOff>
    </xdr:from>
    <xdr:to>
      <xdr:col>20</xdr:col>
      <xdr:colOff>638176</xdr:colOff>
      <xdr:row>85</xdr:row>
      <xdr:rowOff>55789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00445-90FC-4017-BDE6-EABB8440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24</xdr:row>
      <xdr:rowOff>9525</xdr:rowOff>
    </xdr:from>
    <xdr:to>
      <xdr:col>36</xdr:col>
      <xdr:colOff>147637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0B544-4AD3-4FCB-96E0-5377C7E6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24</xdr:row>
      <xdr:rowOff>9525</xdr:rowOff>
    </xdr:from>
    <xdr:to>
      <xdr:col>36</xdr:col>
      <xdr:colOff>147637</xdr:colOff>
      <xdr:row>51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B07F7F-C711-42D3-A765-535FF57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161924</xdr:colOff>
      <xdr:row>22</xdr:row>
      <xdr:rowOff>161925</xdr:rowOff>
    </xdr:from>
    <xdr:to>
      <xdr:col>41</xdr:col>
      <xdr:colOff>609599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19D7-EDF7-4828-89EE-A07B996E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x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BDC6-A01C-4680-B57F-FDF46F44C944}">
  <sheetPr codeName="Sheet4"/>
  <dimension ref="A1:AL79"/>
  <sheetViews>
    <sheetView tabSelected="1" zoomScaleNormal="100" workbookViewId="0">
      <selection activeCell="R35" sqref="R35"/>
    </sheetView>
  </sheetViews>
  <sheetFormatPr defaultRowHeight="15" x14ac:dyDescent="0.25"/>
  <cols>
    <col min="1" max="19" width="9.140625" style="13"/>
    <col min="20" max="20" width="10.28515625" style="13" bestFit="1" customWidth="1"/>
    <col min="21" max="21" width="13.42578125" style="13" customWidth="1"/>
    <col min="22" max="25" width="9.140625" style="13"/>
    <col min="26" max="28" width="9.140625" style="8"/>
    <col min="29" max="16384" width="9.140625" style="13"/>
  </cols>
  <sheetData>
    <row r="1" spans="1:38" x14ac:dyDescent="0.25">
      <c r="A1" s="1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A1" s="8" t="s">
        <v>10</v>
      </c>
      <c r="AB1" s="8" t="s">
        <v>11</v>
      </c>
      <c r="AC1" s="13" t="s">
        <v>12</v>
      </c>
      <c r="AD1" s="13" t="s">
        <v>13</v>
      </c>
      <c r="AE1" s="13" t="s">
        <v>14</v>
      </c>
      <c r="AF1" s="13" t="s">
        <v>15</v>
      </c>
      <c r="AG1" s="13" t="s">
        <v>16</v>
      </c>
      <c r="AI1" s="13" t="s">
        <v>17</v>
      </c>
      <c r="AJ1" s="13" t="s">
        <v>18</v>
      </c>
      <c r="AK1" s="13" t="s">
        <v>19</v>
      </c>
      <c r="AL1" s="13" t="s">
        <v>20</v>
      </c>
    </row>
    <row r="2" spans="1:38" x14ac:dyDescent="0.25">
      <c r="A2" s="13">
        <v>-10</v>
      </c>
      <c r="B2">
        <v>0.33344000000000001</v>
      </c>
      <c r="C2">
        <v>0.33354400000000001</v>
      </c>
      <c r="D2">
        <v>0.46359800000000001</v>
      </c>
      <c r="E2">
        <v>-0.20079900000000001</v>
      </c>
      <c r="F2">
        <v>0.97853599999999996</v>
      </c>
      <c r="G2">
        <v>-4.6337999999999997E-2</v>
      </c>
      <c r="H2">
        <v>0.281387</v>
      </c>
      <c r="I2">
        <v>0.28129999999999999</v>
      </c>
      <c r="J2">
        <v>0.71613599999999999</v>
      </c>
      <c r="K2">
        <v>-1.0109E-2</v>
      </c>
      <c r="L2">
        <v>0.99898900000000002</v>
      </c>
      <c r="M2">
        <v>-4.3806999999999999E-2</v>
      </c>
      <c r="N2">
        <v>0.15820100000000001</v>
      </c>
      <c r="O2">
        <v>0.166824</v>
      </c>
      <c r="P2">
        <v>1.0091680000000001</v>
      </c>
      <c r="Q2">
        <v>-0.153749</v>
      </c>
      <c r="R2">
        <v>0.98781200000000002</v>
      </c>
      <c r="S2">
        <v>2.4275999999999999E-2</v>
      </c>
      <c r="T2">
        <v>0.194108</v>
      </c>
      <c r="U2">
        <v>0.19411900000000001</v>
      </c>
      <c r="V2">
        <v>0.90243600000000002</v>
      </c>
      <c r="W2">
        <v>-7.7260000000000002E-3</v>
      </c>
      <c r="X2">
        <v>0.99877199999999999</v>
      </c>
      <c r="Y2">
        <v>4.8931000000000002E-2</v>
      </c>
      <c r="AA2" s="9">
        <f t="shared" ref="AA2:AC13" si="0">AD2/$AG2</f>
        <v>-7.3254012343187597E-2</v>
      </c>
      <c r="AB2" s="9">
        <f t="shared" si="0"/>
        <v>0.99721771167792828</v>
      </c>
      <c r="AC2" s="9">
        <f t="shared" si="0"/>
        <v>-1.3808880890950783E-2</v>
      </c>
      <c r="AD2" s="16">
        <f t="shared" ref="AD2:AF13" si="1">E2+K2+W2</f>
        <v>-0.21863400000000002</v>
      </c>
      <c r="AE2" s="16">
        <f t="shared" si="1"/>
        <v>2.9762969999999997</v>
      </c>
      <c r="AF2" s="16">
        <f t="shared" si="1"/>
        <v>-4.1214000000000001E-2</v>
      </c>
      <c r="AG2" s="16">
        <f t="shared" ref="AG2:AG13" si="2">SQRT(AD2*AD2+AE2*AE2+AF2*AF2)</f>
        <v>2.9846010205655626</v>
      </c>
      <c r="AH2" s="16"/>
      <c r="AI2" s="16">
        <f>[1]!shadex($A$27,$B$27,$C$27,$A$32,-37.5,$A2,37.5,$AA2,$AB2,$AC2)</f>
        <v>0.30848229374801811</v>
      </c>
      <c r="AJ2" s="16">
        <f>[1]!shadex($A$28,$B$28,$C$28,$A$32,-37.5,$A2,37.5,$AA2,$AB2,$AC2)</f>
        <v>0.28426873053323948</v>
      </c>
      <c r="AK2" s="16">
        <f>[1]!shadex($A$29,$B$29,$C$29,$A$32,-37.5,$A2,37.5,$AA2,$AB2,$AC2)</f>
        <v>0.18892258020779454</v>
      </c>
      <c r="AL2" s="16">
        <f>[1]!shadex($A$30,$B$30,$C$30,$A$32,-37.5,$A2,37.5,$AA2,$AB2,$AC2)</f>
        <v>0.20600839269088311</v>
      </c>
    </row>
    <row r="3" spans="1:38" x14ac:dyDescent="0.25">
      <c r="A3" s="13">
        <v>-9</v>
      </c>
      <c r="B3">
        <v>0.33344000000000001</v>
      </c>
      <c r="C3">
        <v>0.33340799999999998</v>
      </c>
      <c r="D3">
        <v>0.47020499999999998</v>
      </c>
      <c r="E3">
        <v>-0.196715</v>
      </c>
      <c r="F3">
        <v>0.97940899999999997</v>
      </c>
      <c r="G3">
        <v>-4.5395999999999999E-2</v>
      </c>
      <c r="H3">
        <v>0.281387</v>
      </c>
      <c r="I3">
        <v>0.28142299999999998</v>
      </c>
      <c r="J3">
        <v>0.71898200000000001</v>
      </c>
      <c r="K3">
        <v>-1.0226000000000001E-2</v>
      </c>
      <c r="L3">
        <v>0.99896499999999999</v>
      </c>
      <c r="M3">
        <v>-4.4313999999999999E-2</v>
      </c>
      <c r="N3">
        <v>0.15820100000000001</v>
      </c>
      <c r="O3">
        <v>0.16716800000000001</v>
      </c>
      <c r="P3">
        <v>1.0091680000000001</v>
      </c>
      <c r="Q3">
        <v>-0.15144199999999999</v>
      </c>
      <c r="R3">
        <v>0.98817699999999997</v>
      </c>
      <c r="S3">
        <v>2.3911999999999999E-2</v>
      </c>
      <c r="T3">
        <v>0.194108</v>
      </c>
      <c r="U3">
        <v>0.19412599999999999</v>
      </c>
      <c r="V3">
        <v>0.90403</v>
      </c>
      <c r="W3">
        <v>-7.6059999999999999E-3</v>
      </c>
      <c r="X3">
        <v>0.99880999999999998</v>
      </c>
      <c r="Y3">
        <v>4.8170999999999999E-2</v>
      </c>
      <c r="AA3" s="9">
        <f t="shared" si="0"/>
        <v>-7.1870381969261779E-2</v>
      </c>
      <c r="AB3" s="9">
        <f t="shared" si="0"/>
        <v>0.99731691085298169</v>
      </c>
      <c r="AC3" s="9">
        <f t="shared" si="0"/>
        <v>-1.3915010681208149E-2</v>
      </c>
      <c r="AD3" s="16">
        <f t="shared" si="1"/>
        <v>-0.21454700000000002</v>
      </c>
      <c r="AE3" s="16">
        <f t="shared" si="1"/>
        <v>2.9771840000000003</v>
      </c>
      <c r="AF3" s="16">
        <f t="shared" si="1"/>
        <v>-4.1539E-2</v>
      </c>
      <c r="AG3" s="16">
        <f t="shared" si="2"/>
        <v>2.9851935403899699</v>
      </c>
      <c r="AH3" s="16"/>
      <c r="AI3" s="16">
        <f>[1]!shadex($A$27,$B$27,$C$27,$A$32,-37.5,$A3,37.5,$AA3,$AB3,$AC3)</f>
        <v>0.30861544663336321</v>
      </c>
      <c r="AJ3" s="16">
        <f>[1]!shadex($A$28,$B$28,$C$28,$A$32,-37.5,$A3,37.5,$AA3,$AB3,$AC3)</f>
        <v>0.28461735096019852</v>
      </c>
      <c r="AK3" s="16">
        <f>[1]!shadex($A$29,$B$29,$C$29,$A$32,-37.5,$A3,37.5,$AA3,$AB3,$AC3)</f>
        <v>0.18906809948530573</v>
      </c>
      <c r="AL3" s="16">
        <f>[1]!shadex($A$30,$B$30,$C$30,$A$32,-37.5,$A3,37.5,$AA3,$AB3,$AC3)</f>
        <v>0.20597270769183523</v>
      </c>
    </row>
    <row r="4" spans="1:38" x14ac:dyDescent="0.25">
      <c r="A4" s="13">
        <v>-8</v>
      </c>
      <c r="B4">
        <v>0.33344000000000001</v>
      </c>
      <c r="C4">
        <v>0.333482</v>
      </c>
      <c r="D4">
        <v>0.475491</v>
      </c>
      <c r="E4">
        <v>-0.19390299999999999</v>
      </c>
      <c r="F4">
        <v>0.98</v>
      </c>
      <c r="G4">
        <v>-4.4747000000000002E-2</v>
      </c>
      <c r="H4">
        <v>0.281387</v>
      </c>
      <c r="I4">
        <v>0.28154299999999999</v>
      </c>
      <c r="J4">
        <v>0.72182800000000003</v>
      </c>
      <c r="K4">
        <v>-1.034E-2</v>
      </c>
      <c r="L4">
        <v>0.998942</v>
      </c>
      <c r="M4">
        <v>-4.4807E-2</v>
      </c>
      <c r="N4">
        <v>0.15820100000000001</v>
      </c>
      <c r="O4">
        <v>0.167513</v>
      </c>
      <c r="P4">
        <v>1.0091680000000001</v>
      </c>
      <c r="Q4">
        <v>-0.14912400000000001</v>
      </c>
      <c r="R4">
        <v>0.98853800000000003</v>
      </c>
      <c r="S4">
        <v>2.3546000000000001E-2</v>
      </c>
      <c r="T4">
        <v>0.194108</v>
      </c>
      <c r="U4">
        <v>0.194132</v>
      </c>
      <c r="V4">
        <v>0.90562299999999996</v>
      </c>
      <c r="W4">
        <v>-7.4840000000000002E-3</v>
      </c>
      <c r="X4">
        <v>0.99884799999999996</v>
      </c>
      <c r="Y4">
        <v>4.7400999999999999E-2</v>
      </c>
      <c r="AA4" s="9">
        <f t="shared" si="0"/>
        <v>-7.0915939973451914E-2</v>
      </c>
      <c r="AB4" s="9">
        <f t="shared" si="0"/>
        <v>0.99738236924693302</v>
      </c>
      <c r="AC4" s="9">
        <f t="shared" si="0"/>
        <v>-1.4118745449096803E-2</v>
      </c>
      <c r="AD4" s="16">
        <f t="shared" si="1"/>
        <v>-0.21172699999999997</v>
      </c>
      <c r="AE4" s="16">
        <f t="shared" si="1"/>
        <v>2.9777899999999997</v>
      </c>
      <c r="AF4" s="16">
        <f t="shared" si="1"/>
        <v>-4.2152999999999996E-2</v>
      </c>
      <c r="AG4" s="16">
        <f t="shared" si="2"/>
        <v>2.9856052120194989</v>
      </c>
      <c r="AH4" s="16"/>
      <c r="AI4" s="16">
        <f>[1]!shadex($A$27,$B$27,$C$27,$A$32,-37.5,$A4,37.5,$AA4,$AB4,$AC4)</f>
        <v>0.3088346021587855</v>
      </c>
      <c r="AJ4" s="16">
        <f>[1]!shadex($A$28,$B$28,$C$28,$A$32,-37.5,$A4,37.5,$AA4,$AB4,$AC4)</f>
        <v>0.28490695084715684</v>
      </c>
      <c r="AK4" s="16">
        <f>[1]!shadex($A$29,$B$29,$C$29,$A$32,-37.5,$A4,37.5,$AA4,$AB4,$AC4)</f>
        <v>0.18910671621396505</v>
      </c>
      <c r="AL4" s="16">
        <f>[1]!shadex($A$30,$B$30,$C$30,$A$32,-37.5,$A4,37.5,$AA4,$AB4,$AC4)</f>
        <v>0.20593252348322125</v>
      </c>
    </row>
    <row r="5" spans="1:38" x14ac:dyDescent="0.25">
      <c r="A5" s="13">
        <v>-7</v>
      </c>
      <c r="B5">
        <v>0.33344000000000001</v>
      </c>
      <c r="C5">
        <v>0.33354499999999998</v>
      </c>
      <c r="D5">
        <v>0.48077700000000001</v>
      </c>
      <c r="E5">
        <v>-0.19110199999999999</v>
      </c>
      <c r="F5">
        <v>0.98057899999999998</v>
      </c>
      <c r="G5">
        <v>-4.41E-2</v>
      </c>
      <c r="H5">
        <v>0.281387</v>
      </c>
      <c r="I5">
        <v>0.28130500000000003</v>
      </c>
      <c r="J5">
        <v>0.72609699999999999</v>
      </c>
      <c r="K5">
        <v>-1.077E-2</v>
      </c>
      <c r="L5">
        <v>0.99885199999999996</v>
      </c>
      <c r="M5">
        <v>-4.6671999999999998E-2</v>
      </c>
      <c r="N5">
        <v>0.15820100000000001</v>
      </c>
      <c r="O5">
        <v>0.16785800000000001</v>
      </c>
      <c r="P5">
        <v>1.0091680000000001</v>
      </c>
      <c r="Q5">
        <v>-0.14679600000000001</v>
      </c>
      <c r="R5">
        <v>0.98889499999999997</v>
      </c>
      <c r="S5">
        <v>2.3178000000000001E-2</v>
      </c>
      <c r="T5">
        <v>0.194108</v>
      </c>
      <c r="U5">
        <v>0.194137</v>
      </c>
      <c r="V5">
        <v>0.90721700000000005</v>
      </c>
      <c r="W5">
        <v>-7.3610000000000004E-3</v>
      </c>
      <c r="X5">
        <v>0.99888500000000002</v>
      </c>
      <c r="Y5">
        <v>4.6621000000000003E-2</v>
      </c>
      <c r="AA5" s="9">
        <f t="shared" si="0"/>
        <v>-7.0071733870269659E-2</v>
      </c>
      <c r="AB5" s="9">
        <f t="shared" si="0"/>
        <v>0.99743236551388192</v>
      </c>
      <c r="AC5" s="9">
        <f t="shared" si="0"/>
        <v>-1.4786085952532703E-2</v>
      </c>
      <c r="AD5" s="16">
        <f t="shared" si="1"/>
        <v>-0.209233</v>
      </c>
      <c r="AE5" s="16">
        <f t="shared" si="1"/>
        <v>2.978316</v>
      </c>
      <c r="AF5" s="16">
        <f t="shared" si="1"/>
        <v>-4.4150999999999989E-2</v>
      </c>
      <c r="AG5" s="16">
        <f t="shared" si="2"/>
        <v>2.985982912701612</v>
      </c>
      <c r="AH5" s="16"/>
      <c r="AI5" s="16">
        <f>[1]!shadex($A$27,$B$27,$C$27,$A$32,-37.5,$A5,37.5,$AA5,$AB5,$AC5)</f>
        <v>0.30909283646471192</v>
      </c>
      <c r="AJ5" s="16">
        <f>[1]!shadex($A$28,$B$28,$C$28,$A$32,-37.5,$A5,37.5,$AA5,$AB5,$AC5)</f>
        <v>0.2850747163221159</v>
      </c>
      <c r="AK5" s="16">
        <f>[1]!shadex($A$29,$B$29,$C$29,$A$32,-37.5,$A5,37.5,$AA5,$AB5,$AC5)</f>
        <v>0.1891298471514973</v>
      </c>
      <c r="AL5" s="16">
        <f>[1]!shadex($A$30,$B$30,$C$30,$A$32,-37.5,$A5,37.5,$AA5,$AB5,$AC5)</f>
        <v>0.20598988198563001</v>
      </c>
    </row>
    <row r="6" spans="1:38" x14ac:dyDescent="0.25">
      <c r="A6" s="13">
        <v>-6</v>
      </c>
      <c r="B6">
        <v>0.33344000000000001</v>
      </c>
      <c r="C6">
        <v>0.33336399999999999</v>
      </c>
      <c r="D6">
        <v>0.48738399999999998</v>
      </c>
      <c r="E6">
        <v>-0.18704899999999999</v>
      </c>
      <c r="F6">
        <v>0.981402</v>
      </c>
      <c r="G6">
        <v>-4.3165000000000002E-2</v>
      </c>
      <c r="H6">
        <v>0.281387</v>
      </c>
      <c r="I6">
        <v>0.28141699999999997</v>
      </c>
      <c r="J6">
        <v>0.72894300000000001</v>
      </c>
      <c r="K6">
        <v>-1.0878000000000001E-2</v>
      </c>
      <c r="L6">
        <v>0.99882899999999997</v>
      </c>
      <c r="M6">
        <v>-4.7137999999999999E-2</v>
      </c>
      <c r="N6">
        <v>0.15820100000000001</v>
      </c>
      <c r="O6">
        <v>0.16820299999999999</v>
      </c>
      <c r="P6">
        <v>1.0091680000000001</v>
      </c>
      <c r="Q6">
        <v>-0.144458</v>
      </c>
      <c r="R6">
        <v>0.98924800000000002</v>
      </c>
      <c r="S6">
        <v>2.2808999999999999E-2</v>
      </c>
      <c r="T6">
        <v>0.194108</v>
      </c>
      <c r="U6">
        <v>0.19413900000000001</v>
      </c>
      <c r="V6">
        <v>0.90881000000000001</v>
      </c>
      <c r="W6">
        <v>-7.2370000000000004E-3</v>
      </c>
      <c r="X6">
        <v>0.99892300000000001</v>
      </c>
      <c r="Y6">
        <v>4.5831999999999998E-2</v>
      </c>
      <c r="AA6" s="9">
        <f t="shared" si="0"/>
        <v>-6.8696188834951905E-2</v>
      </c>
      <c r="AB6" s="9">
        <f t="shared" si="0"/>
        <v>0.99752649466964127</v>
      </c>
      <c r="AC6" s="9">
        <f t="shared" si="0"/>
        <v>-1.489046915481832E-2</v>
      </c>
      <c r="AD6" s="16">
        <f t="shared" si="1"/>
        <v>-0.20516399999999999</v>
      </c>
      <c r="AE6" s="16">
        <f t="shared" si="1"/>
        <v>2.9791539999999999</v>
      </c>
      <c r="AF6" s="16">
        <f t="shared" si="1"/>
        <v>-4.4470999999999997E-2</v>
      </c>
      <c r="AG6" s="16">
        <f t="shared" si="2"/>
        <v>2.9865412256409587</v>
      </c>
      <c r="AH6" s="16"/>
      <c r="AI6" s="16">
        <f>[1]!shadex($A$27,$B$27,$C$27,$A$32,-37.5,$A6,37.5,$AA6,$AB6,$AC6)</f>
        <v>0.30920515196898363</v>
      </c>
      <c r="AJ6" s="16">
        <f>[1]!shadex($A$28,$B$28,$C$28,$A$32,-37.5,$A6,37.5,$AA6,$AB6,$AC6)</f>
        <v>0.2854077305322924</v>
      </c>
      <c r="AK6" s="16">
        <f>[1]!shadex($A$29,$B$29,$C$29,$A$32,-37.5,$A6,37.5,$AA6,$AB6,$AC6)</f>
        <v>0.18926318662817967</v>
      </c>
      <c r="AL6" s="16">
        <f>[1]!shadex($A$30,$B$30,$C$30,$A$32,-37.5,$A6,37.5,$AA6,$AB6,$AC6)</f>
        <v>0.20593907863449804</v>
      </c>
    </row>
    <row r="7" spans="1:38" x14ac:dyDescent="0.25">
      <c r="A7" s="13">
        <v>-5</v>
      </c>
      <c r="B7">
        <v>0.33344000000000001</v>
      </c>
      <c r="C7">
        <v>0.33340199999999998</v>
      </c>
      <c r="D7">
        <v>0.49266900000000002</v>
      </c>
      <c r="E7">
        <v>-0.18426999999999999</v>
      </c>
      <c r="F7">
        <v>0.98195500000000002</v>
      </c>
      <c r="G7">
        <v>-4.2523999999999999E-2</v>
      </c>
      <c r="H7">
        <v>0.281387</v>
      </c>
      <c r="I7">
        <v>0.28152500000000003</v>
      </c>
      <c r="J7">
        <v>0.73178900000000002</v>
      </c>
      <c r="K7">
        <v>-1.0982E-2</v>
      </c>
      <c r="L7">
        <v>0.998807</v>
      </c>
      <c r="M7">
        <v>-4.7591000000000001E-2</v>
      </c>
      <c r="N7">
        <v>0.15820100000000001</v>
      </c>
      <c r="O7">
        <v>0.168549</v>
      </c>
      <c r="P7">
        <v>1.0091680000000001</v>
      </c>
      <c r="Q7">
        <v>-0.14210900000000001</v>
      </c>
      <c r="R7">
        <v>0.98959699999999995</v>
      </c>
      <c r="S7">
        <v>2.2438E-2</v>
      </c>
      <c r="T7">
        <v>0.194108</v>
      </c>
      <c r="U7">
        <v>0.19414000000000001</v>
      </c>
      <c r="V7">
        <v>0.91040399999999999</v>
      </c>
      <c r="W7">
        <v>-7.11E-3</v>
      </c>
      <c r="X7">
        <v>0.99895999999999996</v>
      </c>
      <c r="Y7">
        <v>4.5032999999999997E-2</v>
      </c>
      <c r="AA7" s="9">
        <f t="shared" si="0"/>
        <v>-6.7749254906275688E-2</v>
      </c>
      <c r="AB7" s="9">
        <f t="shared" si="0"/>
        <v>0.99758820988049934</v>
      </c>
      <c r="AC7" s="9">
        <f t="shared" si="0"/>
        <v>-1.5093109920265274E-2</v>
      </c>
      <c r="AD7" s="16">
        <f t="shared" si="1"/>
        <v>-0.20236199999999999</v>
      </c>
      <c r="AE7" s="16">
        <f t="shared" si="1"/>
        <v>2.9797219999999998</v>
      </c>
      <c r="AF7" s="16">
        <f t="shared" si="1"/>
        <v>-4.5082000000000004E-2</v>
      </c>
      <c r="AG7" s="16">
        <f t="shared" si="2"/>
        <v>2.9869258382243102</v>
      </c>
      <c r="AH7" s="11"/>
      <c r="AI7" s="16">
        <f>[1]!shadex($A$27,$B$27,$C$27,$A$32,-37.5,$A7,37.5,$AA7,$AB7,$AC7)</f>
        <v>0.30940515993525269</v>
      </c>
      <c r="AJ7" s="16">
        <f>[1]!shadex($A$28,$B$28,$C$28,$A$32,-37.5,$A7,37.5,$AA7,$AB7,$AC7)</f>
        <v>0.28568083852439435</v>
      </c>
      <c r="AK7" s="16">
        <f>[1]!shadex($A$29,$B$29,$C$29,$A$32,-37.5,$A7,37.5,$AA7,$AB7,$AC7)</f>
        <v>0.18928872077853695</v>
      </c>
      <c r="AL7" s="16">
        <f>[1]!shadex($A$30,$B$30,$C$30,$A$32,-37.5,$A7,37.5,$AA7,$AB7,$AC7)</f>
        <v>0.20588416133474896</v>
      </c>
    </row>
    <row r="8" spans="1:38" x14ac:dyDescent="0.25">
      <c r="A8" s="13">
        <v>-4</v>
      </c>
      <c r="B8">
        <v>0.33344000000000001</v>
      </c>
      <c r="C8">
        <v>0.33342899999999998</v>
      </c>
      <c r="D8">
        <v>0.49795499999999998</v>
      </c>
      <c r="E8">
        <v>-0.181504</v>
      </c>
      <c r="F8">
        <v>0.98249799999999998</v>
      </c>
      <c r="G8">
        <v>-4.1886E-2</v>
      </c>
      <c r="H8">
        <v>0.281387</v>
      </c>
      <c r="I8">
        <v>0.28126800000000002</v>
      </c>
      <c r="J8">
        <v>0.73605900000000002</v>
      </c>
      <c r="K8">
        <v>-1.1403E-2</v>
      </c>
      <c r="L8">
        <v>0.99871299999999996</v>
      </c>
      <c r="M8">
        <v>-4.9415000000000001E-2</v>
      </c>
      <c r="N8">
        <v>0.15820100000000001</v>
      </c>
      <c r="O8">
        <v>0.16889499999999999</v>
      </c>
      <c r="P8">
        <v>1.0091680000000001</v>
      </c>
      <c r="Q8">
        <v>-0.13975000000000001</v>
      </c>
      <c r="R8">
        <v>0.98994099999999996</v>
      </c>
      <c r="S8">
        <v>2.2065999999999999E-2</v>
      </c>
      <c r="T8">
        <v>0.194108</v>
      </c>
      <c r="U8">
        <v>0.19414000000000001</v>
      </c>
      <c r="V8">
        <v>0.91199699999999995</v>
      </c>
      <c r="W8">
        <v>-6.9829999999999996E-3</v>
      </c>
      <c r="X8">
        <v>0.99899700000000002</v>
      </c>
      <c r="Y8">
        <v>4.4223999999999999E-2</v>
      </c>
      <c r="AA8" s="9">
        <f t="shared" si="0"/>
        <v>-6.6913825944691585E-2</v>
      </c>
      <c r="AB8" s="9">
        <f t="shared" si="0"/>
        <v>0.997634295817587</v>
      </c>
      <c r="AC8" s="9">
        <f t="shared" si="0"/>
        <v>-1.5759178468148709E-2</v>
      </c>
      <c r="AD8" s="16">
        <f t="shared" si="1"/>
        <v>-0.19988999999999998</v>
      </c>
      <c r="AE8" s="16">
        <f t="shared" si="1"/>
        <v>2.9802080000000002</v>
      </c>
      <c r="AF8" s="16">
        <f t="shared" si="1"/>
        <v>-4.7076999999999994E-2</v>
      </c>
      <c r="AG8" s="16">
        <f t="shared" si="2"/>
        <v>2.9872750089827687</v>
      </c>
      <c r="AH8" s="16"/>
      <c r="AI8" s="16">
        <f>[1]!shadex($A$27,$B$27,$C$27,$A$32,-37.5,$A8,37.5,$AA8,$AB8,$AC8)</f>
        <v>0.30964497613423264</v>
      </c>
      <c r="AJ8" s="16">
        <f>[1]!shadex($A$28,$B$28,$C$28,$A$32,-37.5,$A8,37.5,$AA8,$AB8,$AC8)</f>
        <v>0.28582968287200167</v>
      </c>
      <c r="AK8" s="16">
        <f>[1]!shadex($A$29,$B$29,$C$29,$A$32,-37.5,$A8,37.5,$AA8,$AB8,$AC8)</f>
        <v>0.18929817092431153</v>
      </c>
      <c r="AL8" s="16">
        <f>[1]!shadex($A$30,$B$30,$C$30,$A$32,-37.5,$A8,37.5,$AA8,$AB8,$AC8)</f>
        <v>0.20592781019531337</v>
      </c>
    </row>
    <row r="9" spans="1:38" x14ac:dyDescent="0.25">
      <c r="A9" s="13">
        <v>-3</v>
      </c>
      <c r="B9">
        <v>0.33344000000000001</v>
      </c>
      <c r="C9">
        <v>0.33344499999999999</v>
      </c>
      <c r="D9">
        <v>0.50324000000000002</v>
      </c>
      <c r="E9">
        <v>-0.17874899999999999</v>
      </c>
      <c r="F9">
        <v>0.98302999999999996</v>
      </c>
      <c r="G9">
        <v>-4.1250000000000002E-2</v>
      </c>
      <c r="H9">
        <v>0.281387</v>
      </c>
      <c r="I9">
        <v>0.28136699999999998</v>
      </c>
      <c r="J9">
        <v>0.73890500000000003</v>
      </c>
      <c r="K9">
        <v>-1.1502E-2</v>
      </c>
      <c r="L9">
        <v>0.998691</v>
      </c>
      <c r="M9">
        <v>-4.9840000000000002E-2</v>
      </c>
      <c r="N9">
        <v>0.15820100000000001</v>
      </c>
      <c r="O9">
        <v>0.169242</v>
      </c>
      <c r="P9">
        <v>1.0091680000000001</v>
      </c>
      <c r="Q9">
        <v>-0.13738</v>
      </c>
      <c r="R9">
        <v>0.99028099999999997</v>
      </c>
      <c r="S9">
        <v>2.1691999999999999E-2</v>
      </c>
      <c r="T9">
        <v>0.194108</v>
      </c>
      <c r="U9">
        <v>0.19413800000000001</v>
      </c>
      <c r="V9">
        <v>0.91359100000000004</v>
      </c>
      <c r="W9">
        <v>-6.8529999999999997E-3</v>
      </c>
      <c r="X9">
        <v>0.99903399999999998</v>
      </c>
      <c r="Y9">
        <v>4.3404999999999999E-2</v>
      </c>
      <c r="AA9" s="9">
        <f t="shared" si="0"/>
        <v>-6.5973026469081042E-2</v>
      </c>
      <c r="AB9" s="9">
        <f t="shared" si="0"/>
        <v>0.99769374803578637</v>
      </c>
      <c r="AC9" s="9">
        <f t="shared" si="0"/>
        <v>-1.5960730209321625E-2</v>
      </c>
      <c r="AD9" s="16">
        <f t="shared" si="1"/>
        <v>-0.197104</v>
      </c>
      <c r="AE9" s="16">
        <f t="shared" si="1"/>
        <v>2.9807549999999998</v>
      </c>
      <c r="AF9" s="16">
        <f t="shared" si="1"/>
        <v>-4.7685000000000005E-2</v>
      </c>
      <c r="AG9" s="16">
        <f t="shared" si="2"/>
        <v>2.9876452627556036</v>
      </c>
      <c r="AH9" s="16"/>
      <c r="AI9" s="16">
        <f>[1]!shadex($A$27,$B$27,$C$27,$A$32,-37.5,$A9,37.5,$AA9,$AB9,$AC9)</f>
        <v>0.30983240734458084</v>
      </c>
      <c r="AJ9" s="16">
        <f>[1]!shadex($A$28,$B$28,$C$28,$A$32,-37.5,$A9,37.5,$AA9,$AB9,$AC9)</f>
        <v>0.28609089008447997</v>
      </c>
      <c r="AK9" s="16">
        <f>[1]!shadex($A$29,$B$29,$C$29,$A$32,-37.5,$A9,37.5,$AA9,$AB9,$AC9)</f>
        <v>0.18931420393319376</v>
      </c>
      <c r="AL9" s="16">
        <f>[1]!shadex($A$30,$B$30,$C$30,$A$32,-37.5,$A9,37.5,$AA9,$AB9,$AC9)</f>
        <v>0.20586288410434903</v>
      </c>
    </row>
    <row r="10" spans="1:38" x14ac:dyDescent="0.25">
      <c r="A10" s="13">
        <v>-2</v>
      </c>
      <c r="B10">
        <v>0.33344000000000001</v>
      </c>
      <c r="C10">
        <v>0.33345000000000002</v>
      </c>
      <c r="D10">
        <v>0.50852600000000003</v>
      </c>
      <c r="E10">
        <v>-0.176007</v>
      </c>
      <c r="F10">
        <v>0.98355099999999995</v>
      </c>
      <c r="G10">
        <v>-4.0617E-2</v>
      </c>
      <c r="H10">
        <v>0.281387</v>
      </c>
      <c r="I10">
        <v>0.28146399999999999</v>
      </c>
      <c r="J10">
        <v>0.74175100000000005</v>
      </c>
      <c r="K10">
        <v>-1.1596E-2</v>
      </c>
      <c r="L10">
        <v>0.99866900000000003</v>
      </c>
      <c r="M10">
        <v>-5.0250999999999997E-2</v>
      </c>
      <c r="N10">
        <v>0.15820100000000001</v>
      </c>
      <c r="O10">
        <v>0.16958899999999999</v>
      </c>
      <c r="P10">
        <v>1.0091680000000001</v>
      </c>
      <c r="Q10">
        <v>-0.13499900000000001</v>
      </c>
      <c r="R10">
        <v>0.99061600000000005</v>
      </c>
      <c r="S10">
        <v>2.1316000000000002E-2</v>
      </c>
      <c r="T10">
        <v>0.194108</v>
      </c>
      <c r="U10">
        <v>0.194134</v>
      </c>
      <c r="V10">
        <v>0.915184</v>
      </c>
      <c r="W10">
        <v>-6.7229999999999998E-3</v>
      </c>
      <c r="X10">
        <v>0.99907100000000004</v>
      </c>
      <c r="Y10">
        <v>4.2576999999999997E-2</v>
      </c>
      <c r="AA10" s="9">
        <f t="shared" si="0"/>
        <v>-6.5035305358582485E-2</v>
      </c>
      <c r="AB10" s="9">
        <f t="shared" si="0"/>
        <v>0.99775207922662801</v>
      </c>
      <c r="AC10" s="9">
        <f t="shared" si="0"/>
        <v>-1.616160437137237E-2</v>
      </c>
      <c r="AD10" s="16">
        <f t="shared" si="1"/>
        <v>-0.194326</v>
      </c>
      <c r="AE10" s="16">
        <f t="shared" si="1"/>
        <v>2.9812909999999997</v>
      </c>
      <c r="AF10" s="16">
        <f t="shared" si="1"/>
        <v>-4.8291000000000008E-2</v>
      </c>
      <c r="AG10" s="16">
        <f t="shared" si="2"/>
        <v>2.9880078048154419</v>
      </c>
      <c r="AH10" s="16"/>
      <c r="AI10" s="16">
        <f>[1]!shadex($A$27,$B$27,$C$27,$A$32,-37.5,$A10,37.5,$AA10,$AB10,$AC10)</f>
        <v>0.31001321444328256</v>
      </c>
      <c r="AJ10" s="16">
        <f>[1]!shadex($A$28,$B$28,$C$28,$A$32,-37.5,$A10,37.5,$AA10,$AB10,$AC10)</f>
        <v>0.28634633847905971</v>
      </c>
      <c r="AK10" s="16">
        <f>[1]!shadex($A$29,$B$29,$C$29,$A$32,-37.5,$A10,37.5,$AA10,$AB10,$AC10)</f>
        <v>0.18932541222314928</v>
      </c>
      <c r="AL10" s="16">
        <f>[1]!shadex($A$30,$B$30,$C$30,$A$32,-37.5,$A10,37.5,$AA10,$AB10,$AC10)</f>
        <v>0.20579261796051673</v>
      </c>
    </row>
    <row r="11" spans="1:38" x14ac:dyDescent="0.25">
      <c r="A11" s="13">
        <v>-1</v>
      </c>
      <c r="B11">
        <v>0.33344000000000001</v>
      </c>
      <c r="C11">
        <v>0.33344299999999999</v>
      </c>
      <c r="D11">
        <v>0.51381200000000005</v>
      </c>
      <c r="E11">
        <v>-0.17327699999999999</v>
      </c>
      <c r="F11">
        <v>0.98406099999999996</v>
      </c>
      <c r="G11">
        <v>-3.9987000000000002E-2</v>
      </c>
      <c r="H11">
        <v>0.281387</v>
      </c>
      <c r="I11">
        <v>0.28155599999999997</v>
      </c>
      <c r="J11">
        <v>0.74459699999999995</v>
      </c>
      <c r="K11">
        <v>-1.1688E-2</v>
      </c>
      <c r="L11">
        <v>0.99864799999999998</v>
      </c>
      <c r="M11">
        <v>-5.0649E-2</v>
      </c>
      <c r="N11">
        <v>0.15820100000000001</v>
      </c>
      <c r="O11">
        <v>0.169937</v>
      </c>
      <c r="P11">
        <v>1.0091680000000001</v>
      </c>
      <c r="Q11">
        <v>-0.132608</v>
      </c>
      <c r="R11">
        <v>0.99094700000000002</v>
      </c>
      <c r="S11">
        <v>2.0937999999999998E-2</v>
      </c>
      <c r="T11">
        <v>0.194108</v>
      </c>
      <c r="U11">
        <v>0.194129</v>
      </c>
      <c r="V11">
        <v>0.91677799999999998</v>
      </c>
      <c r="W11">
        <v>-6.5900000000000004E-3</v>
      </c>
      <c r="X11">
        <v>0.99910699999999997</v>
      </c>
      <c r="Y11">
        <v>4.1737999999999997E-2</v>
      </c>
      <c r="AA11" s="9">
        <f t="shared" si="0"/>
        <v>-6.4100320495264776E-2</v>
      </c>
      <c r="AB11" s="9">
        <f t="shared" si="0"/>
        <v>0.99780930415759661</v>
      </c>
      <c r="AC11" s="9">
        <f t="shared" si="0"/>
        <v>-1.6362806878324539E-2</v>
      </c>
      <c r="AD11" s="16">
        <f t="shared" si="1"/>
        <v>-0.191555</v>
      </c>
      <c r="AE11" s="16">
        <f t="shared" si="1"/>
        <v>2.9818159999999998</v>
      </c>
      <c r="AF11" s="16">
        <f t="shared" si="1"/>
        <v>-4.8897999999999997E-2</v>
      </c>
      <c r="AG11" s="16">
        <f t="shared" si="2"/>
        <v>2.9883625935091942</v>
      </c>
      <c r="AH11" s="16"/>
      <c r="AI11" s="16">
        <f>[1]!shadex($A$27,$B$27,$C$27,$A$32,-37.5,$A11,37.5,$AA11,$AB11,$AC11)</f>
        <v>0.31018724662140867</v>
      </c>
      <c r="AJ11" s="16">
        <f>[1]!shadex($A$28,$B$28,$C$28,$A$32,-37.5,$A11,37.5,$AA11,$AB11,$AC11)</f>
        <v>0.28659569146778385</v>
      </c>
      <c r="AK11" s="16">
        <f>[1]!shadex($A$29,$B$29,$C$29,$A$32,-37.5,$A11,37.5,$AA11,$AB11,$AC11)</f>
        <v>0.18933186300863802</v>
      </c>
      <c r="AL11" s="16">
        <f>[1]!shadex($A$30,$B$30,$C$30,$A$32,-37.5,$A11,37.5,$AA11,$AB11,$AC11)</f>
        <v>0.20571721275660332</v>
      </c>
    </row>
    <row r="12" spans="1:38" x14ac:dyDescent="0.25">
      <c r="A12" s="13">
        <v>0</v>
      </c>
      <c r="B12">
        <v>0.33344000000000001</v>
      </c>
      <c r="C12">
        <v>0.33342500000000003</v>
      </c>
      <c r="D12">
        <v>0.51909700000000003</v>
      </c>
      <c r="E12">
        <v>-0.17055899999999999</v>
      </c>
      <c r="F12">
        <v>0.98456100000000002</v>
      </c>
      <c r="G12">
        <v>-3.9359999999999999E-2</v>
      </c>
      <c r="H12">
        <v>0.281387</v>
      </c>
      <c r="I12">
        <v>0.28127400000000002</v>
      </c>
      <c r="J12">
        <v>0.74886600000000003</v>
      </c>
      <c r="K12">
        <v>-1.2096000000000001E-2</v>
      </c>
      <c r="L12">
        <v>0.998552</v>
      </c>
      <c r="M12">
        <v>-5.2416999999999998E-2</v>
      </c>
      <c r="N12">
        <v>0.15820100000000001</v>
      </c>
      <c r="O12">
        <v>0.17028499999999999</v>
      </c>
      <c r="P12">
        <v>1.0091680000000001</v>
      </c>
      <c r="Q12">
        <v>-0.13020699999999999</v>
      </c>
      <c r="R12">
        <v>0.99127399999999999</v>
      </c>
      <c r="S12">
        <v>2.0559000000000001E-2</v>
      </c>
      <c r="T12">
        <v>0.194108</v>
      </c>
      <c r="U12">
        <v>0.19412199999999999</v>
      </c>
      <c r="V12">
        <v>0.91837199999999997</v>
      </c>
      <c r="W12">
        <v>-6.4559999999999999E-3</v>
      </c>
      <c r="X12">
        <v>0.999143</v>
      </c>
      <c r="Y12">
        <v>4.0890000000000003E-2</v>
      </c>
      <c r="AA12" s="9">
        <f t="shared" si="0"/>
        <v>-6.3275777664742031E-2</v>
      </c>
      <c r="AB12" s="9">
        <f t="shared" si="0"/>
        <v>0.99785082620970189</v>
      </c>
      <c r="AC12" s="9">
        <f t="shared" si="0"/>
        <v>-1.7026584905297567E-2</v>
      </c>
      <c r="AD12" s="16">
        <f t="shared" si="1"/>
        <v>-0.18911099999999997</v>
      </c>
      <c r="AE12" s="16">
        <f t="shared" si="1"/>
        <v>2.982256</v>
      </c>
      <c r="AF12" s="16">
        <f t="shared" si="1"/>
        <v>-5.0886999999999995E-2</v>
      </c>
      <c r="AG12" s="16">
        <f t="shared" si="2"/>
        <v>2.988679190984874</v>
      </c>
      <c r="AH12" s="16"/>
      <c r="AI12" s="16">
        <f>[1]!shadex($A$27,$B$27,$C$27,$A$32,-37.5,$A12,37.5,$AA12,$AB12,$AC12)</f>
        <v>0.31040143933111092</v>
      </c>
      <c r="AJ12" s="16">
        <f>[1]!shadex($A$28,$B$28,$C$28,$A$32,-37.5,$A12,37.5,$AA12,$AB12,$AC12)</f>
        <v>0.28671779322750479</v>
      </c>
      <c r="AK12" s="16">
        <f>[1]!shadex($A$29,$B$29,$C$29,$A$32,-37.5,$A12,37.5,$AA12,$AB12,$AC12)</f>
        <v>0.18932208560308014</v>
      </c>
      <c r="AL12" s="16">
        <f>[1]!shadex($A$30,$B$30,$C$30,$A$32,-37.5,$A12,37.5,$AA12,$AB12,$AC12)</f>
        <v>0.20574173801356749</v>
      </c>
    </row>
    <row r="13" spans="1:38" x14ac:dyDescent="0.25">
      <c r="A13" s="13">
        <v>1</v>
      </c>
      <c r="B13">
        <v>0.33344000000000001</v>
      </c>
      <c r="C13">
        <v>0.33339600000000003</v>
      </c>
      <c r="D13">
        <v>0.52438300000000004</v>
      </c>
      <c r="E13">
        <v>-0.167854</v>
      </c>
      <c r="F13">
        <v>0.98504999999999998</v>
      </c>
      <c r="G13">
        <v>-3.8736E-2</v>
      </c>
      <c r="H13">
        <v>0.281387</v>
      </c>
      <c r="I13">
        <v>0.281358</v>
      </c>
      <c r="J13">
        <v>0.75171200000000005</v>
      </c>
      <c r="K13">
        <v>-1.2181000000000001E-2</v>
      </c>
      <c r="L13">
        <v>0.99853099999999995</v>
      </c>
      <c r="M13">
        <v>-5.2786E-2</v>
      </c>
      <c r="N13">
        <v>0.15820100000000001</v>
      </c>
      <c r="O13">
        <v>0.17063300000000001</v>
      </c>
      <c r="P13">
        <v>1.0091680000000001</v>
      </c>
      <c r="Q13">
        <v>-0.12779499999999999</v>
      </c>
      <c r="R13">
        <v>0.991595</v>
      </c>
      <c r="S13">
        <v>2.0178000000000001E-2</v>
      </c>
      <c r="T13">
        <v>0.194108</v>
      </c>
      <c r="U13">
        <v>0.19411300000000001</v>
      </c>
      <c r="V13">
        <v>0.91996500000000003</v>
      </c>
      <c r="W13">
        <v>-6.3210000000000002E-3</v>
      </c>
      <c r="X13">
        <v>0.99917800000000001</v>
      </c>
      <c r="Y13">
        <v>4.0030999999999997E-2</v>
      </c>
      <c r="AA13" s="9">
        <f t="shared" si="0"/>
        <v>-6.2346889051269949E-2</v>
      </c>
      <c r="AB13" s="9">
        <f t="shared" si="0"/>
        <v>0.99790585996521131</v>
      </c>
      <c r="AC13" s="9">
        <f t="shared" si="0"/>
        <v>-1.7226725536816312E-2</v>
      </c>
      <c r="AD13" s="16">
        <f t="shared" si="1"/>
        <v>-0.18635599999999999</v>
      </c>
      <c r="AE13" s="16">
        <f t="shared" si="1"/>
        <v>2.9827590000000002</v>
      </c>
      <c r="AF13" s="16">
        <f t="shared" si="1"/>
        <v>-5.1490999999999995E-2</v>
      </c>
      <c r="AG13" s="16">
        <f t="shared" si="2"/>
        <v>2.9890184231446284</v>
      </c>
      <c r="AH13" s="16"/>
      <c r="AI13" s="16">
        <f>[1]!shadex($A$27,$B$27,$C$27,$A$32,-37.5,$A13,37.5,$AA13,$AB13,$AC13)</f>
        <v>0.31056188717621702</v>
      </c>
      <c r="AJ13" s="16">
        <f>[1]!shadex($A$28,$B$28,$C$28,$A$32,-37.5,$A13,37.5,$AA13,$AB13,$AC13)</f>
        <v>0.28695426716298933</v>
      </c>
      <c r="AK13" s="16">
        <f>[1]!shadex($A$29,$B$29,$C$29,$A$32,-37.5,$A13,37.5,$AA13,$AB13,$AC13)</f>
        <v>0.18931860798660458</v>
      </c>
      <c r="AL13" s="16">
        <f>[1]!shadex($A$30,$B$30,$C$30,$A$32,-37.5,$A13,37.5,$AA13,$AB13,$AC13)</f>
        <v>0.20565589482838448</v>
      </c>
    </row>
    <row r="14" spans="1:38" x14ac:dyDescent="0.25">
      <c r="A14" s="13">
        <v>2</v>
      </c>
      <c r="B14">
        <v>0.33344000000000001</v>
      </c>
      <c r="C14">
        <v>0.33335500000000001</v>
      </c>
      <c r="D14">
        <v>0.52966899999999995</v>
      </c>
      <c r="E14">
        <v>-0.165162</v>
      </c>
      <c r="F14">
        <v>0.98553000000000002</v>
      </c>
      <c r="G14">
        <v>-3.8114000000000002E-2</v>
      </c>
      <c r="H14">
        <v>0.281387</v>
      </c>
      <c r="I14">
        <v>0.28143800000000002</v>
      </c>
      <c r="J14">
        <v>0.75455799999999995</v>
      </c>
      <c r="K14">
        <v>-1.2263E-2</v>
      </c>
      <c r="L14">
        <v>0.99851199999999996</v>
      </c>
      <c r="M14">
        <v>-5.3142000000000002E-2</v>
      </c>
      <c r="N14">
        <v>0.15820100000000001</v>
      </c>
      <c r="O14">
        <v>0.170982</v>
      </c>
      <c r="P14">
        <v>1.0091680000000001</v>
      </c>
      <c r="Q14">
        <v>-0.12537200000000001</v>
      </c>
      <c r="R14">
        <v>0.99191200000000002</v>
      </c>
      <c r="S14">
        <v>1.9796000000000001E-2</v>
      </c>
      <c r="T14">
        <v>0.194108</v>
      </c>
      <c r="U14">
        <v>0.194102</v>
      </c>
      <c r="V14">
        <v>0.92155900000000002</v>
      </c>
      <c r="W14">
        <v>-6.1840000000000003E-3</v>
      </c>
      <c r="X14">
        <v>0.99921400000000005</v>
      </c>
      <c r="Y14">
        <v>3.9163000000000003E-2</v>
      </c>
      <c r="AA14" s="9">
        <f>AD14/$AG14</f>
        <v>-6.142094544318618E-2</v>
      </c>
      <c r="AB14" s="9">
        <f>AE14/$AG14</f>
        <v>0.99795981688837598</v>
      </c>
      <c r="AC14" s="9">
        <f>AF14/$AG14</f>
        <v>-1.7426168166984723E-2</v>
      </c>
      <c r="AD14" s="16">
        <f>E14+K14+W14</f>
        <v>-0.18360899999999999</v>
      </c>
      <c r="AE14" s="16">
        <f>F14+L14+X14</f>
        <v>2.9832559999999999</v>
      </c>
      <c r="AF14" s="16">
        <f>G14+M14+Y14</f>
        <v>-5.2093E-2</v>
      </c>
      <c r="AG14" s="16">
        <f>SQRT(AD14*AD14+AE14*AE14+AF14*AF14)</f>
        <v>2.98935483124135</v>
      </c>
      <c r="AH14" s="16"/>
      <c r="AI14" s="16">
        <f>[1]!shadex($A$27,$B$27,$C$27,$A$32,-37.5,$A14,37.5,$AA14,$AB14,$AC14)</f>
        <v>0.31071516519764264</v>
      </c>
      <c r="AJ14" s="16">
        <f>[1]!shadex($A$28,$B$28,$C$28,$A$32,-37.5,$A14,37.5,$AA14,$AB14,$AC14)</f>
        <v>0.28718450823699232</v>
      </c>
      <c r="AK14" s="16">
        <f>[1]!shadex($A$29,$B$29,$C$29,$A$32,-37.5,$A14,37.5,$AA14,$AB14,$AC14)</f>
        <v>0.18931011787417987</v>
      </c>
      <c r="AL14" s="16">
        <f>[1]!shadex($A$30,$B$30,$C$30,$A$32,-37.5,$A14,37.5,$AA14,$AB14,$AC14)</f>
        <v>0.20556448978208641</v>
      </c>
    </row>
    <row r="15" spans="1:38" x14ac:dyDescent="0.25">
      <c r="A15" s="13">
        <v>3</v>
      </c>
      <c r="B15">
        <v>0.33344000000000001</v>
      </c>
      <c r="C15">
        <v>0.333563</v>
      </c>
      <c r="D15">
        <v>0.53363300000000002</v>
      </c>
      <c r="E15">
        <v>-0.16375100000000001</v>
      </c>
      <c r="F15">
        <v>0.98577800000000004</v>
      </c>
      <c r="G15">
        <v>-3.7789000000000003E-2</v>
      </c>
      <c r="H15">
        <v>0.281387</v>
      </c>
      <c r="I15">
        <v>0.28151500000000002</v>
      </c>
      <c r="J15">
        <v>0.75740499999999999</v>
      </c>
      <c r="K15">
        <v>-1.2342000000000001E-2</v>
      </c>
      <c r="L15">
        <v>0.99849200000000005</v>
      </c>
      <c r="M15">
        <v>-5.3482000000000002E-2</v>
      </c>
      <c r="N15">
        <v>0.15820100000000001</v>
      </c>
      <c r="O15">
        <v>0.17133100000000001</v>
      </c>
      <c r="P15">
        <v>1.0091680000000001</v>
      </c>
      <c r="Q15">
        <v>-0.12293800000000001</v>
      </c>
      <c r="R15">
        <v>0.99222399999999999</v>
      </c>
      <c r="S15">
        <v>1.9411000000000001E-2</v>
      </c>
      <c r="T15">
        <v>0.194108</v>
      </c>
      <c r="U15">
        <v>0.19409000000000001</v>
      </c>
      <c r="V15">
        <v>0.92315199999999997</v>
      </c>
      <c r="W15">
        <v>-6.045E-3</v>
      </c>
      <c r="X15">
        <v>0.99924900000000005</v>
      </c>
      <c r="Y15">
        <v>3.8285E-2</v>
      </c>
      <c r="AA15" s="9">
        <f t="shared" ref="AA15:AC22" si="3">AD15/$AG15</f>
        <v>-6.0925030874136969E-2</v>
      </c>
      <c r="AB15" s="9">
        <f t="shared" si="3"/>
        <v>0.99798497396794894</v>
      </c>
      <c r="AC15" s="9">
        <f t="shared" si="3"/>
        <v>-1.7723779144917708E-2</v>
      </c>
      <c r="AD15" s="16">
        <f t="shared" ref="AD15:AF22" si="4">E15+K15+W15</f>
        <v>-0.18213799999999999</v>
      </c>
      <c r="AE15" s="16">
        <f t="shared" si="4"/>
        <v>2.9835190000000003</v>
      </c>
      <c r="AF15" s="16">
        <f t="shared" si="4"/>
        <v>-5.2986000000000005E-2</v>
      </c>
      <c r="AG15" s="16">
        <f t="shared" ref="AG15:AG22" si="5">SQRT(AD15*AD15+AE15*AE15+AF15*AF15)</f>
        <v>2.9895430069830073</v>
      </c>
      <c r="AH15" s="16"/>
      <c r="AI15" s="16">
        <f>[1]!shadex($A$27,$B$27,$C$27,$A$32,-37.5,$A15,37.5,$AA15,$AB15,$AC15)</f>
        <v>0.31096267587290533</v>
      </c>
      <c r="AJ15" s="16">
        <f>[1]!shadex($A$28,$B$28,$C$28,$A$32,-37.5,$A15,37.5,$AA15,$AB15,$AC15)</f>
        <v>0.28735203665912151</v>
      </c>
      <c r="AK15" s="16">
        <f>[1]!shadex($A$29,$B$29,$C$29,$A$32,-37.5,$A15,37.5,$AA15,$AB15,$AC15)</f>
        <v>0.1891897628964701</v>
      </c>
      <c r="AL15" s="16">
        <f>[1]!shadex($A$30,$B$30,$C$30,$A$32,-37.5,$A15,37.5,$AA15,$AB15,$AC15)</f>
        <v>0.20546953707075941</v>
      </c>
    </row>
    <row r="16" spans="1:38" x14ac:dyDescent="0.25">
      <c r="A16" s="13">
        <v>4</v>
      </c>
      <c r="B16">
        <v>0.33344000000000001</v>
      </c>
      <c r="C16">
        <v>0.33350200000000002</v>
      </c>
      <c r="D16">
        <v>0.53891800000000001</v>
      </c>
      <c r="E16">
        <v>-0.16108500000000001</v>
      </c>
      <c r="F16">
        <v>0.98624000000000001</v>
      </c>
      <c r="G16">
        <v>-3.7173999999999999E-2</v>
      </c>
      <c r="H16">
        <v>0.281387</v>
      </c>
      <c r="I16">
        <v>0.28120600000000001</v>
      </c>
      <c r="J16">
        <v>0.76167399999999996</v>
      </c>
      <c r="K16">
        <v>-1.2737E-2</v>
      </c>
      <c r="L16">
        <v>0.998394</v>
      </c>
      <c r="M16">
        <v>-5.5192999999999999E-2</v>
      </c>
      <c r="N16">
        <v>0.15820100000000001</v>
      </c>
      <c r="O16">
        <v>0.17168</v>
      </c>
      <c r="P16">
        <v>1.0091680000000001</v>
      </c>
      <c r="Q16">
        <v>-0.120494</v>
      </c>
      <c r="R16">
        <v>0.99253199999999997</v>
      </c>
      <c r="S16">
        <v>1.9025E-2</v>
      </c>
      <c r="T16">
        <v>0.194108</v>
      </c>
      <c r="U16">
        <v>0.194076</v>
      </c>
      <c r="V16">
        <v>0.92474599999999996</v>
      </c>
      <c r="W16">
        <v>-5.9049999999999997E-3</v>
      </c>
      <c r="X16">
        <v>0.99928300000000003</v>
      </c>
      <c r="Y16">
        <v>3.7395999999999999E-2</v>
      </c>
      <c r="AA16" s="9">
        <f t="shared" si="3"/>
        <v>-6.0112779509881295E-2</v>
      </c>
      <c r="AB16" s="9">
        <f t="shared" si="3"/>
        <v>0.99802224872604817</v>
      </c>
      <c r="AC16" s="9">
        <f t="shared" si="3"/>
        <v>-1.8385994327161113E-2</v>
      </c>
      <c r="AD16" s="16">
        <f t="shared" si="4"/>
        <v>-0.179727</v>
      </c>
      <c r="AE16" s="16">
        <f t="shared" si="4"/>
        <v>2.9839169999999999</v>
      </c>
      <c r="AF16" s="16">
        <f t="shared" si="4"/>
        <v>-5.4971000000000006E-2</v>
      </c>
      <c r="AG16" s="16">
        <f t="shared" si="5"/>
        <v>2.9898301403690142</v>
      </c>
      <c r="AH16" s="16"/>
      <c r="AI16" s="16">
        <f>[1]!shadex($A$27,$B$27,$C$27,$A$32,-37.5,$A16,37.5,$AA16,$AB16,$AC16)</f>
        <v>0.31115027851745053</v>
      </c>
      <c r="AJ16" s="16">
        <f>[1]!shadex($A$28,$B$28,$C$28,$A$32,-37.5,$A16,37.5,$AA16,$AB16,$AC16)</f>
        <v>0.28744484238737283</v>
      </c>
      <c r="AK16" s="16">
        <f>[1]!shadex($A$29,$B$29,$C$29,$A$32,-37.5,$A16,37.5,$AA16,$AB16,$AC16)</f>
        <v>0.18915918922562147</v>
      </c>
      <c r="AL16" s="16">
        <f>[1]!shadex($A$30,$B$30,$C$30,$A$32,-37.5,$A16,37.5,$AA16,$AB16,$AC16)</f>
        <v>0.2054742671572202</v>
      </c>
    </row>
    <row r="17" spans="1:38" x14ac:dyDescent="0.25">
      <c r="A17" s="13">
        <v>5</v>
      </c>
      <c r="B17">
        <v>0.33344000000000001</v>
      </c>
      <c r="C17">
        <v>0.33342899999999998</v>
      </c>
      <c r="D17">
        <v>0.54420400000000002</v>
      </c>
      <c r="E17">
        <v>-0.15843199999999999</v>
      </c>
      <c r="F17">
        <v>0.98669300000000004</v>
      </c>
      <c r="G17">
        <v>-3.6561000000000003E-2</v>
      </c>
      <c r="H17">
        <v>0.281387</v>
      </c>
      <c r="I17">
        <v>0.28127400000000002</v>
      </c>
      <c r="J17">
        <v>0.76451999999999998</v>
      </c>
      <c r="K17">
        <v>-1.2808999999999999E-2</v>
      </c>
      <c r="L17">
        <v>0.99837600000000004</v>
      </c>
      <c r="M17">
        <v>-5.5504999999999999E-2</v>
      </c>
      <c r="N17">
        <v>0.15820100000000001</v>
      </c>
      <c r="O17">
        <v>0.17202999999999999</v>
      </c>
      <c r="P17">
        <v>1.0091680000000001</v>
      </c>
      <c r="Q17">
        <v>-0.11803900000000001</v>
      </c>
      <c r="R17">
        <v>0.99283399999999999</v>
      </c>
      <c r="S17">
        <v>1.8637999999999998E-2</v>
      </c>
      <c r="T17">
        <v>0.194108</v>
      </c>
      <c r="U17">
        <v>0.19406000000000001</v>
      </c>
      <c r="V17">
        <v>0.92633900000000002</v>
      </c>
      <c r="W17">
        <v>-5.7629999999999999E-3</v>
      </c>
      <c r="X17">
        <v>0.99931700000000001</v>
      </c>
      <c r="Y17">
        <v>3.6498000000000003E-2</v>
      </c>
      <c r="AA17" s="9">
        <f t="shared" si="3"/>
        <v>-5.9195755443294612E-2</v>
      </c>
      <c r="AB17" s="9">
        <f t="shared" si="3"/>
        <v>0.9980733983660951</v>
      </c>
      <c r="AC17" s="9">
        <f t="shared" si="3"/>
        <v>-1.8583702845545842E-2</v>
      </c>
      <c r="AD17" s="16">
        <f t="shared" si="4"/>
        <v>-0.17700399999999997</v>
      </c>
      <c r="AE17" s="16">
        <f t="shared" si="4"/>
        <v>2.9843860000000002</v>
      </c>
      <c r="AF17" s="16">
        <f t="shared" si="4"/>
        <v>-5.5568000000000006E-2</v>
      </c>
      <c r="AG17" s="16">
        <f t="shared" si="5"/>
        <v>2.9901468217524041</v>
      </c>
      <c r="AH17" s="16"/>
      <c r="AI17" s="16">
        <f>[1]!shadex($A$27,$B$27,$C$27,$A$32,-37.5,$A17,37.5,$AA17,$AB17,$AC17)</f>
        <v>0.31128234182286979</v>
      </c>
      <c r="AJ17" s="16">
        <f>[1]!shadex($A$28,$B$28,$C$28,$A$32,-37.5,$A17,37.5,$AA17,$AB17,$AC17)</f>
        <v>0.28765463472924063</v>
      </c>
      <c r="AK17" s="16">
        <f>[1]!shadex($A$29,$B$29,$C$29,$A$32,-37.5,$A17,37.5,$AA17,$AB17,$AC17)</f>
        <v>0.18913495199719732</v>
      </c>
      <c r="AL17" s="16">
        <f>[1]!shadex($A$30,$B$30,$C$30,$A$32,-37.5,$A17,37.5,$AA17,$AB17,$AC17)</f>
        <v>0.20536648105186603</v>
      </c>
    </row>
    <row r="18" spans="1:38" x14ac:dyDescent="0.25">
      <c r="A18" s="13">
        <v>6</v>
      </c>
      <c r="B18">
        <v>0.33344000000000001</v>
      </c>
      <c r="C18">
        <v>0.33334399999999997</v>
      </c>
      <c r="D18">
        <v>0.54949000000000003</v>
      </c>
      <c r="E18">
        <v>-0.15579299999999999</v>
      </c>
      <c r="F18">
        <v>0.98713499999999998</v>
      </c>
      <c r="G18">
        <v>-3.5951999999999998E-2</v>
      </c>
      <c r="H18">
        <v>0.281387</v>
      </c>
      <c r="I18">
        <v>0.281337</v>
      </c>
      <c r="J18">
        <v>0.76736599999999999</v>
      </c>
      <c r="K18">
        <v>-1.2877E-2</v>
      </c>
      <c r="L18">
        <v>0.998359</v>
      </c>
      <c r="M18">
        <v>-5.5801999999999997E-2</v>
      </c>
      <c r="N18">
        <v>0.15820100000000001</v>
      </c>
      <c r="O18">
        <v>0.17238000000000001</v>
      </c>
      <c r="P18">
        <v>1.0091680000000001</v>
      </c>
      <c r="Q18">
        <v>-0.115573</v>
      </c>
      <c r="R18">
        <v>0.99313099999999999</v>
      </c>
      <c r="S18">
        <v>1.8248E-2</v>
      </c>
      <c r="T18">
        <v>0.194108</v>
      </c>
      <c r="U18">
        <v>0.19404299999999999</v>
      </c>
      <c r="V18">
        <v>0.92793300000000001</v>
      </c>
      <c r="W18">
        <v>-5.6189999999999999E-3</v>
      </c>
      <c r="X18">
        <v>0.99935099999999999</v>
      </c>
      <c r="Y18">
        <v>3.5589000000000003E-2</v>
      </c>
      <c r="AA18" s="9">
        <f t="shared" si="3"/>
        <v>-5.8281734781925804E-2</v>
      </c>
      <c r="AB18" s="9">
        <f t="shared" si="3"/>
        <v>0.99812348831628683</v>
      </c>
      <c r="AC18" s="9">
        <f t="shared" si="3"/>
        <v>-1.8781412676800387E-2</v>
      </c>
      <c r="AD18" s="16">
        <f t="shared" si="4"/>
        <v>-0.174289</v>
      </c>
      <c r="AE18" s="16">
        <f t="shared" si="4"/>
        <v>2.984845</v>
      </c>
      <c r="AF18" s="16">
        <f t="shared" si="4"/>
        <v>-5.6165E-2</v>
      </c>
      <c r="AG18" s="16">
        <f t="shared" si="5"/>
        <v>2.9904566267998272</v>
      </c>
      <c r="AH18" s="16"/>
      <c r="AI18" s="16">
        <f>[1]!shadex($A$27,$B$27,$C$27,$A$32,-37.5,$A18,37.5,$AA18,$AB18,$AC18)</f>
        <v>0.3114067421114351</v>
      </c>
      <c r="AJ18" s="16">
        <f>[1]!shadex($A$28,$B$28,$C$28,$A$32,-37.5,$A18,37.5,$AA18,$AB18,$AC18)</f>
        <v>0.28785749424212526</v>
      </c>
      <c r="AK18" s="16">
        <f>[1]!shadex($A$29,$B$29,$C$29,$A$32,-37.5,$A18,37.5,$AA18,$AB18,$AC18)</f>
        <v>0.18910548379286457</v>
      </c>
      <c r="AL18" s="16">
        <f>[1]!shadex($A$30,$B$30,$C$30,$A$32,-37.5,$A18,37.5,$AA18,$AB18,$AC18)</f>
        <v>0.20525307070281626</v>
      </c>
    </row>
    <row r="19" spans="1:38" x14ac:dyDescent="0.25">
      <c r="A19" s="13">
        <v>7</v>
      </c>
      <c r="B19">
        <v>0.33344000000000001</v>
      </c>
      <c r="C19">
        <v>0.33351999999999998</v>
      </c>
      <c r="D19">
        <v>0.553454</v>
      </c>
      <c r="E19">
        <v>-0.15443799999999999</v>
      </c>
      <c r="F19">
        <v>0.98736000000000002</v>
      </c>
      <c r="G19">
        <v>-3.5638999999999997E-2</v>
      </c>
      <c r="H19">
        <v>0.281387</v>
      </c>
      <c r="I19">
        <v>0.28139700000000001</v>
      </c>
      <c r="J19">
        <v>0.77021200000000001</v>
      </c>
      <c r="K19">
        <v>-1.2943E-2</v>
      </c>
      <c r="L19">
        <v>0.99834199999999995</v>
      </c>
      <c r="M19">
        <v>-5.6085000000000003E-2</v>
      </c>
      <c r="N19">
        <v>0.15820100000000001</v>
      </c>
      <c r="O19">
        <v>0.172731</v>
      </c>
      <c r="P19">
        <v>1.0091680000000001</v>
      </c>
      <c r="Q19">
        <v>-0.113096</v>
      </c>
      <c r="R19">
        <v>0.99342299999999994</v>
      </c>
      <c r="S19">
        <v>1.7857000000000001E-2</v>
      </c>
      <c r="T19">
        <v>0.194108</v>
      </c>
      <c r="U19">
        <v>0.194023</v>
      </c>
      <c r="V19">
        <v>0.92952599999999996</v>
      </c>
      <c r="W19">
        <v>-5.4739999999999997E-3</v>
      </c>
      <c r="X19">
        <v>0.99938400000000005</v>
      </c>
      <c r="Y19">
        <v>3.4671E-2</v>
      </c>
      <c r="AA19" s="9">
        <f t="shared" si="3"/>
        <v>-5.7798843809036694E-2</v>
      </c>
      <c r="AB19" s="9">
        <f t="shared" si="3"/>
        <v>0.99814595742409595</v>
      </c>
      <c r="AC19" s="9">
        <f t="shared" si="3"/>
        <v>-1.9077246454178187E-2</v>
      </c>
      <c r="AD19" s="16">
        <f t="shared" si="4"/>
        <v>-0.17285500000000001</v>
      </c>
      <c r="AE19" s="16">
        <f t="shared" si="4"/>
        <v>2.9850859999999999</v>
      </c>
      <c r="AF19" s="16">
        <f t="shared" si="4"/>
        <v>-5.7053E-2</v>
      </c>
      <c r="AG19" s="16">
        <f t="shared" si="5"/>
        <v>2.990630756751826</v>
      </c>
      <c r="AH19" s="16"/>
      <c r="AI19" s="16">
        <f>[1]!shadex($A$27,$B$27,$C$27,$A$32,-37.5,$A19,37.5,$AA19,$AB19,$AC19)</f>
        <v>0.31162804215065848</v>
      </c>
      <c r="AJ19" s="16">
        <f>[1]!shadex($A$28,$B$28,$C$28,$A$32,-37.5,$A19,37.5,$AA19,$AB19,$AC19)</f>
        <v>0.28799621987074953</v>
      </c>
      <c r="AK19" s="16">
        <f>[1]!shadex($A$29,$B$29,$C$29,$A$32,-37.5,$A19,37.5,$AA19,$AB19,$AC19)</f>
        <v>0.18896224141238671</v>
      </c>
      <c r="AL19" s="16">
        <f>[1]!shadex($A$30,$B$30,$C$30,$A$32,-37.5,$A19,37.5,$AA19,$AB19,$AC19)</f>
        <v>0.20513621095067819</v>
      </c>
    </row>
    <row r="20" spans="1:38" x14ac:dyDescent="0.25">
      <c r="A20" s="13">
        <v>8</v>
      </c>
      <c r="B20">
        <v>0.33344000000000001</v>
      </c>
      <c r="C20">
        <v>0.33341399999999999</v>
      </c>
      <c r="D20">
        <v>0.55874000000000001</v>
      </c>
      <c r="E20">
        <v>-0.15182499999999999</v>
      </c>
      <c r="F20">
        <v>0.98778600000000005</v>
      </c>
      <c r="G20">
        <v>-3.5036999999999999E-2</v>
      </c>
      <c r="H20">
        <v>0.281387</v>
      </c>
      <c r="I20">
        <v>0.28145300000000001</v>
      </c>
      <c r="J20">
        <v>0.77305800000000002</v>
      </c>
      <c r="K20">
        <v>-1.3004E-2</v>
      </c>
      <c r="L20">
        <v>0.99832600000000005</v>
      </c>
      <c r="M20">
        <v>-5.6353E-2</v>
      </c>
      <c r="N20">
        <v>0.15820100000000001</v>
      </c>
      <c r="O20">
        <v>0.17308200000000001</v>
      </c>
      <c r="P20">
        <v>1.0091680000000001</v>
      </c>
      <c r="Q20">
        <v>-0.110609</v>
      </c>
      <c r="R20">
        <v>0.99371100000000001</v>
      </c>
      <c r="S20">
        <v>1.7465000000000001E-2</v>
      </c>
      <c r="T20">
        <v>0.194108</v>
      </c>
      <c r="U20">
        <v>0.19400200000000001</v>
      </c>
      <c r="V20">
        <v>0.93111999999999995</v>
      </c>
      <c r="W20">
        <v>-5.3280000000000003E-3</v>
      </c>
      <c r="X20">
        <v>0.99941599999999997</v>
      </c>
      <c r="Y20">
        <v>3.3742000000000001E-2</v>
      </c>
      <c r="AA20" s="9">
        <f t="shared" si="3"/>
        <v>-5.6891026308529297E-2</v>
      </c>
      <c r="AB20" s="9">
        <f t="shared" si="3"/>
        <v>0.99819432637417727</v>
      </c>
      <c r="AC20" s="9">
        <f t="shared" si="3"/>
        <v>-1.9274281308639066E-2</v>
      </c>
      <c r="AD20" s="16">
        <f t="shared" si="4"/>
        <v>-0.17015699999999997</v>
      </c>
      <c r="AE20" s="16">
        <f t="shared" si="4"/>
        <v>2.985528</v>
      </c>
      <c r="AF20" s="16">
        <f t="shared" si="4"/>
        <v>-5.7647999999999998E-2</v>
      </c>
      <c r="AG20" s="16">
        <f t="shared" si="5"/>
        <v>2.9909286409637059</v>
      </c>
      <c r="AH20" s="16"/>
      <c r="AI20" s="16">
        <f>[1]!shadex($A$27,$B$27,$C$27,$A$32,-37.5,$A20,37.5,$AA20,$AB20,$AC20)</f>
        <v>0.31173747495311588</v>
      </c>
      <c r="AJ20" s="16">
        <f>[1]!shadex($A$28,$B$28,$C$28,$A$32,-37.5,$A20,37.5,$AA20,$AB20,$AC20)</f>
        <v>0.28818477571392753</v>
      </c>
      <c r="AK20" s="16">
        <f>[1]!shadex($A$29,$B$29,$C$29,$A$32,-37.5,$A20,37.5,$AA20,$AB20,$AC20)</f>
        <v>0.18892172552284922</v>
      </c>
      <c r="AL20" s="16">
        <f>[1]!shadex($A$30,$B$30,$C$30,$A$32,-37.5,$A20,37.5,$AA20,$AB20,$AC20)</f>
        <v>0.20501131641756298</v>
      </c>
    </row>
    <row r="21" spans="1:38" x14ac:dyDescent="0.25">
      <c r="A21" s="13">
        <v>9</v>
      </c>
      <c r="B21">
        <v>0.33344000000000001</v>
      </c>
      <c r="C21">
        <v>0.33357399999999998</v>
      </c>
      <c r="D21">
        <v>0.56270399999999998</v>
      </c>
      <c r="E21">
        <v>-0.15049899999999999</v>
      </c>
      <c r="F21">
        <v>0.98799999999999999</v>
      </c>
      <c r="G21">
        <v>-3.4729999999999997E-2</v>
      </c>
      <c r="H21">
        <v>0.281387</v>
      </c>
      <c r="I21">
        <v>0.28150500000000001</v>
      </c>
      <c r="J21">
        <v>0.77590499999999996</v>
      </c>
      <c r="K21">
        <v>-1.3063E-2</v>
      </c>
      <c r="L21">
        <v>0.99831099999999995</v>
      </c>
      <c r="M21">
        <v>-5.6605000000000003E-2</v>
      </c>
      <c r="N21">
        <v>0.15820100000000001</v>
      </c>
      <c r="O21">
        <v>0.173433</v>
      </c>
      <c r="P21">
        <v>1.0091680000000001</v>
      </c>
      <c r="Q21">
        <v>-0.108111</v>
      </c>
      <c r="R21">
        <v>0.99399199999999999</v>
      </c>
      <c r="S21">
        <v>1.7069999999999998E-2</v>
      </c>
      <c r="T21">
        <v>0.194108</v>
      </c>
      <c r="U21">
        <v>0.19397900000000001</v>
      </c>
      <c r="V21">
        <v>0.93271300000000001</v>
      </c>
      <c r="W21">
        <v>-5.1789999999999996E-3</v>
      </c>
      <c r="X21">
        <v>0.999448</v>
      </c>
      <c r="Y21">
        <v>3.2802999999999999E-2</v>
      </c>
      <c r="AA21" s="9">
        <f t="shared" si="3"/>
        <v>-5.641443475753375E-2</v>
      </c>
      <c r="AB21" s="9">
        <f t="shared" si="3"/>
        <v>0.99821564591426648</v>
      </c>
      <c r="AC21" s="9">
        <f t="shared" si="3"/>
        <v>-1.956874556407729E-2</v>
      </c>
      <c r="AD21" s="16">
        <f t="shared" si="4"/>
        <v>-0.16874099999999997</v>
      </c>
      <c r="AE21" s="16">
        <f t="shared" si="4"/>
        <v>2.9857589999999998</v>
      </c>
      <c r="AF21" s="16">
        <f t="shared" si="4"/>
        <v>-5.8532000000000001E-2</v>
      </c>
      <c r="AG21" s="16">
        <f t="shared" si="5"/>
        <v>2.9910961746801124</v>
      </c>
      <c r="AH21" s="16"/>
      <c r="AI21" s="16">
        <f>[1]!shadex($A$27,$B$27,$C$27,$A$32,-37.5,$A21,37.5,$AA21,$AB21,$AC21)</f>
        <v>0.31194500529039021</v>
      </c>
      <c r="AJ21" s="16">
        <f>[1]!shadex($A$28,$B$28,$C$28,$A$32,-37.5,$A21,37.5,$AA21,$AB21,$AC21)</f>
        <v>0.28830865625927166</v>
      </c>
      <c r="AK21" s="16">
        <f>[1]!shadex($A$29,$B$29,$C$29,$A$32,-37.5,$A21,37.5,$AA21,$AB21,$AC21)</f>
        <v>0.18876655132470796</v>
      </c>
      <c r="AL21" s="16">
        <f>[1]!shadex($A$30,$B$30,$C$30,$A$32,-37.5,$A21,37.5,$AA21,$AB21,$AC21)</f>
        <v>0.20488286481855664</v>
      </c>
    </row>
    <row r="22" spans="1:38" x14ac:dyDescent="0.25">
      <c r="A22" s="13">
        <v>10</v>
      </c>
      <c r="B22">
        <v>0.33344000000000001</v>
      </c>
      <c r="C22">
        <v>0.33344699999999999</v>
      </c>
      <c r="D22">
        <v>0.56798899999999997</v>
      </c>
      <c r="E22">
        <v>-0.14791399999999999</v>
      </c>
      <c r="F22">
        <v>0.98841100000000004</v>
      </c>
      <c r="G22">
        <v>-3.4133999999999998E-2</v>
      </c>
      <c r="H22">
        <v>0.281387</v>
      </c>
      <c r="I22">
        <v>0.281553</v>
      </c>
      <c r="J22">
        <v>0.77875099999999997</v>
      </c>
      <c r="K22">
        <v>-1.3117999999999999E-2</v>
      </c>
      <c r="L22">
        <v>0.99829699999999999</v>
      </c>
      <c r="M22">
        <v>-5.6842999999999998E-2</v>
      </c>
      <c r="N22">
        <v>0.15820100000000001</v>
      </c>
      <c r="O22">
        <v>0.17378399999999999</v>
      </c>
      <c r="P22">
        <v>1.0091680000000001</v>
      </c>
      <c r="Q22">
        <v>-0.105602</v>
      </c>
      <c r="R22">
        <v>0.99426899999999996</v>
      </c>
      <c r="S22">
        <v>1.6674000000000001E-2</v>
      </c>
      <c r="T22">
        <v>0.194108</v>
      </c>
      <c r="U22">
        <v>0.19395399999999999</v>
      </c>
      <c r="V22">
        <v>0.934307</v>
      </c>
      <c r="W22">
        <v>-5.0289999999999996E-3</v>
      </c>
      <c r="X22">
        <v>0.99948000000000004</v>
      </c>
      <c r="Y22">
        <v>3.1852999999999999E-2</v>
      </c>
      <c r="AA22" s="9">
        <f t="shared" si="3"/>
        <v>-5.5513061706844023E-2</v>
      </c>
      <c r="AB22" s="9">
        <f t="shared" si="3"/>
        <v>0.99826231753534644</v>
      </c>
      <c r="AC22" s="9">
        <f t="shared" si="3"/>
        <v>-1.9764750666053117E-2</v>
      </c>
      <c r="AD22" s="16">
        <f t="shared" si="4"/>
        <v>-0.16606099999999999</v>
      </c>
      <c r="AE22" s="16">
        <f t="shared" si="4"/>
        <v>2.9861880000000003</v>
      </c>
      <c r="AF22" s="16">
        <f t="shared" si="4"/>
        <v>-5.9124000000000003E-2</v>
      </c>
      <c r="AG22" s="16">
        <f t="shared" si="5"/>
        <v>2.9913860791347213</v>
      </c>
      <c r="AH22" s="16"/>
      <c r="AI22" s="16">
        <f>[1]!shadex($A$27,$B$27,$C$27,$A$32,-37.5,$A22,37.5,$AA22,$AB22,$AC22)</f>
        <v>0.31203894544737726</v>
      </c>
      <c r="AJ22" s="16">
        <f>[1]!shadex($A$28,$B$28,$C$28,$A$32,-37.5,$A22,37.5,$AA22,$AB22,$AC22)</f>
        <v>0.28848242289767345</v>
      </c>
      <c r="AK22" s="16">
        <f>[1]!shadex($A$29,$B$29,$C$29,$A$32,-37.5,$A22,37.5,$AA22,$AB22,$AC22)</f>
        <v>0.18871467198330077</v>
      </c>
      <c r="AL22" s="16">
        <f>[1]!shadex($A$30,$B$30,$C$30,$A$32,-37.5,$A22,37.5,$AA22,$AB22,$AC22)</f>
        <v>0.20474615072636421</v>
      </c>
    </row>
    <row r="23" spans="1:3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38" x14ac:dyDescent="0.25">
      <c r="A24" s="3">
        <v>200</v>
      </c>
      <c r="B24" s="3"/>
      <c r="C24" s="4"/>
    </row>
    <row r="25" spans="1:38" x14ac:dyDescent="0.25">
      <c r="A25" s="3"/>
      <c r="B25" s="3"/>
      <c r="C25" s="4"/>
      <c r="Y25" s="16"/>
    </row>
    <row r="26" spans="1:38" x14ac:dyDescent="0.25">
      <c r="A26" s="3" t="s">
        <v>8</v>
      </c>
      <c r="B26" s="3" t="s">
        <v>0</v>
      </c>
      <c r="C26" s="4" t="s">
        <v>9</v>
      </c>
      <c r="Y26" s="16"/>
      <c r="Z26" s="13"/>
      <c r="AA26" s="13"/>
      <c r="AC26" s="8"/>
      <c r="AD26" s="8"/>
    </row>
    <row r="27" spans="1:38" x14ac:dyDescent="0.25">
      <c r="A27" s="5">
        <f>-A24</f>
        <v>-200</v>
      </c>
      <c r="B27" s="5">
        <f>A24</f>
        <v>200</v>
      </c>
      <c r="C27" s="6">
        <v>0</v>
      </c>
      <c r="Y27" s="16"/>
      <c r="Z27" s="13"/>
      <c r="AA27" s="13"/>
      <c r="AC27" s="8"/>
      <c r="AD27" s="8"/>
      <c r="AG27" s="7"/>
    </row>
    <row r="28" spans="1:38" x14ac:dyDescent="0.25">
      <c r="A28" s="5">
        <v>0</v>
      </c>
      <c r="B28" s="5">
        <f>A24</f>
        <v>200</v>
      </c>
      <c r="C28" s="6">
        <f>A24</f>
        <v>200</v>
      </c>
      <c r="Y28" s="16"/>
      <c r="Z28" s="13"/>
      <c r="AA28" s="13"/>
      <c r="AC28" s="8"/>
      <c r="AD28" s="8"/>
      <c r="AG28" s="7"/>
    </row>
    <row r="29" spans="1:38" x14ac:dyDescent="0.25">
      <c r="A29" s="5">
        <f>A24</f>
        <v>200</v>
      </c>
      <c r="B29" s="5">
        <f>A24</f>
        <v>200</v>
      </c>
      <c r="C29" s="6">
        <v>0</v>
      </c>
      <c r="Y29" s="16"/>
      <c r="Z29" s="13"/>
      <c r="AA29" s="13"/>
      <c r="AC29" s="8"/>
      <c r="AD29" s="8"/>
      <c r="AG29" s="7"/>
    </row>
    <row r="30" spans="1:38" x14ac:dyDescent="0.25">
      <c r="A30" s="5">
        <v>0</v>
      </c>
      <c r="B30" s="5">
        <f>A24</f>
        <v>200</v>
      </c>
      <c r="C30" s="6">
        <f>-A24</f>
        <v>-200</v>
      </c>
      <c r="Y30" s="16"/>
      <c r="Z30" s="13"/>
      <c r="AA30" s="13"/>
      <c r="AC30" s="8"/>
      <c r="AD30" s="8"/>
      <c r="AG30" s="7"/>
    </row>
    <row r="31" spans="1:38" x14ac:dyDescent="0.25">
      <c r="A31" s="5"/>
      <c r="B31" s="5"/>
      <c r="C31" s="6"/>
      <c r="Y31" s="16"/>
      <c r="Z31" s="13"/>
      <c r="AA31" s="13"/>
      <c r="AC31" s="8"/>
      <c r="AD31" s="8"/>
    </row>
    <row r="32" spans="1:38" x14ac:dyDescent="0.25">
      <c r="A32" s="5">
        <v>100</v>
      </c>
      <c r="B32" s="5"/>
      <c r="C32" s="6"/>
      <c r="Y32" s="16"/>
      <c r="Z32" s="13"/>
      <c r="AA32" s="13"/>
      <c r="AC32" s="8"/>
      <c r="AD32" s="8"/>
    </row>
    <row r="33" spans="1:32" x14ac:dyDescent="0.25">
      <c r="Y33" s="16"/>
      <c r="Z33" s="13"/>
      <c r="AA33" s="13"/>
      <c r="AC33" s="8"/>
      <c r="AD33" s="8"/>
    </row>
    <row r="34" spans="1:32" x14ac:dyDescent="0.25">
      <c r="A34" s="13" t="s">
        <v>0</v>
      </c>
      <c r="C34" s="13" t="s">
        <v>27</v>
      </c>
      <c r="D34" s="13" t="s">
        <v>28</v>
      </c>
      <c r="E34" s="13" t="s">
        <v>29</v>
      </c>
      <c r="F34" s="13" t="s">
        <v>30</v>
      </c>
      <c r="H34" s="13" t="s">
        <v>27</v>
      </c>
      <c r="I34" s="13" t="s">
        <v>28</v>
      </c>
      <c r="J34" s="13" t="s">
        <v>29</v>
      </c>
      <c r="K34" s="13" t="s">
        <v>30</v>
      </c>
      <c r="M34" s="13" t="s">
        <v>27</v>
      </c>
      <c r="N34" s="13" t="s">
        <v>28</v>
      </c>
      <c r="O34" s="13" t="s">
        <v>29</v>
      </c>
      <c r="P34" s="13" t="s">
        <v>30</v>
      </c>
      <c r="Y34" s="16"/>
      <c r="Z34" s="13"/>
      <c r="AA34" s="13"/>
      <c r="AC34" s="8"/>
      <c r="AD34" s="8"/>
    </row>
    <row r="35" spans="1:32" x14ac:dyDescent="0.25">
      <c r="A35" s="13">
        <v>-10</v>
      </c>
      <c r="C35" s="17">
        <f>[1]!shadex($A$27,$B$27,$C$27,$A$32,-37.5,$A2,37.5,E2,F2,G2)</f>
        <v>0.33354433860594462</v>
      </c>
      <c r="D35" s="17">
        <f>[1]!shadex($A$28,$B$28,$C$28,$A$32,-37.5,$A2,37.5,K2,L2,M2)</f>
        <v>0.28130014253432983</v>
      </c>
      <c r="E35" s="17">
        <f>[1]!shadex($A$29,$B$29,$C$29,$A$32,-37.5,$A2,37.5,Q2,R2,S2)</f>
        <v>0.16682426836747216</v>
      </c>
      <c r="F35" s="17">
        <f>[1]!shadex($A$30,$B$30,$C$30,$A$32,-37.5,$A2,37.5,W2,X2,Y2)</f>
        <v>0.19411876119219926</v>
      </c>
      <c r="G35" s="17"/>
      <c r="H35" s="17">
        <f>B2</f>
        <v>0.33344000000000001</v>
      </c>
      <c r="I35" s="17">
        <f>H2</f>
        <v>0.281387</v>
      </c>
      <c r="J35" s="17">
        <f>N2</f>
        <v>0.15820100000000001</v>
      </c>
      <c r="K35" s="17">
        <f>T2</f>
        <v>0.194108</v>
      </c>
      <c r="L35" s="17"/>
      <c r="M35" s="17">
        <f>H$35-C35</f>
        <v>-1.0433860594460942E-4</v>
      </c>
      <c r="N35" s="17">
        <f>I$35-D35</f>
        <v>8.6857465670164835E-5</v>
      </c>
      <c r="O35" s="17"/>
      <c r="P35" s="17">
        <f>K$35-F35</f>
        <v>-1.0761192199254532E-5</v>
      </c>
      <c r="Q35" s="17"/>
      <c r="R35" s="17">
        <f>SUM(M35:P35)</f>
        <v>-2.8242332473699117E-5</v>
      </c>
      <c r="S35" s="17"/>
      <c r="T35" s="17">
        <f>A35</f>
        <v>-10</v>
      </c>
      <c r="U35" s="17">
        <f>R35*1000</f>
        <v>-2.8242332473699117E-2</v>
      </c>
      <c r="Z35" s="13"/>
      <c r="AA35" s="16"/>
      <c r="AB35" s="13"/>
      <c r="AD35" s="8"/>
      <c r="AE35" s="8"/>
      <c r="AF35" s="8"/>
    </row>
    <row r="36" spans="1:32" x14ac:dyDescent="0.25">
      <c r="A36" s="13">
        <v>-9</v>
      </c>
      <c r="C36" s="17">
        <f>[1]!shadex($A$27,$B$27,$C$27,$A$32,-37.5,$A3,37.5,E3,F3,G3)</f>
        <v>0.33340795806611789</v>
      </c>
      <c r="D36" s="17">
        <f>[1]!shadex($A$28,$B$28,$C$28,$A$32,-37.5,$A3,37.5,K3,L3,M3)</f>
        <v>0.28142304545168445</v>
      </c>
      <c r="E36" s="17">
        <f>[1]!shadex($A$29,$B$29,$C$29,$A$32,-37.5,$A3,37.5,Q3,R3,S3)</f>
        <v>0.1671681615078798</v>
      </c>
      <c r="F36" s="17">
        <f>[1]!shadex($A$30,$B$30,$C$30,$A$32,-37.5,$A3,37.5,W3,X3,Y3)</f>
        <v>0.19412617803110541</v>
      </c>
      <c r="G36" s="17"/>
      <c r="H36" s="17"/>
      <c r="I36" s="17"/>
      <c r="J36" s="17"/>
      <c r="K36" s="17"/>
      <c r="L36" s="17"/>
      <c r="M36" s="17">
        <f t="shared" ref="M36:M55" si="6">H$35-C36</f>
        <v>3.2041933882120954E-5</v>
      </c>
      <c r="N36" s="17">
        <f t="shared" ref="N36:O55" si="7">I$35-D36</f>
        <v>-3.6045451684452168E-5</v>
      </c>
      <c r="O36" s="17"/>
      <c r="P36" s="17">
        <f t="shared" ref="P36:P55" si="8">K$35-F36</f>
        <v>-1.8178031105403614E-5</v>
      </c>
      <c r="Q36" s="17"/>
      <c r="R36" s="17">
        <f t="shared" ref="R36:R55" si="9">SUM(M36:P36)</f>
        <v>-2.2181548907734827E-5</v>
      </c>
      <c r="S36" s="17"/>
      <c r="T36" s="17">
        <f t="shared" ref="T36:T55" si="10">A36</f>
        <v>-9</v>
      </c>
      <c r="U36" s="17">
        <f t="shared" ref="U36:U55" si="11">R36*1000</f>
        <v>-2.2181548907734827E-2</v>
      </c>
      <c r="Z36" s="13"/>
      <c r="AA36" s="16"/>
      <c r="AB36" s="13"/>
      <c r="AD36" s="8"/>
      <c r="AE36" s="8"/>
      <c r="AF36" s="8"/>
    </row>
    <row r="37" spans="1:32" x14ac:dyDescent="0.25">
      <c r="A37" s="13">
        <v>-8</v>
      </c>
      <c r="C37" s="17">
        <f>[1]!shadex($A$27,$B$27,$C$27,$A$32,-37.5,$A4,37.5,E4,F4,G4)</f>
        <v>0.33348188219735075</v>
      </c>
      <c r="D37" s="17">
        <f>[1]!shadex($A$28,$B$28,$C$28,$A$32,-37.5,$A4,37.5,K4,L4,M4)</f>
        <v>0.28154319430472802</v>
      </c>
      <c r="E37" s="17">
        <f>[1]!shadex($A$29,$B$29,$C$29,$A$32,-37.5,$A4,37.5,Q4,R4,S4)</f>
        <v>0.1675127047335434</v>
      </c>
      <c r="F37" s="17">
        <f>[1]!shadex($A$30,$B$30,$C$30,$A$32,-37.5,$A4,37.5,W4,X4,Y4)</f>
        <v>0.19413216375715425</v>
      </c>
      <c r="G37" s="17"/>
      <c r="H37" s="17"/>
      <c r="I37" s="17"/>
      <c r="J37" s="17"/>
      <c r="K37" s="17"/>
      <c r="L37" s="17"/>
      <c r="M37" s="17">
        <f t="shared" si="6"/>
        <v>-4.1882197350739947E-5</v>
      </c>
      <c r="N37" s="17">
        <f t="shared" si="7"/>
        <v>-1.5619430472801898E-4</v>
      </c>
      <c r="O37" s="17"/>
      <c r="P37" s="17">
        <f t="shared" si="8"/>
        <v>-2.4163757154249677E-5</v>
      </c>
      <c r="Q37" s="17"/>
      <c r="R37" s="17">
        <f t="shared" si="9"/>
        <v>-2.2224025923300861E-4</v>
      </c>
      <c r="S37" s="17"/>
      <c r="T37" s="17">
        <f t="shared" si="10"/>
        <v>-8</v>
      </c>
      <c r="U37" s="17">
        <f t="shared" si="11"/>
        <v>-0.22224025923300861</v>
      </c>
      <c r="Z37" s="13"/>
      <c r="AA37" s="16"/>
      <c r="AB37" s="13"/>
      <c r="AD37" s="8"/>
      <c r="AE37" s="8"/>
      <c r="AF37" s="8"/>
    </row>
    <row r="38" spans="1:32" x14ac:dyDescent="0.25">
      <c r="A38" s="13">
        <v>-7</v>
      </c>
      <c r="C38" s="17">
        <f>[1]!shadex($A$27,$B$27,$C$27,$A$32,-37.5,$A5,37.5,E5,F5,G5)</f>
        <v>0.33354468557842676</v>
      </c>
      <c r="D38" s="17">
        <f>[1]!shadex($A$28,$B$28,$C$28,$A$32,-37.5,$A5,37.5,K5,L5,M5)</f>
        <v>0.28130493833275549</v>
      </c>
      <c r="E38" s="17">
        <f>[1]!shadex($A$29,$B$29,$C$29,$A$32,-37.5,$A5,37.5,Q5,R5,S5)</f>
        <v>0.16785766156872289</v>
      </c>
      <c r="F38" s="17">
        <f>[1]!shadex($A$30,$B$30,$C$30,$A$32,-37.5,$A5,37.5,W5,X5,Y5)</f>
        <v>0.19413645733473076</v>
      </c>
      <c r="G38" s="17"/>
      <c r="H38" s="17"/>
      <c r="I38" s="17"/>
      <c r="J38" s="17"/>
      <c r="K38" s="17"/>
      <c r="L38" s="17"/>
      <c r="M38" s="17">
        <f t="shared" si="6"/>
        <v>-1.046855784267442E-4</v>
      </c>
      <c r="N38" s="17">
        <f t="shared" si="7"/>
        <v>8.2061667244504033E-5</v>
      </c>
      <c r="O38" s="17"/>
      <c r="P38" s="17">
        <f t="shared" si="8"/>
        <v>-2.8457334730752626E-5</v>
      </c>
      <c r="Q38" s="17"/>
      <c r="R38" s="17">
        <f t="shared" si="9"/>
        <v>-5.108124591299279E-5</v>
      </c>
      <c r="S38" s="17"/>
      <c r="T38" s="17">
        <f t="shared" si="10"/>
        <v>-7</v>
      </c>
      <c r="U38" s="17">
        <f t="shared" si="11"/>
        <v>-5.108124591299279E-2</v>
      </c>
      <c r="Z38" s="13"/>
      <c r="AA38" s="16"/>
      <c r="AB38" s="13"/>
      <c r="AD38" s="8"/>
      <c r="AE38" s="8"/>
      <c r="AF38" s="8"/>
    </row>
    <row r="39" spans="1:32" s="19" customFormat="1" x14ac:dyDescent="0.25">
      <c r="A39" s="13">
        <v>-6</v>
      </c>
      <c r="C39" s="17">
        <f>[1]!shadex($A$27,$B$27,$C$27,$A$32,-37.5,$A6,37.5,E6,F6,G6)</f>
        <v>0.33336364762236914</v>
      </c>
      <c r="D39" s="17">
        <f>[1]!shadex($A$28,$B$28,$C$28,$A$32,-37.5,$A6,37.5,K6,L6,M6)</f>
        <v>0.28141657686640992</v>
      </c>
      <c r="E39" s="17">
        <f>[1]!shadex($A$29,$B$29,$C$29,$A$32,-37.5,$A6,37.5,Q6,R6,S6)</f>
        <v>0.16820299106719802</v>
      </c>
      <c r="F39" s="17">
        <f>[1]!shadex($A$30,$B$30,$C$30,$A$32,-37.5,$A6,37.5,W6,X6,Y6)</f>
        <v>0.19413921455183866</v>
      </c>
      <c r="G39" s="22"/>
      <c r="H39" s="22"/>
      <c r="I39" s="17"/>
      <c r="J39" s="17"/>
      <c r="K39" s="17"/>
      <c r="L39" s="17"/>
      <c r="M39" s="17">
        <f t="shared" si="6"/>
        <v>7.635237763087277E-5</v>
      </c>
      <c r="N39" s="17">
        <f t="shared" si="7"/>
        <v>-2.9576866409919411E-5</v>
      </c>
      <c r="O39" s="17"/>
      <c r="P39" s="17">
        <f t="shared" si="8"/>
        <v>-3.1214551838659732E-5</v>
      </c>
      <c r="Q39" s="17"/>
      <c r="R39" s="17">
        <f t="shared" si="9"/>
        <v>1.5560959382293627E-5</v>
      </c>
      <c r="S39" s="17"/>
      <c r="T39" s="17">
        <f t="shared" si="10"/>
        <v>-6</v>
      </c>
      <c r="U39" s="17">
        <f t="shared" si="11"/>
        <v>1.5560959382293627E-2</v>
      </c>
      <c r="V39" s="13"/>
      <c r="W39" s="13"/>
      <c r="X39" s="13"/>
      <c r="Y39" s="13"/>
      <c r="Z39" s="13"/>
      <c r="AA39" s="16"/>
      <c r="AD39" s="23"/>
      <c r="AE39" s="23"/>
      <c r="AF39" s="23"/>
    </row>
    <row r="40" spans="1:32" s="19" customFormat="1" x14ac:dyDescent="0.25">
      <c r="A40" s="13">
        <v>-5</v>
      </c>
      <c r="C40" s="17">
        <f>[1]!shadex($A$27,$B$27,$C$27,$A$32,-37.5,$A7,37.5,E7,F7,G7)</f>
        <v>0.33340153928763194</v>
      </c>
      <c r="D40" s="17">
        <f>[1]!shadex($A$28,$B$28,$C$28,$A$32,-37.5,$A7,37.5,K7,L7,M7)</f>
        <v>0.28152507248970826</v>
      </c>
      <c r="E40" s="17">
        <f>[1]!shadex($A$29,$B$29,$C$29,$A$32,-37.5,$A7,37.5,Q7,R7,S7)</f>
        <v>0.16854896456742202</v>
      </c>
      <c r="F40" s="17">
        <f>[1]!shadex($A$30,$B$30,$C$30,$A$32,-37.5,$A7,37.5,W7,X7,Y7)</f>
        <v>0.19414031551270813</v>
      </c>
      <c r="G40" s="22"/>
      <c r="H40" s="22"/>
      <c r="I40" s="17"/>
      <c r="J40" s="17"/>
      <c r="K40" s="17"/>
      <c r="L40" s="17"/>
      <c r="M40" s="17">
        <f t="shared" si="6"/>
        <v>3.8460712368071359E-5</v>
      </c>
      <c r="N40" s="17">
        <f t="shared" si="7"/>
        <v>-1.3807248970826302E-4</v>
      </c>
      <c r="O40" s="17"/>
      <c r="P40" s="17">
        <f t="shared" si="8"/>
        <v>-3.2315512708130933E-5</v>
      </c>
      <c r="Q40" s="17"/>
      <c r="R40" s="17">
        <f t="shared" si="9"/>
        <v>-1.319272900483226E-4</v>
      </c>
      <c r="S40" s="17"/>
      <c r="T40" s="17">
        <f t="shared" si="10"/>
        <v>-5</v>
      </c>
      <c r="U40" s="17">
        <f t="shared" si="11"/>
        <v>-0.1319272900483226</v>
      </c>
      <c r="V40" s="13"/>
      <c r="W40" s="13"/>
      <c r="X40" s="13"/>
      <c r="Y40" s="13"/>
      <c r="Z40" s="13"/>
      <c r="AA40" s="16"/>
      <c r="AD40" s="23"/>
      <c r="AE40" s="23"/>
      <c r="AF40" s="23"/>
    </row>
    <row r="41" spans="1:32" x14ac:dyDescent="0.25">
      <c r="A41" s="13">
        <v>-4</v>
      </c>
      <c r="C41" s="17">
        <f>[1]!shadex($A$27,$B$27,$C$27,$A$32,-37.5,$A8,37.5,E8,F8,G8)</f>
        <v>0.33342894776640719</v>
      </c>
      <c r="D41" s="17">
        <f>[1]!shadex($A$28,$B$28,$C$28,$A$32,-37.5,$A8,37.5,K8,L8,M8)</f>
        <v>0.28126763792966863</v>
      </c>
      <c r="E41" s="17">
        <f>[1]!shadex($A$29,$B$29,$C$29,$A$32,-37.5,$A8,37.5,Q8,R8,S8)</f>
        <v>0.16889509949360595</v>
      </c>
      <c r="F41" s="17">
        <f>[1]!shadex($A$30,$B$30,$C$30,$A$32,-37.5,$A8,37.5,W8,X8,Y8)</f>
        <v>0.19413983465505366</v>
      </c>
      <c r="G41" s="17"/>
      <c r="H41" s="17"/>
      <c r="I41" s="17"/>
      <c r="J41" s="17"/>
      <c r="K41" s="17"/>
      <c r="L41" s="17"/>
      <c r="M41" s="17">
        <f t="shared" si="6"/>
        <v>1.1052233592823146E-5</v>
      </c>
      <c r="N41" s="17">
        <f t="shared" si="7"/>
        <v>1.1936207033136359E-4</v>
      </c>
      <c r="O41" s="17"/>
      <c r="P41" s="17">
        <f t="shared" si="8"/>
        <v>-3.1834655053658567E-5</v>
      </c>
      <c r="Q41" s="17"/>
      <c r="R41" s="17">
        <f t="shared" si="9"/>
        <v>9.8579648870528169E-5</v>
      </c>
      <c r="S41" s="17"/>
      <c r="T41" s="17">
        <f t="shared" si="10"/>
        <v>-4</v>
      </c>
      <c r="U41" s="17">
        <f t="shared" si="11"/>
        <v>9.8579648870528169E-2</v>
      </c>
      <c r="Z41" s="13"/>
      <c r="AA41" s="16"/>
      <c r="AB41" s="13"/>
      <c r="AD41" s="8"/>
      <c r="AE41" s="8"/>
      <c r="AF41" s="8"/>
    </row>
    <row r="42" spans="1:32" x14ac:dyDescent="0.25">
      <c r="A42" s="13">
        <v>-3</v>
      </c>
      <c r="C42" s="17">
        <f>[1]!shadex($A$27,$B$27,$C$27,$A$32,-37.5,$A9,37.5,E9,F9,G9)</f>
        <v>0.33344490847054903</v>
      </c>
      <c r="D42" s="17">
        <f>[1]!shadex($A$28,$B$28,$C$28,$A$32,-37.5,$A9,37.5,K9,L9,M9)</f>
        <v>0.28136732467419573</v>
      </c>
      <c r="E42" s="17">
        <f>[1]!shadex($A$29,$B$29,$C$29,$A$32,-37.5,$A9,37.5,Q9,R9,S9)</f>
        <v>0.16924187474437369</v>
      </c>
      <c r="F42" s="17">
        <f>[1]!shadex($A$30,$B$30,$C$30,$A$32,-37.5,$A9,37.5,W9,X9,Y9)</f>
        <v>0.19413786601899588</v>
      </c>
      <c r="G42" s="17"/>
      <c r="H42" s="17"/>
      <c r="I42" s="17"/>
      <c r="J42" s="17"/>
      <c r="K42" s="17"/>
      <c r="L42" s="17"/>
      <c r="M42" s="17">
        <f t="shared" si="6"/>
        <v>-4.9084705490143321E-6</v>
      </c>
      <c r="N42" s="17">
        <f t="shared" si="7"/>
        <v>1.9675325804269228E-5</v>
      </c>
      <c r="O42" s="17"/>
      <c r="P42" s="17">
        <f t="shared" si="8"/>
        <v>-2.9866018995877708E-5</v>
      </c>
      <c r="Q42" s="17"/>
      <c r="R42" s="17">
        <f t="shared" si="9"/>
        <v>-1.5099163740622812E-5</v>
      </c>
      <c r="S42" s="17"/>
      <c r="T42" s="17">
        <f t="shared" si="10"/>
        <v>-3</v>
      </c>
      <c r="U42" s="17">
        <f t="shared" si="11"/>
        <v>-1.5099163740622812E-2</v>
      </c>
      <c r="Z42" s="13"/>
      <c r="AA42" s="16"/>
      <c r="AB42" s="13"/>
      <c r="AD42" s="8"/>
      <c r="AE42" s="8"/>
      <c r="AF42" s="8"/>
    </row>
    <row r="43" spans="1:32" x14ac:dyDescent="0.25">
      <c r="A43" s="13">
        <v>-2</v>
      </c>
      <c r="C43" s="17">
        <f>[1]!shadex($A$27,$B$27,$C$27,$A$32,-37.5,$A10,37.5,E10,F10,G10)</f>
        <v>0.33344979268834751</v>
      </c>
      <c r="D43" s="17">
        <f>[1]!shadex($A$28,$B$28,$C$28,$A$32,-37.5,$A10,37.5,K10,L10,M10)</f>
        <v>0.2814636428555814</v>
      </c>
      <c r="E43" s="17">
        <f>[1]!shadex($A$29,$B$29,$C$29,$A$32,-37.5,$A10,37.5,Q10,R10,S10)</f>
        <v>0.16958908448383386</v>
      </c>
      <c r="F43" s="17">
        <f>[1]!shadex($A$30,$B$30,$C$30,$A$32,-37.5,$A10,37.5,W10,X10,Y10)</f>
        <v>0.19413403639350416</v>
      </c>
      <c r="G43" s="17"/>
      <c r="H43" s="17"/>
      <c r="I43" s="17"/>
      <c r="J43" s="17"/>
      <c r="K43" s="17"/>
      <c r="L43" s="17"/>
      <c r="M43" s="17">
        <f t="shared" si="6"/>
        <v>-9.7926883474985793E-6</v>
      </c>
      <c r="N43" s="17">
        <f t="shared" si="7"/>
        <v>-7.6642855581399161E-5</v>
      </c>
      <c r="O43" s="17"/>
      <c r="P43" s="17">
        <f t="shared" si="8"/>
        <v>-2.6036393504152988E-5</v>
      </c>
      <c r="Q43" s="17"/>
      <c r="R43" s="17">
        <f t="shared" si="9"/>
        <v>-1.1247193743305073E-4</v>
      </c>
      <c r="S43" s="17"/>
      <c r="T43" s="17">
        <f t="shared" si="10"/>
        <v>-2</v>
      </c>
      <c r="U43" s="17">
        <f t="shared" si="11"/>
        <v>-0.11247193743305073</v>
      </c>
      <c r="Z43" s="13"/>
      <c r="AA43" s="16"/>
      <c r="AB43" s="13"/>
      <c r="AD43" s="8"/>
      <c r="AE43" s="8"/>
      <c r="AF43" s="8"/>
    </row>
    <row r="44" spans="1:32" x14ac:dyDescent="0.25">
      <c r="A44" s="13">
        <v>-1</v>
      </c>
      <c r="C44" s="17">
        <f>[1]!shadex($A$27,$B$27,$C$27,$A$32,-37.5,$A11,37.5,E11,F11,G11)</f>
        <v>0.33344321285376061</v>
      </c>
      <c r="D44" s="17">
        <f>[1]!shadex($A$28,$B$28,$C$28,$A$32,-37.5,$A11,37.5,K11,L11,M11)</f>
        <v>0.28155641551892219</v>
      </c>
      <c r="E44" s="17">
        <f>[1]!shadex($A$29,$B$29,$C$29,$A$32,-37.5,$A11,37.5,Q11,R11,S11)</f>
        <v>0.16993669098443698</v>
      </c>
      <c r="F44" s="17">
        <f>[1]!shadex($A$30,$B$30,$C$30,$A$32,-37.5,$A11,37.5,W11,X11,Y11)</f>
        <v>0.19412871652064126</v>
      </c>
      <c r="G44" s="17"/>
      <c r="H44" s="17"/>
      <c r="I44" s="17"/>
      <c r="J44" s="17"/>
      <c r="K44" s="17"/>
      <c r="L44" s="17"/>
      <c r="M44" s="17">
        <f t="shared" si="6"/>
        <v>-3.2128537605924379E-6</v>
      </c>
      <c r="N44" s="17">
        <f t="shared" si="7"/>
        <v>-1.6941551892218909E-4</v>
      </c>
      <c r="O44" s="17"/>
      <c r="P44" s="17">
        <f t="shared" si="8"/>
        <v>-2.0716520641256286E-5</v>
      </c>
      <c r="Q44" s="17"/>
      <c r="R44" s="17">
        <f t="shared" si="9"/>
        <v>-1.9334489332403781E-4</v>
      </c>
      <c r="S44" s="17"/>
      <c r="T44" s="17">
        <f t="shared" si="10"/>
        <v>-1</v>
      </c>
      <c r="U44" s="17">
        <f t="shared" si="11"/>
        <v>-0.19334489332403781</v>
      </c>
      <c r="Z44" s="13"/>
      <c r="AA44" s="16"/>
      <c r="AB44" s="13"/>
      <c r="AD44" s="8"/>
      <c r="AE44" s="8"/>
      <c r="AF44" s="8"/>
    </row>
    <row r="45" spans="1:32" x14ac:dyDescent="0.25">
      <c r="A45" s="13">
        <v>0</v>
      </c>
      <c r="C45" s="17">
        <f>[1]!shadex($A$27,$B$27,$C$27,$A$32,-37.5,$A12,37.5,E12,F12,G12)</f>
        <v>0.33342530875576032</v>
      </c>
      <c r="D45" s="17">
        <f>[1]!shadex($A$28,$B$28,$C$28,$A$32,-37.5,$A12,37.5,K12,L12,M12)</f>
        <v>0.2812741566820276</v>
      </c>
      <c r="E45" s="17">
        <f>[1]!shadex($A$29,$B$29,$C$29,$A$32,-37.5,$A12,37.5,Q12,R12,S12)</f>
        <v>0.17028465175718846</v>
      </c>
      <c r="F45" s="17">
        <f>[1]!shadex($A$30,$B$30,$C$30,$A$32,-37.5,$A12,37.5,W12,X12,Y12)</f>
        <v>0.19412153354632583</v>
      </c>
      <c r="G45" s="17"/>
      <c r="H45" s="17"/>
      <c r="I45" s="17"/>
      <c r="J45" s="17"/>
      <c r="K45" s="17"/>
      <c r="L45" s="17"/>
      <c r="M45" s="17">
        <f t="shared" si="6"/>
        <v>1.4691244239695145E-5</v>
      </c>
      <c r="N45" s="17">
        <f t="shared" si="7"/>
        <v>1.1284331797239977E-4</v>
      </c>
      <c r="O45" s="17"/>
      <c r="P45" s="17">
        <f t="shared" si="8"/>
        <v>-1.3533546325827928E-5</v>
      </c>
      <c r="Q45" s="17"/>
      <c r="R45" s="17">
        <f t="shared" si="9"/>
        <v>1.1400101588626699E-4</v>
      </c>
      <c r="S45" s="17"/>
      <c r="T45" s="17">
        <f t="shared" si="10"/>
        <v>0</v>
      </c>
      <c r="U45" s="17">
        <f t="shared" si="11"/>
        <v>0.11400101588626699</v>
      </c>
      <c r="Z45" s="13"/>
      <c r="AA45" s="16"/>
      <c r="AB45" s="13"/>
      <c r="AD45" s="8"/>
      <c r="AE45" s="8"/>
      <c r="AF45" s="8"/>
    </row>
    <row r="46" spans="1:32" x14ac:dyDescent="0.25">
      <c r="A46" s="13">
        <v>1</v>
      </c>
      <c r="C46" s="17">
        <f>[1]!shadex($A$27,$B$27,$C$27,$A$32,-37.5,$A13,37.5,E13,F13,G13)</f>
        <v>0.33339587026337458</v>
      </c>
      <c r="D46" s="17">
        <f>[1]!shadex($A$28,$B$28,$C$28,$A$32,-37.5,$A13,37.5,K13,L13,M13)</f>
        <v>0.28135782372966844</v>
      </c>
      <c r="E46" s="17">
        <f>[1]!shadex($A$29,$B$29,$C$29,$A$32,-37.5,$A13,37.5,Q13,R13,S13)</f>
        <v>0.170632835797913</v>
      </c>
      <c r="F46" s="17">
        <f>[1]!shadex($A$30,$B$30,$C$30,$A$32,-37.5,$A13,37.5,W13,X13,Y13)</f>
        <v>0.19411274823304775</v>
      </c>
      <c r="G46" s="17"/>
      <c r="H46" s="17"/>
      <c r="I46" s="17"/>
      <c r="J46" s="17"/>
      <c r="K46" s="17"/>
      <c r="L46" s="17"/>
      <c r="M46" s="17">
        <f t="shared" si="6"/>
        <v>4.4129736625431182E-5</v>
      </c>
      <c r="N46" s="17">
        <f t="shared" si="7"/>
        <v>2.9176270331554566E-5</v>
      </c>
      <c r="O46" s="17"/>
      <c r="P46" s="17">
        <f t="shared" si="8"/>
        <v>-4.7482330477466306E-6</v>
      </c>
      <c r="Q46" s="17"/>
      <c r="R46" s="17">
        <f t="shared" si="9"/>
        <v>6.8557773909239117E-5</v>
      </c>
      <c r="S46" s="17"/>
      <c r="T46" s="17">
        <f t="shared" si="10"/>
        <v>1</v>
      </c>
      <c r="U46" s="17">
        <f t="shared" si="11"/>
        <v>6.8557773909239117E-2</v>
      </c>
      <c r="Z46" s="13"/>
      <c r="AA46" s="16"/>
      <c r="AB46" s="13"/>
      <c r="AD46" s="8"/>
      <c r="AE46" s="8"/>
      <c r="AF46" s="8"/>
    </row>
    <row r="47" spans="1:32" x14ac:dyDescent="0.25">
      <c r="A47" s="13">
        <v>2</v>
      </c>
      <c r="C47" s="17">
        <f>[1]!shadex($A$27,$B$27,$C$27,$A$32,-37.5,$A14,37.5,E14,F14,G14)</f>
        <v>0.33335527817776223</v>
      </c>
      <c r="D47" s="17">
        <f>[1]!shadex($A$28,$B$28,$C$28,$A$32,-37.5,$A14,37.5,K14,L14,M14)</f>
        <v>0.2814380615221625</v>
      </c>
      <c r="E47" s="17">
        <f>[1]!shadex($A$29,$B$29,$C$29,$A$32,-37.5,$A14,37.5,Q14,R14,S14)</f>
        <v>0.17098161240613716</v>
      </c>
      <c r="F47" s="17">
        <f>[1]!shadex($A$30,$B$30,$C$30,$A$32,-37.5,$A14,37.5,W14,X14,Y14)</f>
        <v>0.19410230167033449</v>
      </c>
      <c r="G47" s="17"/>
      <c r="H47" s="17"/>
      <c r="I47" s="17"/>
      <c r="J47" s="17"/>
      <c r="K47" s="17"/>
      <c r="L47" s="17"/>
      <c r="M47" s="17">
        <f t="shared" si="6"/>
        <v>8.4721822237787681E-5</v>
      </c>
      <c r="N47" s="17">
        <f t="shared" si="7"/>
        <v>-5.1061522162498818E-5</v>
      </c>
      <c r="O47" s="17"/>
      <c r="P47" s="17">
        <f t="shared" si="8"/>
        <v>5.6983296655155335E-6</v>
      </c>
      <c r="Q47" s="17"/>
      <c r="R47" s="17">
        <f t="shared" si="9"/>
        <v>3.9358629740804396E-5</v>
      </c>
      <c r="S47" s="17"/>
      <c r="T47" s="17">
        <f t="shared" si="10"/>
        <v>2</v>
      </c>
      <c r="U47" s="17">
        <f t="shared" si="11"/>
        <v>3.9358629740804396E-2</v>
      </c>
      <c r="Z47" s="13"/>
      <c r="AA47" s="16"/>
      <c r="AB47" s="13"/>
      <c r="AD47" s="8"/>
      <c r="AE47" s="8"/>
      <c r="AF47" s="8"/>
    </row>
    <row r="48" spans="1:32" x14ac:dyDescent="0.25">
      <c r="A48" s="13">
        <v>3</v>
      </c>
      <c r="C48" s="17">
        <f>[1]!shadex($A$27,$B$27,$C$27,$A$32,-37.5,$A15,37.5,E15,F15,G15)</f>
        <v>0.33356332565312996</v>
      </c>
      <c r="D48" s="17">
        <f>[1]!shadex($A$28,$B$28,$C$28,$A$32,-37.5,$A15,37.5,K15,L15,M15)</f>
        <v>0.2815146371666804</v>
      </c>
      <c r="E48" s="17">
        <f>[1]!shadex($A$29,$B$29,$C$29,$A$32,-37.5,$A15,37.5,Q15,R15,S15)</f>
        <v>0.17133085338149379</v>
      </c>
      <c r="F48" s="17">
        <f>[1]!shadex($A$30,$B$30,$C$30,$A$32,-37.5,$A15,37.5,W15,X15,Y15)</f>
        <v>0.19409000895245887</v>
      </c>
      <c r="G48" s="17"/>
      <c r="H48" s="17"/>
      <c r="I48" s="17"/>
      <c r="J48" s="17"/>
      <c r="K48" s="17"/>
      <c r="L48" s="17"/>
      <c r="M48" s="17">
        <f t="shared" si="6"/>
        <v>-1.2332565312994648E-4</v>
      </c>
      <c r="N48" s="17">
        <f t="shared" si="7"/>
        <v>-1.2763716668040548E-4</v>
      </c>
      <c r="O48" s="17"/>
      <c r="P48" s="17">
        <f t="shared" si="8"/>
        <v>1.7991047541132676E-5</v>
      </c>
      <c r="Q48" s="17"/>
      <c r="R48" s="17">
        <f t="shared" si="9"/>
        <v>-2.3297177226921928E-4</v>
      </c>
      <c r="S48" s="17"/>
      <c r="T48" s="17">
        <f t="shared" si="10"/>
        <v>3</v>
      </c>
      <c r="U48" s="17">
        <f t="shared" si="11"/>
        <v>-0.23297177226921928</v>
      </c>
      <c r="Z48" s="13"/>
      <c r="AA48" s="16"/>
      <c r="AB48" s="13"/>
      <c r="AD48" s="8"/>
    </row>
    <row r="49" spans="1:30" x14ac:dyDescent="0.25">
      <c r="A49" s="13">
        <v>4</v>
      </c>
      <c r="C49" s="17">
        <f>[1]!shadex($A$27,$B$27,$C$27,$A$32,-37.5,$A16,37.5,E16,F16,G16)</f>
        <v>0.33350200819888726</v>
      </c>
      <c r="D49" s="17">
        <f>[1]!shadex($A$28,$B$28,$C$28,$A$32,-37.5,$A16,37.5,K16,L16,M16)</f>
        <v>0.2812063145020649</v>
      </c>
      <c r="E49" s="17">
        <f>[1]!shadex($A$29,$B$29,$C$29,$A$32,-37.5,$A16,37.5,Q16,R16,S16)</f>
        <v>0.17168043718856679</v>
      </c>
      <c r="F49" s="17">
        <f>[1]!shadex($A$30,$B$30,$C$30,$A$32,-37.5,$A16,37.5,W16,X16,Y16)</f>
        <v>0.19407605906773981</v>
      </c>
      <c r="G49" s="17"/>
      <c r="H49" s="17"/>
      <c r="I49" s="17"/>
      <c r="J49" s="17"/>
      <c r="K49" s="17"/>
      <c r="L49" s="17"/>
      <c r="M49" s="17">
        <f t="shared" si="6"/>
        <v>-6.2008198887242294E-5</v>
      </c>
      <c r="N49" s="17">
        <f t="shared" si="7"/>
        <v>1.8068549793509581E-4</v>
      </c>
      <c r="O49" s="17"/>
      <c r="P49" s="17">
        <f t="shared" si="8"/>
        <v>3.1940932260193788E-5</v>
      </c>
      <c r="Q49" s="17"/>
      <c r="R49" s="17">
        <f t="shared" si="9"/>
        <v>1.506182313080473E-4</v>
      </c>
      <c r="S49" s="17"/>
      <c r="T49" s="17">
        <f t="shared" si="10"/>
        <v>4</v>
      </c>
      <c r="U49" s="17">
        <f t="shared" si="11"/>
        <v>0.1506182313080473</v>
      </c>
      <c r="Z49" s="13"/>
      <c r="AA49" s="16"/>
      <c r="AB49" s="13"/>
      <c r="AC49" s="8"/>
      <c r="AD49" s="8"/>
    </row>
    <row r="50" spans="1:30" x14ac:dyDescent="0.25">
      <c r="A50" s="13">
        <v>5</v>
      </c>
      <c r="C50" s="17">
        <f>[1]!shadex($A$27,$B$27,$C$27,$A$32,-37.5,$A17,37.5,E17,F17,G17)</f>
        <v>0.33342908296943236</v>
      </c>
      <c r="D50" s="17">
        <f>[1]!shadex($A$28,$B$28,$C$28,$A$32,-37.5,$A17,37.5,K17,L17,M17)</f>
        <v>0.28127346876779952</v>
      </c>
      <c r="E50" s="17">
        <f>[1]!shadex($A$29,$B$29,$C$29,$A$32,-37.5,$A17,37.5,Q17,R17,S17)</f>
        <v>0.17203019955654097</v>
      </c>
      <c r="F50" s="17">
        <f>[1]!shadex($A$30,$B$30,$C$30,$A$32,-37.5,$A17,37.5,W17,X17,Y17)</f>
        <v>0.19406018260075647</v>
      </c>
      <c r="G50" s="17"/>
      <c r="H50" s="17"/>
      <c r="I50" s="17"/>
      <c r="J50" s="17"/>
      <c r="K50" s="17"/>
      <c r="L50" s="17"/>
      <c r="M50" s="17">
        <f t="shared" si="6"/>
        <v>1.0917030567658692E-5</v>
      </c>
      <c r="N50" s="17">
        <f t="shared" si="7"/>
        <v>1.1353123220048111E-4</v>
      </c>
      <c r="O50" s="17"/>
      <c r="P50" s="17">
        <f t="shared" si="8"/>
        <v>4.7817399243532677E-5</v>
      </c>
      <c r="Q50" s="17"/>
      <c r="R50" s="17">
        <f t="shared" si="9"/>
        <v>1.7226566201167248E-4</v>
      </c>
      <c r="S50" s="17"/>
      <c r="T50" s="17">
        <f t="shared" si="10"/>
        <v>5</v>
      </c>
      <c r="U50" s="17">
        <f t="shared" si="11"/>
        <v>0.17226566201167248</v>
      </c>
      <c r="Z50" s="13"/>
      <c r="AA50" s="16"/>
      <c r="AC50" s="8"/>
      <c r="AD50" s="8"/>
    </row>
    <row r="51" spans="1:30" x14ac:dyDescent="0.25">
      <c r="A51" s="13">
        <v>6</v>
      </c>
      <c r="C51" s="17">
        <f>[1]!shadex($A$27,$B$27,$C$27,$A$32,-37.5,$A18,37.5,E18,F18,G18)</f>
        <v>0.33334415991199179</v>
      </c>
      <c r="D51" s="17">
        <f>[1]!shadex($A$28,$B$28,$C$28,$A$32,-37.5,$A18,37.5,K18,L18,M18)</f>
        <v>0.28133713301297963</v>
      </c>
      <c r="E51" s="17">
        <f>[1]!shadex($A$29,$B$29,$C$29,$A$32,-37.5,$A18,37.5,Q18,R18,S18)</f>
        <v>0.17238042137906834</v>
      </c>
      <c r="F51" s="17">
        <f>[1]!shadex($A$30,$B$30,$C$30,$A$32,-37.5,$A18,37.5,W18,X18,Y18)</f>
        <v>0.19404285452364367</v>
      </c>
      <c r="G51" s="17"/>
      <c r="H51" s="17"/>
      <c r="I51" s="17"/>
      <c r="J51" s="17"/>
      <c r="K51" s="17"/>
      <c r="L51" s="17"/>
      <c r="M51" s="17">
        <f t="shared" si="6"/>
        <v>9.5840088008225521E-5</v>
      </c>
      <c r="N51" s="17">
        <f t="shared" si="7"/>
        <v>4.9866987020363851E-5</v>
      </c>
      <c r="O51" s="17"/>
      <c r="P51" s="17">
        <f t="shared" si="8"/>
        <v>6.5145476356331944E-5</v>
      </c>
      <c r="Q51" s="17"/>
      <c r="R51" s="17">
        <f t="shared" si="9"/>
        <v>2.1085255138492132E-4</v>
      </c>
      <c r="S51" s="17"/>
      <c r="T51" s="17">
        <f t="shared" si="10"/>
        <v>6</v>
      </c>
      <c r="U51" s="17">
        <f t="shared" si="11"/>
        <v>0.21085255138492132</v>
      </c>
      <c r="Z51" s="13"/>
      <c r="AA51" s="16"/>
      <c r="AC51" s="8"/>
      <c r="AD51" s="8"/>
    </row>
    <row r="52" spans="1:30" x14ac:dyDescent="0.25">
      <c r="A52" s="13">
        <v>7</v>
      </c>
      <c r="C52" s="17">
        <f>[1]!shadex($A$27,$B$27,$C$27,$A$32,-37.5,$A19,37.5,E19,F19,G19)</f>
        <v>0.33352000414991967</v>
      </c>
      <c r="D52" s="17">
        <f>[1]!shadex($A$28,$B$28,$C$28,$A$32,-37.5,$A19,37.5,K19,L19,M19)</f>
        <v>0.28139657247373639</v>
      </c>
      <c r="E52" s="17">
        <f>[1]!shadex($A$29,$B$29,$C$29,$A$32,-37.5,$A19,37.5,Q19,R19,S19)</f>
        <v>0.17273102307453594</v>
      </c>
      <c r="F52" s="17">
        <f>[1]!shadex($A$30,$B$30,$C$30,$A$32,-37.5,$A19,37.5,W19,X19,Y19)</f>
        <v>0.19402331595861627</v>
      </c>
      <c r="G52" s="17"/>
      <c r="H52" s="17"/>
      <c r="I52" s="17"/>
      <c r="J52" s="17"/>
      <c r="K52" s="17"/>
      <c r="L52" s="17"/>
      <c r="M52" s="17">
        <f t="shared" si="6"/>
        <v>-8.0004149919654655E-5</v>
      </c>
      <c r="N52" s="17">
        <f t="shared" si="7"/>
        <v>-9.5724737363966916E-6</v>
      </c>
      <c r="O52" s="17"/>
      <c r="P52" s="17">
        <f t="shared" si="8"/>
        <v>8.4684041383731312E-5</v>
      </c>
      <c r="Q52" s="17"/>
      <c r="R52" s="17">
        <f t="shared" si="9"/>
        <v>-4.8925822723200341E-6</v>
      </c>
      <c r="S52" s="17"/>
      <c r="T52" s="17">
        <f t="shared" si="10"/>
        <v>7</v>
      </c>
      <c r="U52" s="17">
        <f t="shared" si="11"/>
        <v>-4.8925822723200341E-3</v>
      </c>
      <c r="Z52" s="13"/>
      <c r="AA52" s="16"/>
      <c r="AC52" s="8"/>
      <c r="AD52" s="8"/>
    </row>
    <row r="53" spans="1:30" x14ac:dyDescent="0.25">
      <c r="A53" s="13">
        <v>8</v>
      </c>
      <c r="C53" s="17">
        <f>[1]!shadex($A$27,$B$27,$C$27,$A$32,-37.5,$A20,37.5,E20,F20,G20)</f>
        <v>0.33341377780182913</v>
      </c>
      <c r="D53" s="17">
        <f>[1]!shadex($A$28,$B$28,$C$28,$A$32,-37.5,$A20,37.5,K20,L20,M20)</f>
        <v>0.28145242785246577</v>
      </c>
      <c r="E53" s="17">
        <f>[1]!shadex($A$29,$B$29,$C$29,$A$32,-37.5,$A20,37.5,Q20,R20,S20)</f>
        <v>0.17308195486736416</v>
      </c>
      <c r="F53" s="17">
        <f>[1]!shadex($A$30,$B$30,$C$30,$A$32,-37.5,$A20,37.5,W20,X20,Y20)</f>
        <v>0.19400204591424486</v>
      </c>
      <c r="G53" s="17"/>
      <c r="H53" s="17"/>
      <c r="I53" s="17"/>
      <c r="J53" s="17"/>
      <c r="K53" s="17"/>
      <c r="L53" s="17"/>
      <c r="M53" s="17">
        <f t="shared" si="6"/>
        <v>2.6222198170888777E-5</v>
      </c>
      <c r="N53" s="17">
        <f t="shared" si="7"/>
        <v>-6.542785246577143E-5</v>
      </c>
      <c r="O53" s="17"/>
      <c r="P53" s="17">
        <f t="shared" si="8"/>
        <v>1.0595408575514442E-4</v>
      </c>
      <c r="Q53" s="17"/>
      <c r="R53" s="17">
        <f t="shared" si="9"/>
        <v>6.674843146026177E-5</v>
      </c>
      <c r="S53" s="17"/>
      <c r="T53" s="17">
        <f t="shared" si="10"/>
        <v>8</v>
      </c>
      <c r="U53" s="17">
        <f t="shared" si="11"/>
        <v>6.674843146026177E-2</v>
      </c>
      <c r="Z53" s="13"/>
      <c r="AA53" s="16"/>
      <c r="AC53" s="8"/>
      <c r="AD53" s="8"/>
    </row>
    <row r="54" spans="1:30" x14ac:dyDescent="0.25">
      <c r="A54" s="13">
        <v>9</v>
      </c>
      <c r="C54" s="17">
        <f>[1]!shadex($A$27,$B$27,$C$27,$A$32,-37.5,$A21,37.5,E21,F21,G21)</f>
        <v>0.33357409769261281</v>
      </c>
      <c r="D54" s="17">
        <f>[1]!shadex($A$28,$B$28,$C$28,$A$32,-37.5,$A21,37.5,K21,L21,M21)</f>
        <v>0.28150470265267874</v>
      </c>
      <c r="E54" s="17">
        <f>[1]!shadex($A$29,$B$29,$C$29,$A$32,-37.5,$A21,37.5,Q21,R21,S21)</f>
        <v>0.17343293493188816</v>
      </c>
      <c r="F54" s="17">
        <f>[1]!shadex($A$30,$B$30,$C$30,$A$32,-37.5,$A21,37.5,W21,X21,Y21)</f>
        <v>0.19397905794142753</v>
      </c>
      <c r="G54" s="17"/>
      <c r="H54" s="17"/>
      <c r="I54" s="17"/>
      <c r="J54" s="17"/>
      <c r="K54" s="17"/>
      <c r="L54" s="17"/>
      <c r="M54" s="17">
        <f t="shared" si="6"/>
        <v>-1.3409769261280013E-4</v>
      </c>
      <c r="N54" s="17">
        <f t="shared" si="7"/>
        <v>-1.1770265267874169E-4</v>
      </c>
      <c r="O54" s="17"/>
      <c r="P54" s="17">
        <f t="shared" si="8"/>
        <v>1.2894205857247321E-4</v>
      </c>
      <c r="Q54" s="17"/>
      <c r="R54" s="17">
        <f t="shared" si="9"/>
        <v>-1.2285828671906862E-4</v>
      </c>
      <c r="S54" s="17"/>
      <c r="T54" s="17">
        <f t="shared" si="10"/>
        <v>9</v>
      </c>
      <c r="U54" s="17">
        <f t="shared" si="11"/>
        <v>-0.12285828671906862</v>
      </c>
      <c r="Z54" s="13"/>
      <c r="AA54" s="16"/>
      <c r="AC54" s="8"/>
      <c r="AD54" s="8"/>
    </row>
    <row r="55" spans="1:30" x14ac:dyDescent="0.25">
      <c r="A55" s="13">
        <v>10</v>
      </c>
      <c r="C55" s="17">
        <f>[1]!shadex($A$27,$B$27,$C$27,$A$32,-37.5,$A22,37.5,E22,F22,G22)</f>
        <v>0.33344672794836694</v>
      </c>
      <c r="D55" s="17">
        <f>[1]!shadex($A$28,$B$28,$C$28,$A$32,-37.5,$A22,37.5,K22,L22,M22)</f>
        <v>0.28155293174261686</v>
      </c>
      <c r="E55" s="17">
        <f>[1]!shadex($A$29,$B$29,$C$29,$A$32,-37.5,$A22,37.5,Q22,R22,S22)</f>
        <v>0.17378449088247036</v>
      </c>
      <c r="F55" s="17">
        <f>[1]!shadex($A$30,$B$30,$C$30,$A$32,-37.5,$A22,37.5,W22,X22,Y22)</f>
        <v>0.19395450552375881</v>
      </c>
      <c r="G55" s="17"/>
      <c r="H55" s="17"/>
      <c r="I55" s="17"/>
      <c r="J55" s="17"/>
      <c r="K55" s="17"/>
      <c r="L55" s="17"/>
      <c r="M55" s="17">
        <f t="shared" si="6"/>
        <v>-6.7279483669246964E-6</v>
      </c>
      <c r="N55" s="17">
        <f t="shared" si="7"/>
        <v>-1.6593174261686494E-4</v>
      </c>
      <c r="O55" s="17"/>
      <c r="P55" s="17">
        <f t="shared" si="8"/>
        <v>1.5349447624118939E-4</v>
      </c>
      <c r="Q55" s="17"/>
      <c r="R55" s="17">
        <f t="shared" si="9"/>
        <v>-1.9165214742600245E-5</v>
      </c>
      <c r="S55" s="17"/>
      <c r="T55" s="17">
        <f t="shared" si="10"/>
        <v>10</v>
      </c>
      <c r="U55" s="17">
        <f t="shared" si="11"/>
        <v>-1.9165214742600245E-2</v>
      </c>
      <c r="Z55" s="13"/>
      <c r="AA55" s="16"/>
      <c r="AC55" s="8"/>
      <c r="AD55" s="8"/>
    </row>
    <row r="56" spans="1:30" x14ac:dyDescent="0.25">
      <c r="Y56" s="16"/>
    </row>
    <row r="57" spans="1:30" x14ac:dyDescent="0.25">
      <c r="Y57" s="16"/>
    </row>
    <row r="58" spans="1:30" x14ac:dyDescent="0.25">
      <c r="Y58" s="16"/>
    </row>
    <row r="59" spans="1:30" x14ac:dyDescent="0.25">
      <c r="C59" s="13">
        <f>A35</f>
        <v>-10</v>
      </c>
      <c r="D59" s="17">
        <f>C35</f>
        <v>0.33354433860594462</v>
      </c>
      <c r="F59" s="13">
        <f>A35</f>
        <v>-10</v>
      </c>
      <c r="G59" s="17">
        <f>D35</f>
        <v>0.28130014253432983</v>
      </c>
      <c r="I59" s="13">
        <f>A35</f>
        <v>-10</v>
      </c>
      <c r="J59" s="17">
        <f>E35</f>
        <v>0.16682426836747216</v>
      </c>
      <c r="Y59" s="16"/>
    </row>
    <row r="60" spans="1:30" x14ac:dyDescent="0.25">
      <c r="C60" s="13">
        <f t="shared" ref="C60:C79" si="12">A36</f>
        <v>-9</v>
      </c>
      <c r="D60" s="17">
        <f t="shared" ref="D60:D79" si="13">C36</f>
        <v>0.33340795806611789</v>
      </c>
      <c r="F60" s="13">
        <f t="shared" ref="F60:F79" si="14">A36</f>
        <v>-9</v>
      </c>
      <c r="G60" s="17">
        <f t="shared" ref="G60:G79" si="15">D36</f>
        <v>0.28142304545168445</v>
      </c>
      <c r="I60" s="13">
        <f t="shared" ref="I60:I79" si="16">A36</f>
        <v>-9</v>
      </c>
      <c r="J60" s="17">
        <f t="shared" ref="J60:J79" si="17">E36</f>
        <v>0.1671681615078798</v>
      </c>
      <c r="Y60" s="16"/>
    </row>
    <row r="61" spans="1:30" x14ac:dyDescent="0.25">
      <c r="C61" s="13">
        <f t="shared" si="12"/>
        <v>-8</v>
      </c>
      <c r="D61" s="17">
        <f t="shared" si="13"/>
        <v>0.33348188219735075</v>
      </c>
      <c r="F61" s="13">
        <f t="shared" si="14"/>
        <v>-8</v>
      </c>
      <c r="G61" s="17">
        <f t="shared" si="15"/>
        <v>0.28154319430472802</v>
      </c>
      <c r="I61" s="13">
        <f t="shared" si="16"/>
        <v>-8</v>
      </c>
      <c r="J61" s="17">
        <f t="shared" si="17"/>
        <v>0.1675127047335434</v>
      </c>
      <c r="Y61" s="16"/>
    </row>
    <row r="62" spans="1:30" x14ac:dyDescent="0.25">
      <c r="C62" s="13">
        <f t="shared" si="12"/>
        <v>-7</v>
      </c>
      <c r="D62" s="17">
        <f t="shared" si="13"/>
        <v>0.33354468557842676</v>
      </c>
      <c r="F62" s="13">
        <f t="shared" si="14"/>
        <v>-7</v>
      </c>
      <c r="G62" s="17">
        <f t="shared" si="15"/>
        <v>0.28130493833275549</v>
      </c>
      <c r="I62" s="13">
        <f t="shared" si="16"/>
        <v>-7</v>
      </c>
      <c r="J62" s="17">
        <f t="shared" si="17"/>
        <v>0.16785766156872289</v>
      </c>
      <c r="Y62" s="16"/>
    </row>
    <row r="63" spans="1:30" s="19" customFormat="1" x14ac:dyDescent="0.25">
      <c r="C63" s="13">
        <f t="shared" si="12"/>
        <v>-6</v>
      </c>
      <c r="D63" s="17">
        <f t="shared" si="13"/>
        <v>0.33336364762236914</v>
      </c>
      <c r="E63" s="13"/>
      <c r="F63" s="13">
        <f t="shared" si="14"/>
        <v>-6</v>
      </c>
      <c r="G63" s="17">
        <f t="shared" si="15"/>
        <v>0.28141657686640992</v>
      </c>
      <c r="H63" s="13"/>
      <c r="I63" s="13">
        <f t="shared" si="16"/>
        <v>-6</v>
      </c>
      <c r="J63" s="17">
        <f t="shared" si="17"/>
        <v>0.16820299106719802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6"/>
      <c r="Z63" s="23"/>
      <c r="AA63" s="23"/>
      <c r="AB63" s="23"/>
    </row>
    <row r="64" spans="1:30" s="19" customFormat="1" x14ac:dyDescent="0.25">
      <c r="C64" s="13">
        <f t="shared" si="12"/>
        <v>-5</v>
      </c>
      <c r="D64" s="17">
        <f t="shared" si="13"/>
        <v>0.33340153928763194</v>
      </c>
      <c r="E64" s="13"/>
      <c r="F64" s="13">
        <f t="shared" si="14"/>
        <v>-5</v>
      </c>
      <c r="G64" s="17">
        <f t="shared" si="15"/>
        <v>0.28152507248970826</v>
      </c>
      <c r="H64" s="13"/>
      <c r="I64" s="13">
        <f t="shared" si="16"/>
        <v>-5</v>
      </c>
      <c r="J64" s="17">
        <f t="shared" si="17"/>
        <v>0.16854896456742202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6"/>
      <c r="Z64" s="23"/>
      <c r="AA64" s="23"/>
      <c r="AB64" s="23"/>
    </row>
    <row r="65" spans="3:25" x14ac:dyDescent="0.25">
      <c r="C65" s="13">
        <f t="shared" si="12"/>
        <v>-4</v>
      </c>
      <c r="D65" s="17">
        <f t="shared" si="13"/>
        <v>0.33342894776640719</v>
      </c>
      <c r="F65" s="13">
        <f t="shared" si="14"/>
        <v>-4</v>
      </c>
      <c r="G65" s="17">
        <f t="shared" si="15"/>
        <v>0.28126763792966863</v>
      </c>
      <c r="I65" s="13">
        <f t="shared" si="16"/>
        <v>-4</v>
      </c>
      <c r="J65" s="17">
        <f t="shared" si="17"/>
        <v>0.16889509949360595</v>
      </c>
      <c r="Y65" s="16"/>
    </row>
    <row r="66" spans="3:25" x14ac:dyDescent="0.25">
      <c r="C66" s="13">
        <f t="shared" si="12"/>
        <v>-3</v>
      </c>
      <c r="D66" s="17">
        <f t="shared" si="13"/>
        <v>0.33344490847054903</v>
      </c>
      <c r="F66" s="13">
        <f t="shared" si="14"/>
        <v>-3</v>
      </c>
      <c r="G66" s="17">
        <f t="shared" si="15"/>
        <v>0.28136732467419573</v>
      </c>
      <c r="I66" s="13">
        <f t="shared" si="16"/>
        <v>-3</v>
      </c>
      <c r="J66" s="17">
        <f t="shared" si="17"/>
        <v>0.16924187474437369</v>
      </c>
      <c r="Y66" s="16"/>
    </row>
    <row r="67" spans="3:25" x14ac:dyDescent="0.25">
      <c r="C67" s="13">
        <f t="shared" si="12"/>
        <v>-2</v>
      </c>
      <c r="D67" s="17">
        <f t="shared" si="13"/>
        <v>0.33344979268834751</v>
      </c>
      <c r="F67" s="13">
        <f t="shared" si="14"/>
        <v>-2</v>
      </c>
      <c r="G67" s="17">
        <f t="shared" si="15"/>
        <v>0.2814636428555814</v>
      </c>
      <c r="I67" s="13">
        <f t="shared" si="16"/>
        <v>-2</v>
      </c>
      <c r="J67" s="17">
        <f t="shared" si="17"/>
        <v>0.16958908448383386</v>
      </c>
      <c r="Y67" s="16"/>
    </row>
    <row r="68" spans="3:25" x14ac:dyDescent="0.25">
      <c r="C68" s="13">
        <f t="shared" si="12"/>
        <v>-1</v>
      </c>
      <c r="D68" s="17">
        <f t="shared" si="13"/>
        <v>0.33344321285376061</v>
      </c>
      <c r="F68" s="13">
        <f t="shared" si="14"/>
        <v>-1</v>
      </c>
      <c r="G68" s="17">
        <f t="shared" si="15"/>
        <v>0.28155641551892219</v>
      </c>
      <c r="I68" s="13">
        <f t="shared" si="16"/>
        <v>-1</v>
      </c>
      <c r="J68" s="17">
        <f t="shared" si="17"/>
        <v>0.16993669098443698</v>
      </c>
      <c r="Y68" s="16"/>
    </row>
    <row r="69" spans="3:25" x14ac:dyDescent="0.25">
      <c r="C69" s="13">
        <f t="shared" si="12"/>
        <v>0</v>
      </c>
      <c r="D69" s="17">
        <f t="shared" si="13"/>
        <v>0.33342530875576032</v>
      </c>
      <c r="F69" s="13">
        <f t="shared" si="14"/>
        <v>0</v>
      </c>
      <c r="G69" s="17">
        <f t="shared" si="15"/>
        <v>0.2812741566820276</v>
      </c>
      <c r="I69" s="13">
        <f t="shared" si="16"/>
        <v>0</v>
      </c>
      <c r="J69" s="17">
        <f t="shared" si="17"/>
        <v>0.17028465175718846</v>
      </c>
      <c r="Y69" s="16"/>
    </row>
    <row r="70" spans="3:25" x14ac:dyDescent="0.25">
      <c r="C70" s="13">
        <f t="shared" si="12"/>
        <v>1</v>
      </c>
      <c r="D70" s="17">
        <f t="shared" si="13"/>
        <v>0.33339587026337458</v>
      </c>
      <c r="F70" s="13">
        <f t="shared" si="14"/>
        <v>1</v>
      </c>
      <c r="G70" s="17">
        <f t="shared" si="15"/>
        <v>0.28135782372966844</v>
      </c>
      <c r="I70" s="13">
        <f t="shared" si="16"/>
        <v>1</v>
      </c>
      <c r="J70" s="17">
        <f t="shared" si="17"/>
        <v>0.170632835797913</v>
      </c>
      <c r="Y70" s="16"/>
    </row>
    <row r="71" spans="3:25" x14ac:dyDescent="0.25">
      <c r="C71" s="13">
        <f t="shared" si="12"/>
        <v>2</v>
      </c>
      <c r="D71" s="17">
        <f t="shared" si="13"/>
        <v>0.33335527817776223</v>
      </c>
      <c r="F71" s="13">
        <f t="shared" si="14"/>
        <v>2</v>
      </c>
      <c r="G71" s="17">
        <f t="shared" si="15"/>
        <v>0.2814380615221625</v>
      </c>
      <c r="I71" s="13">
        <f t="shared" si="16"/>
        <v>2</v>
      </c>
      <c r="J71" s="17">
        <f t="shared" si="17"/>
        <v>0.17098161240613716</v>
      </c>
      <c r="Y71" s="16"/>
    </row>
    <row r="72" spans="3:25" x14ac:dyDescent="0.25">
      <c r="C72" s="13">
        <f t="shared" si="12"/>
        <v>3</v>
      </c>
      <c r="D72" s="17">
        <f t="shared" si="13"/>
        <v>0.33356332565312996</v>
      </c>
      <c r="F72" s="13">
        <f t="shared" si="14"/>
        <v>3</v>
      </c>
      <c r="G72" s="17">
        <f t="shared" si="15"/>
        <v>0.2815146371666804</v>
      </c>
      <c r="I72" s="13">
        <f t="shared" si="16"/>
        <v>3</v>
      </c>
      <c r="J72" s="17">
        <f t="shared" si="17"/>
        <v>0.17133085338149379</v>
      </c>
      <c r="Y72" s="16"/>
    </row>
    <row r="73" spans="3:25" x14ac:dyDescent="0.25">
      <c r="C73" s="13">
        <f t="shared" si="12"/>
        <v>4</v>
      </c>
      <c r="D73" s="17">
        <f t="shared" si="13"/>
        <v>0.33350200819888726</v>
      </c>
      <c r="F73" s="13">
        <f t="shared" si="14"/>
        <v>4</v>
      </c>
      <c r="G73" s="17">
        <f t="shared" si="15"/>
        <v>0.2812063145020649</v>
      </c>
      <c r="I73" s="13">
        <f t="shared" si="16"/>
        <v>4</v>
      </c>
      <c r="J73" s="17">
        <f t="shared" si="17"/>
        <v>0.17168043718856679</v>
      </c>
      <c r="Y73" s="16"/>
    </row>
    <row r="74" spans="3:25" x14ac:dyDescent="0.25">
      <c r="C74" s="13">
        <f t="shared" si="12"/>
        <v>5</v>
      </c>
      <c r="D74" s="17">
        <f t="shared" si="13"/>
        <v>0.33342908296943236</v>
      </c>
      <c r="F74" s="13">
        <f t="shared" si="14"/>
        <v>5</v>
      </c>
      <c r="G74" s="17">
        <f t="shared" si="15"/>
        <v>0.28127346876779952</v>
      </c>
      <c r="I74" s="13">
        <f t="shared" si="16"/>
        <v>5</v>
      </c>
      <c r="J74" s="17">
        <f t="shared" si="17"/>
        <v>0.17203019955654097</v>
      </c>
      <c r="Y74" s="16"/>
    </row>
    <row r="75" spans="3:25" x14ac:dyDescent="0.25">
      <c r="C75" s="13">
        <f t="shared" si="12"/>
        <v>6</v>
      </c>
      <c r="D75" s="17">
        <f t="shared" si="13"/>
        <v>0.33334415991199179</v>
      </c>
      <c r="F75" s="13">
        <f t="shared" si="14"/>
        <v>6</v>
      </c>
      <c r="G75" s="17">
        <f t="shared" si="15"/>
        <v>0.28133713301297963</v>
      </c>
      <c r="I75" s="13">
        <f t="shared" si="16"/>
        <v>6</v>
      </c>
      <c r="J75" s="17">
        <f t="shared" si="17"/>
        <v>0.17238042137906834</v>
      </c>
      <c r="Y75" s="16"/>
    </row>
    <row r="76" spans="3:25" x14ac:dyDescent="0.25">
      <c r="C76" s="13">
        <f t="shared" si="12"/>
        <v>7</v>
      </c>
      <c r="D76" s="17">
        <f t="shared" si="13"/>
        <v>0.33352000414991967</v>
      </c>
      <c r="F76" s="13">
        <f t="shared" si="14"/>
        <v>7</v>
      </c>
      <c r="G76" s="17">
        <f t="shared" si="15"/>
        <v>0.28139657247373639</v>
      </c>
      <c r="I76" s="13">
        <f t="shared" si="16"/>
        <v>7</v>
      </c>
      <c r="J76" s="17">
        <f t="shared" si="17"/>
        <v>0.17273102307453594</v>
      </c>
      <c r="Y76" s="16"/>
    </row>
    <row r="77" spans="3:25" x14ac:dyDescent="0.25">
      <c r="C77" s="13">
        <f t="shared" si="12"/>
        <v>8</v>
      </c>
      <c r="D77" s="17">
        <f t="shared" si="13"/>
        <v>0.33341377780182913</v>
      </c>
      <c r="F77" s="13">
        <f t="shared" si="14"/>
        <v>8</v>
      </c>
      <c r="G77" s="17">
        <f t="shared" si="15"/>
        <v>0.28145242785246577</v>
      </c>
      <c r="I77" s="13">
        <f t="shared" si="16"/>
        <v>8</v>
      </c>
      <c r="J77" s="17">
        <f t="shared" si="17"/>
        <v>0.17308195486736416</v>
      </c>
    </row>
    <row r="78" spans="3:25" x14ac:dyDescent="0.25">
      <c r="C78" s="13">
        <f t="shared" si="12"/>
        <v>9</v>
      </c>
      <c r="D78" s="17">
        <f t="shared" si="13"/>
        <v>0.33357409769261281</v>
      </c>
      <c r="F78" s="13">
        <f t="shared" si="14"/>
        <v>9</v>
      </c>
      <c r="G78" s="17">
        <f t="shared" si="15"/>
        <v>0.28150470265267874</v>
      </c>
      <c r="I78" s="13">
        <f t="shared" si="16"/>
        <v>9</v>
      </c>
      <c r="J78" s="17">
        <f t="shared" si="17"/>
        <v>0.17343293493188816</v>
      </c>
    </row>
    <row r="79" spans="3:25" x14ac:dyDescent="0.25">
      <c r="C79" s="13">
        <f t="shared" si="12"/>
        <v>10</v>
      </c>
      <c r="D79" s="17">
        <f t="shared" si="13"/>
        <v>0.33344672794836694</v>
      </c>
      <c r="F79" s="13">
        <f t="shared" si="14"/>
        <v>10</v>
      </c>
      <c r="G79" s="17">
        <f t="shared" si="15"/>
        <v>0.28155293174261686</v>
      </c>
      <c r="I79" s="13">
        <f t="shared" si="16"/>
        <v>10</v>
      </c>
      <c r="J79" s="17">
        <f t="shared" si="17"/>
        <v>0.17378449088247036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B0FB-35CB-4B96-9E2C-02A436E19365}">
  <sheetPr codeName="Sheet3"/>
  <dimension ref="A1:AL72"/>
  <sheetViews>
    <sheetView topLeftCell="K25" workbookViewId="0">
      <selection activeCell="AI2" sqref="AI2"/>
    </sheetView>
  </sheetViews>
  <sheetFormatPr defaultRowHeight="15" x14ac:dyDescent="0.25"/>
  <cols>
    <col min="1" max="25" width="9.140625" style="1"/>
    <col min="26" max="28" width="9.140625" style="8"/>
    <col min="29" max="16384" width="9.140625" style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A1" s="8" t="s">
        <v>10</v>
      </c>
      <c r="AB1" s="8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</row>
    <row r="2" spans="1:38" x14ac:dyDescent="0.25">
      <c r="A2">
        <v>-10</v>
      </c>
      <c r="B2">
        <v>0.33344000000000001</v>
      </c>
      <c r="C2">
        <v>0.33354400000000001</v>
      </c>
      <c r="D2">
        <v>0.46359800000000001</v>
      </c>
      <c r="E2">
        <v>-0.20079900000000001</v>
      </c>
      <c r="F2">
        <v>0.97853599999999996</v>
      </c>
      <c r="G2">
        <v>-4.6337999999999997E-2</v>
      </c>
      <c r="H2">
        <v>0.281387</v>
      </c>
      <c r="I2">
        <v>0.28129999999999999</v>
      </c>
      <c r="J2">
        <v>0.71613599999999999</v>
      </c>
      <c r="K2">
        <v>-1.0109E-2</v>
      </c>
      <c r="L2">
        <v>0.99898900000000002</v>
      </c>
      <c r="M2">
        <v>-4.3806999999999999E-2</v>
      </c>
      <c r="N2">
        <v>0.15820100000000001</v>
      </c>
      <c r="O2">
        <v>0.166824</v>
      </c>
      <c r="P2">
        <v>1.0091680000000001</v>
      </c>
      <c r="Q2">
        <v>-0.153749</v>
      </c>
      <c r="R2">
        <v>0.98781200000000002</v>
      </c>
      <c r="S2">
        <v>2.4275999999999999E-2</v>
      </c>
      <c r="T2">
        <v>0.194108</v>
      </c>
      <c r="U2">
        <v>0.19411900000000001</v>
      </c>
      <c r="V2">
        <v>0.90243600000000002</v>
      </c>
      <c r="W2">
        <v>-7.7260000000000002E-3</v>
      </c>
      <c r="X2">
        <v>0.99877199999999999</v>
      </c>
      <c r="Y2">
        <v>4.8931000000000002E-2</v>
      </c>
      <c r="AA2" s="9">
        <f t="shared" ref="AA2:AC13" si="0">AD2/$AG2</f>
        <v>-7.3254012343187597E-2</v>
      </c>
      <c r="AB2" s="9">
        <f t="shared" si="0"/>
        <v>0.99721771167792828</v>
      </c>
      <c r="AC2" s="9">
        <f t="shared" si="0"/>
        <v>-1.3808880890950783E-2</v>
      </c>
      <c r="AD2" s="10">
        <f t="shared" ref="AD2:AF13" si="1">E2+K2+W2</f>
        <v>-0.21863400000000002</v>
      </c>
      <c r="AE2" s="10">
        <f t="shared" si="1"/>
        <v>2.9762969999999997</v>
      </c>
      <c r="AF2" s="10">
        <f t="shared" si="1"/>
        <v>-4.1214000000000001E-2</v>
      </c>
      <c r="AG2" s="10">
        <f t="shared" ref="AG2:AG13" si="2">SQRT(AD2*AD2+AE2*AE2+AF2*AF2)</f>
        <v>2.9846010205655626</v>
      </c>
      <c r="AH2" s="10"/>
      <c r="AI2" s="10">
        <f>[1]!shadex($A$27,$B$27,$C$27,$A$32,-37.5,$A2,37.5,$AA2,$AB2,$AC2)</f>
        <v>0.30848229374801811</v>
      </c>
      <c r="AJ2" s="10">
        <f>[1]!shadex($A$28,$B$28,$C$28,$A$32,-37.5,$A2,37.5,$AA2,$AB2,$AC2)</f>
        <v>0.28426873053323948</v>
      </c>
      <c r="AK2" s="10">
        <f>[1]!shadex($A$29,$B$29,$C$29,$A$32,-37.5,$A2,37.5,$AA2,$AB2,$AC2)</f>
        <v>0.18892258020779454</v>
      </c>
      <c r="AL2" s="10">
        <f>[1]!shadex($A$30,$B$30,$C$30,$A$32,-37.5,$A2,37.5,$AA2,$AB2,$AC2)</f>
        <v>0.20600839269088311</v>
      </c>
    </row>
    <row r="3" spans="1:38" x14ac:dyDescent="0.25">
      <c r="A3">
        <v>-9</v>
      </c>
      <c r="B3">
        <v>0.33344000000000001</v>
      </c>
      <c r="C3">
        <v>0.33340799999999998</v>
      </c>
      <c r="D3">
        <v>0.47020499999999998</v>
      </c>
      <c r="E3">
        <v>-0.196715</v>
      </c>
      <c r="F3">
        <v>0.97940899999999997</v>
      </c>
      <c r="G3">
        <v>-4.5395999999999999E-2</v>
      </c>
      <c r="H3">
        <v>0.281387</v>
      </c>
      <c r="I3">
        <v>0.28142299999999998</v>
      </c>
      <c r="J3">
        <v>0.71898200000000001</v>
      </c>
      <c r="K3">
        <v>-1.0226000000000001E-2</v>
      </c>
      <c r="L3">
        <v>0.99896499999999999</v>
      </c>
      <c r="M3">
        <v>-4.4313999999999999E-2</v>
      </c>
      <c r="N3">
        <v>0.15820100000000001</v>
      </c>
      <c r="O3">
        <v>0.16716800000000001</v>
      </c>
      <c r="P3">
        <v>1.0091680000000001</v>
      </c>
      <c r="Q3">
        <v>-0.15144199999999999</v>
      </c>
      <c r="R3">
        <v>0.98817699999999997</v>
      </c>
      <c r="S3">
        <v>2.3911999999999999E-2</v>
      </c>
      <c r="T3">
        <v>0.194108</v>
      </c>
      <c r="U3">
        <v>0.19412599999999999</v>
      </c>
      <c r="V3">
        <v>0.90403</v>
      </c>
      <c r="W3">
        <v>-7.6059999999999999E-3</v>
      </c>
      <c r="X3">
        <v>0.99880999999999998</v>
      </c>
      <c r="Y3">
        <v>4.8170999999999999E-2</v>
      </c>
      <c r="AA3" s="9">
        <f t="shared" si="0"/>
        <v>-7.1870381969261779E-2</v>
      </c>
      <c r="AB3" s="9">
        <f t="shared" si="0"/>
        <v>0.99731691085298169</v>
      </c>
      <c r="AC3" s="9">
        <f t="shared" si="0"/>
        <v>-1.3915010681208149E-2</v>
      </c>
      <c r="AD3" s="10">
        <f t="shared" si="1"/>
        <v>-0.21454700000000002</v>
      </c>
      <c r="AE3" s="10">
        <f t="shared" si="1"/>
        <v>2.9771840000000003</v>
      </c>
      <c r="AF3" s="10">
        <f t="shared" si="1"/>
        <v>-4.1539E-2</v>
      </c>
      <c r="AG3" s="10">
        <f t="shared" si="2"/>
        <v>2.9851935403899699</v>
      </c>
      <c r="AH3" s="10"/>
      <c r="AI3" s="10">
        <f>[1]!shadex($A$27,$B$27,$C$27,$A$32,-37.5,$A3,37.5,$AA3,$AB3,$AC3)</f>
        <v>0.30861544663336321</v>
      </c>
      <c r="AJ3" s="10">
        <f>[1]!shadex($A$28,$B$28,$C$28,$A$32,-37.5,$A3,37.5,$AA3,$AB3,$AC3)</f>
        <v>0.28461735096019852</v>
      </c>
      <c r="AK3" s="10">
        <f>[1]!shadex($A$29,$B$29,$C$29,$A$32,-37.5,$A3,37.5,$AA3,$AB3,$AC3)</f>
        <v>0.18906809948530573</v>
      </c>
      <c r="AL3" s="10">
        <f>[1]!shadex($A$30,$B$30,$C$30,$A$32,-37.5,$A3,37.5,$AA3,$AB3,$AC3)</f>
        <v>0.20597270769183523</v>
      </c>
    </row>
    <row r="4" spans="1:38" x14ac:dyDescent="0.25">
      <c r="A4">
        <v>-8</v>
      </c>
      <c r="B4">
        <v>0.33344000000000001</v>
      </c>
      <c r="C4">
        <v>0.333482</v>
      </c>
      <c r="D4">
        <v>0.475491</v>
      </c>
      <c r="E4">
        <v>-0.19390299999999999</v>
      </c>
      <c r="F4">
        <v>0.98</v>
      </c>
      <c r="G4">
        <v>-4.4747000000000002E-2</v>
      </c>
      <c r="H4">
        <v>0.281387</v>
      </c>
      <c r="I4">
        <v>0.28154299999999999</v>
      </c>
      <c r="J4">
        <v>0.72182800000000003</v>
      </c>
      <c r="K4">
        <v>-1.034E-2</v>
      </c>
      <c r="L4">
        <v>0.998942</v>
      </c>
      <c r="M4">
        <v>-4.4807E-2</v>
      </c>
      <c r="N4">
        <v>0.15820100000000001</v>
      </c>
      <c r="O4">
        <v>0.167513</v>
      </c>
      <c r="P4">
        <v>1.0091680000000001</v>
      </c>
      <c r="Q4">
        <v>-0.14912400000000001</v>
      </c>
      <c r="R4">
        <v>0.98853800000000003</v>
      </c>
      <c r="S4">
        <v>2.3546000000000001E-2</v>
      </c>
      <c r="T4">
        <v>0.194108</v>
      </c>
      <c r="U4">
        <v>0.194132</v>
      </c>
      <c r="V4">
        <v>0.90562299999999996</v>
      </c>
      <c r="W4">
        <v>-7.4840000000000002E-3</v>
      </c>
      <c r="X4">
        <v>0.99884799999999996</v>
      </c>
      <c r="Y4">
        <v>4.7400999999999999E-2</v>
      </c>
      <c r="AA4" s="9">
        <f t="shared" si="0"/>
        <v>-7.0915939973451914E-2</v>
      </c>
      <c r="AB4" s="9">
        <f t="shared" si="0"/>
        <v>0.99738236924693302</v>
      </c>
      <c r="AC4" s="9">
        <f t="shared" si="0"/>
        <v>-1.4118745449096803E-2</v>
      </c>
      <c r="AD4" s="10">
        <f t="shared" si="1"/>
        <v>-0.21172699999999997</v>
      </c>
      <c r="AE4" s="10">
        <f t="shared" si="1"/>
        <v>2.9777899999999997</v>
      </c>
      <c r="AF4" s="10">
        <f t="shared" si="1"/>
        <v>-4.2152999999999996E-2</v>
      </c>
      <c r="AG4" s="10">
        <f t="shared" si="2"/>
        <v>2.9856052120194989</v>
      </c>
      <c r="AH4" s="10"/>
      <c r="AI4" s="10">
        <f>[1]!shadex($A$27,$B$27,$C$27,$A$32,-37.5,$A4,37.5,$AA4,$AB4,$AC4)</f>
        <v>0.3088346021587855</v>
      </c>
      <c r="AJ4" s="10">
        <f>[1]!shadex($A$28,$B$28,$C$28,$A$32,-37.5,$A4,37.5,$AA4,$AB4,$AC4)</f>
        <v>0.28490695084715684</v>
      </c>
      <c r="AK4" s="10">
        <f>[1]!shadex($A$29,$B$29,$C$29,$A$32,-37.5,$A4,37.5,$AA4,$AB4,$AC4)</f>
        <v>0.18910671621396505</v>
      </c>
      <c r="AL4" s="10">
        <f>[1]!shadex($A$30,$B$30,$C$30,$A$32,-37.5,$A4,37.5,$AA4,$AB4,$AC4)</f>
        <v>0.20593252348322125</v>
      </c>
    </row>
    <row r="5" spans="1:38" x14ac:dyDescent="0.25">
      <c r="A5">
        <v>-7</v>
      </c>
      <c r="B5">
        <v>0.33344000000000001</v>
      </c>
      <c r="C5">
        <v>0.33354499999999998</v>
      </c>
      <c r="D5">
        <v>0.48077700000000001</v>
      </c>
      <c r="E5">
        <v>-0.19110199999999999</v>
      </c>
      <c r="F5">
        <v>0.98057899999999998</v>
      </c>
      <c r="G5">
        <v>-4.41E-2</v>
      </c>
      <c r="H5">
        <v>0.281387</v>
      </c>
      <c r="I5">
        <v>0.28130500000000003</v>
      </c>
      <c r="J5">
        <v>0.72609699999999999</v>
      </c>
      <c r="K5">
        <v>-1.077E-2</v>
      </c>
      <c r="L5">
        <v>0.99885199999999996</v>
      </c>
      <c r="M5">
        <v>-4.6671999999999998E-2</v>
      </c>
      <c r="N5">
        <v>0.15820100000000001</v>
      </c>
      <c r="O5">
        <v>0.16785800000000001</v>
      </c>
      <c r="P5">
        <v>1.0091680000000001</v>
      </c>
      <c r="Q5">
        <v>-0.14679600000000001</v>
      </c>
      <c r="R5">
        <v>0.98889499999999997</v>
      </c>
      <c r="S5">
        <v>2.3178000000000001E-2</v>
      </c>
      <c r="T5">
        <v>0.194108</v>
      </c>
      <c r="U5">
        <v>0.194137</v>
      </c>
      <c r="V5">
        <v>0.90721700000000005</v>
      </c>
      <c r="W5">
        <v>-7.3610000000000004E-3</v>
      </c>
      <c r="X5">
        <v>0.99888500000000002</v>
      </c>
      <c r="Y5">
        <v>4.6621000000000003E-2</v>
      </c>
      <c r="AA5" s="9">
        <f t="shared" si="0"/>
        <v>-7.0071733870269659E-2</v>
      </c>
      <c r="AB5" s="9">
        <f t="shared" si="0"/>
        <v>0.99743236551388192</v>
      </c>
      <c r="AC5" s="9">
        <f t="shared" si="0"/>
        <v>-1.4786085952532703E-2</v>
      </c>
      <c r="AD5" s="10">
        <f t="shared" si="1"/>
        <v>-0.209233</v>
      </c>
      <c r="AE5" s="10">
        <f t="shared" si="1"/>
        <v>2.978316</v>
      </c>
      <c r="AF5" s="10">
        <f t="shared" si="1"/>
        <v>-4.4150999999999989E-2</v>
      </c>
      <c r="AG5" s="10">
        <f t="shared" si="2"/>
        <v>2.985982912701612</v>
      </c>
      <c r="AH5" s="10"/>
      <c r="AI5" s="10">
        <f>[1]!shadex($A$27,$B$27,$C$27,$A$32,-37.5,$A5,37.5,$AA5,$AB5,$AC5)</f>
        <v>0.30909283646471192</v>
      </c>
      <c r="AJ5" s="10">
        <f>[1]!shadex($A$28,$B$28,$C$28,$A$32,-37.5,$A5,37.5,$AA5,$AB5,$AC5)</f>
        <v>0.2850747163221159</v>
      </c>
      <c r="AK5" s="10">
        <f>[1]!shadex($A$29,$B$29,$C$29,$A$32,-37.5,$A5,37.5,$AA5,$AB5,$AC5)</f>
        <v>0.1891298471514973</v>
      </c>
      <c r="AL5" s="10">
        <f>[1]!shadex($A$30,$B$30,$C$30,$A$32,-37.5,$A5,37.5,$AA5,$AB5,$AC5)</f>
        <v>0.20598988198563001</v>
      </c>
    </row>
    <row r="6" spans="1:38" x14ac:dyDescent="0.25">
      <c r="A6">
        <v>-6</v>
      </c>
      <c r="B6">
        <v>0.33344000000000001</v>
      </c>
      <c r="C6">
        <v>0.33336399999999999</v>
      </c>
      <c r="D6">
        <v>0.48738399999999998</v>
      </c>
      <c r="E6">
        <v>-0.18704899999999999</v>
      </c>
      <c r="F6">
        <v>0.981402</v>
      </c>
      <c r="G6">
        <v>-4.3165000000000002E-2</v>
      </c>
      <c r="H6">
        <v>0.281387</v>
      </c>
      <c r="I6">
        <v>0.28141699999999997</v>
      </c>
      <c r="J6">
        <v>0.72894300000000001</v>
      </c>
      <c r="K6">
        <v>-1.0878000000000001E-2</v>
      </c>
      <c r="L6">
        <v>0.99882899999999997</v>
      </c>
      <c r="M6">
        <v>-4.7137999999999999E-2</v>
      </c>
      <c r="N6">
        <v>0.15820100000000001</v>
      </c>
      <c r="O6">
        <v>0.16820299999999999</v>
      </c>
      <c r="P6">
        <v>1.0091680000000001</v>
      </c>
      <c r="Q6">
        <v>-0.144458</v>
      </c>
      <c r="R6">
        <v>0.98924800000000002</v>
      </c>
      <c r="S6">
        <v>2.2808999999999999E-2</v>
      </c>
      <c r="T6">
        <v>0.194108</v>
      </c>
      <c r="U6">
        <v>0.19413900000000001</v>
      </c>
      <c r="V6">
        <v>0.90881000000000001</v>
      </c>
      <c r="W6">
        <v>-7.2370000000000004E-3</v>
      </c>
      <c r="X6">
        <v>0.99892300000000001</v>
      </c>
      <c r="Y6">
        <v>4.5831999999999998E-2</v>
      </c>
      <c r="AA6" s="9">
        <f t="shared" si="0"/>
        <v>-6.8696188834951905E-2</v>
      </c>
      <c r="AB6" s="9">
        <f t="shared" si="0"/>
        <v>0.99752649466964127</v>
      </c>
      <c r="AC6" s="9">
        <f t="shared" si="0"/>
        <v>-1.489046915481832E-2</v>
      </c>
      <c r="AD6" s="10">
        <f t="shared" si="1"/>
        <v>-0.20516399999999999</v>
      </c>
      <c r="AE6" s="10">
        <f t="shared" si="1"/>
        <v>2.9791539999999999</v>
      </c>
      <c r="AF6" s="10">
        <f t="shared" si="1"/>
        <v>-4.4470999999999997E-2</v>
      </c>
      <c r="AG6" s="10">
        <f t="shared" si="2"/>
        <v>2.9865412256409587</v>
      </c>
      <c r="AH6" s="10"/>
      <c r="AI6" s="10">
        <f>[1]!shadex($A$27,$B$27,$C$27,$A$32,-37.5,$A6,37.5,$AA6,$AB6,$AC6)</f>
        <v>0.30920515196898363</v>
      </c>
      <c r="AJ6" s="10">
        <f>[1]!shadex($A$28,$B$28,$C$28,$A$32,-37.5,$A6,37.5,$AA6,$AB6,$AC6)</f>
        <v>0.2854077305322924</v>
      </c>
      <c r="AK6" s="10">
        <f>[1]!shadex($A$29,$B$29,$C$29,$A$32,-37.5,$A6,37.5,$AA6,$AB6,$AC6)</f>
        <v>0.18926318662817967</v>
      </c>
      <c r="AL6" s="10">
        <f>[1]!shadex($A$30,$B$30,$C$30,$A$32,-37.5,$A6,37.5,$AA6,$AB6,$AC6)</f>
        <v>0.20593907863449804</v>
      </c>
    </row>
    <row r="7" spans="1:38" x14ac:dyDescent="0.25">
      <c r="A7">
        <v>-5</v>
      </c>
      <c r="B7">
        <v>0.33344000000000001</v>
      </c>
      <c r="C7">
        <v>0.33340199999999998</v>
      </c>
      <c r="D7">
        <v>0.49266900000000002</v>
      </c>
      <c r="E7">
        <v>-0.18426999999999999</v>
      </c>
      <c r="F7">
        <v>0.98195500000000002</v>
      </c>
      <c r="G7">
        <v>-4.2523999999999999E-2</v>
      </c>
      <c r="H7">
        <v>0.281387</v>
      </c>
      <c r="I7">
        <v>0.28152500000000003</v>
      </c>
      <c r="J7">
        <v>0.73178900000000002</v>
      </c>
      <c r="K7">
        <v>-1.0982E-2</v>
      </c>
      <c r="L7">
        <v>0.998807</v>
      </c>
      <c r="M7">
        <v>-4.7591000000000001E-2</v>
      </c>
      <c r="N7">
        <v>0.15820100000000001</v>
      </c>
      <c r="O7">
        <v>0.168549</v>
      </c>
      <c r="P7">
        <v>1.0091680000000001</v>
      </c>
      <c r="Q7">
        <v>-0.14210900000000001</v>
      </c>
      <c r="R7">
        <v>0.98959699999999995</v>
      </c>
      <c r="S7">
        <v>2.2438E-2</v>
      </c>
      <c r="T7">
        <v>0.194108</v>
      </c>
      <c r="U7">
        <v>0.19414000000000001</v>
      </c>
      <c r="V7">
        <v>0.91040399999999999</v>
      </c>
      <c r="W7">
        <v>-7.11E-3</v>
      </c>
      <c r="X7">
        <v>0.99895999999999996</v>
      </c>
      <c r="Y7">
        <v>4.5032999999999997E-2</v>
      </c>
      <c r="AA7" s="9">
        <f t="shared" si="0"/>
        <v>-6.7749254906275688E-2</v>
      </c>
      <c r="AB7" s="9">
        <f t="shared" si="0"/>
        <v>0.99758820988049934</v>
      </c>
      <c r="AC7" s="9">
        <f t="shared" si="0"/>
        <v>-1.5093109920265274E-2</v>
      </c>
      <c r="AD7" s="10">
        <f t="shared" si="1"/>
        <v>-0.20236199999999999</v>
      </c>
      <c r="AE7" s="10">
        <f t="shared" si="1"/>
        <v>2.9797219999999998</v>
      </c>
      <c r="AF7" s="10">
        <f t="shared" si="1"/>
        <v>-4.5082000000000004E-2</v>
      </c>
      <c r="AG7" s="10">
        <f t="shared" si="2"/>
        <v>2.9869258382243102</v>
      </c>
      <c r="AH7" s="11"/>
      <c r="AI7" s="10">
        <f>[1]!shadex($A$27,$B$27,$C$27,$A$32,-37.5,$A7,37.5,$AA7,$AB7,$AC7)</f>
        <v>0.30940515993525269</v>
      </c>
      <c r="AJ7" s="10">
        <f>[1]!shadex($A$28,$B$28,$C$28,$A$32,-37.5,$A7,37.5,$AA7,$AB7,$AC7)</f>
        <v>0.28568083852439435</v>
      </c>
      <c r="AK7" s="10">
        <f>[1]!shadex($A$29,$B$29,$C$29,$A$32,-37.5,$A7,37.5,$AA7,$AB7,$AC7)</f>
        <v>0.18928872077853695</v>
      </c>
      <c r="AL7" s="10">
        <f>[1]!shadex($A$30,$B$30,$C$30,$A$32,-37.5,$A7,37.5,$AA7,$AB7,$AC7)</f>
        <v>0.20588416133474896</v>
      </c>
    </row>
    <row r="8" spans="1:38" x14ac:dyDescent="0.25">
      <c r="A8">
        <v>-4</v>
      </c>
      <c r="B8">
        <v>0.33344000000000001</v>
      </c>
      <c r="C8">
        <v>0.33342899999999998</v>
      </c>
      <c r="D8">
        <v>0.49795499999999998</v>
      </c>
      <c r="E8">
        <v>-0.181504</v>
      </c>
      <c r="F8">
        <v>0.98249799999999998</v>
      </c>
      <c r="G8">
        <v>-4.1886E-2</v>
      </c>
      <c r="H8">
        <v>0.281387</v>
      </c>
      <c r="I8">
        <v>0.28126800000000002</v>
      </c>
      <c r="J8">
        <v>0.73605900000000002</v>
      </c>
      <c r="K8">
        <v>-1.1403E-2</v>
      </c>
      <c r="L8">
        <v>0.99871299999999996</v>
      </c>
      <c r="M8">
        <v>-4.9415000000000001E-2</v>
      </c>
      <c r="N8">
        <v>0.15820100000000001</v>
      </c>
      <c r="O8">
        <v>0.16889499999999999</v>
      </c>
      <c r="P8">
        <v>1.0091680000000001</v>
      </c>
      <c r="Q8">
        <v>-0.13975000000000001</v>
      </c>
      <c r="R8">
        <v>0.98994099999999996</v>
      </c>
      <c r="S8">
        <v>2.2065999999999999E-2</v>
      </c>
      <c r="T8">
        <v>0.194108</v>
      </c>
      <c r="U8">
        <v>0.19414000000000001</v>
      </c>
      <c r="V8">
        <v>0.91199699999999995</v>
      </c>
      <c r="W8">
        <v>-6.9829999999999996E-3</v>
      </c>
      <c r="X8">
        <v>0.99899700000000002</v>
      </c>
      <c r="Y8">
        <v>4.4223999999999999E-2</v>
      </c>
      <c r="AA8" s="9">
        <f t="shared" si="0"/>
        <v>-6.6913825944691585E-2</v>
      </c>
      <c r="AB8" s="9">
        <f t="shared" si="0"/>
        <v>0.997634295817587</v>
      </c>
      <c r="AC8" s="9">
        <f t="shared" si="0"/>
        <v>-1.5759178468148709E-2</v>
      </c>
      <c r="AD8" s="10">
        <f t="shared" si="1"/>
        <v>-0.19988999999999998</v>
      </c>
      <c r="AE8" s="10">
        <f t="shared" si="1"/>
        <v>2.9802080000000002</v>
      </c>
      <c r="AF8" s="10">
        <f t="shared" si="1"/>
        <v>-4.7076999999999994E-2</v>
      </c>
      <c r="AG8" s="10">
        <f t="shared" si="2"/>
        <v>2.9872750089827687</v>
      </c>
      <c r="AH8" s="10"/>
      <c r="AI8" s="10">
        <f>[1]!shadex($A$27,$B$27,$C$27,$A$32,-37.5,$A8,37.5,$AA8,$AB8,$AC8)</f>
        <v>0.30964497613423264</v>
      </c>
      <c r="AJ8" s="10">
        <f>[1]!shadex($A$28,$B$28,$C$28,$A$32,-37.5,$A8,37.5,$AA8,$AB8,$AC8)</f>
        <v>0.28582968287200167</v>
      </c>
      <c r="AK8" s="10">
        <f>[1]!shadex($A$29,$B$29,$C$29,$A$32,-37.5,$A8,37.5,$AA8,$AB8,$AC8)</f>
        <v>0.18929817092431153</v>
      </c>
      <c r="AL8" s="10">
        <f>[1]!shadex($A$30,$B$30,$C$30,$A$32,-37.5,$A8,37.5,$AA8,$AB8,$AC8)</f>
        <v>0.20592781019531337</v>
      </c>
    </row>
    <row r="9" spans="1:38" x14ac:dyDescent="0.25">
      <c r="A9">
        <v>-3</v>
      </c>
      <c r="B9">
        <v>0.33344000000000001</v>
      </c>
      <c r="C9">
        <v>0.33344499999999999</v>
      </c>
      <c r="D9">
        <v>0.50324000000000002</v>
      </c>
      <c r="E9">
        <v>-0.17874899999999999</v>
      </c>
      <c r="F9">
        <v>0.98302999999999996</v>
      </c>
      <c r="G9">
        <v>-4.1250000000000002E-2</v>
      </c>
      <c r="H9">
        <v>0.281387</v>
      </c>
      <c r="I9">
        <v>0.28136699999999998</v>
      </c>
      <c r="J9">
        <v>0.73890500000000003</v>
      </c>
      <c r="K9">
        <v>-1.1502E-2</v>
      </c>
      <c r="L9">
        <v>0.998691</v>
      </c>
      <c r="M9">
        <v>-4.9840000000000002E-2</v>
      </c>
      <c r="N9">
        <v>0.15820100000000001</v>
      </c>
      <c r="O9">
        <v>0.169242</v>
      </c>
      <c r="P9">
        <v>1.0091680000000001</v>
      </c>
      <c r="Q9">
        <v>-0.13738</v>
      </c>
      <c r="R9">
        <v>0.99028099999999997</v>
      </c>
      <c r="S9">
        <v>2.1691999999999999E-2</v>
      </c>
      <c r="T9">
        <v>0.194108</v>
      </c>
      <c r="U9">
        <v>0.19413800000000001</v>
      </c>
      <c r="V9">
        <v>0.91359100000000004</v>
      </c>
      <c r="W9">
        <v>-6.8529999999999997E-3</v>
      </c>
      <c r="X9">
        <v>0.99903399999999998</v>
      </c>
      <c r="Y9">
        <v>4.3404999999999999E-2</v>
      </c>
      <c r="AA9" s="9">
        <f t="shared" si="0"/>
        <v>-6.5973026469081042E-2</v>
      </c>
      <c r="AB9" s="9">
        <f t="shared" si="0"/>
        <v>0.99769374803578637</v>
      </c>
      <c r="AC9" s="9">
        <f t="shared" si="0"/>
        <v>-1.5960730209321625E-2</v>
      </c>
      <c r="AD9" s="10">
        <f t="shared" si="1"/>
        <v>-0.197104</v>
      </c>
      <c r="AE9" s="10">
        <f t="shared" si="1"/>
        <v>2.9807549999999998</v>
      </c>
      <c r="AF9" s="10">
        <f t="shared" si="1"/>
        <v>-4.7685000000000005E-2</v>
      </c>
      <c r="AG9" s="10">
        <f t="shared" si="2"/>
        <v>2.9876452627556036</v>
      </c>
      <c r="AH9" s="10"/>
      <c r="AI9" s="10">
        <f>[1]!shadex($A$27,$B$27,$C$27,$A$32,-37.5,$A9,37.5,$AA9,$AB9,$AC9)</f>
        <v>0.30983240734458084</v>
      </c>
      <c r="AJ9" s="10">
        <f>[1]!shadex($A$28,$B$28,$C$28,$A$32,-37.5,$A9,37.5,$AA9,$AB9,$AC9)</f>
        <v>0.28609089008447997</v>
      </c>
      <c r="AK9" s="10">
        <f>[1]!shadex($A$29,$B$29,$C$29,$A$32,-37.5,$A9,37.5,$AA9,$AB9,$AC9)</f>
        <v>0.18931420393319376</v>
      </c>
      <c r="AL9" s="10">
        <f>[1]!shadex($A$30,$B$30,$C$30,$A$32,-37.5,$A9,37.5,$AA9,$AB9,$AC9)</f>
        <v>0.20586288410434903</v>
      </c>
    </row>
    <row r="10" spans="1:38" x14ac:dyDescent="0.25">
      <c r="A10">
        <v>-2</v>
      </c>
      <c r="B10">
        <v>0.33344000000000001</v>
      </c>
      <c r="C10">
        <v>0.33345000000000002</v>
      </c>
      <c r="D10">
        <v>0.50852600000000003</v>
      </c>
      <c r="E10">
        <v>-0.176007</v>
      </c>
      <c r="F10">
        <v>0.98355099999999995</v>
      </c>
      <c r="G10">
        <v>-4.0617E-2</v>
      </c>
      <c r="H10">
        <v>0.281387</v>
      </c>
      <c r="I10">
        <v>0.28146399999999999</v>
      </c>
      <c r="J10">
        <v>0.74175100000000005</v>
      </c>
      <c r="K10">
        <v>-1.1596E-2</v>
      </c>
      <c r="L10">
        <v>0.99866900000000003</v>
      </c>
      <c r="M10">
        <v>-5.0250999999999997E-2</v>
      </c>
      <c r="N10">
        <v>0.15820100000000001</v>
      </c>
      <c r="O10">
        <v>0.16958899999999999</v>
      </c>
      <c r="P10">
        <v>1.0091680000000001</v>
      </c>
      <c r="Q10">
        <v>-0.13499900000000001</v>
      </c>
      <c r="R10">
        <v>0.99061600000000005</v>
      </c>
      <c r="S10">
        <v>2.1316000000000002E-2</v>
      </c>
      <c r="T10">
        <v>0.194108</v>
      </c>
      <c r="U10">
        <v>0.194134</v>
      </c>
      <c r="V10">
        <v>0.915184</v>
      </c>
      <c r="W10">
        <v>-6.7229999999999998E-3</v>
      </c>
      <c r="X10">
        <v>0.99907100000000004</v>
      </c>
      <c r="Y10">
        <v>4.2576999999999997E-2</v>
      </c>
      <c r="AA10" s="9">
        <f t="shared" si="0"/>
        <v>-6.5035305358582485E-2</v>
      </c>
      <c r="AB10" s="9">
        <f t="shared" si="0"/>
        <v>0.99775207922662801</v>
      </c>
      <c r="AC10" s="9">
        <f t="shared" si="0"/>
        <v>-1.616160437137237E-2</v>
      </c>
      <c r="AD10" s="10">
        <f t="shared" si="1"/>
        <v>-0.194326</v>
      </c>
      <c r="AE10" s="10">
        <f t="shared" si="1"/>
        <v>2.9812909999999997</v>
      </c>
      <c r="AF10" s="10">
        <f t="shared" si="1"/>
        <v>-4.8291000000000008E-2</v>
      </c>
      <c r="AG10" s="10">
        <f t="shared" si="2"/>
        <v>2.9880078048154419</v>
      </c>
      <c r="AH10" s="10"/>
      <c r="AI10" s="10">
        <f>[1]!shadex($A$27,$B$27,$C$27,$A$32,-37.5,$A10,37.5,$AA10,$AB10,$AC10)</f>
        <v>0.31001321444328256</v>
      </c>
      <c r="AJ10" s="10">
        <f>[1]!shadex($A$28,$B$28,$C$28,$A$32,-37.5,$A10,37.5,$AA10,$AB10,$AC10)</f>
        <v>0.28634633847905971</v>
      </c>
      <c r="AK10" s="10">
        <f>[1]!shadex($A$29,$B$29,$C$29,$A$32,-37.5,$A10,37.5,$AA10,$AB10,$AC10)</f>
        <v>0.18932541222314928</v>
      </c>
      <c r="AL10" s="10">
        <f>[1]!shadex($A$30,$B$30,$C$30,$A$32,-37.5,$A10,37.5,$AA10,$AB10,$AC10)</f>
        <v>0.20579261796051673</v>
      </c>
    </row>
    <row r="11" spans="1:38" x14ac:dyDescent="0.25">
      <c r="A11">
        <v>-1</v>
      </c>
      <c r="B11">
        <v>0.33344000000000001</v>
      </c>
      <c r="C11">
        <v>0.33344299999999999</v>
      </c>
      <c r="D11">
        <v>0.51381200000000005</v>
      </c>
      <c r="E11">
        <v>-0.17327699999999999</v>
      </c>
      <c r="F11">
        <v>0.98406099999999996</v>
      </c>
      <c r="G11">
        <v>-3.9987000000000002E-2</v>
      </c>
      <c r="H11">
        <v>0.281387</v>
      </c>
      <c r="I11">
        <v>0.28155599999999997</v>
      </c>
      <c r="J11">
        <v>0.74459699999999995</v>
      </c>
      <c r="K11">
        <v>-1.1688E-2</v>
      </c>
      <c r="L11">
        <v>0.99864799999999998</v>
      </c>
      <c r="M11">
        <v>-5.0649E-2</v>
      </c>
      <c r="N11">
        <v>0.15820100000000001</v>
      </c>
      <c r="O11">
        <v>0.169937</v>
      </c>
      <c r="P11">
        <v>1.0091680000000001</v>
      </c>
      <c r="Q11">
        <v>-0.132608</v>
      </c>
      <c r="R11">
        <v>0.99094700000000002</v>
      </c>
      <c r="S11">
        <v>2.0937999999999998E-2</v>
      </c>
      <c r="T11">
        <v>0.194108</v>
      </c>
      <c r="U11">
        <v>0.194129</v>
      </c>
      <c r="V11">
        <v>0.91677799999999998</v>
      </c>
      <c r="W11">
        <v>-6.5900000000000004E-3</v>
      </c>
      <c r="X11">
        <v>0.99910699999999997</v>
      </c>
      <c r="Y11">
        <v>4.1737999999999997E-2</v>
      </c>
      <c r="AA11" s="9">
        <f t="shared" si="0"/>
        <v>-6.4100320495264776E-2</v>
      </c>
      <c r="AB11" s="9">
        <f t="shared" si="0"/>
        <v>0.99780930415759661</v>
      </c>
      <c r="AC11" s="9">
        <f t="shared" si="0"/>
        <v>-1.6362806878324539E-2</v>
      </c>
      <c r="AD11" s="10">
        <f t="shared" si="1"/>
        <v>-0.191555</v>
      </c>
      <c r="AE11" s="10">
        <f t="shared" si="1"/>
        <v>2.9818159999999998</v>
      </c>
      <c r="AF11" s="10">
        <f t="shared" si="1"/>
        <v>-4.8897999999999997E-2</v>
      </c>
      <c r="AG11" s="10">
        <f t="shared" si="2"/>
        <v>2.9883625935091942</v>
      </c>
      <c r="AH11" s="10"/>
      <c r="AI11" s="10">
        <f>[1]!shadex($A$27,$B$27,$C$27,$A$32,-37.5,$A11,37.5,$AA11,$AB11,$AC11)</f>
        <v>0.31018724662140867</v>
      </c>
      <c r="AJ11" s="10">
        <f>[1]!shadex($A$28,$B$28,$C$28,$A$32,-37.5,$A11,37.5,$AA11,$AB11,$AC11)</f>
        <v>0.28659569146778385</v>
      </c>
      <c r="AK11" s="10">
        <f>[1]!shadex($A$29,$B$29,$C$29,$A$32,-37.5,$A11,37.5,$AA11,$AB11,$AC11)</f>
        <v>0.18933186300863802</v>
      </c>
      <c r="AL11" s="10">
        <f>[1]!shadex($A$30,$B$30,$C$30,$A$32,-37.5,$A11,37.5,$AA11,$AB11,$AC11)</f>
        <v>0.20571721275660332</v>
      </c>
    </row>
    <row r="12" spans="1:38" x14ac:dyDescent="0.25">
      <c r="A12">
        <v>0</v>
      </c>
      <c r="B12">
        <v>0.33344000000000001</v>
      </c>
      <c r="C12">
        <v>0.33342500000000003</v>
      </c>
      <c r="D12">
        <v>0.51909700000000003</v>
      </c>
      <c r="E12">
        <v>-0.17055899999999999</v>
      </c>
      <c r="F12">
        <v>0.98456100000000002</v>
      </c>
      <c r="G12">
        <v>-3.9359999999999999E-2</v>
      </c>
      <c r="H12">
        <v>0.281387</v>
      </c>
      <c r="I12">
        <v>0.28127400000000002</v>
      </c>
      <c r="J12">
        <v>0.74886600000000003</v>
      </c>
      <c r="K12">
        <v>-1.2096000000000001E-2</v>
      </c>
      <c r="L12">
        <v>0.998552</v>
      </c>
      <c r="M12">
        <v>-5.2416999999999998E-2</v>
      </c>
      <c r="N12">
        <v>0.15820100000000001</v>
      </c>
      <c r="O12">
        <v>0.17028499999999999</v>
      </c>
      <c r="P12">
        <v>1.0091680000000001</v>
      </c>
      <c r="Q12">
        <v>-0.13020699999999999</v>
      </c>
      <c r="R12">
        <v>0.99127399999999999</v>
      </c>
      <c r="S12">
        <v>2.0559000000000001E-2</v>
      </c>
      <c r="T12">
        <v>0.194108</v>
      </c>
      <c r="U12">
        <v>0.19412199999999999</v>
      </c>
      <c r="V12">
        <v>0.91837199999999997</v>
      </c>
      <c r="W12">
        <v>-6.4559999999999999E-3</v>
      </c>
      <c r="X12">
        <v>0.999143</v>
      </c>
      <c r="Y12">
        <v>4.0890000000000003E-2</v>
      </c>
      <c r="AA12" s="9">
        <f t="shared" si="0"/>
        <v>-6.3275777664742031E-2</v>
      </c>
      <c r="AB12" s="9">
        <f t="shared" si="0"/>
        <v>0.99785082620970189</v>
      </c>
      <c r="AC12" s="9">
        <f t="shared" si="0"/>
        <v>-1.7026584905297567E-2</v>
      </c>
      <c r="AD12" s="10">
        <f t="shared" si="1"/>
        <v>-0.18911099999999997</v>
      </c>
      <c r="AE12" s="10">
        <f t="shared" si="1"/>
        <v>2.982256</v>
      </c>
      <c r="AF12" s="10">
        <f t="shared" si="1"/>
        <v>-5.0886999999999995E-2</v>
      </c>
      <c r="AG12" s="10">
        <f t="shared" si="2"/>
        <v>2.988679190984874</v>
      </c>
      <c r="AH12" s="10"/>
      <c r="AI12" s="10">
        <f>[1]!shadex($A$27,$B$27,$C$27,$A$32,-37.5,$A12,37.5,$AA12,$AB12,$AC12)</f>
        <v>0.31040143933111092</v>
      </c>
      <c r="AJ12" s="10">
        <f>[1]!shadex($A$28,$B$28,$C$28,$A$32,-37.5,$A12,37.5,$AA12,$AB12,$AC12)</f>
        <v>0.28671779322750479</v>
      </c>
      <c r="AK12" s="10">
        <f>[1]!shadex($A$29,$B$29,$C$29,$A$32,-37.5,$A12,37.5,$AA12,$AB12,$AC12)</f>
        <v>0.18932208560308014</v>
      </c>
      <c r="AL12" s="10">
        <f>[1]!shadex($A$30,$B$30,$C$30,$A$32,-37.5,$A12,37.5,$AA12,$AB12,$AC12)</f>
        <v>0.20574173801356749</v>
      </c>
    </row>
    <row r="13" spans="1:38" x14ac:dyDescent="0.25">
      <c r="A13">
        <v>1</v>
      </c>
      <c r="B13">
        <v>0.33344000000000001</v>
      </c>
      <c r="C13">
        <v>0.33339600000000003</v>
      </c>
      <c r="D13">
        <v>0.52438300000000004</v>
      </c>
      <c r="E13">
        <v>-0.167854</v>
      </c>
      <c r="F13">
        <v>0.98504999999999998</v>
      </c>
      <c r="G13">
        <v>-3.8736E-2</v>
      </c>
      <c r="H13">
        <v>0.281387</v>
      </c>
      <c r="I13">
        <v>0.281358</v>
      </c>
      <c r="J13">
        <v>0.75171200000000005</v>
      </c>
      <c r="K13">
        <v>-1.2181000000000001E-2</v>
      </c>
      <c r="L13">
        <v>0.99853099999999995</v>
      </c>
      <c r="M13">
        <v>-5.2786E-2</v>
      </c>
      <c r="N13">
        <v>0.15820100000000001</v>
      </c>
      <c r="O13">
        <v>0.17063300000000001</v>
      </c>
      <c r="P13">
        <v>1.0091680000000001</v>
      </c>
      <c r="Q13">
        <v>-0.12779499999999999</v>
      </c>
      <c r="R13">
        <v>0.991595</v>
      </c>
      <c r="S13">
        <v>2.0178000000000001E-2</v>
      </c>
      <c r="T13">
        <v>0.194108</v>
      </c>
      <c r="U13">
        <v>0.19411300000000001</v>
      </c>
      <c r="V13">
        <v>0.91996500000000003</v>
      </c>
      <c r="W13">
        <v>-6.3210000000000002E-3</v>
      </c>
      <c r="X13">
        <v>0.99917800000000001</v>
      </c>
      <c r="Y13">
        <v>4.0030999999999997E-2</v>
      </c>
      <c r="AA13" s="9">
        <f t="shared" si="0"/>
        <v>-6.2346889051269949E-2</v>
      </c>
      <c r="AB13" s="9">
        <f t="shared" si="0"/>
        <v>0.99790585996521131</v>
      </c>
      <c r="AC13" s="9">
        <f t="shared" si="0"/>
        <v>-1.7226725536816312E-2</v>
      </c>
      <c r="AD13" s="10">
        <f t="shared" si="1"/>
        <v>-0.18635599999999999</v>
      </c>
      <c r="AE13" s="10">
        <f t="shared" si="1"/>
        <v>2.9827590000000002</v>
      </c>
      <c r="AF13" s="10">
        <f t="shared" si="1"/>
        <v>-5.1490999999999995E-2</v>
      </c>
      <c r="AG13" s="10">
        <f t="shared" si="2"/>
        <v>2.9890184231446284</v>
      </c>
      <c r="AH13" s="10"/>
      <c r="AI13" s="10">
        <f>[1]!shadex($A$27,$B$27,$C$27,$A$32,-37.5,$A13,37.5,$AA13,$AB13,$AC13)</f>
        <v>0.31056188717621702</v>
      </c>
      <c r="AJ13" s="10">
        <f>[1]!shadex($A$28,$B$28,$C$28,$A$32,-37.5,$A13,37.5,$AA13,$AB13,$AC13)</f>
        <v>0.28695426716298933</v>
      </c>
      <c r="AK13" s="10">
        <f>[1]!shadex($A$29,$B$29,$C$29,$A$32,-37.5,$A13,37.5,$AA13,$AB13,$AC13)</f>
        <v>0.18931860798660458</v>
      </c>
      <c r="AL13" s="10">
        <f>[1]!shadex($A$30,$B$30,$C$30,$A$32,-37.5,$A13,37.5,$AA13,$AB13,$AC13)</f>
        <v>0.20565589482838448</v>
      </c>
    </row>
    <row r="14" spans="1:38" x14ac:dyDescent="0.25">
      <c r="A14">
        <v>2</v>
      </c>
      <c r="B14">
        <v>0.33344000000000001</v>
      </c>
      <c r="C14">
        <v>0.33335500000000001</v>
      </c>
      <c r="D14">
        <v>0.52966899999999995</v>
      </c>
      <c r="E14">
        <v>-0.165162</v>
      </c>
      <c r="F14">
        <v>0.98553000000000002</v>
      </c>
      <c r="G14">
        <v>-3.8114000000000002E-2</v>
      </c>
      <c r="H14">
        <v>0.281387</v>
      </c>
      <c r="I14">
        <v>0.28143800000000002</v>
      </c>
      <c r="J14">
        <v>0.75455799999999995</v>
      </c>
      <c r="K14">
        <v>-1.2263E-2</v>
      </c>
      <c r="L14">
        <v>0.99851199999999996</v>
      </c>
      <c r="M14">
        <v>-5.3142000000000002E-2</v>
      </c>
      <c r="N14">
        <v>0.15820100000000001</v>
      </c>
      <c r="O14">
        <v>0.170982</v>
      </c>
      <c r="P14">
        <v>1.0091680000000001</v>
      </c>
      <c r="Q14">
        <v>-0.12537200000000001</v>
      </c>
      <c r="R14">
        <v>0.99191200000000002</v>
      </c>
      <c r="S14">
        <v>1.9796000000000001E-2</v>
      </c>
      <c r="T14">
        <v>0.194108</v>
      </c>
      <c r="U14">
        <v>0.194102</v>
      </c>
      <c r="V14">
        <v>0.92155900000000002</v>
      </c>
      <c r="W14">
        <v>-6.1840000000000003E-3</v>
      </c>
      <c r="X14">
        <v>0.99921400000000005</v>
      </c>
      <c r="Y14">
        <v>3.9163000000000003E-2</v>
      </c>
      <c r="AA14" s="9">
        <f>AD14/$AG14</f>
        <v>-6.142094544318618E-2</v>
      </c>
      <c r="AB14" s="9">
        <f>AE14/$AG14</f>
        <v>0.99795981688837598</v>
      </c>
      <c r="AC14" s="9">
        <f>AF14/$AG14</f>
        <v>-1.7426168166984723E-2</v>
      </c>
      <c r="AD14" s="10">
        <f>E14+K14+W14</f>
        <v>-0.18360899999999999</v>
      </c>
      <c r="AE14" s="10">
        <f>F14+L14+X14</f>
        <v>2.9832559999999999</v>
      </c>
      <c r="AF14" s="10">
        <f>G14+M14+Y14</f>
        <v>-5.2093E-2</v>
      </c>
      <c r="AG14" s="10">
        <f>SQRT(AD14*AD14+AE14*AE14+AF14*AF14)</f>
        <v>2.98935483124135</v>
      </c>
      <c r="AH14" s="10"/>
      <c r="AI14" s="10">
        <f>[1]!shadex($A$27,$B$27,$C$27,$A$32,-37.5,$A14,37.5,$AA14,$AB14,$AC14)</f>
        <v>0.31071516519764264</v>
      </c>
      <c r="AJ14" s="10">
        <f>[1]!shadex($A$28,$B$28,$C$28,$A$32,-37.5,$A14,37.5,$AA14,$AB14,$AC14)</f>
        <v>0.28718450823699232</v>
      </c>
      <c r="AK14" s="10">
        <f>[1]!shadex($A$29,$B$29,$C$29,$A$32,-37.5,$A14,37.5,$AA14,$AB14,$AC14)</f>
        <v>0.18931011787417987</v>
      </c>
      <c r="AL14" s="10">
        <f>[1]!shadex($A$30,$B$30,$C$30,$A$32,-37.5,$A14,37.5,$AA14,$AB14,$AC14)</f>
        <v>0.20556448978208641</v>
      </c>
    </row>
    <row r="15" spans="1:38" x14ac:dyDescent="0.25">
      <c r="A15">
        <v>3</v>
      </c>
      <c r="B15">
        <v>0.33344000000000001</v>
      </c>
      <c r="C15">
        <v>0.333563</v>
      </c>
      <c r="D15">
        <v>0.53363300000000002</v>
      </c>
      <c r="E15">
        <v>-0.16375100000000001</v>
      </c>
      <c r="F15">
        <v>0.98577800000000004</v>
      </c>
      <c r="G15">
        <v>-3.7789000000000003E-2</v>
      </c>
      <c r="H15">
        <v>0.281387</v>
      </c>
      <c r="I15">
        <v>0.28151500000000002</v>
      </c>
      <c r="J15">
        <v>0.75740499999999999</v>
      </c>
      <c r="K15">
        <v>-1.2342000000000001E-2</v>
      </c>
      <c r="L15">
        <v>0.99849200000000005</v>
      </c>
      <c r="M15">
        <v>-5.3482000000000002E-2</v>
      </c>
      <c r="N15">
        <v>0.15820100000000001</v>
      </c>
      <c r="O15">
        <v>0.17133100000000001</v>
      </c>
      <c r="P15">
        <v>1.0091680000000001</v>
      </c>
      <c r="Q15">
        <v>-0.12293800000000001</v>
      </c>
      <c r="R15">
        <v>0.99222399999999999</v>
      </c>
      <c r="S15">
        <v>1.9411000000000001E-2</v>
      </c>
      <c r="T15">
        <v>0.194108</v>
      </c>
      <c r="U15">
        <v>0.19409000000000001</v>
      </c>
      <c r="V15">
        <v>0.92315199999999997</v>
      </c>
      <c r="W15">
        <v>-6.045E-3</v>
      </c>
      <c r="X15">
        <v>0.99924900000000005</v>
      </c>
      <c r="Y15">
        <v>3.8285E-2</v>
      </c>
      <c r="AA15" s="9">
        <f t="shared" ref="AA15:AC22" si="3">AD15/$AG15</f>
        <v>-6.0925030874136969E-2</v>
      </c>
      <c r="AB15" s="9">
        <f t="shared" si="3"/>
        <v>0.99798497396794894</v>
      </c>
      <c r="AC15" s="9">
        <f t="shared" si="3"/>
        <v>-1.7723779144917708E-2</v>
      </c>
      <c r="AD15" s="10">
        <f t="shared" ref="AD15:AF22" si="4">E15+K15+W15</f>
        <v>-0.18213799999999999</v>
      </c>
      <c r="AE15" s="10">
        <f t="shared" si="4"/>
        <v>2.9835190000000003</v>
      </c>
      <c r="AF15" s="10">
        <f t="shared" si="4"/>
        <v>-5.2986000000000005E-2</v>
      </c>
      <c r="AG15" s="10">
        <f t="shared" ref="AG15:AG22" si="5">SQRT(AD15*AD15+AE15*AE15+AF15*AF15)</f>
        <v>2.9895430069830073</v>
      </c>
      <c r="AH15" s="10"/>
      <c r="AI15" s="10">
        <f>[1]!shadex($A$27,$B$27,$C$27,$A$32,-37.5,$A15,37.5,$AA15,$AB15,$AC15)</f>
        <v>0.31096267587290533</v>
      </c>
      <c r="AJ15" s="10">
        <f>[1]!shadex($A$28,$B$28,$C$28,$A$32,-37.5,$A15,37.5,$AA15,$AB15,$AC15)</f>
        <v>0.28735203665912151</v>
      </c>
      <c r="AK15" s="10">
        <f>[1]!shadex($A$29,$B$29,$C$29,$A$32,-37.5,$A15,37.5,$AA15,$AB15,$AC15)</f>
        <v>0.1891897628964701</v>
      </c>
      <c r="AL15" s="10">
        <f>[1]!shadex($A$30,$B$30,$C$30,$A$32,-37.5,$A15,37.5,$AA15,$AB15,$AC15)</f>
        <v>0.20546953707075941</v>
      </c>
    </row>
    <row r="16" spans="1:38" x14ac:dyDescent="0.25">
      <c r="A16">
        <v>4</v>
      </c>
      <c r="B16">
        <v>0.33344000000000001</v>
      </c>
      <c r="C16">
        <v>0.33350200000000002</v>
      </c>
      <c r="D16">
        <v>0.53891800000000001</v>
      </c>
      <c r="E16">
        <v>-0.16108500000000001</v>
      </c>
      <c r="F16">
        <v>0.98624000000000001</v>
      </c>
      <c r="G16">
        <v>-3.7173999999999999E-2</v>
      </c>
      <c r="H16">
        <v>0.281387</v>
      </c>
      <c r="I16">
        <v>0.28120600000000001</v>
      </c>
      <c r="J16">
        <v>0.76167399999999996</v>
      </c>
      <c r="K16">
        <v>-1.2737E-2</v>
      </c>
      <c r="L16">
        <v>0.998394</v>
      </c>
      <c r="M16">
        <v>-5.5192999999999999E-2</v>
      </c>
      <c r="N16">
        <v>0.15820100000000001</v>
      </c>
      <c r="O16">
        <v>0.17168</v>
      </c>
      <c r="P16">
        <v>1.0091680000000001</v>
      </c>
      <c r="Q16">
        <v>-0.120494</v>
      </c>
      <c r="R16">
        <v>0.99253199999999997</v>
      </c>
      <c r="S16">
        <v>1.9025E-2</v>
      </c>
      <c r="T16">
        <v>0.194108</v>
      </c>
      <c r="U16">
        <v>0.194076</v>
      </c>
      <c r="V16">
        <v>0.92474599999999996</v>
      </c>
      <c r="W16">
        <v>-5.9049999999999997E-3</v>
      </c>
      <c r="X16">
        <v>0.99928300000000003</v>
      </c>
      <c r="Y16">
        <v>3.7395999999999999E-2</v>
      </c>
      <c r="AA16" s="9">
        <f t="shared" si="3"/>
        <v>-6.0112779509881295E-2</v>
      </c>
      <c r="AB16" s="9">
        <f t="shared" si="3"/>
        <v>0.99802224872604817</v>
      </c>
      <c r="AC16" s="9">
        <f t="shared" si="3"/>
        <v>-1.8385994327161113E-2</v>
      </c>
      <c r="AD16" s="10">
        <f t="shared" si="4"/>
        <v>-0.179727</v>
      </c>
      <c r="AE16" s="10">
        <f t="shared" si="4"/>
        <v>2.9839169999999999</v>
      </c>
      <c r="AF16" s="10">
        <f t="shared" si="4"/>
        <v>-5.4971000000000006E-2</v>
      </c>
      <c r="AG16" s="10">
        <f t="shared" si="5"/>
        <v>2.9898301403690142</v>
      </c>
      <c r="AH16" s="10"/>
      <c r="AI16" s="10">
        <f>[1]!shadex($A$27,$B$27,$C$27,$A$32,-37.5,$A16,37.5,$AA16,$AB16,$AC16)</f>
        <v>0.31115027851745053</v>
      </c>
      <c r="AJ16" s="10">
        <f>[1]!shadex($A$28,$B$28,$C$28,$A$32,-37.5,$A16,37.5,$AA16,$AB16,$AC16)</f>
        <v>0.28744484238737283</v>
      </c>
      <c r="AK16" s="10">
        <f>[1]!shadex($A$29,$B$29,$C$29,$A$32,-37.5,$A16,37.5,$AA16,$AB16,$AC16)</f>
        <v>0.18915918922562147</v>
      </c>
      <c r="AL16" s="10">
        <f>[1]!shadex($A$30,$B$30,$C$30,$A$32,-37.5,$A16,37.5,$AA16,$AB16,$AC16)</f>
        <v>0.2054742671572202</v>
      </c>
    </row>
    <row r="17" spans="1:38" x14ac:dyDescent="0.25">
      <c r="A17">
        <v>5</v>
      </c>
      <c r="B17">
        <v>0.33344000000000001</v>
      </c>
      <c r="C17">
        <v>0.33342899999999998</v>
      </c>
      <c r="D17">
        <v>0.54420400000000002</v>
      </c>
      <c r="E17">
        <v>-0.15843199999999999</v>
      </c>
      <c r="F17">
        <v>0.98669300000000004</v>
      </c>
      <c r="G17">
        <v>-3.6561000000000003E-2</v>
      </c>
      <c r="H17">
        <v>0.281387</v>
      </c>
      <c r="I17">
        <v>0.28127400000000002</v>
      </c>
      <c r="J17">
        <v>0.76451999999999998</v>
      </c>
      <c r="K17">
        <v>-1.2808999999999999E-2</v>
      </c>
      <c r="L17">
        <v>0.99837600000000004</v>
      </c>
      <c r="M17">
        <v>-5.5504999999999999E-2</v>
      </c>
      <c r="N17">
        <v>0.15820100000000001</v>
      </c>
      <c r="O17">
        <v>0.17202999999999999</v>
      </c>
      <c r="P17">
        <v>1.0091680000000001</v>
      </c>
      <c r="Q17">
        <v>-0.11803900000000001</v>
      </c>
      <c r="R17">
        <v>0.99283399999999999</v>
      </c>
      <c r="S17">
        <v>1.8637999999999998E-2</v>
      </c>
      <c r="T17">
        <v>0.194108</v>
      </c>
      <c r="U17">
        <v>0.19406000000000001</v>
      </c>
      <c r="V17">
        <v>0.92633900000000002</v>
      </c>
      <c r="W17">
        <v>-5.7629999999999999E-3</v>
      </c>
      <c r="X17">
        <v>0.99931700000000001</v>
      </c>
      <c r="Y17">
        <v>3.6498000000000003E-2</v>
      </c>
      <c r="AA17" s="9">
        <f t="shared" si="3"/>
        <v>-5.9195755443294612E-2</v>
      </c>
      <c r="AB17" s="9">
        <f t="shared" si="3"/>
        <v>0.9980733983660951</v>
      </c>
      <c r="AC17" s="9">
        <f t="shared" si="3"/>
        <v>-1.8583702845545842E-2</v>
      </c>
      <c r="AD17" s="10">
        <f t="shared" si="4"/>
        <v>-0.17700399999999997</v>
      </c>
      <c r="AE17" s="10">
        <f t="shared" si="4"/>
        <v>2.9843860000000002</v>
      </c>
      <c r="AF17" s="10">
        <f t="shared" si="4"/>
        <v>-5.5568000000000006E-2</v>
      </c>
      <c r="AG17" s="10">
        <f t="shared" si="5"/>
        <v>2.9901468217524041</v>
      </c>
      <c r="AH17" s="10"/>
      <c r="AI17" s="10">
        <f>[1]!shadex($A$27,$B$27,$C$27,$A$32,-37.5,$A17,37.5,$AA17,$AB17,$AC17)</f>
        <v>0.31128234182286979</v>
      </c>
      <c r="AJ17" s="10">
        <f>[1]!shadex($A$28,$B$28,$C$28,$A$32,-37.5,$A17,37.5,$AA17,$AB17,$AC17)</f>
        <v>0.28765463472924063</v>
      </c>
      <c r="AK17" s="10">
        <f>[1]!shadex($A$29,$B$29,$C$29,$A$32,-37.5,$A17,37.5,$AA17,$AB17,$AC17)</f>
        <v>0.18913495199719732</v>
      </c>
      <c r="AL17" s="10">
        <f>[1]!shadex($A$30,$B$30,$C$30,$A$32,-37.5,$A17,37.5,$AA17,$AB17,$AC17)</f>
        <v>0.20536648105186603</v>
      </c>
    </row>
    <row r="18" spans="1:38" x14ac:dyDescent="0.25">
      <c r="A18">
        <v>6</v>
      </c>
      <c r="B18">
        <v>0.33344000000000001</v>
      </c>
      <c r="C18">
        <v>0.33334399999999997</v>
      </c>
      <c r="D18">
        <v>0.54949000000000003</v>
      </c>
      <c r="E18">
        <v>-0.15579299999999999</v>
      </c>
      <c r="F18">
        <v>0.98713499999999998</v>
      </c>
      <c r="G18">
        <v>-3.5951999999999998E-2</v>
      </c>
      <c r="H18">
        <v>0.281387</v>
      </c>
      <c r="I18">
        <v>0.281337</v>
      </c>
      <c r="J18">
        <v>0.76736599999999999</v>
      </c>
      <c r="K18">
        <v>-1.2877E-2</v>
      </c>
      <c r="L18">
        <v>0.998359</v>
      </c>
      <c r="M18">
        <v>-5.5801999999999997E-2</v>
      </c>
      <c r="N18">
        <v>0.15820100000000001</v>
      </c>
      <c r="O18">
        <v>0.17238000000000001</v>
      </c>
      <c r="P18">
        <v>1.0091680000000001</v>
      </c>
      <c r="Q18">
        <v>-0.115573</v>
      </c>
      <c r="R18">
        <v>0.99313099999999999</v>
      </c>
      <c r="S18">
        <v>1.8248E-2</v>
      </c>
      <c r="T18">
        <v>0.194108</v>
      </c>
      <c r="U18">
        <v>0.19404299999999999</v>
      </c>
      <c r="V18">
        <v>0.92793300000000001</v>
      </c>
      <c r="W18">
        <v>-5.6189999999999999E-3</v>
      </c>
      <c r="X18">
        <v>0.99935099999999999</v>
      </c>
      <c r="Y18">
        <v>3.5589000000000003E-2</v>
      </c>
      <c r="AA18" s="9">
        <f t="shared" si="3"/>
        <v>-5.8281734781925804E-2</v>
      </c>
      <c r="AB18" s="9">
        <f t="shared" si="3"/>
        <v>0.99812348831628683</v>
      </c>
      <c r="AC18" s="9">
        <f t="shared" si="3"/>
        <v>-1.8781412676800387E-2</v>
      </c>
      <c r="AD18" s="10">
        <f t="shared" si="4"/>
        <v>-0.174289</v>
      </c>
      <c r="AE18" s="10">
        <f t="shared" si="4"/>
        <v>2.984845</v>
      </c>
      <c r="AF18" s="10">
        <f t="shared" si="4"/>
        <v>-5.6165E-2</v>
      </c>
      <c r="AG18" s="10">
        <f t="shared" si="5"/>
        <v>2.9904566267998272</v>
      </c>
      <c r="AH18" s="10"/>
      <c r="AI18" s="10">
        <f>[1]!shadex($A$27,$B$27,$C$27,$A$32,-37.5,$A18,37.5,$AA18,$AB18,$AC18)</f>
        <v>0.3114067421114351</v>
      </c>
      <c r="AJ18" s="10">
        <f>[1]!shadex($A$28,$B$28,$C$28,$A$32,-37.5,$A18,37.5,$AA18,$AB18,$AC18)</f>
        <v>0.28785749424212526</v>
      </c>
      <c r="AK18" s="10">
        <f>[1]!shadex($A$29,$B$29,$C$29,$A$32,-37.5,$A18,37.5,$AA18,$AB18,$AC18)</f>
        <v>0.18910548379286457</v>
      </c>
      <c r="AL18" s="10">
        <f>[1]!shadex($A$30,$B$30,$C$30,$A$32,-37.5,$A18,37.5,$AA18,$AB18,$AC18)</f>
        <v>0.20525307070281626</v>
      </c>
    </row>
    <row r="19" spans="1:38" x14ac:dyDescent="0.25">
      <c r="A19">
        <v>7</v>
      </c>
      <c r="B19">
        <v>0.33344000000000001</v>
      </c>
      <c r="C19">
        <v>0.33351999999999998</v>
      </c>
      <c r="D19">
        <v>0.553454</v>
      </c>
      <c r="E19">
        <v>-0.15443799999999999</v>
      </c>
      <c r="F19">
        <v>0.98736000000000002</v>
      </c>
      <c r="G19">
        <v>-3.5638999999999997E-2</v>
      </c>
      <c r="H19">
        <v>0.281387</v>
      </c>
      <c r="I19">
        <v>0.28139700000000001</v>
      </c>
      <c r="J19">
        <v>0.77021200000000001</v>
      </c>
      <c r="K19">
        <v>-1.2943E-2</v>
      </c>
      <c r="L19">
        <v>0.99834199999999995</v>
      </c>
      <c r="M19">
        <v>-5.6085000000000003E-2</v>
      </c>
      <c r="N19">
        <v>0.15820100000000001</v>
      </c>
      <c r="O19">
        <v>0.172731</v>
      </c>
      <c r="P19">
        <v>1.0091680000000001</v>
      </c>
      <c r="Q19">
        <v>-0.113096</v>
      </c>
      <c r="R19">
        <v>0.99342299999999994</v>
      </c>
      <c r="S19">
        <v>1.7857000000000001E-2</v>
      </c>
      <c r="T19">
        <v>0.194108</v>
      </c>
      <c r="U19">
        <v>0.194023</v>
      </c>
      <c r="V19">
        <v>0.92952599999999996</v>
      </c>
      <c r="W19">
        <v>-5.4739999999999997E-3</v>
      </c>
      <c r="X19">
        <v>0.99938400000000005</v>
      </c>
      <c r="Y19">
        <v>3.4671E-2</v>
      </c>
      <c r="AA19" s="9">
        <f t="shared" si="3"/>
        <v>-5.7798843809036694E-2</v>
      </c>
      <c r="AB19" s="9">
        <f t="shared" si="3"/>
        <v>0.99814595742409595</v>
      </c>
      <c r="AC19" s="9">
        <f t="shared" si="3"/>
        <v>-1.9077246454178187E-2</v>
      </c>
      <c r="AD19" s="10">
        <f t="shared" si="4"/>
        <v>-0.17285500000000001</v>
      </c>
      <c r="AE19" s="10">
        <f t="shared" si="4"/>
        <v>2.9850859999999999</v>
      </c>
      <c r="AF19" s="10">
        <f t="shared" si="4"/>
        <v>-5.7053E-2</v>
      </c>
      <c r="AG19" s="10">
        <f t="shared" si="5"/>
        <v>2.990630756751826</v>
      </c>
      <c r="AH19" s="10"/>
      <c r="AI19" s="10">
        <f>[1]!shadex($A$27,$B$27,$C$27,$A$32,-37.5,$A19,37.5,$AA19,$AB19,$AC19)</f>
        <v>0.31162804215065848</v>
      </c>
      <c r="AJ19" s="10">
        <f>[1]!shadex($A$28,$B$28,$C$28,$A$32,-37.5,$A19,37.5,$AA19,$AB19,$AC19)</f>
        <v>0.28799621987074953</v>
      </c>
      <c r="AK19" s="10">
        <f>[1]!shadex($A$29,$B$29,$C$29,$A$32,-37.5,$A19,37.5,$AA19,$AB19,$AC19)</f>
        <v>0.18896224141238671</v>
      </c>
      <c r="AL19" s="10">
        <f>[1]!shadex($A$30,$B$30,$C$30,$A$32,-37.5,$A19,37.5,$AA19,$AB19,$AC19)</f>
        <v>0.20513621095067819</v>
      </c>
    </row>
    <row r="20" spans="1:38" x14ac:dyDescent="0.25">
      <c r="A20">
        <v>8</v>
      </c>
      <c r="B20">
        <v>0.33344000000000001</v>
      </c>
      <c r="C20">
        <v>0.33341399999999999</v>
      </c>
      <c r="D20">
        <v>0.55874000000000001</v>
      </c>
      <c r="E20">
        <v>-0.15182499999999999</v>
      </c>
      <c r="F20">
        <v>0.98778600000000005</v>
      </c>
      <c r="G20">
        <v>-3.5036999999999999E-2</v>
      </c>
      <c r="H20">
        <v>0.281387</v>
      </c>
      <c r="I20">
        <v>0.28145300000000001</v>
      </c>
      <c r="J20">
        <v>0.77305800000000002</v>
      </c>
      <c r="K20">
        <v>-1.3004E-2</v>
      </c>
      <c r="L20">
        <v>0.99832600000000005</v>
      </c>
      <c r="M20">
        <v>-5.6353E-2</v>
      </c>
      <c r="N20">
        <v>0.15820100000000001</v>
      </c>
      <c r="O20">
        <v>0.17308200000000001</v>
      </c>
      <c r="P20">
        <v>1.0091680000000001</v>
      </c>
      <c r="Q20">
        <v>-0.110609</v>
      </c>
      <c r="R20">
        <v>0.99371100000000001</v>
      </c>
      <c r="S20">
        <v>1.7465000000000001E-2</v>
      </c>
      <c r="T20">
        <v>0.194108</v>
      </c>
      <c r="U20">
        <v>0.19400200000000001</v>
      </c>
      <c r="V20">
        <v>0.93111999999999995</v>
      </c>
      <c r="W20">
        <v>-5.3280000000000003E-3</v>
      </c>
      <c r="X20">
        <v>0.99941599999999997</v>
      </c>
      <c r="Y20">
        <v>3.3742000000000001E-2</v>
      </c>
      <c r="AA20" s="9">
        <f t="shared" si="3"/>
        <v>-5.6891026308529297E-2</v>
      </c>
      <c r="AB20" s="9">
        <f t="shared" si="3"/>
        <v>0.99819432637417727</v>
      </c>
      <c r="AC20" s="9">
        <f t="shared" si="3"/>
        <v>-1.9274281308639066E-2</v>
      </c>
      <c r="AD20" s="10">
        <f t="shared" si="4"/>
        <v>-0.17015699999999997</v>
      </c>
      <c r="AE20" s="10">
        <f t="shared" si="4"/>
        <v>2.985528</v>
      </c>
      <c r="AF20" s="10">
        <f t="shared" si="4"/>
        <v>-5.7647999999999998E-2</v>
      </c>
      <c r="AG20" s="10">
        <f t="shared" si="5"/>
        <v>2.9909286409637059</v>
      </c>
      <c r="AH20" s="10"/>
      <c r="AI20" s="10">
        <f>[1]!shadex($A$27,$B$27,$C$27,$A$32,-37.5,$A20,37.5,$AA20,$AB20,$AC20)</f>
        <v>0.31173747495311588</v>
      </c>
      <c r="AJ20" s="10">
        <f>[1]!shadex($A$28,$B$28,$C$28,$A$32,-37.5,$A20,37.5,$AA20,$AB20,$AC20)</f>
        <v>0.28818477571392753</v>
      </c>
      <c r="AK20" s="10">
        <f>[1]!shadex($A$29,$B$29,$C$29,$A$32,-37.5,$A20,37.5,$AA20,$AB20,$AC20)</f>
        <v>0.18892172552284922</v>
      </c>
      <c r="AL20" s="10">
        <f>[1]!shadex($A$30,$B$30,$C$30,$A$32,-37.5,$A20,37.5,$AA20,$AB20,$AC20)</f>
        <v>0.20501131641756298</v>
      </c>
    </row>
    <row r="21" spans="1:38" x14ac:dyDescent="0.25">
      <c r="A21">
        <v>9</v>
      </c>
      <c r="B21">
        <v>0.33344000000000001</v>
      </c>
      <c r="C21">
        <v>0.33357399999999998</v>
      </c>
      <c r="D21">
        <v>0.56270399999999998</v>
      </c>
      <c r="E21">
        <v>-0.15049899999999999</v>
      </c>
      <c r="F21">
        <v>0.98799999999999999</v>
      </c>
      <c r="G21">
        <v>-3.4729999999999997E-2</v>
      </c>
      <c r="H21">
        <v>0.281387</v>
      </c>
      <c r="I21">
        <v>0.28150500000000001</v>
      </c>
      <c r="J21">
        <v>0.77590499999999996</v>
      </c>
      <c r="K21">
        <v>-1.3063E-2</v>
      </c>
      <c r="L21">
        <v>0.99831099999999995</v>
      </c>
      <c r="M21">
        <v>-5.6605000000000003E-2</v>
      </c>
      <c r="N21">
        <v>0.15820100000000001</v>
      </c>
      <c r="O21">
        <v>0.173433</v>
      </c>
      <c r="P21">
        <v>1.0091680000000001</v>
      </c>
      <c r="Q21">
        <v>-0.108111</v>
      </c>
      <c r="R21">
        <v>0.99399199999999999</v>
      </c>
      <c r="S21">
        <v>1.7069999999999998E-2</v>
      </c>
      <c r="T21">
        <v>0.194108</v>
      </c>
      <c r="U21">
        <v>0.19397900000000001</v>
      </c>
      <c r="V21">
        <v>0.93271300000000001</v>
      </c>
      <c r="W21">
        <v>-5.1789999999999996E-3</v>
      </c>
      <c r="X21">
        <v>0.999448</v>
      </c>
      <c r="Y21">
        <v>3.2802999999999999E-2</v>
      </c>
      <c r="AA21" s="9">
        <f t="shared" si="3"/>
        <v>-5.641443475753375E-2</v>
      </c>
      <c r="AB21" s="9">
        <f t="shared" si="3"/>
        <v>0.99821564591426648</v>
      </c>
      <c r="AC21" s="9">
        <f t="shared" si="3"/>
        <v>-1.956874556407729E-2</v>
      </c>
      <c r="AD21" s="10">
        <f t="shared" si="4"/>
        <v>-0.16874099999999997</v>
      </c>
      <c r="AE21" s="10">
        <f t="shared" si="4"/>
        <v>2.9857589999999998</v>
      </c>
      <c r="AF21" s="10">
        <f t="shared" si="4"/>
        <v>-5.8532000000000001E-2</v>
      </c>
      <c r="AG21" s="10">
        <f t="shared" si="5"/>
        <v>2.9910961746801124</v>
      </c>
      <c r="AH21" s="10"/>
      <c r="AI21" s="10">
        <f>[1]!shadex($A$27,$B$27,$C$27,$A$32,-37.5,$A21,37.5,$AA21,$AB21,$AC21)</f>
        <v>0.31194500529039021</v>
      </c>
      <c r="AJ21" s="10">
        <f>[1]!shadex($A$28,$B$28,$C$28,$A$32,-37.5,$A21,37.5,$AA21,$AB21,$AC21)</f>
        <v>0.28830865625927166</v>
      </c>
      <c r="AK21" s="10">
        <f>[1]!shadex($A$29,$B$29,$C$29,$A$32,-37.5,$A21,37.5,$AA21,$AB21,$AC21)</f>
        <v>0.18876655132470796</v>
      </c>
      <c r="AL21" s="10">
        <f>[1]!shadex($A$30,$B$30,$C$30,$A$32,-37.5,$A21,37.5,$AA21,$AB21,$AC21)</f>
        <v>0.20488286481855664</v>
      </c>
    </row>
    <row r="22" spans="1:38" x14ac:dyDescent="0.25">
      <c r="A22">
        <v>10</v>
      </c>
      <c r="B22">
        <v>0.33344000000000001</v>
      </c>
      <c r="C22">
        <v>0.33344699999999999</v>
      </c>
      <c r="D22">
        <v>0.56798899999999997</v>
      </c>
      <c r="E22">
        <v>-0.14791399999999999</v>
      </c>
      <c r="F22">
        <v>0.98841100000000004</v>
      </c>
      <c r="G22">
        <v>-3.4133999999999998E-2</v>
      </c>
      <c r="H22">
        <v>0.281387</v>
      </c>
      <c r="I22">
        <v>0.281553</v>
      </c>
      <c r="J22">
        <v>0.77875099999999997</v>
      </c>
      <c r="K22">
        <v>-1.3117999999999999E-2</v>
      </c>
      <c r="L22">
        <v>0.99829699999999999</v>
      </c>
      <c r="M22">
        <v>-5.6842999999999998E-2</v>
      </c>
      <c r="N22">
        <v>0.15820100000000001</v>
      </c>
      <c r="O22">
        <v>0.17378399999999999</v>
      </c>
      <c r="P22">
        <v>1.0091680000000001</v>
      </c>
      <c r="Q22">
        <v>-0.105602</v>
      </c>
      <c r="R22">
        <v>0.99426899999999996</v>
      </c>
      <c r="S22">
        <v>1.6674000000000001E-2</v>
      </c>
      <c r="T22">
        <v>0.194108</v>
      </c>
      <c r="U22">
        <v>0.19395399999999999</v>
      </c>
      <c r="V22">
        <v>0.934307</v>
      </c>
      <c r="W22">
        <v>-5.0289999999999996E-3</v>
      </c>
      <c r="X22">
        <v>0.99948000000000004</v>
      </c>
      <c r="Y22">
        <v>3.1852999999999999E-2</v>
      </c>
      <c r="AA22" s="9">
        <f t="shared" si="3"/>
        <v>-5.5513061706844023E-2</v>
      </c>
      <c r="AB22" s="9">
        <f t="shared" si="3"/>
        <v>0.99826231753534644</v>
      </c>
      <c r="AC22" s="9">
        <f t="shared" si="3"/>
        <v>-1.9764750666053117E-2</v>
      </c>
      <c r="AD22" s="10">
        <f t="shared" si="4"/>
        <v>-0.16606099999999999</v>
      </c>
      <c r="AE22" s="10">
        <f t="shared" si="4"/>
        <v>2.9861880000000003</v>
      </c>
      <c r="AF22" s="10">
        <f t="shared" si="4"/>
        <v>-5.9124000000000003E-2</v>
      </c>
      <c r="AG22" s="10">
        <f t="shared" si="5"/>
        <v>2.9913860791347213</v>
      </c>
      <c r="AH22" s="10"/>
      <c r="AI22" s="10">
        <f>[1]!shadex($A$27,$B$27,$C$27,$A$32,-37.5,$A22,37.5,$AA22,$AB22,$AC22)</f>
        <v>0.31203894544737726</v>
      </c>
      <c r="AJ22" s="10">
        <f>[1]!shadex($A$28,$B$28,$C$28,$A$32,-37.5,$A22,37.5,$AA22,$AB22,$AC22)</f>
        <v>0.28848242289767345</v>
      </c>
      <c r="AK22" s="10">
        <f>[1]!shadex($A$29,$B$29,$C$29,$A$32,-37.5,$A22,37.5,$AA22,$AB22,$AC22)</f>
        <v>0.18871467198330077</v>
      </c>
      <c r="AL22" s="10">
        <f>[1]!shadex($A$30,$B$30,$C$30,$A$32,-37.5,$A22,37.5,$AA22,$AB22,$AC22)</f>
        <v>0.20474615072636421</v>
      </c>
    </row>
    <row r="23" spans="1:3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38" x14ac:dyDescent="0.25">
      <c r="A24" s="3">
        <v>200</v>
      </c>
      <c r="B24" s="3"/>
      <c r="C24" s="4"/>
    </row>
    <row r="25" spans="1:38" x14ac:dyDescent="0.25">
      <c r="A25" s="3"/>
      <c r="B25" s="3"/>
      <c r="C25" s="4"/>
      <c r="Y25" s="10"/>
    </row>
    <row r="26" spans="1:38" x14ac:dyDescent="0.25">
      <c r="A26" s="3" t="s">
        <v>8</v>
      </c>
      <c r="B26" s="3" t="s">
        <v>0</v>
      </c>
      <c r="C26" s="4" t="s">
        <v>9</v>
      </c>
      <c r="K26" s="25" t="s">
        <v>21</v>
      </c>
      <c r="L26" s="25"/>
      <c r="M26" s="25"/>
      <c r="N26" s="1" t="s">
        <v>24</v>
      </c>
      <c r="P26" s="25" t="s">
        <v>22</v>
      </c>
      <c r="Q26" s="25"/>
      <c r="R26" s="25"/>
      <c r="S26" s="1" t="s">
        <v>24</v>
      </c>
      <c r="U26" s="1" t="s">
        <v>23</v>
      </c>
      <c r="Y26" s="17"/>
      <c r="Z26" s="1"/>
      <c r="AA26" s="1"/>
      <c r="AC26" s="8"/>
      <c r="AD26" s="8"/>
    </row>
    <row r="27" spans="1:38" x14ac:dyDescent="0.25">
      <c r="A27" s="5">
        <f>-A24</f>
        <v>-200</v>
      </c>
      <c r="B27" s="5">
        <f>A24</f>
        <v>200</v>
      </c>
      <c r="C27" s="6">
        <v>0</v>
      </c>
      <c r="I27" s="1">
        <v>-10</v>
      </c>
      <c r="K27" s="10">
        <f>E2-Q2</f>
        <v>-4.7050000000000008E-2</v>
      </c>
      <c r="L27" s="10">
        <f>F2-R2</f>
        <v>-9.276000000000062E-3</v>
      </c>
      <c r="M27" s="10">
        <f>G2-S2</f>
        <v>-7.0613999999999996E-2</v>
      </c>
      <c r="N27" s="10">
        <f>SQRT(K27*K27+L27*L27+M27*M27)</f>
        <v>8.5358559453636518E-2</v>
      </c>
      <c r="O27" s="10"/>
      <c r="P27" s="10">
        <f>K2-W2</f>
        <v>-2.3829999999999997E-3</v>
      </c>
      <c r="Q27" s="10">
        <f>L2-X2</f>
        <v>2.1700000000002273E-4</v>
      </c>
      <c r="R27" s="10">
        <f>M2-Y2</f>
        <v>-9.2738000000000001E-2</v>
      </c>
      <c r="S27" s="10">
        <f>SQRT(P27*P27+Q27*Q27+R27*R27)</f>
        <v>9.276886558538916E-2</v>
      </c>
      <c r="T27" s="10"/>
      <c r="U27" s="10">
        <f t="shared" ref="U27:U47" si="6">SUM(K27:M27) +SUM(P27:R27)</f>
        <v>-0.22184400000000004</v>
      </c>
      <c r="V27" s="10"/>
      <c r="Y27" s="17">
        <f>K2*W2+L2*X2+M2*Y2</f>
        <v>0.99569682332499987</v>
      </c>
      <c r="Z27" s="1"/>
      <c r="AA27" s="1"/>
      <c r="AC27" s="8"/>
      <c r="AD27" s="8"/>
      <c r="AG27" s="7"/>
    </row>
    <row r="28" spans="1:38" x14ac:dyDescent="0.25">
      <c r="A28" s="5">
        <v>0</v>
      </c>
      <c r="B28" s="5">
        <f>A24</f>
        <v>200</v>
      </c>
      <c r="C28" s="6">
        <f>A24</f>
        <v>200</v>
      </c>
      <c r="I28" s="1">
        <v>-9</v>
      </c>
      <c r="K28" s="10">
        <f>E3-Q3</f>
        <v>-4.5273000000000008E-2</v>
      </c>
      <c r="L28" s="10">
        <f t="shared" ref="L28:M30" si="7">F3-R3</f>
        <v>-8.767999999999998E-3</v>
      </c>
      <c r="M28" s="10">
        <f t="shared" si="7"/>
        <v>-6.9307999999999995E-2</v>
      </c>
      <c r="N28" s="10">
        <f t="shared" ref="N28:N47" si="8">SQRT(K28*K28+L28*L28+M28*M28)</f>
        <v>8.3247349609462049E-2</v>
      </c>
      <c r="O28" s="10"/>
      <c r="P28" s="10">
        <f t="shared" ref="P28:R43" si="9">K3-W3</f>
        <v>-2.6200000000000008E-3</v>
      </c>
      <c r="Q28" s="10">
        <f t="shared" si="9"/>
        <v>1.5500000000001624E-4</v>
      </c>
      <c r="R28" s="10">
        <f t="shared" si="9"/>
        <v>-9.2484999999999998E-2</v>
      </c>
      <c r="S28" s="10">
        <f t="shared" ref="S28:S47" si="10">SQRT(P28*P28+Q28*Q28+R28*R28)</f>
        <v>9.2522233273954216E-2</v>
      </c>
      <c r="T28" s="10"/>
      <c r="U28" s="10">
        <f t="shared" si="6"/>
        <v>-0.21829899999999997</v>
      </c>
      <c r="V28" s="10"/>
      <c r="Y28" s="17">
        <f t="shared" ref="Y28:Y47" si="11">K3*W3+L3*X3+M3*Y3</f>
        <v>0.99571936091199997</v>
      </c>
      <c r="Z28" s="1"/>
      <c r="AA28" s="1"/>
      <c r="AC28" s="8"/>
      <c r="AD28" s="8"/>
      <c r="AG28" s="7"/>
    </row>
    <row r="29" spans="1:38" x14ac:dyDescent="0.25">
      <c r="A29" s="5">
        <f>A24</f>
        <v>200</v>
      </c>
      <c r="B29" s="5">
        <f>A24</f>
        <v>200</v>
      </c>
      <c r="C29" s="6">
        <v>0</v>
      </c>
      <c r="I29" s="1">
        <v>-8</v>
      </c>
      <c r="K29" s="10">
        <f>E4-Q4</f>
        <v>-4.4778999999999985E-2</v>
      </c>
      <c r="L29" s="10">
        <f t="shared" si="7"/>
        <v>-8.5380000000000456E-3</v>
      </c>
      <c r="M29" s="10">
        <f t="shared" si="7"/>
        <v>-6.8293000000000006E-2</v>
      </c>
      <c r="N29" s="10">
        <f t="shared" si="8"/>
        <v>8.2109622663851037E-2</v>
      </c>
      <c r="O29" s="10"/>
      <c r="P29" s="10">
        <f t="shared" si="9"/>
        <v>-2.856E-3</v>
      </c>
      <c r="Q29" s="10">
        <f t="shared" si="9"/>
        <v>9.4000000000038497E-5</v>
      </c>
      <c r="R29" s="10">
        <f t="shared" si="9"/>
        <v>-9.2207999999999998E-2</v>
      </c>
      <c r="S29" s="10">
        <f t="shared" si="10"/>
        <v>9.2252267375929578E-2</v>
      </c>
      <c r="T29" s="10"/>
      <c r="U29" s="10">
        <f t="shared" si="6"/>
        <v>-0.21657999999999999</v>
      </c>
      <c r="V29" s="10"/>
      <c r="Y29" s="17">
        <f t="shared" si="11"/>
        <v>0.99574470676899995</v>
      </c>
      <c r="Z29" s="1"/>
      <c r="AA29" s="1"/>
      <c r="AC29" s="8"/>
      <c r="AD29" s="8"/>
      <c r="AG29" s="7"/>
    </row>
    <row r="30" spans="1:38" x14ac:dyDescent="0.25">
      <c r="A30" s="5">
        <v>0</v>
      </c>
      <c r="B30" s="5">
        <f>A24</f>
        <v>200</v>
      </c>
      <c r="C30" s="6">
        <f>-A24</f>
        <v>-200</v>
      </c>
      <c r="I30" s="1">
        <v>-7</v>
      </c>
      <c r="K30" s="10">
        <f>E5-Q5</f>
        <v>-4.4305999999999984E-2</v>
      </c>
      <c r="L30" s="10">
        <f t="shared" si="7"/>
        <v>-8.3159999999999901E-3</v>
      </c>
      <c r="M30" s="10">
        <f t="shared" si="7"/>
        <v>-6.7278000000000004E-2</v>
      </c>
      <c r="N30" s="10">
        <f t="shared" si="8"/>
        <v>8.0984608266015584E-2</v>
      </c>
      <c r="O30" s="10"/>
      <c r="P30" s="10">
        <f t="shared" si="9"/>
        <v>-3.4089999999999997E-3</v>
      </c>
      <c r="Q30" s="10">
        <f t="shared" si="9"/>
        <v>-3.3000000000060759E-5</v>
      </c>
      <c r="R30" s="10">
        <f t="shared" si="9"/>
        <v>-9.3293000000000001E-2</v>
      </c>
      <c r="S30" s="10">
        <f t="shared" si="10"/>
        <v>9.3355268833633598E-2</v>
      </c>
      <c r="T30" s="10"/>
      <c r="U30" s="10">
        <f t="shared" si="6"/>
        <v>-0.21663500000000002</v>
      </c>
      <c r="V30" s="10"/>
      <c r="Y30" s="17">
        <f t="shared" si="11"/>
        <v>0.99564166267799992</v>
      </c>
      <c r="Z30" s="1"/>
      <c r="AA30" s="1"/>
      <c r="AC30" s="8"/>
      <c r="AD30" s="8"/>
      <c r="AG30" s="7"/>
    </row>
    <row r="31" spans="1:38" x14ac:dyDescent="0.25">
      <c r="A31" s="5"/>
      <c r="B31" s="5"/>
      <c r="C31" s="6"/>
      <c r="I31" s="1">
        <v>-6</v>
      </c>
      <c r="K31" s="10">
        <f t="shared" ref="K31:M39" si="12">E6-Q6</f>
        <v>-4.259099999999999E-2</v>
      </c>
      <c r="L31" s="10">
        <f t="shared" si="12"/>
        <v>-7.8460000000000196E-3</v>
      </c>
      <c r="M31" s="10">
        <f t="shared" si="12"/>
        <v>-6.5974000000000005E-2</v>
      </c>
      <c r="N31" s="10">
        <f t="shared" si="8"/>
        <v>7.8918449509604541E-2</v>
      </c>
      <c r="O31" s="10"/>
      <c r="P31" s="10">
        <f t="shared" si="9"/>
        <v>-3.6410000000000001E-3</v>
      </c>
      <c r="Q31" s="10">
        <f t="shared" si="9"/>
        <v>-9.4000000000038497E-5</v>
      </c>
      <c r="R31" s="10">
        <f t="shared" si="9"/>
        <v>-9.2969999999999997E-2</v>
      </c>
      <c r="S31" s="10">
        <f t="shared" si="10"/>
        <v>9.3041316720046466E-2</v>
      </c>
      <c r="T31" s="10"/>
      <c r="U31" s="10">
        <f t="shared" si="6"/>
        <v>-0.21311600000000006</v>
      </c>
      <c r="V31" s="10"/>
      <c r="Y31" s="17">
        <f t="shared" si="11"/>
        <v>0.995671556437</v>
      </c>
      <c r="Z31" s="1"/>
      <c r="AA31" s="1"/>
      <c r="AC31" s="8"/>
      <c r="AD31" s="8"/>
    </row>
    <row r="32" spans="1:38" x14ac:dyDescent="0.25">
      <c r="A32" s="5">
        <v>100</v>
      </c>
      <c r="B32" s="5"/>
      <c r="C32" s="6"/>
      <c r="I32" s="1">
        <v>-5</v>
      </c>
      <c r="K32" s="10">
        <f t="shared" si="12"/>
        <v>-4.2160999999999976E-2</v>
      </c>
      <c r="L32" s="10">
        <f t="shared" si="12"/>
        <v>-7.6419999999999266E-3</v>
      </c>
      <c r="M32" s="10">
        <f t="shared" si="12"/>
        <v>-6.4961999999999992E-2</v>
      </c>
      <c r="N32" s="10">
        <f t="shared" si="8"/>
        <v>7.7820379907836454E-2</v>
      </c>
      <c r="O32" s="10"/>
      <c r="P32" s="10">
        <f t="shared" si="9"/>
        <v>-3.8720000000000004E-3</v>
      </c>
      <c r="Q32" s="10">
        <f t="shared" si="9"/>
        <v>-1.5299999999995872E-4</v>
      </c>
      <c r="R32" s="10">
        <f t="shared" si="9"/>
        <v>-9.2623999999999998E-2</v>
      </c>
      <c r="S32" s="10">
        <f t="shared" si="10"/>
        <v>9.2705022350463837E-2</v>
      </c>
      <c r="T32" s="10"/>
      <c r="U32" s="10">
        <f t="shared" si="6"/>
        <v>-0.21141399999999985</v>
      </c>
      <c r="V32" s="10"/>
      <c r="Y32" s="17">
        <f t="shared" si="11"/>
        <v>0.99570315723699998</v>
      </c>
      <c r="Z32" s="1"/>
      <c r="AA32" s="1"/>
      <c r="AC32" s="8"/>
      <c r="AD32" s="8"/>
    </row>
    <row r="33" spans="9:30" x14ac:dyDescent="0.25">
      <c r="I33" s="1">
        <v>-4</v>
      </c>
      <c r="K33" s="10">
        <f t="shared" si="12"/>
        <v>-4.1753999999999986E-2</v>
      </c>
      <c r="L33" s="10">
        <f t="shared" si="12"/>
        <v>-7.4429999999999774E-3</v>
      </c>
      <c r="M33" s="10">
        <f t="shared" si="12"/>
        <v>-6.3951999999999995E-2</v>
      </c>
      <c r="N33" s="10">
        <f t="shared" si="8"/>
        <v>7.6737559701882618E-2</v>
      </c>
      <c r="O33" s="10"/>
      <c r="P33" s="10">
        <f t="shared" si="9"/>
        <v>-4.4200000000000003E-3</v>
      </c>
      <c r="Q33" s="10">
        <f t="shared" si="9"/>
        <v>-2.8400000000006198E-4</v>
      </c>
      <c r="R33" s="10">
        <f t="shared" si="9"/>
        <v>-9.3639E-2</v>
      </c>
      <c r="S33" s="10">
        <f t="shared" si="10"/>
        <v>9.3743689798300556E-2</v>
      </c>
      <c r="T33" s="10"/>
      <c r="U33" s="10">
        <f t="shared" si="6"/>
        <v>-0.21149200000000001</v>
      </c>
      <c r="V33" s="10"/>
      <c r="Y33" s="17">
        <f t="shared" si="11"/>
        <v>0.99560558904999996</v>
      </c>
      <c r="Z33" s="1"/>
      <c r="AA33" s="1"/>
      <c r="AC33" s="8"/>
      <c r="AD33" s="8"/>
    </row>
    <row r="34" spans="9:30" x14ac:dyDescent="0.25">
      <c r="I34" s="1">
        <v>-3</v>
      </c>
      <c r="K34" s="10">
        <f t="shared" si="12"/>
        <v>-4.1368999999999989E-2</v>
      </c>
      <c r="L34" s="10">
        <f t="shared" si="12"/>
        <v>-7.2510000000000074E-3</v>
      </c>
      <c r="M34" s="10">
        <f t="shared" si="12"/>
        <v>-6.2941999999999998E-2</v>
      </c>
      <c r="N34" s="10">
        <f t="shared" si="8"/>
        <v>7.566813415170219E-2</v>
      </c>
      <c r="O34" s="10"/>
      <c r="P34" s="10">
        <f t="shared" si="9"/>
        <v>-4.6490000000000004E-3</v>
      </c>
      <c r="Q34" s="10">
        <f t="shared" si="9"/>
        <v>-3.4299999999998221E-4</v>
      </c>
      <c r="R34" s="10">
        <f t="shared" si="9"/>
        <v>-9.3244999999999995E-2</v>
      </c>
      <c r="S34" s="10">
        <f t="shared" si="10"/>
        <v>9.3361452832526115E-2</v>
      </c>
      <c r="T34" s="10"/>
      <c r="U34" s="10">
        <f t="shared" si="6"/>
        <v>-0.20979899999999996</v>
      </c>
      <c r="V34" s="10"/>
      <c r="Y34" s="17">
        <f t="shared" si="11"/>
        <v>0.99564178249999991</v>
      </c>
      <c r="Z34" s="1"/>
      <c r="AA34" s="1"/>
      <c r="AC34" s="8"/>
      <c r="AD34" s="8"/>
    </row>
    <row r="35" spans="9:30" x14ac:dyDescent="0.25">
      <c r="I35" s="1">
        <v>-2</v>
      </c>
      <c r="K35" s="10">
        <f t="shared" si="12"/>
        <v>-4.1007999999999989E-2</v>
      </c>
      <c r="L35" s="10">
        <f t="shared" si="12"/>
        <v>-7.065000000000099E-3</v>
      </c>
      <c r="M35" s="10">
        <f t="shared" si="12"/>
        <v>-6.1933000000000002E-2</v>
      </c>
      <c r="N35" s="10">
        <f t="shared" si="8"/>
        <v>7.461411915984803E-2</v>
      </c>
      <c r="O35" s="10"/>
      <c r="P35" s="10">
        <f t="shared" si="9"/>
        <v>-4.8730000000000006E-3</v>
      </c>
      <c r="Q35" s="10">
        <f t="shared" si="9"/>
        <v>-4.0200000000001346E-4</v>
      </c>
      <c r="R35" s="10">
        <f t="shared" si="9"/>
        <v>-9.2827999999999994E-2</v>
      </c>
      <c r="S35" s="10">
        <f t="shared" si="10"/>
        <v>9.2956685165726499E-2</v>
      </c>
      <c r="T35" s="10"/>
      <c r="U35" s="10">
        <f t="shared" si="6"/>
        <v>-0.2081090000000001</v>
      </c>
      <c r="V35" s="10"/>
      <c r="Y35" s="17">
        <f t="shared" si="11"/>
        <v>0.99567965958000004</v>
      </c>
      <c r="Z35" s="1"/>
      <c r="AA35" s="1"/>
      <c r="AC35" s="8"/>
      <c r="AD35" s="8"/>
    </row>
    <row r="36" spans="9:30" x14ac:dyDescent="0.25">
      <c r="I36" s="1">
        <v>-1</v>
      </c>
      <c r="K36" s="10">
        <f t="shared" si="12"/>
        <v>-4.0668999999999983E-2</v>
      </c>
      <c r="L36" s="10">
        <f t="shared" si="12"/>
        <v>-6.8860000000000587E-3</v>
      </c>
      <c r="M36" s="10">
        <f t="shared" si="12"/>
        <v>-6.0925E-2</v>
      </c>
      <c r="N36" s="10">
        <f t="shared" si="8"/>
        <v>7.3574725157488696E-2</v>
      </c>
      <c r="O36" s="10"/>
      <c r="P36" s="10">
        <f t="shared" si="9"/>
        <v>-5.0980000000000001E-3</v>
      </c>
      <c r="Q36" s="10">
        <f t="shared" si="9"/>
        <v>-4.589999999999872E-4</v>
      </c>
      <c r="R36" s="10">
        <f t="shared" si="9"/>
        <v>-9.2386999999999997E-2</v>
      </c>
      <c r="S36" s="10">
        <f t="shared" si="10"/>
        <v>9.2528687735209988E-2</v>
      </c>
      <c r="T36" s="10"/>
      <c r="U36" s="10">
        <f t="shared" si="6"/>
        <v>-0.20642400000000005</v>
      </c>
      <c r="V36" s="10"/>
      <c r="Y36" s="17">
        <f t="shared" si="11"/>
        <v>0.99571924329399986</v>
      </c>
      <c r="Z36" s="1"/>
      <c r="AA36" s="1"/>
      <c r="AC36" s="8"/>
      <c r="AD36" s="8"/>
    </row>
    <row r="37" spans="9:30" x14ac:dyDescent="0.25">
      <c r="I37" s="1">
        <v>0</v>
      </c>
      <c r="K37" s="10">
        <f t="shared" si="12"/>
        <v>-4.0351999999999999E-2</v>
      </c>
      <c r="L37" s="10">
        <f t="shared" si="12"/>
        <v>-6.712999999999969E-3</v>
      </c>
      <c r="M37" s="10">
        <f t="shared" si="12"/>
        <v>-5.9919E-2</v>
      </c>
      <c r="N37" s="10">
        <f t="shared" si="8"/>
        <v>7.2550912013564658E-2</v>
      </c>
      <c r="O37" s="10"/>
      <c r="P37" s="10">
        <f t="shared" si="9"/>
        <v>-5.6400000000000009E-3</v>
      </c>
      <c r="Q37" s="10">
        <f t="shared" si="9"/>
        <v>-5.9100000000000819E-4</v>
      </c>
      <c r="R37" s="10">
        <f t="shared" si="9"/>
        <v>-9.3307000000000001E-2</v>
      </c>
      <c r="S37" s="10">
        <f t="shared" si="10"/>
        <v>9.3479169497808448E-2</v>
      </c>
      <c r="T37" s="10"/>
      <c r="U37" s="10">
        <f t="shared" si="6"/>
        <v>-0.20652199999999998</v>
      </c>
      <c r="V37" s="10"/>
      <c r="Y37" s="17">
        <f t="shared" si="11"/>
        <v>0.99563100158200002</v>
      </c>
      <c r="Z37" s="1"/>
      <c r="AA37" s="1"/>
      <c r="AC37" s="8"/>
      <c r="AD37" s="8"/>
    </row>
    <row r="38" spans="9:30" x14ac:dyDescent="0.25">
      <c r="I38" s="1">
        <v>1</v>
      </c>
      <c r="K38" s="10">
        <f t="shared" si="12"/>
        <v>-4.0059000000000011E-2</v>
      </c>
      <c r="L38" s="10">
        <f t="shared" si="12"/>
        <v>-6.545000000000023E-3</v>
      </c>
      <c r="M38" s="10">
        <f t="shared" si="12"/>
        <v>-5.8914000000000001E-2</v>
      </c>
      <c r="N38" s="10">
        <f t="shared" si="8"/>
        <v>7.154313315755749E-2</v>
      </c>
      <c r="O38" s="10"/>
      <c r="P38" s="10">
        <f t="shared" si="9"/>
        <v>-5.8600000000000006E-3</v>
      </c>
      <c r="Q38" s="10">
        <f t="shared" si="9"/>
        <v>-6.4700000000006419E-4</v>
      </c>
      <c r="R38" s="10">
        <f t="shared" si="9"/>
        <v>-9.2816999999999997E-2</v>
      </c>
      <c r="S38" s="10">
        <f t="shared" si="10"/>
        <v>9.3004052051510092E-2</v>
      </c>
      <c r="T38" s="10"/>
      <c r="U38" s="10">
        <f t="shared" si="6"/>
        <v>-0.20484200000000008</v>
      </c>
      <c r="V38" s="10"/>
      <c r="Y38" s="17">
        <f t="shared" si="11"/>
        <v>0.99567412725299997</v>
      </c>
      <c r="Z38" s="1"/>
      <c r="AA38" s="1"/>
      <c r="AC38" s="8"/>
      <c r="AD38" s="8"/>
    </row>
    <row r="39" spans="9:30" s="19" customFormat="1" x14ac:dyDescent="0.25">
      <c r="I39" s="19">
        <v>2</v>
      </c>
      <c r="K39" s="20">
        <f>E14-Q14</f>
        <v>-3.9789999999999992E-2</v>
      </c>
      <c r="L39" s="20">
        <f t="shared" si="12"/>
        <v>-6.3819999999999988E-3</v>
      </c>
      <c r="M39" s="20">
        <f t="shared" si="12"/>
        <v>-5.7910000000000003E-2</v>
      </c>
      <c r="N39" s="20">
        <f t="shared" si="8"/>
        <v>7.0551698236116178E-2</v>
      </c>
      <c r="O39" s="20"/>
      <c r="P39" s="20">
        <f t="shared" si="9"/>
        <v>-6.0789999999999993E-3</v>
      </c>
      <c r="Q39" s="20">
        <f t="shared" si="9"/>
        <v>-7.0200000000009144E-4</v>
      </c>
      <c r="R39" s="20">
        <f t="shared" si="9"/>
        <v>-9.2304999999999998E-2</v>
      </c>
      <c r="S39" s="20">
        <f t="shared" si="10"/>
        <v>9.2507621685999464E-2</v>
      </c>
      <c r="T39" s="20"/>
      <c r="U39" s="20">
        <f t="shared" si="6"/>
        <v>-0.20316800000000007</v>
      </c>
      <c r="V39" s="20"/>
      <c r="W39" s="21"/>
      <c r="Y39" s="22">
        <f t="shared" si="11"/>
        <v>0.99572180381399999</v>
      </c>
      <c r="AB39" s="23"/>
      <c r="AC39" s="23"/>
      <c r="AD39" s="23"/>
    </row>
    <row r="40" spans="9:30" s="19" customFormat="1" x14ac:dyDescent="0.25">
      <c r="I40" s="19">
        <v>3</v>
      </c>
      <c r="K40" s="20">
        <f t="shared" ref="K40:M47" si="13">E15-Q15</f>
        <v>-4.0813000000000002E-2</v>
      </c>
      <c r="L40" s="20">
        <f t="shared" si="13"/>
        <v>-6.4459999999999518E-3</v>
      </c>
      <c r="M40" s="20">
        <f t="shared" si="13"/>
        <v>-5.7200000000000001E-2</v>
      </c>
      <c r="N40" s="20">
        <f t="shared" si="8"/>
        <v>7.0562680540070186E-2</v>
      </c>
      <c r="O40" s="20"/>
      <c r="P40" s="20">
        <f t="shared" si="9"/>
        <v>-6.2970000000000005E-3</v>
      </c>
      <c r="Q40" s="20">
        <f t="shared" si="9"/>
        <v>-7.5700000000000767E-4</v>
      </c>
      <c r="R40" s="20">
        <f t="shared" si="9"/>
        <v>-9.1767000000000001E-2</v>
      </c>
      <c r="S40" s="20">
        <f t="shared" si="10"/>
        <v>9.1985909502488472E-2</v>
      </c>
      <c r="T40" s="20"/>
      <c r="U40" s="20">
        <f t="shared" si="6"/>
        <v>-0.20327999999999996</v>
      </c>
      <c r="V40" s="20"/>
      <c r="W40" s="21"/>
      <c r="Y40" s="22">
        <f t="shared" si="11"/>
        <v>0.99576918152800009</v>
      </c>
      <c r="AB40" s="23"/>
      <c r="AC40" s="23"/>
      <c r="AD40" s="23"/>
    </row>
    <row r="41" spans="9:30" x14ac:dyDescent="0.25">
      <c r="I41" s="1">
        <v>4</v>
      </c>
      <c r="K41" s="10">
        <f t="shared" si="13"/>
        <v>-4.0591000000000002E-2</v>
      </c>
      <c r="L41" s="10">
        <f t="shared" si="13"/>
        <v>-6.2919999999999643E-3</v>
      </c>
      <c r="M41" s="10">
        <f t="shared" si="13"/>
        <v>-5.6198999999999999E-2</v>
      </c>
      <c r="N41" s="10">
        <f t="shared" si="8"/>
        <v>6.9609957233143019E-2</v>
      </c>
      <c r="O41" s="10"/>
      <c r="P41" s="10">
        <f t="shared" si="9"/>
        <v>-6.8320000000000004E-3</v>
      </c>
      <c r="Q41" s="10">
        <f t="shared" si="9"/>
        <v>-8.8900000000002866E-4</v>
      </c>
      <c r="R41" s="10">
        <f t="shared" si="9"/>
        <v>-9.2589000000000005E-2</v>
      </c>
      <c r="S41" s="10">
        <f t="shared" si="10"/>
        <v>9.2844975448324624E-2</v>
      </c>
      <c r="T41" s="10"/>
      <c r="U41" s="10">
        <f t="shared" si="6"/>
        <v>-0.20339200000000002</v>
      </c>
      <c r="V41" s="10"/>
      <c r="Y41" s="17">
        <f t="shared" si="11"/>
        <v>0.99568936605900005</v>
      </c>
      <c r="Z41" s="1"/>
      <c r="AA41" s="1"/>
      <c r="AC41" s="8"/>
      <c r="AD41" s="8"/>
    </row>
    <row r="42" spans="9:30" x14ac:dyDescent="0.25">
      <c r="I42" s="1">
        <v>5</v>
      </c>
      <c r="K42" s="10">
        <f t="shared" si="13"/>
        <v>-4.0392999999999984E-2</v>
      </c>
      <c r="L42" s="10">
        <f t="shared" si="13"/>
        <v>-6.1409999999999521E-3</v>
      </c>
      <c r="M42" s="10">
        <f t="shared" si="13"/>
        <v>-5.5198999999999998E-2</v>
      </c>
      <c r="N42" s="10">
        <f t="shared" si="8"/>
        <v>6.8674856614338822E-2</v>
      </c>
      <c r="O42" s="10"/>
      <c r="P42" s="10">
        <f t="shared" si="9"/>
        <v>-7.0459999999999993E-3</v>
      </c>
      <c r="Q42" s="10">
        <f t="shared" si="9"/>
        <v>-9.4099999999996964E-4</v>
      </c>
      <c r="R42" s="10">
        <f t="shared" si="9"/>
        <v>-9.2003000000000001E-2</v>
      </c>
      <c r="S42" s="10">
        <f t="shared" si="10"/>
        <v>9.2277210653551947E-2</v>
      </c>
      <c r="T42" s="10"/>
      <c r="U42" s="10">
        <f t="shared" si="6"/>
        <v>-0.2017229999999999</v>
      </c>
      <c r="V42" s="10"/>
      <c r="Y42" s="17">
        <f t="shared" si="11"/>
        <v>0.99574210596900015</v>
      </c>
      <c r="Z42" s="1"/>
      <c r="AA42" s="1"/>
      <c r="AC42" s="8"/>
      <c r="AD42" s="8"/>
    </row>
    <row r="43" spans="9:30" x14ac:dyDescent="0.25">
      <c r="I43" s="1">
        <v>6</v>
      </c>
      <c r="K43" s="10">
        <f t="shared" si="13"/>
        <v>-4.0219999999999992E-2</v>
      </c>
      <c r="L43" s="10">
        <f t="shared" si="13"/>
        <v>-5.9960000000000013E-3</v>
      </c>
      <c r="M43" s="10">
        <f t="shared" si="13"/>
        <v>-5.4199999999999998E-2</v>
      </c>
      <c r="N43" s="10">
        <f t="shared" si="8"/>
        <v>6.7758692549369628E-2</v>
      </c>
      <c r="O43" s="10"/>
      <c r="P43" s="10">
        <f t="shared" si="9"/>
        <v>-7.2579999999999997E-3</v>
      </c>
      <c r="Q43" s="10">
        <f t="shared" si="9"/>
        <v>-9.9199999999999289E-4</v>
      </c>
      <c r="R43" s="10">
        <f t="shared" si="9"/>
        <v>-9.1391E-2</v>
      </c>
      <c r="S43" s="10">
        <f t="shared" si="10"/>
        <v>9.1684118084867899E-2</v>
      </c>
      <c r="T43" s="10"/>
      <c r="U43" s="10">
        <f t="shared" si="6"/>
        <v>-0.20005699999999998</v>
      </c>
      <c r="V43" s="10"/>
      <c r="Y43" s="17">
        <f t="shared" si="11"/>
        <v>0.99579748349399999</v>
      </c>
      <c r="Z43" s="1"/>
      <c r="AA43" s="1"/>
      <c r="AC43" s="8"/>
      <c r="AD43" s="8"/>
    </row>
    <row r="44" spans="9:30" x14ac:dyDescent="0.25">
      <c r="I44" s="1">
        <v>7</v>
      </c>
      <c r="K44" s="10">
        <f t="shared" si="13"/>
        <v>-4.134199999999999E-2</v>
      </c>
      <c r="L44" s="10">
        <f t="shared" si="13"/>
        <v>-6.0629999999999296E-3</v>
      </c>
      <c r="M44" s="10">
        <f t="shared" si="13"/>
        <v>-5.3496000000000002E-2</v>
      </c>
      <c r="N44" s="10">
        <f t="shared" si="8"/>
        <v>6.7880357608073913E-2</v>
      </c>
      <c r="O44" s="10"/>
      <c r="P44" s="10">
        <f t="shared" ref="P44:R47" si="14">K19-W19</f>
        <v>-7.4689999999999999E-3</v>
      </c>
      <c r="Q44" s="10">
        <f t="shared" si="14"/>
        <v>-1.0420000000000984E-3</v>
      </c>
      <c r="R44" s="10">
        <f t="shared" si="14"/>
        <v>-9.0756000000000003E-2</v>
      </c>
      <c r="S44" s="10">
        <f t="shared" si="10"/>
        <v>9.1068783131213527E-2</v>
      </c>
      <c r="T44" s="10"/>
      <c r="U44" s="10">
        <f t="shared" si="6"/>
        <v>-0.20016800000000001</v>
      </c>
      <c r="V44" s="10"/>
      <c r="Y44" s="17">
        <f t="shared" si="11"/>
        <v>0.99585334827499994</v>
      </c>
      <c r="Z44" s="1"/>
      <c r="AA44" s="1"/>
      <c r="AC44" s="8"/>
      <c r="AD44" s="8"/>
    </row>
    <row r="45" spans="9:30" x14ac:dyDescent="0.25">
      <c r="I45" s="1">
        <v>8</v>
      </c>
      <c r="K45" s="10">
        <f t="shared" si="13"/>
        <v>-4.1215999999999989E-2</v>
      </c>
      <c r="L45" s="10">
        <f t="shared" si="13"/>
        <v>-5.9249999999999581E-3</v>
      </c>
      <c r="M45" s="10">
        <f t="shared" si="13"/>
        <v>-5.2502E-2</v>
      </c>
      <c r="N45" s="10">
        <f t="shared" si="8"/>
        <v>6.7009881995120688E-2</v>
      </c>
      <c r="O45" s="10"/>
      <c r="P45" s="10">
        <f t="shared" si="14"/>
        <v>-7.6759999999999997E-3</v>
      </c>
      <c r="Q45" s="10">
        <f t="shared" si="14"/>
        <v>-1.0899999999999244E-3</v>
      </c>
      <c r="R45" s="10">
        <f t="shared" si="14"/>
        <v>-9.0095000000000008E-2</v>
      </c>
      <c r="S45" s="10">
        <f t="shared" si="10"/>
        <v>9.0427971894762746E-2</v>
      </c>
      <c r="T45" s="10"/>
      <c r="U45" s="10">
        <f t="shared" si="6"/>
        <v>-0.1985039999999999</v>
      </c>
      <c r="V45" s="10"/>
      <c r="Y45" s="17">
        <f t="shared" si="11"/>
        <v>0.99591080000200005</v>
      </c>
      <c r="Z45" s="1"/>
      <c r="AA45" s="1"/>
      <c r="AC45" s="8"/>
      <c r="AD45" s="8"/>
    </row>
    <row r="46" spans="9:30" x14ac:dyDescent="0.25">
      <c r="I46" s="1">
        <v>9</v>
      </c>
      <c r="K46" s="10">
        <f t="shared" si="13"/>
        <v>-4.2387999999999995E-2</v>
      </c>
      <c r="L46" s="10">
        <f t="shared" si="13"/>
        <v>-5.9919999999999973E-3</v>
      </c>
      <c r="M46" s="10">
        <f t="shared" si="13"/>
        <v>-5.1799999999999999E-2</v>
      </c>
      <c r="N46" s="10">
        <f t="shared" si="8"/>
        <v>6.7200346784819495E-2</v>
      </c>
      <c r="O46" s="10"/>
      <c r="P46" s="10">
        <f t="shared" si="14"/>
        <v>-7.8840000000000004E-3</v>
      </c>
      <c r="Q46" s="10">
        <f t="shared" si="14"/>
        <v>-1.1370000000000546E-3</v>
      </c>
      <c r="R46" s="10">
        <f t="shared" si="14"/>
        <v>-8.9408000000000001E-2</v>
      </c>
      <c r="S46" s="10">
        <f t="shared" si="10"/>
        <v>8.9762133937423758E-2</v>
      </c>
      <c r="T46" s="10"/>
      <c r="U46" s="10">
        <f t="shared" si="6"/>
        <v>-0.19860900000000004</v>
      </c>
      <c r="V46" s="10"/>
      <c r="Y46" s="17">
        <f t="shared" si="11"/>
        <v>0.99597077178999993</v>
      </c>
      <c r="Z46" s="1"/>
      <c r="AA46" s="1"/>
      <c r="AC46" s="8"/>
      <c r="AD46" s="8"/>
    </row>
    <row r="47" spans="9:30" x14ac:dyDescent="0.25">
      <c r="I47" s="1">
        <v>10</v>
      </c>
      <c r="K47" s="10">
        <f t="shared" si="13"/>
        <v>-4.2311999999999989E-2</v>
      </c>
      <c r="L47" s="10">
        <f t="shared" si="13"/>
        <v>-5.8579999999999188E-3</v>
      </c>
      <c r="M47" s="10">
        <f t="shared" si="13"/>
        <v>-5.0807999999999999E-2</v>
      </c>
      <c r="N47" s="10">
        <f t="shared" si="8"/>
        <v>6.6378267316946418E-2</v>
      </c>
      <c r="O47" s="10"/>
      <c r="P47" s="10">
        <f t="shared" si="14"/>
        <v>-8.088999999999999E-3</v>
      </c>
      <c r="Q47" s="10">
        <f t="shared" si="14"/>
        <v>-1.1830000000000451E-3</v>
      </c>
      <c r="R47" s="10">
        <f t="shared" si="14"/>
        <v>-8.8695999999999997E-2</v>
      </c>
      <c r="S47" s="10">
        <f t="shared" si="10"/>
        <v>8.907194746944741E-2</v>
      </c>
      <c r="T47" s="10"/>
      <c r="U47" s="10">
        <f t="shared" si="6"/>
        <v>-0.19694599999999995</v>
      </c>
      <c r="V47" s="10"/>
      <c r="Y47" s="17">
        <f t="shared" si="11"/>
        <v>0.99603323590299997</v>
      </c>
      <c r="Z47" s="1"/>
      <c r="AA47" s="1"/>
      <c r="AC47" s="8"/>
      <c r="AD47" s="8"/>
    </row>
    <row r="48" spans="9:30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Y48" s="10"/>
      <c r="Z48" s="1"/>
      <c r="AA48" s="1"/>
    </row>
    <row r="49" spans="9:28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"/>
    </row>
    <row r="50" spans="9:28" x14ac:dyDescent="0.25">
      <c r="K50" s="26" t="s">
        <v>25</v>
      </c>
      <c r="L50" s="26"/>
      <c r="M50" s="26"/>
      <c r="N50" s="10"/>
      <c r="O50" s="10"/>
      <c r="P50" s="26" t="s">
        <v>26</v>
      </c>
      <c r="Q50" s="26"/>
      <c r="R50" s="26"/>
      <c r="S50" s="10"/>
      <c r="T50" s="10"/>
      <c r="U50" s="10"/>
      <c r="V50" s="10"/>
      <c r="W50" s="10"/>
      <c r="X50" s="10"/>
      <c r="Y50" s="10"/>
    </row>
    <row r="51" spans="9:28" x14ac:dyDescent="0.25">
      <c r="I51" s="1">
        <v>-10</v>
      </c>
      <c r="K51" s="10">
        <f>K27/$N27</f>
        <v>-0.55120424127536682</v>
      </c>
      <c r="L51" s="10">
        <f>L27/$N27</f>
        <v>-0.10867099983146304</v>
      </c>
      <c r="M51" s="10">
        <f>M27/$N27</f>
        <v>-0.82726325809604129</v>
      </c>
      <c r="N51" s="10"/>
      <c r="O51" s="10"/>
      <c r="P51" s="10">
        <f>P27/$S27</f>
        <v>-2.568749746979029E-2</v>
      </c>
      <c r="Q51" s="10">
        <f>Q27/$S27</f>
        <v>2.3391468531032641E-3</v>
      </c>
      <c r="R51" s="10">
        <f>R27/$S27</f>
        <v>-0.99966728508326164</v>
      </c>
      <c r="S51" s="10"/>
      <c r="T51" s="10"/>
      <c r="U51" s="10"/>
      <c r="V51" s="10"/>
      <c r="W51" s="10"/>
      <c r="X51" s="10"/>
    </row>
    <row r="52" spans="9:28" x14ac:dyDescent="0.25">
      <c r="I52" s="1">
        <v>-9</v>
      </c>
      <c r="K52" s="10">
        <f t="shared" ref="K52:M67" si="15">K28/$N28</f>
        <v>-0.54383713370322351</v>
      </c>
      <c r="L52" s="10">
        <f t="shared" si="15"/>
        <v>-0.10532467449274098</v>
      </c>
      <c r="M52" s="10">
        <f t="shared" si="15"/>
        <v>-0.83255503418600507</v>
      </c>
      <c r="N52" s="10"/>
      <c r="O52" s="10"/>
      <c r="P52" s="10">
        <f t="shared" ref="P52:R67" si="16">P28/$S28</f>
        <v>-2.8317517933687326E-2</v>
      </c>
      <c r="Q52" s="10">
        <f t="shared" si="16"/>
        <v>1.6752730075274786E-3</v>
      </c>
      <c r="R52" s="10">
        <f t="shared" si="16"/>
        <v>-0.99959757484621048</v>
      </c>
      <c r="S52" s="10"/>
      <c r="T52" s="10"/>
      <c r="U52" s="10"/>
      <c r="V52" s="10"/>
      <c r="W52" s="10"/>
      <c r="X52" s="10"/>
    </row>
    <row r="53" spans="9:28" x14ac:dyDescent="0.25">
      <c r="I53" s="1">
        <v>-8</v>
      </c>
      <c r="K53" s="10">
        <f t="shared" si="15"/>
        <v>-0.54535629987390077</v>
      </c>
      <c r="L53" s="10">
        <f t="shared" si="15"/>
        <v>-0.10398294040338979</v>
      </c>
      <c r="M53" s="10">
        <f t="shared" si="15"/>
        <v>-0.83172955598133769</v>
      </c>
      <c r="N53" s="10"/>
      <c r="O53" s="10"/>
      <c r="P53" s="10">
        <f t="shared" si="16"/>
        <v>-3.095858867470163E-2</v>
      </c>
      <c r="Q53" s="10">
        <f t="shared" si="16"/>
        <v>1.0189451454562831E-3</v>
      </c>
      <c r="R53" s="10">
        <f t="shared" si="16"/>
        <v>-0.99952014864036687</v>
      </c>
      <c r="S53" s="10"/>
      <c r="T53" s="10"/>
      <c r="U53" s="10"/>
      <c r="V53" s="10"/>
      <c r="W53" s="10"/>
      <c r="X53" s="10"/>
    </row>
    <row r="54" spans="9:28" x14ac:dyDescent="0.25">
      <c r="I54" s="1">
        <v>-7</v>
      </c>
      <c r="K54" s="10">
        <f t="shared" si="15"/>
        <v>-0.54709161343924873</v>
      </c>
      <c r="L54" s="10">
        <f t="shared" si="15"/>
        <v>-0.10268617923894706</v>
      </c>
      <c r="M54" s="10">
        <f t="shared" si="15"/>
        <v>-0.83075045296270911</v>
      </c>
      <c r="N54" s="10"/>
      <c r="O54" s="10"/>
      <c r="P54" s="10">
        <f t="shared" si="16"/>
        <v>-3.6516417793998376E-2</v>
      </c>
      <c r="Q54" s="10">
        <f t="shared" si="16"/>
        <v>-3.5348835060257117E-4</v>
      </c>
      <c r="R54" s="10">
        <f t="shared" si="16"/>
        <v>-0.99933299068802894</v>
      </c>
      <c r="S54" s="10"/>
      <c r="T54" s="10"/>
      <c r="U54" s="10"/>
      <c r="V54" s="10"/>
      <c r="W54" s="10"/>
      <c r="X54" s="10"/>
    </row>
    <row r="55" spans="9:28" x14ac:dyDescent="0.25">
      <c r="I55" s="1">
        <v>-6</v>
      </c>
      <c r="K55" s="10">
        <f t="shared" si="15"/>
        <v>-0.53968368948779932</v>
      </c>
      <c r="L55" s="10">
        <f t="shared" si="15"/>
        <v>-9.9419084494876506E-2</v>
      </c>
      <c r="M55" s="10">
        <f t="shared" si="15"/>
        <v>-0.83597689019436239</v>
      </c>
      <c r="N55" s="10"/>
      <c r="O55" s="10"/>
      <c r="P55" s="10">
        <f t="shared" si="16"/>
        <v>-3.9133152113006574E-2</v>
      </c>
      <c r="Q55" s="10">
        <f t="shared" si="16"/>
        <v>-1.0103038447196167E-3</v>
      </c>
      <c r="R55" s="10">
        <f t="shared" si="16"/>
        <v>-0.99923349408025841</v>
      </c>
      <c r="S55" s="10"/>
      <c r="T55" s="10"/>
      <c r="U55" s="10"/>
      <c r="V55" s="10"/>
      <c r="W55" s="10"/>
      <c r="X55" s="10"/>
    </row>
    <row r="56" spans="9:28" x14ac:dyDescent="0.25">
      <c r="I56" s="1">
        <v>-5</v>
      </c>
      <c r="K56" s="10">
        <f t="shared" si="15"/>
        <v>-0.54177324821507833</v>
      </c>
      <c r="L56" s="10">
        <f t="shared" si="15"/>
        <v>-9.8200497209733908E-2</v>
      </c>
      <c r="M56" s="10">
        <f t="shared" si="15"/>
        <v>-0.83476847680434374</v>
      </c>
      <c r="N56" s="10"/>
      <c r="O56" s="10"/>
      <c r="P56" s="10">
        <f t="shared" si="16"/>
        <v>-4.176688491980745E-2</v>
      </c>
      <c r="Q56" s="10">
        <f t="shared" si="16"/>
        <v>-1.650396020849384E-3</v>
      </c>
      <c r="R56" s="10">
        <f t="shared" si="16"/>
        <v>-0.99912601983787308</v>
      </c>
      <c r="S56" s="10"/>
      <c r="T56" s="10"/>
      <c r="U56" s="10"/>
      <c r="V56" s="10"/>
      <c r="W56" s="10"/>
      <c r="X56" s="10"/>
    </row>
    <row r="57" spans="9:28" x14ac:dyDescent="0.25">
      <c r="I57" s="1">
        <v>-4</v>
      </c>
      <c r="K57" s="10">
        <f t="shared" si="15"/>
        <v>-0.54411425333578367</v>
      </c>
      <c r="L57" s="10">
        <f t="shared" si="15"/>
        <v>-9.6992920141261374E-2</v>
      </c>
      <c r="M57" s="10">
        <f t="shared" si="15"/>
        <v>-0.83338589666451235</v>
      </c>
      <c r="N57" s="10"/>
      <c r="O57" s="10"/>
      <c r="P57" s="10">
        <f t="shared" si="16"/>
        <v>-4.7149840266689919E-2</v>
      </c>
      <c r="Q57" s="10">
        <f t="shared" si="16"/>
        <v>-3.0295372479056241E-3</v>
      </c>
      <c r="R57" s="10">
        <f t="shared" si="16"/>
        <v>-0.99888323364990428</v>
      </c>
      <c r="S57" s="10"/>
      <c r="T57" s="10"/>
      <c r="U57" s="10"/>
      <c r="V57" s="10"/>
      <c r="W57" s="10"/>
      <c r="X57" s="10"/>
    </row>
    <row r="58" spans="9:28" x14ac:dyDescent="0.25">
      <c r="I58" s="1">
        <v>-3</v>
      </c>
      <c r="K58" s="10">
        <f t="shared" si="15"/>
        <v>-0.54671626919017102</v>
      </c>
      <c r="L58" s="10">
        <f t="shared" si="15"/>
        <v>-9.5826335369429652E-2</v>
      </c>
      <c r="M58" s="10">
        <f t="shared" si="15"/>
        <v>-0.83181646680770027</v>
      </c>
      <c r="N58" s="10"/>
      <c r="O58" s="10"/>
      <c r="P58" s="10">
        <f t="shared" si="16"/>
        <v>-4.9795711816304759E-2</v>
      </c>
      <c r="Q58" s="10">
        <f t="shared" si="16"/>
        <v>-3.6738931281978158E-3</v>
      </c>
      <c r="R58" s="10">
        <f t="shared" si="16"/>
        <v>-0.99875266687703523</v>
      </c>
      <c r="S58" s="10"/>
      <c r="T58" s="10"/>
      <c r="U58" s="10"/>
      <c r="V58" s="10"/>
      <c r="W58" s="10"/>
      <c r="X58" s="10"/>
    </row>
    <row r="59" spans="9:28" x14ac:dyDescent="0.25">
      <c r="I59" s="1">
        <v>-2</v>
      </c>
      <c r="K59" s="10">
        <f t="shared" si="15"/>
        <v>-0.54960107365400024</v>
      </c>
      <c r="L59" s="10">
        <f t="shared" si="15"/>
        <v>-9.4687172877623085E-2</v>
      </c>
      <c r="M59" s="10">
        <f t="shared" si="15"/>
        <v>-0.83004397421510945</v>
      </c>
      <c r="N59" s="10"/>
      <c r="O59" s="10"/>
      <c r="P59" s="10">
        <f t="shared" si="16"/>
        <v>-5.2422265179876436E-2</v>
      </c>
      <c r="Q59" s="10">
        <f t="shared" si="16"/>
        <v>-4.3245948291219024E-3</v>
      </c>
      <c r="R59" s="10">
        <f t="shared" si="16"/>
        <v>-0.99861564377540912</v>
      </c>
      <c r="S59" s="10"/>
      <c r="T59" s="10"/>
      <c r="U59" s="10"/>
      <c r="V59" s="10"/>
      <c r="W59" s="10"/>
      <c r="X59" s="10"/>
    </row>
    <row r="60" spans="9:28" x14ac:dyDescent="0.25">
      <c r="I60" s="1">
        <v>-1</v>
      </c>
      <c r="K60" s="10">
        <f t="shared" si="15"/>
        <v>-0.55275775632116719</v>
      </c>
      <c r="L60" s="10">
        <f t="shared" si="15"/>
        <v>-9.3591922841171182E-2</v>
      </c>
      <c r="M60" s="10">
        <f t="shared" si="15"/>
        <v>-0.82806969199801128</v>
      </c>
      <c r="N60" s="10"/>
      <c r="O60" s="10"/>
      <c r="P60" s="10">
        <f t="shared" si="16"/>
        <v>-5.5096426035879636E-2</v>
      </c>
      <c r="Q60" s="10">
        <f t="shared" si="16"/>
        <v>-4.9606236858509307E-3</v>
      </c>
      <c r="R60" s="10">
        <f t="shared" si="16"/>
        <v>-0.99846871560941775</v>
      </c>
      <c r="S60" s="10"/>
      <c r="T60" s="10"/>
      <c r="U60" s="10"/>
      <c r="V60" s="10"/>
      <c r="W60" s="10"/>
      <c r="X60" s="10"/>
    </row>
    <row r="61" spans="9:28" x14ac:dyDescent="0.25">
      <c r="I61" s="1">
        <v>0</v>
      </c>
      <c r="K61" s="10">
        <f t="shared" si="15"/>
        <v>-0.55618873533189339</v>
      </c>
      <c r="L61" s="10">
        <f t="shared" si="15"/>
        <v>-9.2528126989566403E-2</v>
      </c>
      <c r="M61" s="10">
        <f t="shared" si="15"/>
        <v>-0.82588899762965207</v>
      </c>
      <c r="N61" s="10"/>
      <c r="O61" s="10"/>
      <c r="P61" s="10">
        <f t="shared" si="16"/>
        <v>-6.033429725894416E-2</v>
      </c>
      <c r="Q61" s="10">
        <f t="shared" si="16"/>
        <v>-6.3222641276660437E-3</v>
      </c>
      <c r="R61" s="10">
        <f t="shared" si="16"/>
        <v>-0.99815820467026628</v>
      </c>
      <c r="S61" s="10"/>
      <c r="T61" s="10"/>
      <c r="U61" s="10"/>
      <c r="V61" s="10"/>
      <c r="W61" s="10"/>
      <c r="X61" s="10"/>
    </row>
    <row r="62" spans="9:28" x14ac:dyDescent="0.25">
      <c r="I62" s="1">
        <v>1</v>
      </c>
      <c r="K62" s="10">
        <f t="shared" si="15"/>
        <v>-0.55992795160059827</v>
      </c>
      <c r="L62" s="10">
        <f t="shared" si="15"/>
        <v>-9.1483273252600611E-2</v>
      </c>
      <c r="M62" s="10">
        <f t="shared" si="15"/>
        <v>-0.82347525751011363</v>
      </c>
      <c r="N62" s="10"/>
      <c r="O62" s="10"/>
      <c r="P62" s="10">
        <f t="shared" si="16"/>
        <v>-6.3008007401166272E-2</v>
      </c>
      <c r="Q62" s="10">
        <f t="shared" si="16"/>
        <v>-6.9566861413922548E-3</v>
      </c>
      <c r="R62" s="10">
        <f t="shared" si="16"/>
        <v>-0.99798877524813112</v>
      </c>
      <c r="S62" s="10"/>
      <c r="T62" s="10"/>
      <c r="U62" s="10"/>
      <c r="V62" s="10"/>
      <c r="W62" s="10"/>
      <c r="X62" s="10"/>
    </row>
    <row r="63" spans="9:28" s="19" customFormat="1" x14ac:dyDescent="0.25">
      <c r="I63" s="19">
        <v>2</v>
      </c>
      <c r="K63" s="20">
        <f t="shared" si="15"/>
        <v>-0.56398358926576564</v>
      </c>
      <c r="L63" s="20">
        <f t="shared" si="15"/>
        <v>-9.0458488733202225E-2</v>
      </c>
      <c r="M63" s="20">
        <f t="shared" si="15"/>
        <v>-0.82081652813220651</v>
      </c>
      <c r="N63" s="20"/>
      <c r="O63" s="20"/>
      <c r="P63" s="20">
        <f t="shared" si="16"/>
        <v>-6.5713504349231622E-2</v>
      </c>
      <c r="Q63" s="20">
        <f t="shared" si="16"/>
        <v>-7.588563917283536E-3</v>
      </c>
      <c r="R63" s="20">
        <f t="shared" si="16"/>
        <v>-0.99780967576177426</v>
      </c>
      <c r="S63" s="20"/>
      <c r="T63" s="20"/>
      <c r="U63" s="24"/>
      <c r="V63" s="20"/>
      <c r="W63" s="20"/>
      <c r="X63" s="20"/>
      <c r="Z63" s="23"/>
      <c r="AA63" s="23"/>
      <c r="AB63" s="23"/>
    </row>
    <row r="64" spans="9:28" s="19" customFormat="1" x14ac:dyDescent="0.25">
      <c r="I64" s="19">
        <v>3</v>
      </c>
      <c r="K64" s="20">
        <f t="shared" si="15"/>
        <v>-0.57839355998988251</v>
      </c>
      <c r="L64" s="20">
        <f t="shared" si="15"/>
        <v>-9.1351404888019863E-2</v>
      </c>
      <c r="M64" s="20">
        <f t="shared" si="15"/>
        <v>-0.81062680105410723</v>
      </c>
      <c r="N64" s="20"/>
      <c r="O64" s="20"/>
      <c r="P64" s="20">
        <f t="shared" si="16"/>
        <v>-6.8456136750266613E-2</v>
      </c>
      <c r="Q64" s="20">
        <f t="shared" si="16"/>
        <v>-8.2295212831431392E-3</v>
      </c>
      <c r="R64" s="20">
        <f t="shared" si="16"/>
        <v>-0.99762018439919264</v>
      </c>
      <c r="S64" s="20"/>
      <c r="T64" s="20"/>
      <c r="U64" s="24"/>
      <c r="V64" s="20"/>
      <c r="W64" s="20"/>
      <c r="X64" s="20"/>
      <c r="Z64" s="23"/>
      <c r="AA64" s="23"/>
      <c r="AB64" s="23"/>
    </row>
    <row r="65" spans="9:24" x14ac:dyDescent="0.25">
      <c r="I65" s="1">
        <v>4</v>
      </c>
      <c r="K65" s="10">
        <f t="shared" si="15"/>
        <v>-0.58312059960113904</v>
      </c>
      <c r="L65" s="10">
        <f t="shared" si="15"/>
        <v>-9.0389367413720917E-2</v>
      </c>
      <c r="M65" s="10">
        <f t="shared" si="15"/>
        <v>-0.80734139530892091</v>
      </c>
      <c r="N65" s="10"/>
      <c r="O65" s="10"/>
      <c r="P65" s="10">
        <f t="shared" si="16"/>
        <v>-7.3585026728802724E-2</v>
      </c>
      <c r="Q65" s="10">
        <f t="shared" si="16"/>
        <v>-9.5751008140965641E-3</v>
      </c>
      <c r="R65" s="10">
        <f t="shared" si="16"/>
        <v>-0.99724298006339518</v>
      </c>
      <c r="S65" s="10"/>
      <c r="T65" s="10"/>
      <c r="U65" s="10"/>
      <c r="V65" s="10"/>
      <c r="W65" s="10"/>
      <c r="X65" s="10"/>
    </row>
    <row r="66" spans="9:24" x14ac:dyDescent="0.25">
      <c r="I66" s="1">
        <v>5</v>
      </c>
      <c r="K66" s="10">
        <f t="shared" si="15"/>
        <v>-0.58817742025785624</v>
      </c>
      <c r="L66" s="10">
        <f t="shared" si="15"/>
        <v>-8.9421373450931305E-2</v>
      </c>
      <c r="M66" s="10">
        <f t="shared" si="15"/>
        <v>-0.80377306515518576</v>
      </c>
      <c r="N66" s="10"/>
      <c r="O66" s="10"/>
      <c r="P66" s="10">
        <f t="shared" si="16"/>
        <v>-7.6356881077102479E-2</v>
      </c>
      <c r="Q66" s="10">
        <f t="shared" si="16"/>
        <v>-1.0197534075156275E-2</v>
      </c>
      <c r="R66" s="10">
        <f t="shared" si="16"/>
        <v>-0.99702840331204368</v>
      </c>
      <c r="S66" s="10"/>
      <c r="T66" s="10"/>
      <c r="U66" s="10"/>
      <c r="V66" s="10"/>
      <c r="W66" s="10"/>
      <c r="X66" s="10"/>
    </row>
    <row r="67" spans="9:24" x14ac:dyDescent="0.25">
      <c r="I67" s="1">
        <v>6</v>
      </c>
      <c r="K67" s="10">
        <f t="shared" si="15"/>
        <v>-0.59357697863923975</v>
      </c>
      <c r="L67" s="10">
        <f t="shared" si="15"/>
        <v>-8.8490491395347676E-2</v>
      </c>
      <c r="M67" s="10">
        <f t="shared" si="15"/>
        <v>-0.79989737051831933</v>
      </c>
      <c r="N67" s="10"/>
      <c r="O67" s="10"/>
      <c r="P67" s="10">
        <f t="shared" si="16"/>
        <v>-7.916311081578592E-2</v>
      </c>
      <c r="Q67" s="10">
        <f t="shared" si="16"/>
        <v>-1.0819758325883036E-2</v>
      </c>
      <c r="R67" s="10">
        <f t="shared" si="16"/>
        <v>-0.99680295681530606</v>
      </c>
      <c r="S67" s="10"/>
      <c r="T67" s="10"/>
      <c r="U67" s="10"/>
      <c r="V67" s="10"/>
      <c r="W67" s="10"/>
      <c r="X67" s="10"/>
    </row>
    <row r="68" spans="9:24" x14ac:dyDescent="0.25">
      <c r="I68" s="1">
        <v>7</v>
      </c>
      <c r="K68" s="10">
        <f t="shared" ref="K68:M71" si="17">K44/$N44</f>
        <v>-0.60904216560996194</v>
      </c>
      <c r="L68" s="10">
        <f t="shared" si="17"/>
        <v>-8.9318916600385975E-2</v>
      </c>
      <c r="M68" s="10">
        <f t="shared" si="17"/>
        <v>-0.78809248927169784</v>
      </c>
      <c r="N68" s="10"/>
      <c r="O68" s="10"/>
      <c r="P68" s="10">
        <f t="shared" ref="P68:R71" si="18">P44/$S44</f>
        <v>-8.2014931386955411E-2</v>
      </c>
      <c r="Q68" s="10">
        <f t="shared" si="18"/>
        <v>-1.1441900991460117E-2</v>
      </c>
      <c r="R68" s="10">
        <f t="shared" si="18"/>
        <v>-0.99656541879160876</v>
      </c>
      <c r="S68" s="10"/>
      <c r="T68" s="10"/>
      <c r="U68" s="10"/>
      <c r="V68" s="10"/>
      <c r="W68" s="10"/>
      <c r="X68" s="10"/>
    </row>
    <row r="69" spans="9:24" x14ac:dyDescent="0.25">
      <c r="I69" s="1">
        <v>8</v>
      </c>
      <c r="K69" s="10">
        <f t="shared" si="17"/>
        <v>-0.61507346040396138</v>
      </c>
      <c r="L69" s="10">
        <f t="shared" si="17"/>
        <v>-8.8419794567484625E-2</v>
      </c>
      <c r="M69" s="10">
        <f t="shared" si="17"/>
        <v>-0.78349638048643222</v>
      </c>
      <c r="N69" s="10"/>
      <c r="O69" s="10"/>
      <c r="P69" s="10">
        <f t="shared" si="18"/>
        <v>-8.4885238927320958E-2</v>
      </c>
      <c r="Q69" s="10">
        <f t="shared" si="18"/>
        <v>-1.2053792395879811E-2</v>
      </c>
      <c r="R69" s="10">
        <f t="shared" si="18"/>
        <v>-0.99631782193290541</v>
      </c>
      <c r="S69" s="10"/>
      <c r="T69" s="10"/>
      <c r="U69" s="10"/>
      <c r="V69" s="10"/>
      <c r="W69" s="10"/>
      <c r="X69" s="10"/>
    </row>
    <row r="70" spans="9:24" x14ac:dyDescent="0.25">
      <c r="I70" s="1">
        <v>9</v>
      </c>
      <c r="K70" s="10">
        <f t="shared" si="17"/>
        <v>-0.63077055443968943</v>
      </c>
      <c r="L70" s="10">
        <f t="shared" si="17"/>
        <v>-8.916620652549348E-2</v>
      </c>
      <c r="M70" s="10">
        <f t="shared" si="17"/>
        <v>-0.77082935547739728</v>
      </c>
      <c r="N70" s="10"/>
      <c r="O70" s="10"/>
      <c r="P70" s="10">
        <f t="shared" si="18"/>
        <v>-8.7832136494172541E-2</v>
      </c>
      <c r="Q70" s="10">
        <f t="shared" si="18"/>
        <v>-1.2666811161070391E-2</v>
      </c>
      <c r="R70" s="10">
        <f t="shared" si="18"/>
        <v>-0.99605475135349797</v>
      </c>
      <c r="S70" s="10"/>
      <c r="T70" s="10"/>
      <c r="U70" s="10"/>
      <c r="V70" s="10"/>
      <c r="W70" s="10"/>
      <c r="X70" s="10"/>
    </row>
    <row r="71" spans="9:24" x14ac:dyDescent="0.25">
      <c r="I71" s="1">
        <v>10</v>
      </c>
      <c r="K71" s="10">
        <f t="shared" si="17"/>
        <v>-0.63743754861762869</v>
      </c>
      <c r="L71" s="10">
        <f t="shared" si="17"/>
        <v>-8.8251776323549302E-2</v>
      </c>
      <c r="M71" s="10">
        <f t="shared" si="17"/>
        <v>-0.76543124811317098</v>
      </c>
      <c r="N71" s="10"/>
      <c r="O71" s="10"/>
      <c r="P71" s="10">
        <f t="shared" si="18"/>
        <v>-9.0814226362060949E-2</v>
      </c>
      <c r="Q71" s="10">
        <f t="shared" si="18"/>
        <v>-1.3281398168663892E-2</v>
      </c>
      <c r="R71" s="10">
        <f t="shared" si="18"/>
        <v>-0.99577928315111364</v>
      </c>
      <c r="S71" s="10"/>
      <c r="T71" s="10"/>
      <c r="U71" s="10"/>
      <c r="V71" s="10"/>
      <c r="W71" s="10"/>
      <c r="X71" s="10"/>
    </row>
    <row r="72" spans="9:24" x14ac:dyDescent="0.25">
      <c r="U72" s="10"/>
    </row>
  </sheetData>
  <mergeCells count="4">
    <mergeCell ref="K26:M26"/>
    <mergeCell ref="P26:R26"/>
    <mergeCell ref="K50:M50"/>
    <mergeCell ref="P50:R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DE0C-8933-4176-A583-A8DB62BCBF41}">
  <sheetPr codeName="Sheet2"/>
  <dimension ref="A1:AL72"/>
  <sheetViews>
    <sheetView topLeftCell="A13" workbookViewId="0">
      <selection activeCell="L25" sqref="L25"/>
    </sheetView>
  </sheetViews>
  <sheetFormatPr defaultRowHeight="15" x14ac:dyDescent="0.25"/>
  <cols>
    <col min="1" max="25" width="9.140625" style="1"/>
    <col min="26" max="28" width="9.140625" style="8"/>
    <col min="29" max="16384" width="9.140625" style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AA1" s="8" t="s">
        <v>10</v>
      </c>
      <c r="AB1" s="8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</row>
    <row r="2" spans="1:38" x14ac:dyDescent="0.25">
      <c r="A2" s="1">
        <v>-10</v>
      </c>
      <c r="B2" s="17">
        <v>0.24885399999999999</v>
      </c>
      <c r="C2" s="17">
        <v>0.24895999999999999</v>
      </c>
      <c r="D2" s="17">
        <v>0.83978299999999995</v>
      </c>
      <c r="E2" s="17">
        <v>0.163525</v>
      </c>
      <c r="F2" s="17">
        <v>0.98581700000000005</v>
      </c>
      <c r="G2" s="17">
        <v>3.7737E-2</v>
      </c>
      <c r="H2" s="17">
        <v>0.30090699999999998</v>
      </c>
      <c r="I2" s="17">
        <v>0.30104999999999998</v>
      </c>
      <c r="J2" s="17">
        <v>0.63121700000000003</v>
      </c>
      <c r="K2" s="17">
        <v>8.9800000000000001E-3</v>
      </c>
      <c r="L2" s="17">
        <v>0.99920200000000003</v>
      </c>
      <c r="M2" s="17">
        <v>3.8912000000000002E-2</v>
      </c>
      <c r="N2" s="17">
        <v>0.243481</v>
      </c>
      <c r="O2" s="17">
        <v>0.243594</v>
      </c>
      <c r="P2" s="17">
        <v>0.67988800000000005</v>
      </c>
      <c r="Q2" s="17">
        <v>0.17002300000000001</v>
      </c>
      <c r="R2" s="17">
        <v>0.98507400000000001</v>
      </c>
      <c r="S2" s="17">
        <v>-2.6845999999999998E-2</v>
      </c>
      <c r="T2" s="17">
        <v>0.20757300000000001</v>
      </c>
      <c r="U2" s="17">
        <v>0.207625</v>
      </c>
      <c r="V2" s="17">
        <v>0.84622299999999995</v>
      </c>
      <c r="W2" s="17">
        <v>1.0380000000000001E-3</v>
      </c>
      <c r="X2" s="17">
        <v>0.99997800000000003</v>
      </c>
      <c r="Y2" s="17">
        <v>-6.574E-3</v>
      </c>
      <c r="AA2" s="9">
        <f t="shared" ref="AA2:AC13" si="0">AD2/$AG2</f>
        <v>5.802447626518252E-2</v>
      </c>
      <c r="AB2" s="9">
        <f t="shared" si="0"/>
        <v>0.99804018357491242</v>
      </c>
      <c r="AC2" s="9">
        <f t="shared" si="0"/>
        <v>2.3429727354503868E-2</v>
      </c>
      <c r="AD2" s="10">
        <f t="shared" ref="AD2:AF13" si="1">E2+K2+W2</f>
        <v>0.173543</v>
      </c>
      <c r="AE2" s="10">
        <f t="shared" si="1"/>
        <v>2.9849969999999999</v>
      </c>
      <c r="AF2" s="10">
        <f t="shared" si="1"/>
        <v>7.0074999999999998E-2</v>
      </c>
      <c r="AG2" s="10">
        <f t="shared" ref="AG2:AG13" si="2">SQRT(AD2*AD2+AE2*AE2+AF2*AF2)</f>
        <v>2.9908585336794182</v>
      </c>
      <c r="AH2" s="10"/>
      <c r="AI2" s="10">
        <f>[1]!shadex($A$27,$B$27,$C$27,$A$32,-37.5,$A2,37.5,$AA2,$AB2,$AC2)</f>
        <v>0.27711572589166766</v>
      </c>
      <c r="AJ2" s="10">
        <f>[1]!shadex($A$28,$B$28,$C$28,$A$32,-37.5,$A2,37.5,$AA2,$AB2,$AC2)</f>
        <v>0.2997694240998196</v>
      </c>
      <c r="AK2" s="10">
        <f>[1]!shadex($A$29,$B$29,$C$29,$A$32,-37.5,$A2,37.5,$AA2,$AB2,$AC2)</f>
        <v>0.21831535570996552</v>
      </c>
      <c r="AL2" s="10">
        <f>[1]!shadex($A$30,$B$30,$C$30,$A$32,-37.5,$A2,37.5,$AA2,$AB2,$AC2)</f>
        <v>0.20233023050556248</v>
      </c>
    </row>
    <row r="3" spans="1:38" x14ac:dyDescent="0.25">
      <c r="A3" s="1">
        <v>-9</v>
      </c>
      <c r="B3" s="17">
        <v>0.24885399999999999</v>
      </c>
      <c r="C3" s="17">
        <v>0.24886</v>
      </c>
      <c r="D3" s="17">
        <v>0.84275599999999995</v>
      </c>
      <c r="E3" s="17">
        <v>0.16414699999999999</v>
      </c>
      <c r="F3" s="17">
        <v>0.98570800000000003</v>
      </c>
      <c r="G3" s="17">
        <v>3.7879999999999997E-2</v>
      </c>
      <c r="H3" s="17">
        <v>0.30090699999999998</v>
      </c>
      <c r="I3" s="17">
        <v>0.30101099999999997</v>
      </c>
      <c r="J3" s="17">
        <v>0.63537200000000005</v>
      </c>
      <c r="K3" s="17">
        <v>8.5690000000000002E-3</v>
      </c>
      <c r="L3" s="17">
        <v>0.999274</v>
      </c>
      <c r="M3" s="17">
        <v>3.7130999999999997E-2</v>
      </c>
      <c r="N3" s="17">
        <v>0.243481</v>
      </c>
      <c r="O3" s="17">
        <v>0.243504</v>
      </c>
      <c r="P3" s="17">
        <v>0.68288199999999999</v>
      </c>
      <c r="Q3" s="17">
        <v>0.16941000000000001</v>
      </c>
      <c r="R3" s="17">
        <v>0.98518300000000003</v>
      </c>
      <c r="S3" s="17">
        <v>-2.6748999999999998E-2</v>
      </c>
      <c r="T3" s="17">
        <v>0.20757300000000001</v>
      </c>
      <c r="U3" s="17">
        <v>0.20768400000000001</v>
      </c>
      <c r="V3" s="17">
        <v>0.84779099999999996</v>
      </c>
      <c r="W3" s="17">
        <v>1.1620000000000001E-3</v>
      </c>
      <c r="X3" s="17">
        <v>0.99997199999999997</v>
      </c>
      <c r="Y3" s="17">
        <v>-7.3610000000000004E-3</v>
      </c>
      <c r="AA3" s="9">
        <f t="shared" si="0"/>
        <v>5.8138025590098057E-2</v>
      </c>
      <c r="AB3" s="9">
        <f t="shared" si="0"/>
        <v>0.99805226674602643</v>
      </c>
      <c r="AC3" s="9">
        <f t="shared" si="0"/>
        <v>2.2619523063125486E-2</v>
      </c>
      <c r="AD3" s="10">
        <f t="shared" si="1"/>
        <v>0.17387799999999998</v>
      </c>
      <c r="AE3" s="10">
        <f t="shared" si="1"/>
        <v>2.9849540000000001</v>
      </c>
      <c r="AF3" s="10">
        <f t="shared" si="1"/>
        <v>6.7649999999999988E-2</v>
      </c>
      <c r="AG3" s="10">
        <f t="shared" si="2"/>
        <v>2.9907792401813951</v>
      </c>
      <c r="AH3" s="10"/>
      <c r="AI3" s="10">
        <f>[1]!shadex($A$27,$B$27,$C$27,$A$32,-37.5,$A3,37.5,$AA3,$AB3,$AC3)</f>
        <v>0.27736404355173744</v>
      </c>
      <c r="AJ3" s="10">
        <f>[1]!shadex($A$28,$B$28,$C$28,$A$32,-37.5,$A3,37.5,$AA3,$AB3,$AC3)</f>
        <v>0.29995562143034832</v>
      </c>
      <c r="AK3" s="10">
        <f>[1]!shadex($A$29,$B$29,$C$29,$A$32,-37.5,$A3,37.5,$AA3,$AB3,$AC3)</f>
        <v>0.21829227754752825</v>
      </c>
      <c r="AL3" s="10">
        <f>[1]!shadex($A$30,$B$30,$C$30,$A$32,-37.5,$A3,37.5,$AA3,$AB3,$AC3)</f>
        <v>0.20237844096622531</v>
      </c>
    </row>
    <row r="4" spans="1:38" x14ac:dyDescent="0.25">
      <c r="A4" s="1">
        <v>-8</v>
      </c>
      <c r="B4" s="17">
        <v>0.24885399999999999</v>
      </c>
      <c r="C4" s="17">
        <v>0.248755</v>
      </c>
      <c r="D4" s="17">
        <v>0.84572899999999995</v>
      </c>
      <c r="E4" s="17">
        <v>0.16475600000000001</v>
      </c>
      <c r="F4" s="17">
        <v>0.98560099999999995</v>
      </c>
      <c r="G4" s="17">
        <v>3.8020999999999999E-2</v>
      </c>
      <c r="H4" s="17">
        <v>0.30090699999999998</v>
      </c>
      <c r="I4" s="17">
        <v>0.30096499999999998</v>
      </c>
      <c r="J4" s="17">
        <v>0.63952600000000004</v>
      </c>
      <c r="K4" s="17">
        <v>8.1609999999999999E-3</v>
      </c>
      <c r="L4" s="17">
        <v>0.99934100000000003</v>
      </c>
      <c r="M4" s="17">
        <v>3.5362999999999999E-2</v>
      </c>
      <c r="N4" s="17">
        <v>0.243481</v>
      </c>
      <c r="O4" s="17">
        <v>0.24341099999999999</v>
      </c>
      <c r="P4" s="17">
        <v>0.68587600000000004</v>
      </c>
      <c r="Q4" s="17">
        <v>0.16880600000000001</v>
      </c>
      <c r="R4" s="17">
        <v>0.98528899999999997</v>
      </c>
      <c r="S4" s="17">
        <v>-2.6654000000000001E-2</v>
      </c>
      <c r="T4" s="17">
        <v>0.20757300000000001</v>
      </c>
      <c r="U4" s="17">
        <v>0.20774200000000001</v>
      </c>
      <c r="V4" s="17">
        <v>0.84935799999999995</v>
      </c>
      <c r="W4" s="17">
        <v>1.2880000000000001E-3</v>
      </c>
      <c r="X4" s="17">
        <v>0.99996600000000002</v>
      </c>
      <c r="Y4" s="17">
        <v>-8.1580000000000003E-3</v>
      </c>
      <c r="AA4" s="9">
        <f t="shared" si="0"/>
        <v>5.8248933946377389E-2</v>
      </c>
      <c r="AB4" s="9">
        <f t="shared" si="0"/>
        <v>0.9980638266870262</v>
      </c>
      <c r="AC4" s="9">
        <f t="shared" si="0"/>
        <v>2.1809620651453237E-2</v>
      </c>
      <c r="AD4" s="10">
        <f t="shared" si="1"/>
        <v>0.17420500000000003</v>
      </c>
      <c r="AE4" s="10">
        <f t="shared" si="1"/>
        <v>2.9849079999999999</v>
      </c>
      <c r="AF4" s="10">
        <f t="shared" si="1"/>
        <v>6.5226000000000006E-2</v>
      </c>
      <c r="AG4" s="10">
        <f t="shared" si="2"/>
        <v>2.9906985106434583</v>
      </c>
      <c r="AH4" s="10"/>
      <c r="AI4" s="10">
        <f>[1]!shadex($A$27,$B$27,$C$27,$A$32,-37.5,$A4,37.5,$AA4,$AB4,$AC4)</f>
        <v>0.2776078780049463</v>
      </c>
      <c r="AJ4" s="10">
        <f>[1]!shadex($A$28,$B$28,$C$28,$A$32,-37.5,$A4,37.5,$AA4,$AB4,$AC4)</f>
        <v>0.30013531100961893</v>
      </c>
      <c r="AK4" s="10">
        <f>[1]!shadex($A$29,$B$29,$C$29,$A$32,-37.5,$A4,37.5,$AA4,$AB4,$AC4)</f>
        <v>0.21826392582720672</v>
      </c>
      <c r="AL4" s="10">
        <f>[1]!shadex($A$30,$B$30,$C$30,$A$32,-37.5,$A4,37.5,$AA4,$AB4,$AC4)</f>
        <v>0.20242274521691042</v>
      </c>
    </row>
    <row r="5" spans="1:38" x14ac:dyDescent="0.25">
      <c r="A5" s="1">
        <v>-7</v>
      </c>
      <c r="B5" s="17">
        <v>0.24885399999999999</v>
      </c>
      <c r="C5" s="17">
        <v>0.24864600000000001</v>
      </c>
      <c r="D5" s="17">
        <v>0.84870199999999996</v>
      </c>
      <c r="E5" s="17">
        <v>0.165351</v>
      </c>
      <c r="F5" s="17">
        <v>0.98549600000000004</v>
      </c>
      <c r="G5" s="17">
        <v>3.8157999999999997E-2</v>
      </c>
      <c r="H5" s="17">
        <v>0.30090699999999998</v>
      </c>
      <c r="I5" s="17">
        <v>0.30091200000000001</v>
      </c>
      <c r="J5" s="17">
        <v>0.64368099999999995</v>
      </c>
      <c r="K5" s="17">
        <v>7.7559999999999999E-3</v>
      </c>
      <c r="L5" s="17">
        <v>0.99940499999999999</v>
      </c>
      <c r="M5" s="17">
        <v>3.3609E-2</v>
      </c>
      <c r="N5" s="17">
        <v>0.243481</v>
      </c>
      <c r="O5" s="17">
        <v>0.243613</v>
      </c>
      <c r="P5" s="17">
        <v>0.68737300000000001</v>
      </c>
      <c r="Q5" s="17">
        <v>0.16966899999999999</v>
      </c>
      <c r="R5" s="17">
        <v>0.98513700000000004</v>
      </c>
      <c r="S5" s="17">
        <v>-2.6790000000000001E-2</v>
      </c>
      <c r="T5" s="17">
        <v>0.20757300000000001</v>
      </c>
      <c r="U5" s="17">
        <v>0.207427</v>
      </c>
      <c r="V5" s="17">
        <v>0.85249200000000003</v>
      </c>
      <c r="W5" s="17">
        <v>1.1709999999999999E-3</v>
      </c>
      <c r="X5" s="17">
        <v>0.99997199999999997</v>
      </c>
      <c r="Y5" s="17">
        <v>-7.4159999999999998E-3</v>
      </c>
      <c r="AA5" s="9">
        <f t="shared" si="0"/>
        <v>5.8274310102871318E-2</v>
      </c>
      <c r="AB5" s="9">
        <f t="shared" si="0"/>
        <v>0.99806868807128724</v>
      </c>
      <c r="AC5" s="9">
        <f t="shared" si="0"/>
        <v>2.1517403971986548E-2</v>
      </c>
      <c r="AD5" s="10">
        <f t="shared" si="1"/>
        <v>0.17427800000000002</v>
      </c>
      <c r="AE5" s="10">
        <f t="shared" si="1"/>
        <v>2.9848729999999999</v>
      </c>
      <c r="AF5" s="10">
        <f t="shared" si="1"/>
        <v>6.4350999999999992E-2</v>
      </c>
      <c r="AG5" s="10">
        <f t="shared" si="2"/>
        <v>2.9906488758485175</v>
      </c>
      <c r="AH5" s="10"/>
      <c r="AI5" s="10">
        <f>[1]!shadex($A$27,$B$27,$C$27,$A$32,-37.5,$A5,37.5,$AA5,$AB5,$AC5)</f>
        <v>0.27783692730849247</v>
      </c>
      <c r="AJ5" s="10">
        <f>[1]!shadex($A$28,$B$28,$C$28,$A$32,-37.5,$A5,37.5,$AA5,$AB5,$AC5)</f>
        <v>0.30042113909988039</v>
      </c>
      <c r="AK5" s="10">
        <f>[1]!shadex($A$29,$B$29,$C$29,$A$32,-37.5,$A5,37.5,$AA5,$AB5,$AC5)</f>
        <v>0.21819013667711973</v>
      </c>
      <c r="AL5" s="10">
        <f>[1]!shadex($A$30,$B$30,$C$30,$A$32,-37.5,$A5,37.5,$AA5,$AB5,$AC5)</f>
        <v>0.20233666458007016</v>
      </c>
    </row>
    <row r="6" spans="1:38" x14ac:dyDescent="0.25">
      <c r="A6" s="1">
        <v>-6</v>
      </c>
      <c r="B6" s="17">
        <v>0.24885399999999999</v>
      </c>
      <c r="C6" s="17">
        <v>0.24895500000000001</v>
      </c>
      <c r="D6" s="17">
        <v>0.85018899999999997</v>
      </c>
      <c r="E6" s="17">
        <v>0.16450600000000001</v>
      </c>
      <c r="F6" s="17">
        <v>0.98564499999999999</v>
      </c>
      <c r="G6" s="17">
        <v>3.7962999999999997E-2</v>
      </c>
      <c r="H6" s="17">
        <v>0.30090699999999998</v>
      </c>
      <c r="I6" s="17">
        <v>0.30085200000000001</v>
      </c>
      <c r="J6" s="17">
        <v>0.64783599999999997</v>
      </c>
      <c r="K6" s="17">
        <v>7.3540000000000003E-3</v>
      </c>
      <c r="L6" s="17">
        <v>0.99946500000000005</v>
      </c>
      <c r="M6" s="17">
        <v>3.1868E-2</v>
      </c>
      <c r="N6" s="17">
        <v>0.243481</v>
      </c>
      <c r="O6" s="17">
        <v>0.24351300000000001</v>
      </c>
      <c r="P6" s="17">
        <v>0.69036699999999995</v>
      </c>
      <c r="Q6" s="17">
        <v>0.16908500000000001</v>
      </c>
      <c r="R6" s="17">
        <v>0.98524</v>
      </c>
      <c r="S6" s="17">
        <v>-2.6698E-2</v>
      </c>
      <c r="T6" s="17">
        <v>0.20757300000000001</v>
      </c>
      <c r="U6" s="17">
        <v>0.207481</v>
      </c>
      <c r="V6" s="17">
        <v>0.85406000000000004</v>
      </c>
      <c r="W6" s="17">
        <v>1.2999999999999999E-3</v>
      </c>
      <c r="X6" s="17">
        <v>0.99996499999999999</v>
      </c>
      <c r="Y6" s="17">
        <v>-8.2319999999999997E-3</v>
      </c>
      <c r="AA6" s="9">
        <f t="shared" si="0"/>
        <v>5.7898954085272597E-2</v>
      </c>
      <c r="AB6" s="9">
        <f t="shared" si="0"/>
        <v>0.99810995822415738</v>
      </c>
      <c r="AC6" s="9">
        <f t="shared" si="0"/>
        <v>2.0596660156495188E-2</v>
      </c>
      <c r="AD6" s="10">
        <f t="shared" si="1"/>
        <v>0.17316000000000001</v>
      </c>
      <c r="AE6" s="10">
        <f t="shared" si="1"/>
        <v>2.9850750000000001</v>
      </c>
      <c r="AF6" s="10">
        <f t="shared" si="1"/>
        <v>6.1599000000000001E-2</v>
      </c>
      <c r="AG6" s="10">
        <f t="shared" si="2"/>
        <v>2.9907276001043628</v>
      </c>
      <c r="AH6" s="10"/>
      <c r="AI6" s="10">
        <f>[1]!shadex($A$27,$B$27,$C$27,$A$32,-37.5,$A6,37.5,$AA6,$AB6,$AC6)</f>
        <v>0.27819767909556936</v>
      </c>
      <c r="AJ6" s="10">
        <f>[1]!shadex($A$28,$B$28,$C$28,$A$32,-37.5,$A6,37.5,$AA6,$AB6,$AC6)</f>
        <v>0.30054566211065659</v>
      </c>
      <c r="AK6" s="10">
        <f>[1]!shadex($A$29,$B$29,$C$29,$A$32,-37.5,$A6,37.5,$AA6,$AB6,$AC6)</f>
        <v>0.21804743036909291</v>
      </c>
      <c r="AL6" s="10">
        <f>[1]!shadex($A$30,$B$30,$C$30,$A$32,-37.5,$A6,37.5,$AA6,$AB6,$AC6)</f>
        <v>0.20238722313571431</v>
      </c>
    </row>
    <row r="7" spans="1:38" x14ac:dyDescent="0.25">
      <c r="A7" s="1">
        <v>-5</v>
      </c>
      <c r="B7" s="17">
        <v>0.24885399999999999</v>
      </c>
      <c r="C7" s="17">
        <v>0.24884000000000001</v>
      </c>
      <c r="D7" s="17">
        <v>0.85316199999999998</v>
      </c>
      <c r="E7" s="17">
        <v>0.165074</v>
      </c>
      <c r="F7" s="17">
        <v>0.985545</v>
      </c>
      <c r="G7" s="17">
        <v>3.8094000000000003E-2</v>
      </c>
      <c r="H7" s="17">
        <v>0.30090699999999998</v>
      </c>
      <c r="I7" s="17">
        <v>0.30078500000000002</v>
      </c>
      <c r="J7" s="17">
        <v>0.65199099999999999</v>
      </c>
      <c r="K7" s="17">
        <v>6.9550000000000002E-3</v>
      </c>
      <c r="L7" s="17">
        <v>0.99952099999999999</v>
      </c>
      <c r="M7" s="17">
        <v>3.014E-2</v>
      </c>
      <c r="N7" s="17">
        <v>0.243481</v>
      </c>
      <c r="O7" s="17">
        <v>0.24340899999999999</v>
      </c>
      <c r="P7" s="17">
        <v>0.69336200000000003</v>
      </c>
      <c r="Q7" s="17">
        <v>0.16850999999999999</v>
      </c>
      <c r="R7" s="17">
        <v>0.98534100000000002</v>
      </c>
      <c r="S7" s="17">
        <v>-2.6606999999999999E-2</v>
      </c>
      <c r="T7" s="17">
        <v>0.20757300000000001</v>
      </c>
      <c r="U7" s="17">
        <v>0.207534</v>
      </c>
      <c r="V7" s="17">
        <v>0.85562700000000003</v>
      </c>
      <c r="W7" s="17">
        <v>1.4300000000000001E-3</v>
      </c>
      <c r="X7" s="17">
        <v>0.99995800000000001</v>
      </c>
      <c r="Y7" s="17">
        <v>-9.0580000000000001E-3</v>
      </c>
      <c r="AA7" s="9">
        <f t="shared" si="0"/>
        <v>5.8000529750656109E-2</v>
      </c>
      <c r="AB7" s="9">
        <f t="shared" si="0"/>
        <v>0.99812043951840224</v>
      </c>
      <c r="AC7" s="9">
        <f t="shared" si="0"/>
        <v>1.9787035256313174E-2</v>
      </c>
      <c r="AD7" s="10">
        <f t="shared" si="1"/>
        <v>0.17345899999999997</v>
      </c>
      <c r="AE7" s="10">
        <f t="shared" si="1"/>
        <v>2.9850240000000001</v>
      </c>
      <c r="AF7" s="10">
        <f t="shared" si="1"/>
        <v>5.9176000000000006E-2</v>
      </c>
      <c r="AG7" s="10">
        <f t="shared" si="2"/>
        <v>2.9906450983413264</v>
      </c>
      <c r="AH7" s="11"/>
      <c r="AI7" s="10">
        <f>[1]!shadex($A$27,$B$27,$C$27,$A$32,-37.5,$A7,37.5,$AA7,$AB7,$AC7)</f>
        <v>0.278428623869238</v>
      </c>
      <c r="AJ7" s="10">
        <f>[1]!shadex($A$28,$B$28,$C$28,$A$32,-37.5,$A7,37.5,$AA7,$AB7,$AC7)</f>
        <v>0.30070535628576756</v>
      </c>
      <c r="AK7" s="10">
        <f>[1]!shadex($A$29,$B$29,$C$29,$A$32,-37.5,$A7,37.5,$AA7,$AB7,$AC7)</f>
        <v>0.21800205543502341</v>
      </c>
      <c r="AL7" s="10">
        <f>[1]!shadex($A$30,$B$30,$C$30,$A$32,-37.5,$A7,37.5,$AA7,$AB7,$AC7)</f>
        <v>0.20241922032657839</v>
      </c>
    </row>
    <row r="8" spans="1:38" x14ac:dyDescent="0.25">
      <c r="A8" s="1">
        <v>-4</v>
      </c>
      <c r="B8" s="17">
        <v>0.24885399999999999</v>
      </c>
      <c r="C8" s="17">
        <v>0.248721</v>
      </c>
      <c r="D8" s="17">
        <v>0.85613600000000001</v>
      </c>
      <c r="E8" s="17">
        <v>0.16563</v>
      </c>
      <c r="F8" s="17">
        <v>0.98544699999999996</v>
      </c>
      <c r="G8" s="17">
        <v>3.8221999999999999E-2</v>
      </c>
      <c r="H8" s="17">
        <v>0.30090699999999998</v>
      </c>
      <c r="I8" s="17">
        <v>0.30103000000000002</v>
      </c>
      <c r="J8" s="17">
        <v>0.65476100000000004</v>
      </c>
      <c r="K8" s="17">
        <v>6.8710000000000004E-3</v>
      </c>
      <c r="L8" s="17">
        <v>0.999533</v>
      </c>
      <c r="M8" s="17">
        <v>2.9774999999999999E-2</v>
      </c>
      <c r="N8" s="17">
        <v>0.243481</v>
      </c>
      <c r="O8" s="17">
        <v>0.24360599999999999</v>
      </c>
      <c r="P8" s="17">
        <v>0.694859</v>
      </c>
      <c r="Q8" s="17">
        <v>0.169401</v>
      </c>
      <c r="R8" s="17">
        <v>0.98518399999999995</v>
      </c>
      <c r="S8" s="17">
        <v>-2.6748000000000001E-2</v>
      </c>
      <c r="T8" s="17">
        <v>0.20757300000000001</v>
      </c>
      <c r="U8" s="17">
        <v>0.20758399999999999</v>
      </c>
      <c r="V8" s="17">
        <v>0.85719400000000001</v>
      </c>
      <c r="W8" s="17">
        <v>1.562E-3</v>
      </c>
      <c r="X8" s="17">
        <v>0.99995000000000001</v>
      </c>
      <c r="Y8" s="17">
        <v>-9.894E-3</v>
      </c>
      <c r="AA8" s="9">
        <f t="shared" si="0"/>
        <v>5.8204045325032788E-2</v>
      </c>
      <c r="AB8" s="9">
        <f t="shared" si="0"/>
        <v>0.99811563061678876</v>
      </c>
      <c r="AC8" s="9">
        <f t="shared" si="0"/>
        <v>1.9428768006528558E-2</v>
      </c>
      <c r="AD8" s="10">
        <f t="shared" si="1"/>
        <v>0.174063</v>
      </c>
      <c r="AE8" s="10">
        <f t="shared" si="1"/>
        <v>2.9849299999999999</v>
      </c>
      <c r="AF8" s="10">
        <f t="shared" si="1"/>
        <v>5.8103000000000002E-2</v>
      </c>
      <c r="AG8" s="10">
        <f t="shared" si="2"/>
        <v>2.9905653297458659</v>
      </c>
      <c r="AH8" s="10"/>
      <c r="AI8" s="10">
        <f>[1]!shadex($A$27,$B$27,$C$27,$A$32,-37.5,$A8,37.5,$AA8,$AB8,$AC8)</f>
        <v>0.27860151447930209</v>
      </c>
      <c r="AJ8" s="10">
        <f>[1]!shadex($A$28,$B$28,$C$28,$A$32,-37.5,$A8,37.5,$AA8,$AB8,$AC8)</f>
        <v>0.30096489935195853</v>
      </c>
      <c r="AK8" s="10">
        <f>[1]!shadex($A$29,$B$29,$C$29,$A$32,-37.5,$A8,37.5,$AA8,$AB8,$AC8)</f>
        <v>0.21795608966269772</v>
      </c>
      <c r="AL8" s="10">
        <f>[1]!shadex($A$30,$B$30,$C$30,$A$32,-37.5,$A8,37.5,$AA8,$AB8,$AC8)</f>
        <v>0.20234028265936135</v>
      </c>
    </row>
    <row r="9" spans="1:38" x14ac:dyDescent="0.25">
      <c r="A9" s="1">
        <v>-3</v>
      </c>
      <c r="B9" s="17">
        <v>0.24885399999999999</v>
      </c>
      <c r="C9" s="17">
        <v>0.249025</v>
      </c>
      <c r="D9" s="17">
        <v>0.857622</v>
      </c>
      <c r="E9" s="17">
        <v>0.164744</v>
      </c>
      <c r="F9" s="17">
        <v>0.98560300000000001</v>
      </c>
      <c r="G9" s="17">
        <v>3.8018000000000003E-2</v>
      </c>
      <c r="H9" s="17">
        <v>0.30090699999999998</v>
      </c>
      <c r="I9" s="17">
        <v>0.30095100000000002</v>
      </c>
      <c r="J9" s="17">
        <v>0.65891599999999995</v>
      </c>
      <c r="K9" s="17">
        <v>6.4790000000000004E-3</v>
      </c>
      <c r="L9" s="17">
        <v>0.99958499999999995</v>
      </c>
      <c r="M9" s="17">
        <v>2.8074999999999999E-2</v>
      </c>
      <c r="N9" s="17">
        <v>0.243481</v>
      </c>
      <c r="O9" s="17">
        <v>0.24349499999999999</v>
      </c>
      <c r="P9" s="17">
        <v>0.69785299999999995</v>
      </c>
      <c r="Q9" s="17">
        <v>0.168846</v>
      </c>
      <c r="R9" s="17">
        <v>0.98528199999999999</v>
      </c>
      <c r="S9" s="17">
        <v>-2.666E-2</v>
      </c>
      <c r="T9" s="17">
        <v>0.20757300000000001</v>
      </c>
      <c r="U9" s="17">
        <v>0.20763400000000001</v>
      </c>
      <c r="V9" s="17">
        <v>0.858761</v>
      </c>
      <c r="W9" s="17">
        <v>1.696E-3</v>
      </c>
      <c r="X9" s="17">
        <v>0.99994099999999997</v>
      </c>
      <c r="Y9" s="17">
        <v>-1.0739E-2</v>
      </c>
      <c r="AA9" s="9">
        <f t="shared" si="0"/>
        <v>5.7819959950735682E-2</v>
      </c>
      <c r="AB9" s="9">
        <f t="shared" si="0"/>
        <v>0.99815543247288963</v>
      </c>
      <c r="AC9" s="9">
        <f t="shared" si="0"/>
        <v>1.8509047953741475E-2</v>
      </c>
      <c r="AD9" s="10">
        <f t="shared" si="1"/>
        <v>0.17291900000000002</v>
      </c>
      <c r="AE9" s="10">
        <f t="shared" si="1"/>
        <v>2.9851289999999997</v>
      </c>
      <c r="AF9" s="10">
        <f t="shared" si="1"/>
        <v>5.5354E-2</v>
      </c>
      <c r="AG9" s="10">
        <f t="shared" si="2"/>
        <v>2.990645447477517</v>
      </c>
      <c r="AH9" s="10"/>
      <c r="AI9" s="10">
        <f>[1]!shadex($A$27,$B$27,$C$27,$A$32,-37.5,$A9,37.5,$AA9,$AB9,$AC9)</f>
        <v>0.27895035605099389</v>
      </c>
      <c r="AJ9" s="10">
        <f>[1]!shadex($A$28,$B$28,$C$28,$A$32,-37.5,$A9,37.5,$AA9,$AB9,$AC9)</f>
        <v>0.30106781449639919</v>
      </c>
      <c r="AK9" s="10">
        <f>[1]!shadex($A$29,$B$29,$C$29,$A$32,-37.5,$A9,37.5,$AA9,$AB9,$AC9)</f>
        <v>0.21779482635794351</v>
      </c>
      <c r="AL9" s="10">
        <f>[1]!shadex($A$30,$B$30,$C$30,$A$32,-37.5,$A9,37.5,$AA9,$AB9,$AC9)</f>
        <v>0.20237817282220083</v>
      </c>
    </row>
    <row r="10" spans="1:38" x14ac:dyDescent="0.25">
      <c r="A10" s="1">
        <v>-2</v>
      </c>
      <c r="B10" s="17">
        <v>0.24885399999999999</v>
      </c>
      <c r="C10" s="17">
        <v>0.24890000000000001</v>
      </c>
      <c r="D10" s="17">
        <v>0.860595</v>
      </c>
      <c r="E10" s="17">
        <v>0.165272</v>
      </c>
      <c r="F10" s="17">
        <v>0.98551</v>
      </c>
      <c r="G10" s="17">
        <v>3.814E-2</v>
      </c>
      <c r="H10" s="17">
        <v>0.30090699999999998</v>
      </c>
      <c r="I10" s="17">
        <v>0.30086400000000002</v>
      </c>
      <c r="J10" s="17">
        <v>0.66307099999999997</v>
      </c>
      <c r="K10" s="17">
        <v>6.0899999999999999E-3</v>
      </c>
      <c r="L10" s="17">
        <v>0.99963299999999999</v>
      </c>
      <c r="M10" s="17">
        <v>2.6388000000000002E-2</v>
      </c>
      <c r="N10" s="17">
        <v>0.243481</v>
      </c>
      <c r="O10" s="17">
        <v>0.24338099999999999</v>
      </c>
      <c r="P10" s="17">
        <v>0.700847</v>
      </c>
      <c r="Q10" s="17">
        <v>0.16830000000000001</v>
      </c>
      <c r="R10" s="17">
        <v>0.98537799999999998</v>
      </c>
      <c r="S10" s="17">
        <v>-2.6574E-2</v>
      </c>
      <c r="T10" s="17">
        <v>0.20757300000000001</v>
      </c>
      <c r="U10" s="17">
        <v>0.20768200000000001</v>
      </c>
      <c r="V10" s="17">
        <v>0.86032900000000001</v>
      </c>
      <c r="W10" s="17">
        <v>1.8309999999999999E-3</v>
      </c>
      <c r="X10" s="17">
        <v>0.99993100000000001</v>
      </c>
      <c r="Y10" s="17">
        <v>-1.1594999999999999E-2</v>
      </c>
      <c r="AA10" s="9">
        <f t="shared" si="0"/>
        <v>5.791318381426247E-2</v>
      </c>
      <c r="AB10" s="9">
        <f t="shared" si="0"/>
        <v>0.99816470215987774</v>
      </c>
      <c r="AC10" s="9">
        <f t="shared" si="0"/>
        <v>1.7700014197111633E-2</v>
      </c>
      <c r="AD10" s="10">
        <f t="shared" si="1"/>
        <v>0.17319300000000001</v>
      </c>
      <c r="AE10" s="10">
        <f t="shared" si="1"/>
        <v>2.985074</v>
      </c>
      <c r="AF10" s="10">
        <f t="shared" si="1"/>
        <v>5.2933000000000001E-2</v>
      </c>
      <c r="AG10" s="10">
        <f t="shared" si="2"/>
        <v>2.9905625730310343</v>
      </c>
      <c r="AH10" s="10"/>
      <c r="AI10" s="10">
        <f>[1]!shadex($A$27,$B$27,$C$27,$A$32,-37.5,$A10,37.5,$AA10,$AB10,$AC10)</f>
        <v>0.2791670034672214</v>
      </c>
      <c r="AJ10" s="10">
        <f>[1]!shadex($A$28,$B$28,$C$28,$A$32,-37.5,$A10,37.5,$AA10,$AB10,$AC10)</f>
        <v>0.30120636659748135</v>
      </c>
      <c r="AK10" s="10">
        <f>[1]!shadex($A$29,$B$29,$C$29,$A$32,-37.5,$A10,37.5,$AA10,$AB10,$AC10)</f>
        <v>0.21773222580378637</v>
      </c>
      <c r="AL10" s="10">
        <f>[1]!shadex($A$30,$B$30,$C$30,$A$32,-37.5,$A10,37.5,$AA10,$AB10,$AC10)</f>
        <v>0.20239742929176774</v>
      </c>
    </row>
    <row r="11" spans="1:38" x14ac:dyDescent="0.25">
      <c r="A11" s="1">
        <v>-1</v>
      </c>
      <c r="B11" s="17">
        <v>0.24885399999999999</v>
      </c>
      <c r="C11" s="17">
        <v>0.24876899999999999</v>
      </c>
      <c r="D11" s="17">
        <v>0.86356900000000003</v>
      </c>
      <c r="E11" s="17">
        <v>0.16578599999999999</v>
      </c>
      <c r="F11" s="17">
        <v>0.98541900000000004</v>
      </c>
      <c r="G11" s="17">
        <v>3.8258E-2</v>
      </c>
      <c r="H11" s="17">
        <v>0.30090699999999998</v>
      </c>
      <c r="I11" s="17">
        <v>0.30076999999999998</v>
      </c>
      <c r="J11" s="17">
        <v>0.66722499999999996</v>
      </c>
      <c r="K11" s="17">
        <v>5.7039999999999999E-3</v>
      </c>
      <c r="L11" s="17">
        <v>0.99967799999999996</v>
      </c>
      <c r="M11" s="17">
        <v>2.4715999999999998E-2</v>
      </c>
      <c r="N11" s="17">
        <v>0.243481</v>
      </c>
      <c r="O11" s="17">
        <v>0.24357200000000001</v>
      </c>
      <c r="P11" s="17">
        <v>0.70234399999999997</v>
      </c>
      <c r="Q11" s="17">
        <v>0.16922000000000001</v>
      </c>
      <c r="R11" s="17">
        <v>0.98521599999999998</v>
      </c>
      <c r="S11" s="17">
        <v>-2.6719E-2</v>
      </c>
      <c r="T11" s="17">
        <v>0.20757300000000001</v>
      </c>
      <c r="U11" s="17">
        <v>0.207728</v>
      </c>
      <c r="V11" s="17">
        <v>0.861896</v>
      </c>
      <c r="W11" s="17">
        <v>1.967E-3</v>
      </c>
      <c r="X11" s="17">
        <v>0.99992000000000003</v>
      </c>
      <c r="Y11" s="17">
        <v>-1.2460000000000001E-2</v>
      </c>
      <c r="AA11" s="9">
        <f t="shared" si="0"/>
        <v>5.8003079738578642E-2</v>
      </c>
      <c r="AB11" s="9">
        <f t="shared" si="0"/>
        <v>0.99817349009848455</v>
      </c>
      <c r="AC11" s="9">
        <f t="shared" si="0"/>
        <v>1.6891607544893328E-2</v>
      </c>
      <c r="AD11" s="10">
        <f t="shared" si="1"/>
        <v>0.17345699999999997</v>
      </c>
      <c r="AE11" s="10">
        <f t="shared" si="1"/>
        <v>2.985017</v>
      </c>
      <c r="AF11" s="10">
        <f t="shared" si="1"/>
        <v>5.0514000000000003E-2</v>
      </c>
      <c r="AG11" s="10">
        <f t="shared" si="2"/>
        <v>2.9904791397590453</v>
      </c>
      <c r="AH11" s="10"/>
      <c r="AI11" s="10">
        <f>[1]!shadex($A$27,$B$27,$C$27,$A$32,-37.5,$A11,37.5,$AA11,$AB11,$AC11)</f>
        <v>0.27937862119572054</v>
      </c>
      <c r="AJ11" s="10">
        <f>[1]!shadex($A$28,$B$28,$C$28,$A$32,-37.5,$A11,37.5,$AA11,$AB11,$AC11)</f>
        <v>0.30133752589448898</v>
      </c>
      <c r="AK11" s="10">
        <f>[1]!shadex($A$29,$B$29,$C$29,$A$32,-37.5,$A11,37.5,$AA11,$AB11,$AC11)</f>
        <v>0.21766373020488458</v>
      </c>
      <c r="AL11" s="10">
        <f>[1]!shadex($A$30,$B$30,$C$30,$A$32,-37.5,$A11,37.5,$AA11,$AB11,$AC11)</f>
        <v>0.2024123264195655</v>
      </c>
    </row>
    <row r="12" spans="1:38" x14ac:dyDescent="0.25">
      <c r="A12" s="1">
        <v>0</v>
      </c>
      <c r="B12" s="17">
        <v>0.24885399999999999</v>
      </c>
      <c r="C12" s="17">
        <v>0.24907000000000001</v>
      </c>
      <c r="D12" s="17">
        <v>0.86505500000000002</v>
      </c>
      <c r="E12" s="17">
        <v>0.16485900000000001</v>
      </c>
      <c r="F12" s="17">
        <v>0.98558299999999999</v>
      </c>
      <c r="G12" s="17">
        <v>3.8044000000000001E-2</v>
      </c>
      <c r="H12" s="17">
        <v>0.30090699999999998</v>
      </c>
      <c r="I12" s="17">
        <v>0.30099799999999999</v>
      </c>
      <c r="J12" s="17">
        <v>0.66999500000000001</v>
      </c>
      <c r="K12" s="17">
        <v>5.6319999999999999E-3</v>
      </c>
      <c r="L12" s="17">
        <v>0.99968599999999996</v>
      </c>
      <c r="M12" s="17">
        <v>2.4406000000000001E-2</v>
      </c>
      <c r="N12" s="17">
        <v>0.243481</v>
      </c>
      <c r="O12" s="17">
        <v>0.243451</v>
      </c>
      <c r="P12" s="17">
        <v>0.70533900000000005</v>
      </c>
      <c r="Q12" s="17">
        <v>0.16869400000000001</v>
      </c>
      <c r="R12" s="17">
        <v>0.98530899999999999</v>
      </c>
      <c r="S12" s="17">
        <v>-2.6636E-2</v>
      </c>
      <c r="T12" s="17">
        <v>0.20757300000000001</v>
      </c>
      <c r="U12" s="17">
        <v>0.20739199999999999</v>
      </c>
      <c r="V12" s="17">
        <v>0.86502999999999997</v>
      </c>
      <c r="W12" s="17">
        <v>1.861E-3</v>
      </c>
      <c r="X12" s="17">
        <v>0.99992899999999996</v>
      </c>
      <c r="Y12" s="17">
        <v>-1.1787000000000001E-2</v>
      </c>
      <c r="AA12" s="9">
        <f t="shared" si="0"/>
        <v>5.763127455998978E-2</v>
      </c>
      <c r="AB12" s="9">
        <f t="shared" si="0"/>
        <v>0.99819419301158308</v>
      </c>
      <c r="AC12" s="9">
        <f t="shared" si="0"/>
        <v>1.6940756492717014E-2</v>
      </c>
      <c r="AD12" s="10">
        <f t="shared" si="1"/>
        <v>0.17235200000000001</v>
      </c>
      <c r="AE12" s="10">
        <f t="shared" si="1"/>
        <v>2.985198</v>
      </c>
      <c r="AF12" s="10">
        <f t="shared" si="1"/>
        <v>5.0663000000000007E-2</v>
      </c>
      <c r="AG12" s="10">
        <f t="shared" si="2"/>
        <v>2.9905984435689454</v>
      </c>
      <c r="AH12" s="10"/>
      <c r="AI12" s="10">
        <f>[1]!shadex($A$27,$B$27,$C$27,$A$32,-37.5,$A12,37.5,$AA12,$AB12,$AC12)</f>
        <v>0.27965121197101028</v>
      </c>
      <c r="AJ12" s="10">
        <f>[1]!shadex($A$28,$B$28,$C$28,$A$32,-37.5,$A12,37.5,$AA12,$AB12,$AC12)</f>
        <v>0.3016448063828685</v>
      </c>
      <c r="AK12" s="10">
        <f>[1]!shadex($A$29,$B$29,$C$29,$A$32,-37.5,$A12,37.5,$AA12,$AB12,$AC12)</f>
        <v>0.21744765540379529</v>
      </c>
      <c r="AL12" s="10">
        <f>[1]!shadex($A$30,$B$30,$C$30,$A$32,-37.5,$A12,37.5,$AA12,$AB12,$AC12)</f>
        <v>0.20219970017257088</v>
      </c>
    </row>
    <row r="13" spans="1:38" x14ac:dyDescent="0.25">
      <c r="A13" s="1">
        <v>1</v>
      </c>
      <c r="B13" s="17">
        <v>0.24885399999999999</v>
      </c>
      <c r="C13" s="17">
        <v>0.24893299999999999</v>
      </c>
      <c r="D13" s="17">
        <v>0.86802800000000002</v>
      </c>
      <c r="E13" s="17">
        <v>0.16534599999999999</v>
      </c>
      <c r="F13" s="17">
        <v>0.98549699999999996</v>
      </c>
      <c r="G13" s="17">
        <v>3.8157000000000003E-2</v>
      </c>
      <c r="H13" s="17">
        <v>0.30090699999999998</v>
      </c>
      <c r="I13" s="17">
        <v>0.30089100000000002</v>
      </c>
      <c r="J13" s="17">
        <v>0.67415000000000003</v>
      </c>
      <c r="K13" s="17">
        <v>5.2529999999999999E-3</v>
      </c>
      <c r="L13" s="17">
        <v>0.99972700000000003</v>
      </c>
      <c r="M13" s="17">
        <v>2.2762000000000001E-2</v>
      </c>
      <c r="N13" s="17">
        <v>0.243481</v>
      </c>
      <c r="O13" s="17">
        <v>0.24332599999999999</v>
      </c>
      <c r="P13" s="17">
        <v>0.70833299999999999</v>
      </c>
      <c r="Q13" s="17">
        <v>0.16817699999999999</v>
      </c>
      <c r="R13" s="17">
        <v>0.98539900000000002</v>
      </c>
      <c r="S13" s="17">
        <v>-2.6554000000000001E-2</v>
      </c>
      <c r="T13" s="17">
        <v>0.20757300000000001</v>
      </c>
      <c r="U13" s="17">
        <v>0.20743300000000001</v>
      </c>
      <c r="V13" s="17">
        <v>0.86659799999999998</v>
      </c>
      <c r="W13" s="17">
        <v>2.0010000000000002E-3</v>
      </c>
      <c r="X13" s="17">
        <v>0.99991799999999997</v>
      </c>
      <c r="Y13" s="17">
        <v>-1.2671999999999999E-2</v>
      </c>
      <c r="AA13" s="9">
        <f t="shared" si="0"/>
        <v>5.7715774937608426E-2</v>
      </c>
      <c r="AB13" s="9">
        <f t="shared" si="0"/>
        <v>0.99820268730476425</v>
      </c>
      <c r="AC13" s="9">
        <f t="shared" si="0"/>
        <v>1.6133331363932756E-2</v>
      </c>
      <c r="AD13" s="10">
        <f t="shared" si="1"/>
        <v>0.1726</v>
      </c>
      <c r="AE13" s="10">
        <f t="shared" si="1"/>
        <v>2.9851420000000002</v>
      </c>
      <c r="AF13" s="10">
        <f t="shared" si="1"/>
        <v>4.8246999999999998E-2</v>
      </c>
      <c r="AG13" s="10">
        <f t="shared" si="2"/>
        <v>2.9905168939788656</v>
      </c>
      <c r="AH13" s="10"/>
      <c r="AI13" s="10">
        <f>[1]!shadex($A$27,$B$27,$C$27,$A$32,-37.5,$A13,37.5,$AA13,$AB13,$AC13)</f>
        <v>0.27985273190108695</v>
      </c>
      <c r="AJ13" s="10">
        <f>[1]!shadex($A$28,$B$28,$C$28,$A$32,-37.5,$A13,37.5,$AA13,$AB13,$AC13)</f>
        <v>0.30176202493632209</v>
      </c>
      <c r="AK13" s="10">
        <f>[1]!shadex($A$29,$B$29,$C$29,$A$32,-37.5,$A13,37.5,$AA13,$AB13,$AC13)</f>
        <v>0.21736702961620574</v>
      </c>
      <c r="AL13" s="10">
        <f>[1]!shadex($A$30,$B$30,$C$30,$A$32,-37.5,$A13,37.5,$AA13,$AB13,$AC13)</f>
        <v>0.2022050435872588</v>
      </c>
    </row>
    <row r="14" spans="1:38" x14ac:dyDescent="0.25">
      <c r="A14" s="1">
        <v>2</v>
      </c>
      <c r="B14" s="17">
        <v>0.24885399999999999</v>
      </c>
      <c r="C14" s="17">
        <v>0.24879200000000001</v>
      </c>
      <c r="D14" s="17">
        <v>0.87100200000000005</v>
      </c>
      <c r="E14" s="17">
        <v>0.16581799999999999</v>
      </c>
      <c r="F14" s="17">
        <v>0.98541400000000001</v>
      </c>
      <c r="G14" s="17">
        <v>3.8266000000000001E-2</v>
      </c>
      <c r="H14" s="17">
        <v>0.30090699999999998</v>
      </c>
      <c r="I14" s="17">
        <v>0.30077700000000002</v>
      </c>
      <c r="J14" s="17">
        <v>0.67830500000000005</v>
      </c>
      <c r="K14" s="17">
        <v>4.8760000000000001E-3</v>
      </c>
      <c r="L14" s="17">
        <v>0.99976500000000001</v>
      </c>
      <c r="M14" s="17">
        <v>2.1131E-2</v>
      </c>
      <c r="N14" s="17">
        <v>0.243481</v>
      </c>
      <c r="O14" s="17">
        <v>0.24351</v>
      </c>
      <c r="P14" s="17">
        <v>0.70982999999999996</v>
      </c>
      <c r="Q14" s="17">
        <v>0.169127</v>
      </c>
      <c r="R14" s="17">
        <v>0.985232</v>
      </c>
      <c r="S14" s="17">
        <v>-2.6703999999999999E-2</v>
      </c>
      <c r="T14" s="17">
        <v>0.20757300000000001</v>
      </c>
      <c r="U14" s="17">
        <v>0.20747399999999999</v>
      </c>
      <c r="V14" s="17">
        <v>0.86816499999999996</v>
      </c>
      <c r="W14" s="17">
        <v>2.1419999999999998E-3</v>
      </c>
      <c r="X14" s="17">
        <v>0.99990599999999996</v>
      </c>
      <c r="Y14" s="17">
        <v>-1.3566999999999999E-2</v>
      </c>
      <c r="AA14" s="9">
        <f>AD14/$AG14</f>
        <v>5.7796262024340607E-2</v>
      </c>
      <c r="AB14" s="9">
        <f>AE14/$AG14</f>
        <v>0.99821075947678017</v>
      </c>
      <c r="AC14" s="9">
        <f>AF14/$AG14</f>
        <v>1.532552644458059E-2</v>
      </c>
      <c r="AD14" s="10">
        <f>E14+K14+W14</f>
        <v>0.17283599999999999</v>
      </c>
      <c r="AE14" s="10">
        <f>F14+L14+X14</f>
        <v>2.9850849999999998</v>
      </c>
      <c r="AF14" s="10">
        <f>G14+M14+Y14</f>
        <v>4.583000000000001E-2</v>
      </c>
      <c r="AG14" s="10">
        <f>SQRT(AD14*AD14+AE14*AE14+AF14*AF14)</f>
        <v>2.990435608572938</v>
      </c>
      <c r="AH14" s="10"/>
      <c r="AI14" s="10">
        <f>[1]!shadex($A$27,$B$27,$C$27,$A$32,-37.5,$A14,37.5,$AA14,$AB14,$AC14)</f>
        <v>0.28004913798210201</v>
      </c>
      <c r="AJ14" s="10">
        <f>[1]!shadex($A$28,$B$28,$C$28,$A$32,-37.5,$A14,37.5,$AA14,$AB14,$AC14)</f>
        <v>0.3018711634441662</v>
      </c>
      <c r="AK14" s="10">
        <f>[1]!shadex($A$29,$B$29,$C$29,$A$32,-37.5,$A14,37.5,$AA14,$AB14,$AC14)</f>
        <v>0.21728018982906169</v>
      </c>
      <c r="AL14" s="10">
        <f>[1]!shadex($A$30,$B$30,$C$30,$A$32,-37.5,$A14,37.5,$AA14,$AB14,$AC14)</f>
        <v>0.20220609656267483</v>
      </c>
    </row>
    <row r="15" spans="1:38" x14ac:dyDescent="0.25">
      <c r="A15" s="1">
        <v>3</v>
      </c>
      <c r="B15" s="17">
        <v>0.24885399999999999</v>
      </c>
      <c r="C15" s="17">
        <v>0.24864600000000001</v>
      </c>
      <c r="D15" s="17">
        <v>0.87397499999999995</v>
      </c>
      <c r="E15" s="17">
        <v>0.16627600000000001</v>
      </c>
      <c r="F15" s="17">
        <v>0.98533199999999999</v>
      </c>
      <c r="G15" s="17">
        <v>3.8371000000000002E-2</v>
      </c>
      <c r="H15" s="17">
        <v>0.30090699999999998</v>
      </c>
      <c r="I15" s="17">
        <v>0.30099300000000001</v>
      </c>
      <c r="J15" s="17">
        <v>0.68107499999999999</v>
      </c>
      <c r="K15" s="17">
        <v>4.8149999999999998E-3</v>
      </c>
      <c r="L15" s="17">
        <v>0.99977099999999997</v>
      </c>
      <c r="M15" s="17">
        <v>2.0864000000000001E-2</v>
      </c>
      <c r="N15" s="17">
        <v>0.243481</v>
      </c>
      <c r="O15" s="17">
        <v>0.24337900000000001</v>
      </c>
      <c r="P15" s="17">
        <v>0.71282400000000001</v>
      </c>
      <c r="Q15" s="17">
        <v>0.16863</v>
      </c>
      <c r="R15" s="17">
        <v>0.98531999999999997</v>
      </c>
      <c r="S15" s="17">
        <v>-2.6626E-2</v>
      </c>
      <c r="T15" s="17">
        <v>0.20757300000000001</v>
      </c>
      <c r="U15" s="17">
        <v>0.207512</v>
      </c>
      <c r="V15" s="17">
        <v>0.86973199999999995</v>
      </c>
      <c r="W15" s="17">
        <v>2.2850000000000001E-3</v>
      </c>
      <c r="X15" s="17">
        <v>0.99989300000000003</v>
      </c>
      <c r="Y15" s="17">
        <v>-1.4472E-2</v>
      </c>
      <c r="AA15" s="9">
        <f t="shared" ref="AA15:AC22" si="3">AD15/$AG15</f>
        <v>5.7978267456546335E-2</v>
      </c>
      <c r="AB15" s="9">
        <f t="shared" si="3"/>
        <v>0.99820561349160775</v>
      </c>
      <c r="AC15" s="9">
        <f t="shared" si="3"/>
        <v>1.4969091374569627E-2</v>
      </c>
      <c r="AD15" s="10">
        <f t="shared" ref="AD15:AF22" si="4">E15+K15+W15</f>
        <v>0.173376</v>
      </c>
      <c r="AE15" s="10">
        <f t="shared" si="4"/>
        <v>2.9849960000000002</v>
      </c>
      <c r="AF15" s="10">
        <f t="shared" si="4"/>
        <v>4.4763000000000004E-2</v>
      </c>
      <c r="AG15" s="10">
        <f t="shared" ref="AG15:AG22" si="5">SQRT(AD15*AD15+AE15*AE15+AF15*AF15)</f>
        <v>2.9903618649857413</v>
      </c>
      <c r="AH15" s="10"/>
      <c r="AI15" s="10">
        <f>[1]!shadex($A$27,$B$27,$C$27,$A$32,-37.5,$A15,37.5,$AA15,$AB15,$AC15)</f>
        <v>0.28018537029279073</v>
      </c>
      <c r="AJ15" s="10">
        <f>[1]!shadex($A$28,$B$28,$C$28,$A$32,-37.5,$A15,37.5,$AA15,$AB15,$AC15)</f>
        <v>0.30208441454460611</v>
      </c>
      <c r="AK15" s="10">
        <f>[1]!shadex($A$29,$B$29,$C$29,$A$32,-37.5,$A15,37.5,$AA15,$AB15,$AC15)</f>
        <v>0.2171928643751444</v>
      </c>
      <c r="AL15" s="10">
        <f>[1]!shadex($A$30,$B$30,$C$30,$A$32,-37.5,$A15,37.5,$AA15,$AB15,$AC15)</f>
        <v>0.20209325221198904</v>
      </c>
    </row>
    <row r="16" spans="1:38" x14ac:dyDescent="0.25">
      <c r="A16" s="1">
        <v>4</v>
      </c>
      <c r="B16" s="17">
        <v>0.24885399999999999</v>
      </c>
      <c r="C16" s="17">
        <v>0.24893899999999999</v>
      </c>
      <c r="D16" s="17">
        <v>0.87546100000000004</v>
      </c>
      <c r="E16" s="17">
        <v>0.165293</v>
      </c>
      <c r="F16" s="17">
        <v>0.98550599999999999</v>
      </c>
      <c r="G16" s="17">
        <v>3.8144999999999998E-2</v>
      </c>
      <c r="H16" s="17">
        <v>0.30090699999999998</v>
      </c>
      <c r="I16" s="17">
        <v>0.30086499999999999</v>
      </c>
      <c r="J16" s="17">
        <v>0.68523000000000001</v>
      </c>
      <c r="K16" s="17">
        <v>4.4450000000000002E-3</v>
      </c>
      <c r="L16" s="17">
        <v>0.99980500000000005</v>
      </c>
      <c r="M16" s="17">
        <v>1.9262999999999999E-2</v>
      </c>
      <c r="N16" s="17">
        <v>0.243481</v>
      </c>
      <c r="O16" s="17">
        <v>0.243559</v>
      </c>
      <c r="P16" s="17">
        <v>0.71432099999999998</v>
      </c>
      <c r="Q16" s="17">
        <v>0.1696</v>
      </c>
      <c r="R16" s="17">
        <v>0.98514900000000005</v>
      </c>
      <c r="S16" s="17">
        <v>-2.6779000000000001E-2</v>
      </c>
      <c r="T16" s="17">
        <v>0.20757300000000001</v>
      </c>
      <c r="U16" s="17">
        <v>0.20754900000000001</v>
      </c>
      <c r="V16" s="17">
        <v>0.87129900000000005</v>
      </c>
      <c r="W16" s="17">
        <v>2.4290000000000002E-3</v>
      </c>
      <c r="X16" s="17">
        <v>0.99987899999999996</v>
      </c>
      <c r="Y16" s="17">
        <v>-1.5386E-2</v>
      </c>
      <c r="AA16" s="9">
        <f t="shared" si="3"/>
        <v>5.7572350730680906E-2</v>
      </c>
      <c r="AB16" s="9">
        <f t="shared" si="3"/>
        <v>0.99824243715532801</v>
      </c>
      <c r="AC16" s="9">
        <f t="shared" si="3"/>
        <v>1.4052085024451105E-2</v>
      </c>
      <c r="AD16" s="10">
        <f t="shared" si="4"/>
        <v>0.17216699999999999</v>
      </c>
      <c r="AE16" s="10">
        <f t="shared" si="4"/>
        <v>2.9851900000000002</v>
      </c>
      <c r="AF16" s="10">
        <f t="shared" si="4"/>
        <v>4.2022000000000004E-2</v>
      </c>
      <c r="AG16" s="10">
        <f t="shared" si="5"/>
        <v>2.9904458965968606</v>
      </c>
      <c r="AH16" s="10"/>
      <c r="AI16" s="10">
        <f>[1]!shadex($A$27,$B$27,$C$27,$A$32,-37.5,$A16,37.5,$AA16,$AB16,$AC16)</f>
        <v>0.28050319348964836</v>
      </c>
      <c r="AJ16" s="10">
        <f>[1]!shadex($A$28,$B$28,$C$28,$A$32,-37.5,$A16,37.5,$AA16,$AB16,$AC16)</f>
        <v>0.30213268404284888</v>
      </c>
      <c r="AK16" s="10">
        <f>[1]!shadex($A$29,$B$29,$C$29,$A$32,-37.5,$A16,37.5,$AA16,$AB16,$AC16)</f>
        <v>0.21698561007660316</v>
      </c>
      <c r="AL16" s="10">
        <f>[1]!shadex($A$30,$B$30,$C$30,$A$32,-37.5,$A16,37.5,$AA16,$AB16,$AC16)</f>
        <v>0.20209928518218376</v>
      </c>
    </row>
    <row r="17" spans="1:38" x14ac:dyDescent="0.25">
      <c r="A17" s="1">
        <v>5</v>
      </c>
      <c r="B17" s="17">
        <v>0.24885399999999999</v>
      </c>
      <c r="C17" s="17">
        <v>0.24878600000000001</v>
      </c>
      <c r="D17" s="17">
        <v>0.87843499999999997</v>
      </c>
      <c r="E17" s="17">
        <v>0.16572300000000001</v>
      </c>
      <c r="F17" s="17">
        <v>0.98543000000000003</v>
      </c>
      <c r="G17" s="17">
        <v>3.8244E-2</v>
      </c>
      <c r="H17" s="17">
        <v>0.30090699999999998</v>
      </c>
      <c r="I17" s="17">
        <v>0.30107299999999998</v>
      </c>
      <c r="J17" s="17">
        <v>0.68799999999999994</v>
      </c>
      <c r="K17" s="17">
        <v>4.3899999999999998E-3</v>
      </c>
      <c r="L17" s="17">
        <v>0.99980899999999995</v>
      </c>
      <c r="M17" s="17">
        <v>1.9023999999999999E-2</v>
      </c>
      <c r="N17" s="17">
        <v>0.243481</v>
      </c>
      <c r="O17" s="17">
        <v>0.243421</v>
      </c>
      <c r="P17" s="17">
        <v>0.71731500000000004</v>
      </c>
      <c r="Q17" s="17">
        <v>0.16912199999999999</v>
      </c>
      <c r="R17" s="17">
        <v>0.98523300000000003</v>
      </c>
      <c r="S17" s="17">
        <v>-2.6703999999999999E-2</v>
      </c>
      <c r="T17" s="17">
        <v>0.20757300000000001</v>
      </c>
      <c r="U17" s="17">
        <v>0.20758499999999999</v>
      </c>
      <c r="V17" s="17">
        <v>0.87286699999999995</v>
      </c>
      <c r="W17" s="17">
        <v>2.575E-3</v>
      </c>
      <c r="X17" s="17">
        <v>0.99986399999999998</v>
      </c>
      <c r="Y17" s="17">
        <v>-1.6310999999999999E-2</v>
      </c>
      <c r="AA17" s="9">
        <f t="shared" si="3"/>
        <v>5.77479545464211E-2</v>
      </c>
      <c r="AB17" s="9">
        <f t="shared" si="3"/>
        <v>0.9982372391850346</v>
      </c>
      <c r="AC17" s="9">
        <f t="shared" si="3"/>
        <v>1.3696278689647044E-2</v>
      </c>
      <c r="AD17" s="10">
        <f t="shared" si="4"/>
        <v>0.17268800000000001</v>
      </c>
      <c r="AE17" s="10">
        <f t="shared" si="4"/>
        <v>2.9851030000000001</v>
      </c>
      <c r="AF17" s="10">
        <f t="shared" si="4"/>
        <v>4.0957E-2</v>
      </c>
      <c r="AG17" s="10">
        <f t="shared" si="5"/>
        <v>2.9903743146639687</v>
      </c>
      <c r="AH17" s="10"/>
      <c r="AI17" s="10">
        <f>[1]!shadex($A$27,$B$27,$C$27,$A$32,-37.5,$A17,37.5,$AA17,$AB17,$AC17)</f>
        <v>0.28062822643087382</v>
      </c>
      <c r="AJ17" s="10">
        <f>[1]!shadex($A$28,$B$28,$C$28,$A$32,-37.5,$A17,37.5,$AA17,$AB17,$AC17)</f>
        <v>0.30233142999603602</v>
      </c>
      <c r="AK17" s="10">
        <f>[1]!shadex($A$29,$B$29,$C$29,$A$32,-37.5,$A17,37.5,$AA17,$AB17,$AC17)</f>
        <v>0.21688565581843738</v>
      </c>
      <c r="AL17" s="10">
        <f>[1]!shadex($A$30,$B$30,$C$30,$A$32,-37.5,$A17,37.5,$AA17,$AB17,$AC17)</f>
        <v>0.2019762032062411</v>
      </c>
    </row>
    <row r="18" spans="1:38" x14ac:dyDescent="0.25">
      <c r="A18" s="1">
        <v>6</v>
      </c>
      <c r="B18" s="17">
        <v>0.24885399999999999</v>
      </c>
      <c r="C18" s="17">
        <v>0.24907699999999999</v>
      </c>
      <c r="D18" s="17">
        <v>0.87992099999999995</v>
      </c>
      <c r="E18" s="17">
        <v>0.164711</v>
      </c>
      <c r="F18" s="17">
        <v>0.98560899999999996</v>
      </c>
      <c r="G18" s="17">
        <v>3.8010000000000002E-2</v>
      </c>
      <c r="H18" s="17">
        <v>0.30090699999999998</v>
      </c>
      <c r="I18" s="17">
        <v>0.30093300000000001</v>
      </c>
      <c r="J18" s="17">
        <v>0.69215400000000005</v>
      </c>
      <c r="K18" s="17">
        <v>4.0270000000000002E-3</v>
      </c>
      <c r="L18" s="17">
        <v>0.99983999999999995</v>
      </c>
      <c r="M18" s="17">
        <v>1.7451999999999999E-2</v>
      </c>
      <c r="N18" s="17">
        <v>0.243481</v>
      </c>
      <c r="O18" s="17">
        <v>0.24359700000000001</v>
      </c>
      <c r="P18" s="17">
        <v>0.71881300000000004</v>
      </c>
      <c r="Q18" s="17">
        <v>0.17011200000000001</v>
      </c>
      <c r="R18" s="17">
        <v>0.98505900000000002</v>
      </c>
      <c r="S18" s="17">
        <v>-2.6859999999999998E-2</v>
      </c>
      <c r="T18" s="17">
        <v>0.20757300000000001</v>
      </c>
      <c r="U18" s="17">
        <v>0.207618</v>
      </c>
      <c r="V18" s="17">
        <v>0.87443400000000004</v>
      </c>
      <c r="W18" s="17">
        <v>2.7230000000000002E-3</v>
      </c>
      <c r="X18" s="17">
        <v>0.99984799999999996</v>
      </c>
      <c r="Y18" s="17">
        <v>-1.7246000000000001E-2</v>
      </c>
      <c r="AA18" s="9">
        <f t="shared" si="3"/>
        <v>5.7335974282081092E-2</v>
      </c>
      <c r="AB18" s="9">
        <f t="shared" si="3"/>
        <v>0.99827314675858558</v>
      </c>
      <c r="AC18" s="9">
        <f t="shared" si="3"/>
        <v>1.2779300209167163E-2</v>
      </c>
      <c r="AD18" s="10">
        <f t="shared" si="4"/>
        <v>0.171461</v>
      </c>
      <c r="AE18" s="10">
        <f t="shared" si="4"/>
        <v>2.9852970000000001</v>
      </c>
      <c r="AF18" s="10">
        <f t="shared" si="4"/>
        <v>3.8216E-2</v>
      </c>
      <c r="AG18" s="10">
        <f t="shared" si="5"/>
        <v>2.9904610874221387</v>
      </c>
      <c r="AH18" s="10"/>
      <c r="AI18" s="10">
        <f>[1]!shadex($A$27,$B$27,$C$27,$A$32,-37.5,$A18,37.5,$AA18,$AB18,$AC18)</f>
        <v>0.28093641701869965</v>
      </c>
      <c r="AJ18" s="10">
        <f>[1]!shadex($A$28,$B$28,$C$28,$A$32,-37.5,$A18,37.5,$AA18,$AB18,$AC18)</f>
        <v>0.30236250760633671</v>
      </c>
      <c r="AK18" s="10">
        <f>[1]!shadex($A$29,$B$29,$C$29,$A$32,-37.5,$A18,37.5,$AA18,$AB18,$AC18)</f>
        <v>0.21666454748405281</v>
      </c>
      <c r="AL18" s="10">
        <f>[1]!shadex($A$30,$B$30,$C$30,$A$32,-37.5,$A18,37.5,$AA18,$AB18,$AC18)</f>
        <v>0.20197279758934553</v>
      </c>
    </row>
    <row r="19" spans="1:38" x14ac:dyDescent="0.25">
      <c r="A19" s="1">
        <v>7</v>
      </c>
      <c r="B19" s="17">
        <v>0.24885399999999999</v>
      </c>
      <c r="C19" s="17">
        <v>0.248917</v>
      </c>
      <c r="D19" s="17">
        <v>0.88289499999999999</v>
      </c>
      <c r="E19" s="17">
        <v>0.16511200000000001</v>
      </c>
      <c r="F19" s="17">
        <v>0.98553900000000005</v>
      </c>
      <c r="G19" s="17">
        <v>3.8102999999999998E-2</v>
      </c>
      <c r="H19" s="17">
        <v>0.30090699999999998</v>
      </c>
      <c r="I19" s="17">
        <v>0.300784</v>
      </c>
      <c r="J19" s="17">
        <v>0.69630899999999996</v>
      </c>
      <c r="K19" s="17">
        <v>3.6679999999999998E-3</v>
      </c>
      <c r="L19" s="17">
        <v>0.99986699999999995</v>
      </c>
      <c r="M19" s="17">
        <v>1.5893999999999998E-2</v>
      </c>
      <c r="N19" s="17">
        <v>0.243481</v>
      </c>
      <c r="O19" s="17">
        <v>0.243452</v>
      </c>
      <c r="P19" s="17">
        <v>0.72180699999999998</v>
      </c>
      <c r="Q19" s="17">
        <v>0.169654</v>
      </c>
      <c r="R19" s="17">
        <v>0.98513899999999999</v>
      </c>
      <c r="S19" s="17">
        <v>-2.6787999999999999E-2</v>
      </c>
      <c r="T19" s="17">
        <v>0.20757300000000001</v>
      </c>
      <c r="U19" s="17">
        <v>0.20765</v>
      </c>
      <c r="V19" s="17">
        <v>0.87600100000000003</v>
      </c>
      <c r="W19" s="17">
        <v>2.872E-3</v>
      </c>
      <c r="X19" s="17">
        <v>0.99983</v>
      </c>
      <c r="Y19" s="17">
        <v>-1.8190999999999999E-2</v>
      </c>
      <c r="AA19" s="9">
        <f t="shared" si="3"/>
        <v>5.740137510352622E-2</v>
      </c>
      <c r="AB19" s="9">
        <f t="shared" si="3"/>
        <v>0.99827937576346426</v>
      </c>
      <c r="AC19" s="9">
        <f t="shared" si="3"/>
        <v>1.1973723795568122E-2</v>
      </c>
      <c r="AD19" s="10">
        <f t="shared" si="4"/>
        <v>0.17165200000000003</v>
      </c>
      <c r="AE19" s="10">
        <f t="shared" si="4"/>
        <v>2.985236</v>
      </c>
      <c r="AF19" s="10">
        <f t="shared" si="4"/>
        <v>3.5805999999999998E-2</v>
      </c>
      <c r="AG19" s="10">
        <f t="shared" si="5"/>
        <v>2.9903813225801152</v>
      </c>
      <c r="AH19" s="10"/>
      <c r="AI19" s="10">
        <f>[1]!shadex($A$27,$B$27,$C$27,$A$32,-37.5,$A19,37.5,$AA19,$AB19,$AC19)</f>
        <v>0.2811050796948914</v>
      </c>
      <c r="AJ19" s="10">
        <f>[1]!shadex($A$28,$B$28,$C$28,$A$32,-37.5,$A19,37.5,$AA19,$AB19,$AC19)</f>
        <v>0.30243108628837434</v>
      </c>
      <c r="AK19" s="10">
        <f>[1]!shadex($A$29,$B$29,$C$29,$A$32,-37.5,$A19,37.5,$AA19,$AB19,$AC19)</f>
        <v>0.21654584817944411</v>
      </c>
      <c r="AL19" s="10">
        <f>[1]!shadex($A$30,$B$30,$C$30,$A$32,-37.5,$A19,37.5,$AA19,$AB19,$AC19)</f>
        <v>0.20195001308340749</v>
      </c>
    </row>
    <row r="20" spans="1:38" x14ac:dyDescent="0.25">
      <c r="A20" s="1">
        <v>8</v>
      </c>
      <c r="B20" s="17">
        <v>0.24885399999999999</v>
      </c>
      <c r="C20" s="17">
        <v>0.248753</v>
      </c>
      <c r="D20" s="17">
        <v>0.88586799999999999</v>
      </c>
      <c r="E20" s="17">
        <v>0.16549800000000001</v>
      </c>
      <c r="F20" s="17">
        <v>0.98546999999999996</v>
      </c>
      <c r="G20" s="17">
        <v>3.8191999999999997E-2</v>
      </c>
      <c r="H20" s="17">
        <v>0.30090699999999998</v>
      </c>
      <c r="I20" s="17">
        <v>0.30097800000000002</v>
      </c>
      <c r="J20" s="17">
        <v>0.69907900000000001</v>
      </c>
      <c r="K20" s="17">
        <v>3.6229999999999999E-3</v>
      </c>
      <c r="L20" s="17">
        <v>0.99987000000000004</v>
      </c>
      <c r="M20" s="17">
        <v>1.5699999999999999E-2</v>
      </c>
      <c r="N20" s="17">
        <v>0.243481</v>
      </c>
      <c r="O20" s="17">
        <v>0.24362500000000001</v>
      </c>
      <c r="P20" s="17">
        <v>0.72330399999999995</v>
      </c>
      <c r="Q20" s="17">
        <v>0.17066400000000001</v>
      </c>
      <c r="R20" s="17">
        <v>0.98496099999999998</v>
      </c>
      <c r="S20" s="17">
        <v>-2.6946999999999999E-2</v>
      </c>
      <c r="T20" s="17">
        <v>0.20757300000000001</v>
      </c>
      <c r="U20" s="17">
        <v>0.207681</v>
      </c>
      <c r="V20" s="17">
        <v>0.87756800000000001</v>
      </c>
      <c r="W20" s="17">
        <v>3.0230000000000001E-3</v>
      </c>
      <c r="X20" s="17">
        <v>0.99981200000000003</v>
      </c>
      <c r="Y20" s="17">
        <v>-1.9147000000000001E-2</v>
      </c>
      <c r="AA20" s="9">
        <f t="shared" si="3"/>
        <v>5.7567213383353216E-2</v>
      </c>
      <c r="AB20" s="9">
        <f t="shared" si="3"/>
        <v>0.99827401574114472</v>
      </c>
      <c r="AC20" s="9">
        <f t="shared" si="3"/>
        <v>1.1619184107518167E-2</v>
      </c>
      <c r="AD20" s="10">
        <f t="shared" si="4"/>
        <v>0.17214399999999999</v>
      </c>
      <c r="AE20" s="10">
        <f t="shared" si="4"/>
        <v>2.9851519999999998</v>
      </c>
      <c r="AF20" s="10">
        <f t="shared" si="4"/>
        <v>3.4744999999999998E-2</v>
      </c>
      <c r="AG20" s="10">
        <f t="shared" si="5"/>
        <v>2.9903132335701885</v>
      </c>
      <c r="AH20" s="10"/>
      <c r="AI20" s="10">
        <f>[1]!shadex($A$27,$B$27,$C$27,$A$32,-37.5,$A20,37.5,$AA20,$AB20,$AC20)</f>
        <v>0.2812122168693002</v>
      </c>
      <c r="AJ20" s="10">
        <f>[1]!shadex($A$28,$B$28,$C$28,$A$32,-37.5,$A20,37.5,$AA20,$AB20,$AC20)</f>
        <v>0.30260681846056486</v>
      </c>
      <c r="AK20" s="10">
        <f>[1]!shadex($A$29,$B$29,$C$29,$A$32,-37.5,$A20,37.5,$AA20,$AB20,$AC20)</f>
        <v>0.21642657343354929</v>
      </c>
      <c r="AL20" s="10">
        <f>[1]!shadex($A$30,$B$30,$C$30,$A$32,-37.5,$A20,37.5,$AA20,$AB20,$AC20)</f>
        <v>0.20181124703452283</v>
      </c>
    </row>
    <row r="21" spans="1:38" x14ac:dyDescent="0.25">
      <c r="A21" s="1">
        <v>9</v>
      </c>
      <c r="B21" s="17">
        <v>0.24885399999999999</v>
      </c>
      <c r="C21" s="17">
        <v>0.24903800000000001</v>
      </c>
      <c r="D21" s="17">
        <v>0.88735399999999998</v>
      </c>
      <c r="E21" s="17">
        <v>0.164442</v>
      </c>
      <c r="F21" s="17">
        <v>0.98565599999999998</v>
      </c>
      <c r="G21" s="17">
        <v>3.7948000000000003E-2</v>
      </c>
      <c r="H21" s="17">
        <v>0.30090699999999998</v>
      </c>
      <c r="I21" s="17">
        <v>0.30081599999999997</v>
      </c>
      <c r="J21" s="17">
        <v>0.70323400000000003</v>
      </c>
      <c r="K21" s="17">
        <v>3.2699999999999999E-3</v>
      </c>
      <c r="L21" s="17">
        <v>0.99989399999999995</v>
      </c>
      <c r="M21" s="17">
        <v>1.4172000000000001E-2</v>
      </c>
      <c r="N21" s="17">
        <v>0.243481</v>
      </c>
      <c r="O21" s="17">
        <v>0.24347299999999999</v>
      </c>
      <c r="P21" s="17">
        <v>0.726298</v>
      </c>
      <c r="Q21" s="17">
        <v>0.17022699999999999</v>
      </c>
      <c r="R21" s="17">
        <v>0.98503799999999997</v>
      </c>
      <c r="S21" s="17">
        <v>-2.6877999999999999E-2</v>
      </c>
      <c r="T21" s="17">
        <v>0.20757300000000001</v>
      </c>
      <c r="U21" s="17">
        <v>0.207709</v>
      </c>
      <c r="V21" s="17">
        <v>0.879135</v>
      </c>
      <c r="W21" s="17">
        <v>3.176E-3</v>
      </c>
      <c r="X21" s="17">
        <v>0.99979300000000004</v>
      </c>
      <c r="Y21" s="17">
        <v>-2.0112000000000001E-2</v>
      </c>
      <c r="AA21" s="9">
        <f t="shared" si="3"/>
        <v>5.7145507165960584E-2</v>
      </c>
      <c r="AB21" s="9">
        <f t="shared" si="3"/>
        <v>0.99830848157477559</v>
      </c>
      <c r="AC21" s="9">
        <f t="shared" si="3"/>
        <v>1.0703580083844776E-2</v>
      </c>
      <c r="AD21" s="10">
        <f t="shared" si="4"/>
        <v>0.17088800000000001</v>
      </c>
      <c r="AE21" s="10">
        <f t="shared" si="4"/>
        <v>2.9853429999999999</v>
      </c>
      <c r="AF21" s="10">
        <f t="shared" si="4"/>
        <v>3.2007999999999995E-2</v>
      </c>
      <c r="AG21" s="10">
        <f t="shared" si="5"/>
        <v>2.9904013189297851</v>
      </c>
      <c r="AH21" s="10"/>
      <c r="AI21" s="10">
        <f>[1]!shadex($A$27,$B$27,$C$27,$A$32,-37.5,$A21,37.5,$AA21,$AB21,$AC21)</f>
        <v>0.28150495899767375</v>
      </c>
      <c r="AJ21" s="10">
        <f>[1]!shadex($A$28,$B$28,$C$28,$A$32,-37.5,$A21,37.5,$AA21,$AB21,$AC21)</f>
        <v>0.30261100774282074</v>
      </c>
      <c r="AK21" s="10">
        <f>[1]!shadex($A$29,$B$29,$C$29,$A$32,-37.5,$A21,37.5,$AA21,$AB21,$AC21)</f>
        <v>0.2161841417272172</v>
      </c>
      <c r="AL21" s="10">
        <f>[1]!shadex($A$30,$B$30,$C$30,$A$32,-37.5,$A21,37.5,$AA21,$AB21,$AC21)</f>
        <v>0.20179309944968901</v>
      </c>
    </row>
    <row r="22" spans="1:38" x14ac:dyDescent="0.25">
      <c r="A22" s="1">
        <v>10</v>
      </c>
      <c r="B22" s="17">
        <v>0.24885399999999999</v>
      </c>
      <c r="C22" s="17">
        <v>0.248866</v>
      </c>
      <c r="D22" s="17">
        <v>0.89032800000000001</v>
      </c>
      <c r="E22" s="17">
        <v>0.164799</v>
      </c>
      <c r="F22" s="17">
        <v>0.98559399999999997</v>
      </c>
      <c r="G22" s="17">
        <v>3.8031000000000002E-2</v>
      </c>
      <c r="H22" s="17">
        <v>0.30090699999999998</v>
      </c>
      <c r="I22" s="17">
        <v>0.30100199999999999</v>
      </c>
      <c r="J22" s="17">
        <v>0.70600399999999996</v>
      </c>
      <c r="K22" s="17">
        <v>3.2330000000000002E-3</v>
      </c>
      <c r="L22" s="17">
        <v>0.99989700000000004</v>
      </c>
      <c r="M22" s="17">
        <v>1.4008E-2</v>
      </c>
      <c r="N22" s="17">
        <v>0.243481</v>
      </c>
      <c r="O22" s="17">
        <v>0.243641</v>
      </c>
      <c r="P22" s="17">
        <v>0.72779499999999997</v>
      </c>
      <c r="Q22" s="17">
        <v>0.17125599999999999</v>
      </c>
      <c r="R22" s="17">
        <v>0.98485500000000004</v>
      </c>
      <c r="S22" s="17">
        <v>-2.7040000000000002E-2</v>
      </c>
      <c r="T22" s="17">
        <v>0.20757300000000001</v>
      </c>
      <c r="U22" s="17">
        <v>0.207736</v>
      </c>
      <c r="V22" s="17">
        <v>0.88070300000000001</v>
      </c>
      <c r="W22" s="17">
        <v>3.3300000000000001E-3</v>
      </c>
      <c r="X22" s="17">
        <v>0.99977199999999999</v>
      </c>
      <c r="Y22" s="17">
        <v>-2.1087999999999999E-2</v>
      </c>
      <c r="AA22" s="9">
        <f t="shared" si="3"/>
        <v>5.7305238199231535E-2</v>
      </c>
      <c r="AB22" s="9">
        <f t="shared" si="3"/>
        <v>0.99830305028158239</v>
      </c>
      <c r="AC22" s="9">
        <f t="shared" si="3"/>
        <v>1.0350336874595391E-2</v>
      </c>
      <c r="AD22" s="10">
        <f t="shared" si="4"/>
        <v>0.17136200000000001</v>
      </c>
      <c r="AE22" s="10">
        <f t="shared" si="4"/>
        <v>2.9852630000000002</v>
      </c>
      <c r="AF22" s="10">
        <f t="shared" si="4"/>
        <v>3.0951000000000003E-2</v>
      </c>
      <c r="AG22" s="10">
        <f t="shared" si="5"/>
        <v>2.9903374522976502</v>
      </c>
      <c r="AH22" s="10"/>
      <c r="AI22" s="10">
        <f>[1]!shadex($A$27,$B$27,$C$27,$A$32,-37.5,$A22,37.5,$AA22,$AB22,$AC22)</f>
        <v>0.28159959430992093</v>
      </c>
      <c r="AJ22" s="10">
        <f>[1]!shadex($A$28,$B$28,$C$28,$A$32,-37.5,$A22,37.5,$AA22,$AB22,$AC22)</f>
        <v>0.30277090667411477</v>
      </c>
      <c r="AK22" s="10">
        <f>[1]!shadex($A$29,$B$29,$C$29,$A$32,-37.5,$A22,37.5,$AA22,$AB22,$AC22)</f>
        <v>0.21605157566140909</v>
      </c>
      <c r="AL22" s="10">
        <f>[1]!shadex($A$30,$B$30,$C$30,$A$32,-37.5,$A22,37.5,$AA22,$AB22,$AC22)</f>
        <v>0.20164336055184923</v>
      </c>
    </row>
    <row r="23" spans="1:3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38" x14ac:dyDescent="0.25">
      <c r="A24" s="3">
        <v>200</v>
      </c>
      <c r="B24" s="3"/>
      <c r="C24" s="4"/>
    </row>
    <row r="25" spans="1:38" x14ac:dyDescent="0.25">
      <c r="A25" s="3"/>
      <c r="B25" s="3"/>
      <c r="C25" s="4"/>
      <c r="Y25" s="10"/>
    </row>
    <row r="26" spans="1:38" x14ac:dyDescent="0.25">
      <c r="A26" s="3" t="s">
        <v>8</v>
      </c>
      <c r="B26" s="3" t="s">
        <v>0</v>
      </c>
      <c r="C26" s="4" t="s">
        <v>9</v>
      </c>
      <c r="K26" s="25" t="s">
        <v>21</v>
      </c>
      <c r="L26" s="25"/>
      <c r="M26" s="25"/>
      <c r="N26" s="1" t="s">
        <v>24</v>
      </c>
      <c r="P26" s="25" t="s">
        <v>22</v>
      </c>
      <c r="Q26" s="25"/>
      <c r="R26" s="25"/>
      <c r="S26" s="1" t="s">
        <v>24</v>
      </c>
      <c r="U26" s="1" t="s">
        <v>23</v>
      </c>
      <c r="Y26" s="17"/>
      <c r="Z26" s="1"/>
      <c r="AA26" s="1"/>
      <c r="AC26" s="8"/>
      <c r="AD26" s="8"/>
    </row>
    <row r="27" spans="1:38" x14ac:dyDescent="0.25">
      <c r="A27" s="5">
        <f>-A24</f>
        <v>-200</v>
      </c>
      <c r="B27" s="5">
        <f>A24</f>
        <v>200</v>
      </c>
      <c r="C27" s="6">
        <v>0</v>
      </c>
      <c r="I27" s="1">
        <v>-10</v>
      </c>
      <c r="K27" s="10">
        <f>E2-Q2</f>
        <v>-6.4980000000000038E-3</v>
      </c>
      <c r="L27" s="10">
        <f>F2-R2</f>
        <v>7.4300000000004918E-4</v>
      </c>
      <c r="M27" s="10">
        <f>G2-S2</f>
        <v>6.4583000000000002E-2</v>
      </c>
      <c r="N27" s="10">
        <f>SQRT(K27*K27+L27*L27+M27*M27)</f>
        <v>6.4913326382184416E-2</v>
      </c>
      <c r="O27" s="10"/>
      <c r="P27" s="10">
        <f>K2-W2</f>
        <v>7.9419999999999994E-3</v>
      </c>
      <c r="Q27" s="10">
        <f>L2-X2</f>
        <v>-7.7599999999999891E-4</v>
      </c>
      <c r="R27" s="10">
        <f>M2-Y2</f>
        <v>4.5485999999999999E-2</v>
      </c>
      <c r="S27" s="10">
        <f>SQRT(P27*P27+Q27*Q27+R27*R27)</f>
        <v>4.6180664092236694E-2</v>
      </c>
      <c r="T27" s="10"/>
      <c r="U27" s="10">
        <f t="shared" ref="U27:U47" si="6">SUM(K27:M27) +SUM(P27:R27)</f>
        <v>0.11148000000000005</v>
      </c>
      <c r="V27" s="10"/>
      <c r="Y27" s="17">
        <f>K2*W2+L2*X2+M2*Y2</f>
        <v>0.998933531308</v>
      </c>
      <c r="Z27" s="1"/>
      <c r="AA27" s="1"/>
      <c r="AC27" s="8"/>
      <c r="AD27" s="8"/>
      <c r="AG27" s="7"/>
    </row>
    <row r="28" spans="1:38" x14ac:dyDescent="0.25">
      <c r="A28" s="5">
        <v>0</v>
      </c>
      <c r="B28" s="5">
        <f>A24</f>
        <v>200</v>
      </c>
      <c r="C28" s="6">
        <f>A24</f>
        <v>200</v>
      </c>
      <c r="I28" s="1">
        <v>-9</v>
      </c>
      <c r="K28" s="10">
        <f>E3-Q3</f>
        <v>-5.2630000000000177E-3</v>
      </c>
      <c r="L28" s="10">
        <f t="shared" ref="L28:M30" si="7">F3-R3</f>
        <v>5.2499999999999769E-4</v>
      </c>
      <c r="M28" s="10">
        <f t="shared" si="7"/>
        <v>6.4628999999999992E-2</v>
      </c>
      <c r="N28" s="10">
        <f t="shared" ref="N28:N47" si="8">SQRT(K28*K28+L28*L28+M28*M28)</f>
        <v>6.4845064846910286E-2</v>
      </c>
      <c r="O28" s="10"/>
      <c r="P28" s="10">
        <f t="shared" ref="P28:R43" si="9">K3-W3</f>
        <v>7.4070000000000004E-3</v>
      </c>
      <c r="Q28" s="10">
        <f t="shared" si="9"/>
        <v>-6.9799999999997642E-4</v>
      </c>
      <c r="R28" s="10">
        <f t="shared" si="9"/>
        <v>4.4491999999999997E-2</v>
      </c>
      <c r="S28" s="10">
        <f t="shared" ref="S28:S47" si="10">SQRT(P28*P28+Q28*Q28+R28*R28)</f>
        <v>4.5109743038505547E-2</v>
      </c>
      <c r="T28" s="10"/>
      <c r="U28" s="10">
        <f t="shared" si="6"/>
        <v>0.111092</v>
      </c>
      <c r="V28" s="10"/>
      <c r="Y28" s="17">
        <f t="shared" ref="Y28:Y47" si="11">K3*W3+L3*X3+M3*Y3</f>
        <v>0.99898265621499993</v>
      </c>
      <c r="Z28" s="1"/>
      <c r="AA28" s="1"/>
      <c r="AC28" s="8"/>
      <c r="AD28" s="8"/>
      <c r="AG28" s="7"/>
    </row>
    <row r="29" spans="1:38" x14ac:dyDescent="0.25">
      <c r="A29" s="5">
        <f>A24</f>
        <v>200</v>
      </c>
      <c r="B29" s="5">
        <f>A24</f>
        <v>200</v>
      </c>
      <c r="C29" s="6">
        <v>0</v>
      </c>
      <c r="I29" s="1">
        <v>-8</v>
      </c>
      <c r="K29" s="10">
        <f>E4-Q4</f>
        <v>-4.049999999999998E-3</v>
      </c>
      <c r="L29" s="10">
        <f t="shared" si="7"/>
        <v>3.1199999999997896E-4</v>
      </c>
      <c r="M29" s="10">
        <f t="shared" si="7"/>
        <v>6.4674999999999996E-2</v>
      </c>
      <c r="N29" s="10">
        <f t="shared" si="8"/>
        <v>6.4802434128665251E-2</v>
      </c>
      <c r="O29" s="10"/>
      <c r="P29" s="10">
        <f t="shared" si="9"/>
        <v>6.8729999999999998E-3</v>
      </c>
      <c r="Q29" s="10">
        <f t="shared" si="9"/>
        <v>-6.2499999999998668E-4</v>
      </c>
      <c r="R29" s="10">
        <f t="shared" si="9"/>
        <v>4.3520999999999997E-2</v>
      </c>
      <c r="S29" s="10">
        <f t="shared" si="10"/>
        <v>4.4064795415388006E-2</v>
      </c>
      <c r="T29" s="10"/>
      <c r="U29" s="10">
        <f t="shared" si="6"/>
        <v>0.11070599999999998</v>
      </c>
      <c r="V29" s="10"/>
      <c r="Y29" s="17">
        <f t="shared" si="11"/>
        <v>0.99902904242000012</v>
      </c>
      <c r="Z29" s="1"/>
      <c r="AA29" s="1"/>
      <c r="AC29" s="8"/>
      <c r="AD29" s="8"/>
      <c r="AG29" s="7"/>
    </row>
    <row r="30" spans="1:38" x14ac:dyDescent="0.25">
      <c r="A30" s="5">
        <v>0</v>
      </c>
      <c r="B30" s="5">
        <f>A24</f>
        <v>200</v>
      </c>
      <c r="C30" s="6">
        <f>-A24</f>
        <v>-200</v>
      </c>
      <c r="I30" s="1">
        <v>-7</v>
      </c>
      <c r="K30" s="10">
        <f>E5-Q5</f>
        <v>-4.3179999999999885E-3</v>
      </c>
      <c r="L30" s="10">
        <f t="shared" si="7"/>
        <v>3.5899999999999821E-4</v>
      </c>
      <c r="M30" s="10">
        <f t="shared" si="7"/>
        <v>6.4948000000000006E-2</v>
      </c>
      <c r="N30" s="10">
        <f t="shared" si="8"/>
        <v>6.509237058980108E-2</v>
      </c>
      <c r="O30" s="10"/>
      <c r="P30" s="10">
        <f t="shared" si="9"/>
        <v>6.5849999999999997E-3</v>
      </c>
      <c r="Q30" s="10">
        <f t="shared" si="9"/>
        <v>-5.6699999999998418E-4</v>
      </c>
      <c r="R30" s="10">
        <f t="shared" si="9"/>
        <v>4.1024999999999999E-2</v>
      </c>
      <c r="S30" s="10">
        <f t="shared" si="10"/>
        <v>4.1553993057226159E-2</v>
      </c>
      <c r="T30" s="10"/>
      <c r="U30" s="10">
        <f t="shared" si="6"/>
        <v>0.10803200000000003</v>
      </c>
      <c r="V30" s="10"/>
      <c r="Y30" s="17">
        <f t="shared" si="11"/>
        <v>0.99913685459200008</v>
      </c>
      <c r="Z30" s="1"/>
      <c r="AA30" s="1"/>
      <c r="AC30" s="8"/>
      <c r="AD30" s="8"/>
      <c r="AG30" s="7"/>
    </row>
    <row r="31" spans="1:38" x14ac:dyDescent="0.25">
      <c r="A31" s="5"/>
      <c r="B31" s="5"/>
      <c r="C31" s="6"/>
      <c r="I31" s="1">
        <v>-6</v>
      </c>
      <c r="K31" s="10">
        <f t="shared" ref="K31:M39" si="12">E6-Q6</f>
        <v>-4.5789999999999997E-3</v>
      </c>
      <c r="L31" s="10">
        <f t="shared" si="12"/>
        <v>4.049999999999887E-4</v>
      </c>
      <c r="M31" s="10">
        <f t="shared" si="12"/>
        <v>6.4660999999999996E-2</v>
      </c>
      <c r="N31" s="10">
        <f t="shared" si="8"/>
        <v>6.48241944570081E-2</v>
      </c>
      <c r="O31" s="10"/>
      <c r="P31" s="10">
        <f t="shared" si="9"/>
        <v>6.0540000000000004E-3</v>
      </c>
      <c r="Q31" s="10">
        <f t="shared" si="9"/>
        <v>-4.9999999999994493E-4</v>
      </c>
      <c r="R31" s="10">
        <f t="shared" si="9"/>
        <v>4.0099999999999997E-2</v>
      </c>
      <c r="S31" s="10">
        <f t="shared" si="10"/>
        <v>4.0557501353017292E-2</v>
      </c>
      <c r="T31" s="10"/>
      <c r="U31" s="10">
        <f t="shared" si="6"/>
        <v>0.10614100000000004</v>
      </c>
      <c r="V31" s="10"/>
      <c r="Y31" s="17">
        <f t="shared" si="11"/>
        <v>0.99917724154900001</v>
      </c>
      <c r="Z31" s="1"/>
      <c r="AA31" s="1"/>
      <c r="AC31" s="8"/>
      <c r="AD31" s="8"/>
    </row>
    <row r="32" spans="1:38" x14ac:dyDescent="0.25">
      <c r="A32" s="5">
        <v>100</v>
      </c>
      <c r="B32" s="5"/>
      <c r="C32" s="6"/>
      <c r="I32" s="1">
        <v>-5</v>
      </c>
      <c r="K32" s="10">
        <f t="shared" si="12"/>
        <v>-3.4359999999999946E-3</v>
      </c>
      <c r="L32" s="10">
        <f t="shared" si="12"/>
        <v>2.0399999999998197E-4</v>
      </c>
      <c r="M32" s="10">
        <f t="shared" si="12"/>
        <v>6.4701000000000009E-2</v>
      </c>
      <c r="N32" s="10">
        <f t="shared" si="8"/>
        <v>6.479249272099355E-2</v>
      </c>
      <c r="O32" s="10"/>
      <c r="P32" s="10">
        <f t="shared" si="9"/>
        <v>5.5250000000000004E-3</v>
      </c>
      <c r="Q32" s="10">
        <f t="shared" si="9"/>
        <v>-4.3700000000002071E-4</v>
      </c>
      <c r="R32" s="10">
        <f t="shared" si="9"/>
        <v>3.9197999999999997E-2</v>
      </c>
      <c r="S32" s="10">
        <f t="shared" si="10"/>
        <v>3.9587874380926286E-2</v>
      </c>
      <c r="T32" s="10"/>
      <c r="U32" s="10">
        <f t="shared" si="6"/>
        <v>0.10575499999999997</v>
      </c>
      <c r="V32" s="10"/>
      <c r="Y32" s="17">
        <f t="shared" si="11"/>
        <v>0.99921595764800009</v>
      </c>
      <c r="Z32" s="1"/>
      <c r="AA32" s="1"/>
      <c r="AC32" s="8"/>
      <c r="AD32" s="8"/>
    </row>
    <row r="33" spans="9:30" x14ac:dyDescent="0.25">
      <c r="I33" s="1">
        <v>-4</v>
      </c>
      <c r="K33" s="10">
        <f t="shared" si="12"/>
        <v>-3.7709999999999966E-3</v>
      </c>
      <c r="L33" s="10">
        <f t="shared" si="12"/>
        <v>2.6300000000001322E-4</v>
      </c>
      <c r="M33" s="10">
        <f t="shared" si="12"/>
        <v>6.497E-2</v>
      </c>
      <c r="N33" s="10">
        <f t="shared" si="8"/>
        <v>6.5079877919369214E-2</v>
      </c>
      <c r="O33" s="10"/>
      <c r="P33" s="10">
        <f t="shared" si="9"/>
        <v>5.3090000000000004E-3</v>
      </c>
      <c r="Q33" s="10">
        <f t="shared" si="9"/>
        <v>-4.170000000000007E-4</v>
      </c>
      <c r="R33" s="10">
        <f t="shared" si="9"/>
        <v>3.9668999999999996E-2</v>
      </c>
      <c r="S33" s="10">
        <f t="shared" si="10"/>
        <v>4.0024853916035719E-2</v>
      </c>
      <c r="T33" s="10"/>
      <c r="U33" s="10">
        <f t="shared" si="6"/>
        <v>0.10602300000000001</v>
      </c>
      <c r="V33" s="10"/>
      <c r="Y33" s="17">
        <f t="shared" si="11"/>
        <v>0.9991991620020001</v>
      </c>
      <c r="Z33" s="1"/>
      <c r="AA33" s="1"/>
      <c r="AC33" s="8"/>
      <c r="AD33" s="8"/>
    </row>
    <row r="34" spans="9:30" x14ac:dyDescent="0.25">
      <c r="I34" s="1">
        <v>-3</v>
      </c>
      <c r="K34" s="10">
        <f t="shared" si="12"/>
        <v>-4.1019999999999945E-3</v>
      </c>
      <c r="L34" s="10">
        <f t="shared" si="12"/>
        <v>3.2100000000001572E-4</v>
      </c>
      <c r="M34" s="10">
        <f t="shared" si="12"/>
        <v>6.4677999999999999E-2</v>
      </c>
      <c r="N34" s="10">
        <f t="shared" si="8"/>
        <v>6.4808742689547685E-2</v>
      </c>
      <c r="O34" s="10"/>
      <c r="P34" s="10">
        <f t="shared" si="9"/>
        <v>4.7830000000000008E-3</v>
      </c>
      <c r="Q34" s="10">
        <f t="shared" si="9"/>
        <v>-3.5600000000002296E-4</v>
      </c>
      <c r="R34" s="10">
        <f t="shared" si="9"/>
        <v>3.8814000000000001E-2</v>
      </c>
      <c r="S34" s="10">
        <f t="shared" si="10"/>
        <v>3.9109211459706014E-2</v>
      </c>
      <c r="T34" s="10"/>
      <c r="U34" s="10">
        <f t="shared" si="6"/>
        <v>0.10413800000000001</v>
      </c>
      <c r="V34" s="10"/>
      <c r="Y34" s="17">
        <f t="shared" si="11"/>
        <v>0.99923551544400002</v>
      </c>
      <c r="Z34" s="1"/>
      <c r="AA34" s="1"/>
      <c r="AC34" s="8"/>
      <c r="AD34" s="8"/>
    </row>
    <row r="35" spans="9:30" x14ac:dyDescent="0.25">
      <c r="I35" s="1">
        <v>-2</v>
      </c>
      <c r="K35" s="10">
        <f t="shared" si="12"/>
        <v>-3.0280000000000029E-3</v>
      </c>
      <c r="L35" s="10">
        <f t="shared" si="12"/>
        <v>1.3200000000002099E-4</v>
      </c>
      <c r="M35" s="10">
        <f t="shared" si="12"/>
        <v>6.4713999999999994E-2</v>
      </c>
      <c r="N35" s="10">
        <f t="shared" si="8"/>
        <v>6.4784936551639832E-2</v>
      </c>
      <c r="O35" s="10"/>
      <c r="P35" s="10">
        <f t="shared" si="9"/>
        <v>4.2589999999999998E-3</v>
      </c>
      <c r="Q35" s="10">
        <f t="shared" si="9"/>
        <v>-2.9800000000002047E-4</v>
      </c>
      <c r="R35" s="10">
        <f t="shared" si="9"/>
        <v>3.7983000000000003E-2</v>
      </c>
      <c r="S35" s="10">
        <f t="shared" si="10"/>
        <v>3.8222194782612892E-2</v>
      </c>
      <c r="T35" s="10"/>
      <c r="U35" s="10">
        <f t="shared" si="6"/>
        <v>0.10376199999999999</v>
      </c>
      <c r="V35" s="10"/>
      <c r="Y35" s="17">
        <f t="shared" si="11"/>
        <v>0.99926920725300006</v>
      </c>
      <c r="Z35" s="1"/>
      <c r="AA35" s="1"/>
      <c r="AC35" s="8"/>
      <c r="AD35" s="8"/>
    </row>
    <row r="36" spans="9:30" x14ac:dyDescent="0.25">
      <c r="I36" s="1">
        <v>-1</v>
      </c>
      <c r="K36" s="10">
        <f t="shared" si="12"/>
        <v>-3.4340000000000204E-3</v>
      </c>
      <c r="L36" s="10">
        <f t="shared" si="12"/>
        <v>2.0300000000006424E-4</v>
      </c>
      <c r="M36" s="10">
        <f t="shared" si="12"/>
        <v>6.4977000000000007E-2</v>
      </c>
      <c r="N36" s="10">
        <f t="shared" si="8"/>
        <v>6.5067995927337433E-2</v>
      </c>
      <c r="O36" s="10"/>
      <c r="P36" s="10">
        <f t="shared" si="9"/>
        <v>3.7369999999999999E-3</v>
      </c>
      <c r="Q36" s="10">
        <f t="shared" si="9"/>
        <v>-2.4200000000007549E-4</v>
      </c>
      <c r="R36" s="10">
        <f t="shared" si="9"/>
        <v>3.7176000000000001E-2</v>
      </c>
      <c r="S36" s="10">
        <f t="shared" si="10"/>
        <v>3.7364136668736239E-2</v>
      </c>
      <c r="T36" s="10"/>
      <c r="U36" s="10">
        <f t="shared" si="6"/>
        <v>0.10241699999999998</v>
      </c>
      <c r="V36" s="10"/>
      <c r="Y36" s="17">
        <f t="shared" si="11"/>
        <v>0.99930128416800001</v>
      </c>
      <c r="Z36" s="1"/>
      <c r="AA36" s="1"/>
      <c r="AC36" s="8"/>
      <c r="AD36" s="8"/>
    </row>
    <row r="37" spans="9:30" x14ac:dyDescent="0.25">
      <c r="I37" s="1">
        <v>0</v>
      </c>
      <c r="K37" s="10">
        <f t="shared" si="12"/>
        <v>-3.8350000000000051E-3</v>
      </c>
      <c r="L37" s="10">
        <f t="shared" si="12"/>
        <v>2.7399999999999647E-4</v>
      </c>
      <c r="M37" s="10">
        <f t="shared" si="12"/>
        <v>6.4680000000000001E-2</v>
      </c>
      <c r="N37" s="10">
        <f t="shared" si="8"/>
        <v>6.4794171813520388E-2</v>
      </c>
      <c r="O37" s="10"/>
      <c r="P37" s="10">
        <f t="shared" si="9"/>
        <v>3.771E-3</v>
      </c>
      <c r="Q37" s="10">
        <f t="shared" si="9"/>
        <v>-2.4299999999999322E-4</v>
      </c>
      <c r="R37" s="10">
        <f t="shared" si="9"/>
        <v>3.6193000000000003E-2</v>
      </c>
      <c r="S37" s="10">
        <f t="shared" si="10"/>
        <v>3.6389733978142796E-2</v>
      </c>
      <c r="T37" s="10"/>
      <c r="U37" s="10">
        <f t="shared" si="6"/>
        <v>0.10084</v>
      </c>
      <c r="V37" s="10"/>
      <c r="Y37" s="17">
        <f t="shared" si="11"/>
        <v>0.99933782992399989</v>
      </c>
      <c r="Z37" s="1"/>
      <c r="AA37" s="1"/>
      <c r="AC37" s="8"/>
      <c r="AD37" s="8"/>
    </row>
    <row r="38" spans="9:30" x14ac:dyDescent="0.25">
      <c r="I38" s="1">
        <v>1</v>
      </c>
      <c r="K38" s="10">
        <f t="shared" si="12"/>
        <v>-2.8310000000000002E-3</v>
      </c>
      <c r="L38" s="10">
        <f t="shared" si="12"/>
        <v>9.7999999999931475E-5</v>
      </c>
      <c r="M38" s="10">
        <f t="shared" si="12"/>
        <v>6.4711000000000005E-2</v>
      </c>
      <c r="N38" s="10">
        <f t="shared" si="8"/>
        <v>6.4772970334854962E-2</v>
      </c>
      <c r="O38" s="10"/>
      <c r="P38" s="10">
        <f t="shared" si="9"/>
        <v>3.2519999999999997E-3</v>
      </c>
      <c r="Q38" s="10">
        <f t="shared" si="9"/>
        <v>-1.9099999999994122E-4</v>
      </c>
      <c r="R38" s="10">
        <f t="shared" si="9"/>
        <v>3.5434E-2</v>
      </c>
      <c r="S38" s="10">
        <f t="shared" si="10"/>
        <v>3.5583427898391126E-2</v>
      </c>
      <c r="T38" s="10"/>
      <c r="U38" s="10">
        <f t="shared" si="6"/>
        <v>0.10047299999999999</v>
      </c>
      <c r="V38" s="10"/>
      <c r="Y38" s="17">
        <f t="shared" si="11"/>
        <v>0.99936709357500009</v>
      </c>
      <c r="Z38" s="1"/>
      <c r="AA38" s="1"/>
      <c r="AC38" s="8"/>
      <c r="AD38" s="8"/>
    </row>
    <row r="39" spans="9:30" s="19" customFormat="1" x14ac:dyDescent="0.25">
      <c r="I39" s="19">
        <v>2</v>
      </c>
      <c r="K39" s="20">
        <f>E14-Q14</f>
        <v>-3.3090000000000064E-3</v>
      </c>
      <c r="L39" s="20">
        <f t="shared" si="12"/>
        <v>1.8200000000001548E-4</v>
      </c>
      <c r="M39" s="20">
        <f t="shared" si="12"/>
        <v>6.497E-2</v>
      </c>
      <c r="N39" s="20">
        <f t="shared" si="8"/>
        <v>6.5054465680689441E-2</v>
      </c>
      <c r="O39" s="20"/>
      <c r="P39" s="20">
        <f t="shared" si="9"/>
        <v>2.7340000000000003E-3</v>
      </c>
      <c r="Q39" s="20">
        <f t="shared" si="9"/>
        <v>-1.4099999999994672E-4</v>
      </c>
      <c r="R39" s="20">
        <f t="shared" si="9"/>
        <v>3.4698E-2</v>
      </c>
      <c r="S39" s="20">
        <f t="shared" si="10"/>
        <v>3.4805830560410422E-2</v>
      </c>
      <c r="T39" s="20"/>
      <c r="U39" s="20">
        <f t="shared" si="6"/>
        <v>9.9134000000000055E-2</v>
      </c>
      <c r="V39" s="20"/>
      <c r="W39" s="21"/>
      <c r="Y39" s="22">
        <f t="shared" si="11"/>
        <v>0.99939478220500011</v>
      </c>
      <c r="AB39" s="23"/>
      <c r="AC39" s="23"/>
      <c r="AD39" s="23"/>
    </row>
    <row r="40" spans="9:30" s="19" customFormat="1" x14ac:dyDescent="0.25">
      <c r="I40" s="19">
        <v>3</v>
      </c>
      <c r="K40" s="20">
        <f t="shared" ref="K40:M47" si="13">E15-Q15</f>
        <v>-2.353999999999995E-3</v>
      </c>
      <c r="L40" s="20">
        <f t="shared" si="13"/>
        <v>1.2000000000012001E-5</v>
      </c>
      <c r="M40" s="20">
        <f t="shared" si="13"/>
        <v>6.4996999999999999E-2</v>
      </c>
      <c r="N40" s="20">
        <f t="shared" si="8"/>
        <v>6.503961461294186E-2</v>
      </c>
      <c r="O40" s="20"/>
      <c r="P40" s="20">
        <f t="shared" si="9"/>
        <v>2.5299999999999997E-3</v>
      </c>
      <c r="Q40" s="20">
        <f t="shared" si="9"/>
        <v>-1.220000000000665E-4</v>
      </c>
      <c r="R40" s="20">
        <f t="shared" si="9"/>
        <v>3.5335999999999999E-2</v>
      </c>
      <c r="S40" s="20">
        <f t="shared" si="10"/>
        <v>3.5426666227574954E-2</v>
      </c>
      <c r="T40" s="20"/>
      <c r="U40" s="20">
        <f t="shared" si="6"/>
        <v>0.10039899999999995</v>
      </c>
      <c r="V40" s="20"/>
      <c r="W40" s="21"/>
      <c r="Y40" s="22">
        <f t="shared" si="11"/>
        <v>0.99937308296999994</v>
      </c>
      <c r="AB40" s="23"/>
      <c r="AC40" s="23"/>
      <c r="AD40" s="23"/>
    </row>
    <row r="41" spans="9:30" x14ac:dyDescent="0.25">
      <c r="I41" s="1">
        <v>4</v>
      </c>
      <c r="K41" s="10">
        <f t="shared" si="13"/>
        <v>-4.3070000000000053E-3</v>
      </c>
      <c r="L41" s="10">
        <f t="shared" si="13"/>
        <v>3.569999999999407E-4</v>
      </c>
      <c r="M41" s="10">
        <f t="shared" si="13"/>
        <v>6.4923999999999996E-2</v>
      </c>
      <c r="N41" s="10">
        <f t="shared" si="8"/>
        <v>6.506768379157199E-2</v>
      </c>
      <c r="O41" s="10"/>
      <c r="P41" s="10">
        <f t="shared" si="9"/>
        <v>2.016E-3</v>
      </c>
      <c r="Q41" s="10">
        <f t="shared" si="9"/>
        <v>-7.3999999999907473E-5</v>
      </c>
      <c r="R41" s="10">
        <f t="shared" si="9"/>
        <v>3.4648999999999999E-2</v>
      </c>
      <c r="S41" s="10">
        <f t="shared" si="10"/>
        <v>3.4707678300341549E-2</v>
      </c>
      <c r="T41" s="10"/>
      <c r="U41" s="10">
        <f t="shared" si="6"/>
        <v>9.7565000000000013E-2</v>
      </c>
      <c r="V41" s="10"/>
      <c r="Y41" s="17">
        <f t="shared" si="11"/>
        <v>0.99939843998200006</v>
      </c>
      <c r="Z41" s="1"/>
      <c r="AA41" s="1"/>
      <c r="AC41" s="8"/>
      <c r="AD41" s="8"/>
    </row>
    <row r="42" spans="9:30" x14ac:dyDescent="0.25">
      <c r="I42" s="1">
        <v>5</v>
      </c>
      <c r="K42" s="10">
        <f t="shared" si="13"/>
        <v>-3.3989999999999854E-3</v>
      </c>
      <c r="L42" s="10">
        <f t="shared" si="13"/>
        <v>1.9700000000000273E-4</v>
      </c>
      <c r="M42" s="10">
        <f t="shared" si="13"/>
        <v>6.4948000000000006E-2</v>
      </c>
      <c r="N42" s="10">
        <f t="shared" si="8"/>
        <v>6.5037179474512902E-2</v>
      </c>
      <c r="O42" s="10"/>
      <c r="P42" s="10">
        <f t="shared" si="9"/>
        <v>1.8149999999999998E-3</v>
      </c>
      <c r="Q42" s="10">
        <f t="shared" si="9"/>
        <v>-5.5000000000027249E-5</v>
      </c>
      <c r="R42" s="10">
        <f t="shared" si="9"/>
        <v>3.5334999999999998E-2</v>
      </c>
      <c r="S42" s="10">
        <f t="shared" si="10"/>
        <v>3.5381626234530263E-2</v>
      </c>
      <c r="T42" s="10"/>
      <c r="U42" s="10">
        <f t="shared" si="6"/>
        <v>9.8840999999999984E-2</v>
      </c>
      <c r="V42" s="10"/>
      <c r="Y42" s="17">
        <f t="shared" si="11"/>
        <v>0.99937402976199985</v>
      </c>
      <c r="Z42" s="1"/>
      <c r="AA42" s="1"/>
      <c r="AC42" s="8"/>
      <c r="AD42" s="8"/>
    </row>
    <row r="43" spans="9:30" x14ac:dyDescent="0.25">
      <c r="I43" s="1">
        <v>6</v>
      </c>
      <c r="K43" s="10">
        <f t="shared" si="13"/>
        <v>-5.4010000000000169E-3</v>
      </c>
      <c r="L43" s="10">
        <f t="shared" si="13"/>
        <v>5.4999999999993943E-4</v>
      </c>
      <c r="M43" s="10">
        <f t="shared" si="13"/>
        <v>6.4869999999999997E-2</v>
      </c>
      <c r="N43" s="10">
        <f t="shared" si="8"/>
        <v>6.5096775657477846E-2</v>
      </c>
      <c r="O43" s="10"/>
      <c r="P43" s="10">
        <f t="shared" si="9"/>
        <v>1.304E-3</v>
      </c>
      <c r="Q43" s="10">
        <f t="shared" si="9"/>
        <v>-8.0000000000080007E-6</v>
      </c>
      <c r="R43" s="10">
        <f t="shared" si="9"/>
        <v>3.4698E-2</v>
      </c>
      <c r="S43" s="10">
        <f t="shared" si="10"/>
        <v>3.4722495359636812E-2</v>
      </c>
      <c r="T43" s="10"/>
      <c r="U43" s="10">
        <f t="shared" si="6"/>
        <v>9.6012999999999904E-2</v>
      </c>
      <c r="V43" s="10"/>
      <c r="Y43" s="17">
        <f t="shared" si="11"/>
        <v>0.99939801264899997</v>
      </c>
      <c r="Z43" s="1"/>
      <c r="AA43" s="1"/>
      <c r="AC43" s="8"/>
      <c r="AD43" s="8"/>
    </row>
    <row r="44" spans="9:30" x14ac:dyDescent="0.25">
      <c r="I44" s="1">
        <v>7</v>
      </c>
      <c r="K44" s="10">
        <f t="shared" si="13"/>
        <v>-4.5419999999999905E-3</v>
      </c>
      <c r="L44" s="10">
        <f t="shared" si="13"/>
        <v>4.0000000000006697E-4</v>
      </c>
      <c r="M44" s="10">
        <f t="shared" si="13"/>
        <v>6.4891000000000004E-2</v>
      </c>
      <c r="N44" s="10">
        <f t="shared" si="8"/>
        <v>6.5050992651918854E-2</v>
      </c>
      <c r="O44" s="10"/>
      <c r="P44" s="10">
        <f t="shared" ref="P44:R47" si="14">K19-W19</f>
        <v>7.9599999999999983E-4</v>
      </c>
      <c r="Q44" s="10">
        <f t="shared" si="14"/>
        <v>3.6999999999953737E-5</v>
      </c>
      <c r="R44" s="10">
        <f t="shared" si="14"/>
        <v>3.4084999999999997E-2</v>
      </c>
      <c r="S44" s="10">
        <f t="shared" si="10"/>
        <v>3.4094313455472307E-2</v>
      </c>
      <c r="T44" s="10"/>
      <c r="U44" s="10">
        <f t="shared" si="6"/>
        <v>9.566700000000003E-2</v>
      </c>
      <c r="V44" s="10"/>
      <c r="Y44" s="17">
        <f t="shared" si="11"/>
        <v>0.99941842935199987</v>
      </c>
      <c r="Z44" s="1"/>
      <c r="AA44" s="1"/>
      <c r="AC44" s="8"/>
      <c r="AD44" s="8"/>
    </row>
    <row r="45" spans="9:30" x14ac:dyDescent="0.25">
      <c r="I45" s="1">
        <v>8</v>
      </c>
      <c r="K45" s="10">
        <f t="shared" si="13"/>
        <v>-5.1660000000000039E-3</v>
      </c>
      <c r="L45" s="10">
        <f t="shared" si="13"/>
        <v>5.0899999999998169E-4</v>
      </c>
      <c r="M45" s="10">
        <f t="shared" si="13"/>
        <v>6.5139000000000002E-2</v>
      </c>
      <c r="N45" s="10">
        <f t="shared" si="8"/>
        <v>6.5345512148884413E-2</v>
      </c>
      <c r="O45" s="10"/>
      <c r="P45" s="10">
        <f t="shared" si="14"/>
        <v>5.9999999999999984E-4</v>
      </c>
      <c r="Q45" s="10">
        <f t="shared" si="14"/>
        <v>5.8000000000002494E-5</v>
      </c>
      <c r="R45" s="10">
        <f t="shared" si="14"/>
        <v>3.4847000000000003E-2</v>
      </c>
      <c r="S45" s="10">
        <f t="shared" si="10"/>
        <v>3.4852213315656154E-2</v>
      </c>
      <c r="T45" s="10"/>
      <c r="U45" s="10">
        <f t="shared" si="6"/>
        <v>9.5986999999999989E-2</v>
      </c>
      <c r="V45" s="10"/>
      <c r="Y45" s="17">
        <f t="shared" si="11"/>
        <v>0.99939236886900007</v>
      </c>
      <c r="Z45" s="1"/>
      <c r="AA45" s="1"/>
      <c r="AC45" s="8"/>
      <c r="AD45" s="8"/>
    </row>
    <row r="46" spans="9:30" x14ac:dyDescent="0.25">
      <c r="I46" s="1">
        <v>9</v>
      </c>
      <c r="K46" s="10">
        <f t="shared" si="13"/>
        <v>-5.7849999999999846E-3</v>
      </c>
      <c r="L46" s="10">
        <f t="shared" si="13"/>
        <v>6.1800000000000743E-4</v>
      </c>
      <c r="M46" s="10">
        <f t="shared" si="13"/>
        <v>6.4825999999999995E-2</v>
      </c>
      <c r="N46" s="10">
        <f t="shared" si="8"/>
        <v>6.5086545652692299E-2</v>
      </c>
      <c r="O46" s="10"/>
      <c r="P46" s="10">
        <f t="shared" si="14"/>
        <v>9.39999999999999E-5</v>
      </c>
      <c r="Q46" s="10">
        <f t="shared" si="14"/>
        <v>1.0099999999990672E-4</v>
      </c>
      <c r="R46" s="10">
        <f t="shared" si="14"/>
        <v>3.4284000000000002E-2</v>
      </c>
      <c r="S46" s="10">
        <f t="shared" si="10"/>
        <v>3.4284277635674348E-2</v>
      </c>
      <c r="T46" s="10"/>
      <c r="U46" s="10">
        <f t="shared" si="6"/>
        <v>9.4137999999999916E-2</v>
      </c>
      <c r="V46" s="10"/>
      <c r="Y46" s="17">
        <f t="shared" si="11"/>
        <v>0.99941238019799994</v>
      </c>
      <c r="Z46" s="1"/>
      <c r="AA46" s="1"/>
      <c r="AC46" s="8"/>
      <c r="AD46" s="8"/>
    </row>
    <row r="47" spans="9:30" x14ac:dyDescent="0.25">
      <c r="I47" s="1">
        <v>10</v>
      </c>
      <c r="K47" s="10">
        <f t="shared" si="13"/>
        <v>-6.4569999999999905E-3</v>
      </c>
      <c r="L47" s="10">
        <f t="shared" si="13"/>
        <v>7.3899999999993415E-4</v>
      </c>
      <c r="M47" s="10">
        <f t="shared" si="13"/>
        <v>6.5071000000000004E-2</v>
      </c>
      <c r="N47" s="10">
        <f t="shared" si="8"/>
        <v>6.5394755225476608E-2</v>
      </c>
      <c r="O47" s="10"/>
      <c r="P47" s="10">
        <f t="shared" si="14"/>
        <v>-9.6999999999999864E-5</v>
      </c>
      <c r="Q47" s="10">
        <f t="shared" si="14"/>
        <v>1.2500000000004174E-4</v>
      </c>
      <c r="R47" s="10">
        <f t="shared" si="14"/>
        <v>3.5096000000000002E-2</v>
      </c>
      <c r="S47" s="10">
        <f t="shared" si="10"/>
        <v>3.509635664851838E-2</v>
      </c>
      <c r="T47" s="10"/>
      <c r="U47" s="10">
        <f t="shared" si="6"/>
        <v>9.4476999999999992E-2</v>
      </c>
      <c r="V47" s="10"/>
      <c r="Y47" s="17">
        <f t="shared" si="11"/>
        <v>0.99938438867000001</v>
      </c>
      <c r="Z47" s="1"/>
      <c r="AA47" s="1"/>
      <c r="AC47" s="8"/>
      <c r="AD47" s="8"/>
    </row>
    <row r="48" spans="9:30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Y48" s="10"/>
      <c r="Z48" s="1"/>
      <c r="AA48" s="1"/>
    </row>
    <row r="49" spans="9:28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"/>
    </row>
    <row r="50" spans="9:28" x14ac:dyDescent="0.25">
      <c r="K50" s="26" t="s">
        <v>25</v>
      </c>
      <c r="L50" s="26"/>
      <c r="M50" s="26"/>
      <c r="N50" s="10"/>
      <c r="O50" s="10"/>
      <c r="P50" s="26" t="s">
        <v>26</v>
      </c>
      <c r="Q50" s="26"/>
      <c r="R50" s="26"/>
      <c r="S50" s="10"/>
      <c r="T50" s="10"/>
      <c r="U50" s="10"/>
      <c r="V50" s="10"/>
      <c r="W50" s="10"/>
      <c r="X50" s="10"/>
      <c r="Y50" s="10"/>
    </row>
    <row r="51" spans="9:28" x14ac:dyDescent="0.25">
      <c r="I51" s="1">
        <v>-10</v>
      </c>
      <c r="K51" s="10">
        <f>K27/$N27</f>
        <v>-0.10010271175663234</v>
      </c>
      <c r="L51" s="10">
        <f>L27/$N27</f>
        <v>1.1446031830591367E-2</v>
      </c>
      <c r="M51" s="10">
        <f>M27/$N27</f>
        <v>0.99491127014136382</v>
      </c>
      <c r="N51" s="10"/>
      <c r="O51" s="10"/>
      <c r="P51" s="10">
        <f>P27/$S27</f>
        <v>0.17197673866572022</v>
      </c>
      <c r="Q51" s="10">
        <f>Q27/$S27</f>
        <v>-1.680356952966491E-2</v>
      </c>
      <c r="R51" s="10">
        <f>R27/$S27</f>
        <v>0.98495768508548853</v>
      </c>
      <c r="S51" s="10"/>
      <c r="T51" s="10"/>
      <c r="U51" s="10"/>
      <c r="V51" s="10"/>
      <c r="W51" s="10"/>
      <c r="X51" s="10"/>
    </row>
    <row r="52" spans="9:28" x14ac:dyDescent="0.25">
      <c r="I52" s="1">
        <v>-9</v>
      </c>
      <c r="K52" s="10">
        <f t="shared" ref="K52:M67" si="15">K28/$N28</f>
        <v>-8.116269160074388E-2</v>
      </c>
      <c r="L52" s="10">
        <f t="shared" si="15"/>
        <v>8.0962213738153543E-3</v>
      </c>
      <c r="M52" s="10">
        <f t="shared" si="15"/>
        <v>0.9966679831777423</v>
      </c>
      <c r="N52" s="10"/>
      <c r="O52" s="10"/>
      <c r="P52" s="10">
        <f t="shared" ref="P52:R67" si="16">P28/$S28</f>
        <v>0.16419956091697102</v>
      </c>
      <c r="Q52" s="10">
        <f t="shared" si="16"/>
        <v>-1.5473375660867003E-2</v>
      </c>
      <c r="R52" s="10">
        <f t="shared" si="16"/>
        <v>0.98630577350045545</v>
      </c>
      <c r="S52" s="10"/>
      <c r="T52" s="10"/>
      <c r="U52" s="10"/>
      <c r="V52" s="10"/>
      <c r="W52" s="10"/>
      <c r="X52" s="10"/>
    </row>
    <row r="53" spans="9:28" x14ac:dyDescent="0.25">
      <c r="I53" s="1">
        <v>-8</v>
      </c>
      <c r="K53" s="10">
        <f t="shared" si="15"/>
        <v>-6.2497652356063076E-2</v>
      </c>
      <c r="L53" s="10">
        <f t="shared" si="15"/>
        <v>4.8146339592815739E-3</v>
      </c>
      <c r="M53" s="10">
        <f t="shared" si="15"/>
        <v>0.99803349780947681</v>
      </c>
      <c r="N53" s="10"/>
      <c r="O53" s="10"/>
      <c r="P53" s="10">
        <f t="shared" si="16"/>
        <v>0.15597485328616453</v>
      </c>
      <c r="Q53" s="10">
        <f t="shared" si="16"/>
        <v>-1.4183658272057436E-2</v>
      </c>
      <c r="R53" s="10">
        <f t="shared" si="16"/>
        <v>0.98765918665315966</v>
      </c>
      <c r="S53" s="10"/>
      <c r="T53" s="10"/>
      <c r="U53" s="10"/>
      <c r="V53" s="10"/>
      <c r="W53" s="10"/>
      <c r="X53" s="10"/>
    </row>
    <row r="54" spans="9:28" x14ac:dyDescent="0.25">
      <c r="I54" s="1">
        <v>-7</v>
      </c>
      <c r="K54" s="10">
        <f t="shared" si="15"/>
        <v>-6.6336499360441933E-2</v>
      </c>
      <c r="L54" s="10">
        <f t="shared" si="15"/>
        <v>5.5152392937467803E-3</v>
      </c>
      <c r="M54" s="10">
        <f t="shared" si="15"/>
        <v>0.99778206587818308</v>
      </c>
      <c r="N54" s="10"/>
      <c r="O54" s="10"/>
      <c r="P54" s="10">
        <f t="shared" si="16"/>
        <v>0.15846852529747152</v>
      </c>
      <c r="Q54" s="10">
        <f t="shared" si="16"/>
        <v>-1.3644898078005141E-2</v>
      </c>
      <c r="R54" s="10">
        <f t="shared" si="16"/>
        <v>0.98726974188743655</v>
      </c>
      <c r="S54" s="10"/>
      <c r="T54" s="10"/>
      <c r="U54" s="10"/>
      <c r="V54" s="10"/>
      <c r="W54" s="10"/>
      <c r="X54" s="10"/>
    </row>
    <row r="55" spans="9:28" x14ac:dyDescent="0.25">
      <c r="I55" s="1">
        <v>-6</v>
      </c>
      <c r="K55" s="10">
        <f t="shared" si="15"/>
        <v>-7.0637206344875247E-2</v>
      </c>
      <c r="L55" s="10">
        <f t="shared" si="15"/>
        <v>6.247667300649417E-3</v>
      </c>
      <c r="M55" s="10">
        <f t="shared" si="15"/>
        <v>0.99748250698099561</v>
      </c>
      <c r="N55" s="10"/>
      <c r="O55" s="10"/>
      <c r="P55" s="10">
        <f t="shared" si="16"/>
        <v>0.14926955058955108</v>
      </c>
      <c r="Q55" s="10">
        <f t="shared" si="16"/>
        <v>-1.2328175635078842E-2</v>
      </c>
      <c r="R55" s="10">
        <f t="shared" si="16"/>
        <v>0.98871968593343196</v>
      </c>
      <c r="S55" s="10"/>
      <c r="T55" s="10"/>
      <c r="U55" s="10"/>
      <c r="V55" s="10"/>
      <c r="W55" s="10"/>
      <c r="X55" s="10"/>
    </row>
    <row r="56" spans="9:28" x14ac:dyDescent="0.25">
      <c r="I56" s="1">
        <v>-5</v>
      </c>
      <c r="K56" s="10">
        <f t="shared" si="15"/>
        <v>-5.3030835143138257E-2</v>
      </c>
      <c r="L56" s="10">
        <f t="shared" si="15"/>
        <v>3.1485129130382032E-3</v>
      </c>
      <c r="M56" s="10">
        <f t="shared" si="15"/>
        <v>0.99858791169854322</v>
      </c>
      <c r="N56" s="10"/>
      <c r="O56" s="10"/>
      <c r="P56" s="10">
        <f t="shared" si="16"/>
        <v>0.13956293654053789</v>
      </c>
      <c r="Q56" s="10">
        <f t="shared" si="16"/>
        <v>-1.1038733623206867E-2</v>
      </c>
      <c r="R56" s="10">
        <f t="shared" si="16"/>
        <v>0.99015167176760233</v>
      </c>
      <c r="S56" s="10"/>
      <c r="T56" s="10"/>
      <c r="U56" s="10"/>
      <c r="V56" s="10"/>
      <c r="W56" s="10"/>
      <c r="X56" s="10"/>
    </row>
    <row r="57" spans="9:28" x14ac:dyDescent="0.25">
      <c r="I57" s="1">
        <v>-4</v>
      </c>
      <c r="K57" s="10">
        <f t="shared" si="15"/>
        <v>-5.7944177533216658E-2</v>
      </c>
      <c r="L57" s="10">
        <f t="shared" si="15"/>
        <v>4.0411876667294511E-3</v>
      </c>
      <c r="M57" s="10">
        <f t="shared" si="15"/>
        <v>0.99831164527528238</v>
      </c>
      <c r="N57" s="10"/>
      <c r="O57" s="10"/>
      <c r="P57" s="10">
        <f t="shared" si="16"/>
        <v>0.13264258280960223</v>
      </c>
      <c r="Q57" s="10">
        <f t="shared" si="16"/>
        <v>-1.0418526470447208E-2</v>
      </c>
      <c r="R57" s="10">
        <f t="shared" si="16"/>
        <v>0.99110917639369189</v>
      </c>
      <c r="S57" s="10"/>
      <c r="T57" s="10"/>
      <c r="U57" s="10"/>
      <c r="V57" s="10"/>
      <c r="W57" s="10"/>
      <c r="X57" s="10"/>
    </row>
    <row r="58" spans="9:28" x14ac:dyDescent="0.25">
      <c r="I58" s="1">
        <v>-3</v>
      </c>
      <c r="K58" s="10">
        <f t="shared" si="15"/>
        <v>-6.329392964232837E-2</v>
      </c>
      <c r="L58" s="10">
        <f t="shared" si="15"/>
        <v>4.9530354498265308E-3</v>
      </c>
      <c r="M58" s="10">
        <f t="shared" si="15"/>
        <v>0.9979826380805753</v>
      </c>
      <c r="N58" s="10"/>
      <c r="O58" s="10"/>
      <c r="P58" s="10">
        <f t="shared" si="16"/>
        <v>0.12229855375447539</v>
      </c>
      <c r="Q58" s="10">
        <f t="shared" si="16"/>
        <v>-9.1027148518912897E-3</v>
      </c>
      <c r="R58" s="10">
        <f t="shared" si="16"/>
        <v>0.99245161309349927</v>
      </c>
      <c r="S58" s="10"/>
      <c r="T58" s="10"/>
      <c r="U58" s="10"/>
      <c r="V58" s="10"/>
      <c r="W58" s="10"/>
      <c r="X58" s="10"/>
    </row>
    <row r="59" spans="9:28" x14ac:dyDescent="0.25">
      <c r="I59" s="1">
        <v>-2</v>
      </c>
      <c r="K59" s="10">
        <f t="shared" si="15"/>
        <v>-4.6739260099242286E-2</v>
      </c>
      <c r="L59" s="10">
        <f t="shared" si="15"/>
        <v>2.0375106780386254E-3</v>
      </c>
      <c r="M59" s="10">
        <f t="shared" si="15"/>
        <v>0.99890504559523197</v>
      </c>
      <c r="N59" s="10"/>
      <c r="O59" s="10"/>
      <c r="P59" s="10">
        <f t="shared" si="16"/>
        <v>0.11142740557476831</v>
      </c>
      <c r="Q59" s="10">
        <f t="shared" si="16"/>
        <v>-7.796517225001934E-3</v>
      </c>
      <c r="R59" s="10">
        <f t="shared" si="16"/>
        <v>0.99374199247391992</v>
      </c>
      <c r="S59" s="10"/>
      <c r="T59" s="10"/>
      <c r="U59" s="10"/>
      <c r="V59" s="10"/>
      <c r="W59" s="10"/>
      <c r="X59" s="10"/>
    </row>
    <row r="60" spans="9:28" x14ac:dyDescent="0.25">
      <c r="I60" s="1">
        <v>-1</v>
      </c>
      <c r="K60" s="10">
        <f t="shared" si="15"/>
        <v>-5.2775561181180812E-2</v>
      </c>
      <c r="L60" s="10">
        <f t="shared" si="15"/>
        <v>3.1198133138564447E-3</v>
      </c>
      <c r="M60" s="10">
        <f t="shared" si="15"/>
        <v>0.99860152558810877</v>
      </c>
      <c r="N60" s="10"/>
      <c r="O60" s="10"/>
      <c r="P60" s="10">
        <f t="shared" si="16"/>
        <v>0.1000156924039641</v>
      </c>
      <c r="Q60" s="10">
        <f t="shared" si="16"/>
        <v>-6.4767989193917222E-3</v>
      </c>
      <c r="R60" s="10">
        <f t="shared" si="16"/>
        <v>0.99496477945137007</v>
      </c>
      <c r="S60" s="10"/>
      <c r="T60" s="10"/>
      <c r="U60" s="10"/>
      <c r="V60" s="10"/>
      <c r="W60" s="10"/>
      <c r="X60" s="10"/>
    </row>
    <row r="61" spans="9:28" x14ac:dyDescent="0.25">
      <c r="I61" s="1">
        <v>0</v>
      </c>
      <c r="K61" s="10">
        <f t="shared" si="15"/>
        <v>-5.9187422150209015E-2</v>
      </c>
      <c r="L61" s="10">
        <f t="shared" si="15"/>
        <v>4.2287754026485106E-3</v>
      </c>
      <c r="M61" s="10">
        <f t="shared" si="15"/>
        <v>0.99823793081499712</v>
      </c>
      <c r="N61" s="10"/>
      <c r="O61" s="10"/>
      <c r="P61" s="10">
        <f t="shared" si="16"/>
        <v>0.10362812770945293</v>
      </c>
      <c r="Q61" s="10">
        <f t="shared" si="16"/>
        <v>-6.6777075134967804E-3</v>
      </c>
      <c r="R61" s="10">
        <f t="shared" si="16"/>
        <v>0.99459369562138156</v>
      </c>
      <c r="S61" s="10"/>
      <c r="T61" s="10"/>
      <c r="U61" s="10"/>
      <c r="V61" s="10"/>
      <c r="W61" s="10"/>
      <c r="X61" s="10"/>
    </row>
    <row r="62" spans="9:28" x14ac:dyDescent="0.25">
      <c r="I62" s="1">
        <v>1</v>
      </c>
      <c r="K62" s="10">
        <f t="shared" si="15"/>
        <v>-4.3706502656349726E-2</v>
      </c>
      <c r="L62" s="10">
        <f t="shared" si="15"/>
        <v>1.512976778636269E-3</v>
      </c>
      <c r="M62" s="10">
        <f t="shared" si="15"/>
        <v>0.99904326859591908</v>
      </c>
      <c r="N62" s="10"/>
      <c r="O62" s="10"/>
      <c r="P62" s="10">
        <f t="shared" si="16"/>
        <v>9.1390857825337166E-2</v>
      </c>
      <c r="Q62" s="10">
        <f t="shared" si="16"/>
        <v>-5.367667233897303E-3</v>
      </c>
      <c r="R62" s="10">
        <f t="shared" si="16"/>
        <v>0.99580063228259463</v>
      </c>
      <c r="S62" s="10"/>
      <c r="T62" s="10"/>
      <c r="U62" s="10"/>
      <c r="V62" s="10"/>
      <c r="W62" s="10"/>
      <c r="X62" s="10"/>
    </row>
    <row r="63" spans="9:28" s="19" customFormat="1" x14ac:dyDescent="0.25">
      <c r="I63" s="19">
        <v>2</v>
      </c>
      <c r="K63" s="20">
        <f t="shared" si="15"/>
        <v>-5.0865070758428187E-2</v>
      </c>
      <c r="L63" s="20">
        <f t="shared" si="15"/>
        <v>2.7976557503882437E-3</v>
      </c>
      <c r="M63" s="20">
        <f t="shared" si="15"/>
        <v>0.99870161594894913</v>
      </c>
      <c r="N63" s="20"/>
      <c r="O63" s="20"/>
      <c r="P63" s="20">
        <f t="shared" si="16"/>
        <v>7.8550057733998271E-2</v>
      </c>
      <c r="Q63" s="20">
        <f t="shared" si="16"/>
        <v>-4.0510454061776042E-3</v>
      </c>
      <c r="R63" s="20">
        <f t="shared" si="16"/>
        <v>0.9969019397418698</v>
      </c>
      <c r="S63" s="20"/>
      <c r="T63" s="20"/>
      <c r="U63" s="24"/>
      <c r="V63" s="20"/>
      <c r="W63" s="20"/>
      <c r="X63" s="20"/>
      <c r="Z63" s="23"/>
      <c r="AA63" s="23"/>
      <c r="AB63" s="23"/>
    </row>
    <row r="64" spans="9:28" s="19" customFormat="1" x14ac:dyDescent="0.25">
      <c r="I64" s="19">
        <v>3</v>
      </c>
      <c r="K64" s="20">
        <f t="shared" si="15"/>
        <v>-3.6193326390522404E-2</v>
      </c>
      <c r="L64" s="20">
        <f t="shared" si="15"/>
        <v>1.8450293826962792E-4</v>
      </c>
      <c r="M64" s="20">
        <f t="shared" si="15"/>
        <v>0.99934478989158426</v>
      </c>
      <c r="N64" s="20"/>
      <c r="O64" s="20"/>
      <c r="P64" s="20">
        <f t="shared" si="16"/>
        <v>7.1415130730837176E-2</v>
      </c>
      <c r="Q64" s="20">
        <f t="shared" si="16"/>
        <v>-3.4437335767458048E-3</v>
      </c>
      <c r="R64" s="20">
        <f t="shared" si="16"/>
        <v>0.99744073498215924</v>
      </c>
      <c r="S64" s="20"/>
      <c r="T64" s="20"/>
      <c r="U64" s="24"/>
      <c r="V64" s="20"/>
      <c r="W64" s="20"/>
      <c r="X64" s="20"/>
      <c r="Z64" s="23"/>
      <c r="AA64" s="23"/>
      <c r="AB64" s="23"/>
    </row>
    <row r="65" spans="9:24" x14ac:dyDescent="0.25">
      <c r="I65" s="1">
        <v>4</v>
      </c>
      <c r="K65" s="10">
        <f t="shared" si="15"/>
        <v>-6.6192612815240207E-2</v>
      </c>
      <c r="L65" s="10">
        <f t="shared" si="15"/>
        <v>5.4865945611880188E-3</v>
      </c>
      <c r="M65" s="10">
        <f t="shared" si="15"/>
        <v>0.99779177952557452</v>
      </c>
      <c r="N65" s="10"/>
      <c r="O65" s="10"/>
      <c r="P65" s="10">
        <f t="shared" si="16"/>
        <v>5.8085129825009386E-2</v>
      </c>
      <c r="Q65" s="10">
        <f t="shared" si="16"/>
        <v>-2.132093059050258E-3</v>
      </c>
      <c r="R65" s="10">
        <f t="shared" si="16"/>
        <v>0.99830935679898325</v>
      </c>
      <c r="S65" s="10"/>
      <c r="T65" s="10"/>
      <c r="U65" s="10"/>
      <c r="V65" s="10"/>
      <c r="W65" s="10"/>
      <c r="X65" s="10"/>
    </row>
    <row r="66" spans="9:24" x14ac:dyDescent="0.25">
      <c r="I66" s="1">
        <v>5</v>
      </c>
      <c r="K66" s="10">
        <f t="shared" si="15"/>
        <v>-5.2262414014002598E-2</v>
      </c>
      <c r="L66" s="10">
        <f t="shared" si="15"/>
        <v>3.0290366462955866E-3</v>
      </c>
      <c r="M66" s="10">
        <f t="shared" si="15"/>
        <v>0.99862879240407643</v>
      </c>
      <c r="N66" s="10"/>
      <c r="O66" s="10"/>
      <c r="P66" s="10">
        <f t="shared" si="16"/>
        <v>5.1297811693818439E-2</v>
      </c>
      <c r="Q66" s="10">
        <f t="shared" si="16"/>
        <v>-1.5544791422376926E-3</v>
      </c>
      <c r="R66" s="10">
        <f t="shared" si="16"/>
        <v>0.99868219074439379</v>
      </c>
      <c r="S66" s="10"/>
      <c r="T66" s="10"/>
      <c r="U66" s="10"/>
      <c r="V66" s="10"/>
      <c r="W66" s="10"/>
      <c r="X66" s="10"/>
    </row>
    <row r="67" spans="9:24" x14ac:dyDescent="0.25">
      <c r="I67" s="1">
        <v>6</v>
      </c>
      <c r="K67" s="10">
        <f t="shared" si="15"/>
        <v>-8.2968779105414711E-2</v>
      </c>
      <c r="L67" s="10">
        <f t="shared" si="15"/>
        <v>8.4489591757031888E-3</v>
      </c>
      <c r="M67" s="10">
        <f t="shared" si="15"/>
        <v>0.99651633041441123</v>
      </c>
      <c r="N67" s="10"/>
      <c r="O67" s="10"/>
      <c r="P67" s="10">
        <f t="shared" si="16"/>
        <v>3.7554904579693189E-2</v>
      </c>
      <c r="Q67" s="10">
        <f t="shared" si="16"/>
        <v>-2.3039818760571011E-4</v>
      </c>
      <c r="R67" s="10">
        <f t="shared" si="16"/>
        <v>0.99929453919186673</v>
      </c>
      <c r="S67" s="10"/>
      <c r="T67" s="10"/>
      <c r="U67" s="10"/>
      <c r="V67" s="10"/>
      <c r="W67" s="10"/>
      <c r="X67" s="10"/>
    </row>
    <row r="68" spans="9:24" x14ac:dyDescent="0.25">
      <c r="I68" s="1">
        <v>7</v>
      </c>
      <c r="K68" s="10">
        <f t="shared" ref="K68:M71" si="17">K44/$N44</f>
        <v>-6.9822147439067742E-2</v>
      </c>
      <c r="L68" s="10">
        <f t="shared" si="17"/>
        <v>6.1490222315349697E-3</v>
      </c>
      <c r="M68" s="10">
        <f t="shared" si="17"/>
        <v>0.99754050406617234</v>
      </c>
      <c r="N68" s="10"/>
      <c r="O68" s="10"/>
      <c r="P68" s="10">
        <f t="shared" ref="P68:R71" si="18">P44/$S44</f>
        <v>2.3347001869962507E-2</v>
      </c>
      <c r="Q68" s="10">
        <f t="shared" si="18"/>
        <v>1.0852249612908703E-3</v>
      </c>
      <c r="R68" s="10">
        <f t="shared" si="18"/>
        <v>0.99972683258501527</v>
      </c>
      <c r="S68" s="10"/>
      <c r="T68" s="10"/>
      <c r="U68" s="10"/>
      <c r="V68" s="10"/>
      <c r="W68" s="10"/>
      <c r="X68" s="10"/>
    </row>
    <row r="69" spans="9:24" x14ac:dyDescent="0.25">
      <c r="I69" s="1">
        <v>8</v>
      </c>
      <c r="K69" s="10">
        <f t="shared" si="17"/>
        <v>-7.9056691578599833E-2</v>
      </c>
      <c r="L69" s="10">
        <f t="shared" si="17"/>
        <v>7.789364307685993E-3</v>
      </c>
      <c r="M69" s="10">
        <f t="shared" si="17"/>
        <v>0.99683968887696695</v>
      </c>
      <c r="N69" s="10"/>
      <c r="O69" s="10"/>
      <c r="P69" s="10">
        <f t="shared" si="18"/>
        <v>1.7215549398995288E-2</v>
      </c>
      <c r="Q69" s="10">
        <f t="shared" si="18"/>
        <v>1.664169775236283E-3</v>
      </c>
      <c r="R69" s="10">
        <f t="shared" si="18"/>
        <v>0.99985041651131501</v>
      </c>
      <c r="S69" s="10"/>
      <c r="T69" s="10"/>
      <c r="U69" s="10"/>
      <c r="V69" s="10"/>
      <c r="W69" s="10"/>
      <c r="X69" s="10"/>
    </row>
    <row r="70" spans="9:24" x14ac:dyDescent="0.25">
      <c r="I70" s="1">
        <v>9</v>
      </c>
      <c r="K70" s="10">
        <f t="shared" si="17"/>
        <v>-8.8881656600263717E-2</v>
      </c>
      <c r="L70" s="10">
        <f t="shared" si="17"/>
        <v>9.4950499185762812E-3</v>
      </c>
      <c r="M70" s="10">
        <f t="shared" si="17"/>
        <v>0.99599693531006239</v>
      </c>
      <c r="N70" s="10"/>
      <c r="O70" s="10"/>
      <c r="P70" s="10">
        <f t="shared" si="18"/>
        <v>2.7417815536002026E-3</v>
      </c>
      <c r="Q70" s="10">
        <f t="shared" si="18"/>
        <v>2.9459567756740957E-3</v>
      </c>
      <c r="R70" s="10">
        <f t="shared" si="18"/>
        <v>0.99999190195350485</v>
      </c>
      <c r="S70" s="10"/>
      <c r="T70" s="10"/>
      <c r="U70" s="10"/>
      <c r="V70" s="10"/>
      <c r="W70" s="10"/>
      <c r="X70" s="10"/>
    </row>
    <row r="71" spans="9:24" x14ac:dyDescent="0.25">
      <c r="I71" s="1">
        <v>10</v>
      </c>
      <c r="K71" s="10">
        <f t="shared" si="17"/>
        <v>-9.8738805241134389E-2</v>
      </c>
      <c r="L71" s="10">
        <f t="shared" si="17"/>
        <v>1.1300600444973195E-2</v>
      </c>
      <c r="M71" s="10">
        <f t="shared" si="17"/>
        <v>0.99504921725969742</v>
      </c>
      <c r="N71" s="10"/>
      <c r="O71" s="10"/>
      <c r="P71" s="10">
        <f t="shared" si="18"/>
        <v>-2.7638196457664159E-3</v>
      </c>
      <c r="Q71" s="10">
        <f t="shared" si="18"/>
        <v>3.5616232548548233E-3</v>
      </c>
      <c r="R71" s="10">
        <f t="shared" si="18"/>
        <v>0.99998983801874508</v>
      </c>
      <c r="S71" s="10"/>
      <c r="T71" s="10"/>
      <c r="U71" s="10"/>
      <c r="V71" s="10"/>
      <c r="W71" s="10"/>
      <c r="X71" s="10"/>
    </row>
    <row r="72" spans="9:24" x14ac:dyDescent="0.25">
      <c r="U72" s="10"/>
    </row>
  </sheetData>
  <mergeCells count="4">
    <mergeCell ref="K26:M26"/>
    <mergeCell ref="P26:R26"/>
    <mergeCell ref="K50:M50"/>
    <mergeCell ref="P50:R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72"/>
  <sheetViews>
    <sheetView workbookViewId="0">
      <selection activeCell="AA24" sqref="AA24"/>
    </sheetView>
  </sheetViews>
  <sheetFormatPr defaultRowHeight="15" x14ac:dyDescent="0.25"/>
  <cols>
    <col min="1" max="25" width="9.140625" style="1"/>
    <col min="26" max="28" width="9.140625" style="8"/>
    <col min="29" max="16384" width="9.140625" style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AA1" s="8" t="s">
        <v>10</v>
      </c>
      <c r="AB1" s="8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</row>
    <row r="2" spans="1:38" x14ac:dyDescent="0.25">
      <c r="A2" s="1">
        <v>-10</v>
      </c>
      <c r="B2" s="1">
        <v>0.33339999999999997</v>
      </c>
      <c r="C2" s="1">
        <v>0.33350000000000002</v>
      </c>
      <c r="D2" s="1">
        <v>0.46360000000000001</v>
      </c>
      <c r="E2" s="1">
        <v>-0.20080000000000001</v>
      </c>
      <c r="F2" s="1">
        <v>0.97850000000000004</v>
      </c>
      <c r="G2" s="1">
        <v>-4.6300000000000001E-2</v>
      </c>
      <c r="H2" s="1">
        <v>0.28139999999999998</v>
      </c>
      <c r="I2" s="1">
        <v>0.28129999999999999</v>
      </c>
      <c r="J2" s="1">
        <v>0.71609999999999996</v>
      </c>
      <c r="K2" s="1">
        <v>-1.01E-2</v>
      </c>
      <c r="L2" s="1">
        <v>0.999</v>
      </c>
      <c r="M2" s="1">
        <v>-4.3799999999999999E-2</v>
      </c>
      <c r="N2" s="1">
        <v>0.15820000000000001</v>
      </c>
      <c r="O2" s="1">
        <v>0.1668</v>
      </c>
      <c r="P2" s="1">
        <v>1.0092000000000001</v>
      </c>
      <c r="Q2" s="1">
        <v>-0.1537</v>
      </c>
      <c r="R2" s="1">
        <v>0.98780000000000001</v>
      </c>
      <c r="S2" s="1">
        <v>2.4299999999999999E-2</v>
      </c>
      <c r="T2" s="1">
        <v>0.19409999999999999</v>
      </c>
      <c r="U2" s="1">
        <v>0.19409999999999999</v>
      </c>
      <c r="V2" s="1">
        <v>0.90239999999999998</v>
      </c>
      <c r="W2" s="1">
        <v>-7.7000000000000002E-3</v>
      </c>
      <c r="X2" s="1">
        <v>0.99880000000000002</v>
      </c>
      <c r="Y2" s="1">
        <v>4.8899999999999999E-2</v>
      </c>
      <c r="AA2" s="9">
        <f t="shared" ref="AA2:AA13" si="0">AD2/$AG2</f>
        <v>-7.3242612979367058E-2</v>
      </c>
      <c r="AB2" s="9">
        <f t="shared" ref="AB2:AB13" si="1">AE2/$AG2</f>
        <v>0.99721861395466693</v>
      </c>
      <c r="AC2" s="9">
        <f t="shared" ref="AC2:AC13" si="2">AF2/$AG2</f>
        <v>-1.3804188722552254E-2</v>
      </c>
      <c r="AD2" s="10">
        <f t="shared" ref="AD2:AD13" si="3">E2+K2+W2</f>
        <v>-0.21860000000000002</v>
      </c>
      <c r="AE2" s="10">
        <f t="shared" ref="AE2:AE13" si="4">F2+L2+X2</f>
        <v>2.9763000000000002</v>
      </c>
      <c r="AF2" s="10">
        <f t="shared" ref="AF2:AF13" si="5">G2+M2+Y2</f>
        <v>-4.1200000000000001E-2</v>
      </c>
      <c r="AG2" s="10">
        <f t="shared" ref="AG2:AG13" si="6">SQRT(AD2*AD2+AE2*AE2+AF2*AF2)</f>
        <v>2.9846013284859336</v>
      </c>
      <c r="AH2" s="10"/>
      <c r="AI2" s="10">
        <f>[1]!shadex($A$27,$B$27,$C$27,$A$32,-37.5,$A2,37.5,$AA2,$AB2,$AC2)</f>
        <v>0.30847973664762435</v>
      </c>
      <c r="AJ2" s="10">
        <f>[1]!shadex($A$28,$B$28,$C$28,$A$32,-37.5,$A2,37.5,$AA2,$AB2,$AC2)</f>
        <v>0.28427064874164992</v>
      </c>
      <c r="AK2" s="10">
        <f>[1]!shadex($A$29,$B$29,$C$29,$A$32,-37.5,$A2,37.5,$AA2,$AB2,$AC2)</f>
        <v>0.18892525001837471</v>
      </c>
      <c r="AL2" s="10">
        <f>[1]!shadex($A$30,$B$30,$C$30,$A$32,-37.5,$A2,37.5,$AA2,$AB2,$AC2)</f>
        <v>0.20600790459007484</v>
      </c>
    </row>
    <row r="3" spans="1:38" x14ac:dyDescent="0.25">
      <c r="A3" s="1">
        <v>-9</v>
      </c>
      <c r="B3" s="1">
        <v>0.33339999999999997</v>
      </c>
      <c r="C3" s="1">
        <v>0.33339999999999997</v>
      </c>
      <c r="D3" s="1">
        <v>0.47020000000000001</v>
      </c>
      <c r="E3" s="1">
        <v>-0.19670000000000001</v>
      </c>
      <c r="F3" s="1">
        <v>0.97940000000000005</v>
      </c>
      <c r="G3" s="1">
        <v>-4.5400000000000003E-2</v>
      </c>
      <c r="H3" s="1">
        <v>0.28139999999999998</v>
      </c>
      <c r="I3" s="1">
        <v>0.28139999999999998</v>
      </c>
      <c r="J3" s="1">
        <v>0.71899999999999997</v>
      </c>
      <c r="K3" s="1">
        <v>-1.0200000000000001E-2</v>
      </c>
      <c r="L3" s="1">
        <v>0.999</v>
      </c>
      <c r="M3" s="1">
        <v>-4.4299999999999999E-2</v>
      </c>
      <c r="N3" s="1">
        <v>0.15820000000000001</v>
      </c>
      <c r="O3" s="1">
        <v>0.16719999999999999</v>
      </c>
      <c r="P3" s="1">
        <v>1.0092000000000001</v>
      </c>
      <c r="Q3" s="1">
        <v>-0.15140000000000001</v>
      </c>
      <c r="R3" s="1">
        <v>0.98819999999999997</v>
      </c>
      <c r="S3" s="1">
        <v>2.3900000000000001E-2</v>
      </c>
      <c r="T3" s="1">
        <v>0.19409999999999999</v>
      </c>
      <c r="U3" s="1">
        <v>0.19409999999999999</v>
      </c>
      <c r="V3" s="1">
        <v>0.90400000000000003</v>
      </c>
      <c r="W3" s="1">
        <v>-7.6E-3</v>
      </c>
      <c r="X3" s="1">
        <v>0.99880000000000002</v>
      </c>
      <c r="Y3" s="1">
        <v>4.82E-2</v>
      </c>
      <c r="AA3" s="9">
        <f t="shared" si="0"/>
        <v>-7.1854347859981876E-2</v>
      </c>
      <c r="AB3" s="9">
        <f t="shared" si="1"/>
        <v>0.99731824917826595</v>
      </c>
      <c r="AC3" s="9">
        <f t="shared" si="2"/>
        <v>-1.3901890145404419E-2</v>
      </c>
      <c r="AD3" s="10">
        <f t="shared" si="3"/>
        <v>-0.21450000000000002</v>
      </c>
      <c r="AE3" s="10">
        <f t="shared" si="4"/>
        <v>2.9772000000000003</v>
      </c>
      <c r="AF3" s="10">
        <f t="shared" si="5"/>
        <v>-4.1500000000000002E-2</v>
      </c>
      <c r="AG3" s="10">
        <f t="shared" si="6"/>
        <v>2.9852055775105342</v>
      </c>
      <c r="AH3" s="10"/>
      <c r="AI3" s="10">
        <f>[1]!shadex($A$27,$B$27,$C$27,$A$32,-37.5,$A3,37.5,$AA3,$AB3,$AC3)</f>
        <v>0.30861150522209335</v>
      </c>
      <c r="AJ3" s="10">
        <f>[1]!shadex($A$28,$B$28,$C$28,$A$32,-37.5,$A3,37.5,$AA3,$AB3,$AC3)</f>
        <v>0.28462156543585088</v>
      </c>
      <c r="AK3" s="10">
        <f>[1]!shadex($A$29,$B$29,$C$29,$A$32,-37.5,$A3,37.5,$AA3,$AB3,$AC3)</f>
        <v>0.18907164236326912</v>
      </c>
      <c r="AL3" s="10">
        <f>[1]!shadex($A$30,$B$30,$C$30,$A$32,-37.5,$A3,37.5,$AA3,$AB3,$AC3)</f>
        <v>0.2059705054442322</v>
      </c>
    </row>
    <row r="4" spans="1:38" x14ac:dyDescent="0.25">
      <c r="A4" s="1">
        <v>-8</v>
      </c>
      <c r="B4" s="1">
        <v>0.33339999999999997</v>
      </c>
      <c r="C4" s="1">
        <v>0.33350000000000002</v>
      </c>
      <c r="D4" s="1">
        <v>0.47549999999999998</v>
      </c>
      <c r="E4" s="1">
        <v>-0.19389999999999999</v>
      </c>
      <c r="F4" s="1">
        <v>0.98</v>
      </c>
      <c r="G4" s="1">
        <v>-4.4699999999999997E-2</v>
      </c>
      <c r="H4" s="1">
        <v>0.28139999999999998</v>
      </c>
      <c r="I4" s="1">
        <v>0.28149999999999997</v>
      </c>
      <c r="J4" s="1">
        <v>0.7218</v>
      </c>
      <c r="K4" s="1">
        <v>-1.03E-2</v>
      </c>
      <c r="L4" s="1">
        <v>0.99890000000000001</v>
      </c>
      <c r="M4" s="1">
        <v>-4.48E-2</v>
      </c>
      <c r="N4" s="1">
        <v>0.15820000000000001</v>
      </c>
      <c r="O4" s="1">
        <v>0.16750000000000001</v>
      </c>
      <c r="P4" s="1">
        <v>1.0092000000000001</v>
      </c>
      <c r="Q4" s="1">
        <v>-0.14910000000000001</v>
      </c>
      <c r="R4" s="1">
        <v>0.98850000000000005</v>
      </c>
      <c r="S4" s="1">
        <v>2.35E-2</v>
      </c>
      <c r="T4" s="1">
        <v>0.19409999999999999</v>
      </c>
      <c r="U4" s="1">
        <v>0.19409999999999999</v>
      </c>
      <c r="V4" s="1">
        <v>0.90559999999999996</v>
      </c>
      <c r="W4" s="1">
        <v>-7.4999999999999997E-3</v>
      </c>
      <c r="X4" s="1">
        <v>0.99880000000000002</v>
      </c>
      <c r="Y4" s="1">
        <v>4.7399999999999998E-2</v>
      </c>
      <c r="AA4" s="9">
        <f t="shared" si="0"/>
        <v>-7.0909091750165243E-2</v>
      </c>
      <c r="AB4" s="9">
        <f t="shared" si="1"/>
        <v>0.99738310110754402</v>
      </c>
      <c r="AC4" s="9">
        <f t="shared" si="2"/>
        <v>-1.4101430149654969E-2</v>
      </c>
      <c r="AD4" s="10">
        <f t="shared" si="3"/>
        <v>-0.2117</v>
      </c>
      <c r="AE4" s="10">
        <f t="shared" si="4"/>
        <v>2.9777</v>
      </c>
      <c r="AF4" s="10">
        <f t="shared" si="5"/>
        <v>-4.2099999999999999E-2</v>
      </c>
      <c r="AG4" s="10">
        <f t="shared" si="6"/>
        <v>2.9855127851007435</v>
      </c>
      <c r="AH4" s="10"/>
      <c r="AI4" s="10">
        <f>[1]!shadex($A$27,$B$27,$C$27,$A$32,-37.5,$A4,37.5,$AA4,$AB4,$AC4)</f>
        <v>0.30883233708804325</v>
      </c>
      <c r="AJ4" s="10">
        <f>[1]!shadex($A$28,$B$28,$C$28,$A$32,-37.5,$A4,37.5,$AA4,$AB4,$AC4)</f>
        <v>0.28491148507652886</v>
      </c>
      <c r="AK4" s="10">
        <f>[1]!shadex($A$29,$B$29,$C$29,$A$32,-37.5,$A4,37.5,$AA4,$AB4,$AC4)</f>
        <v>0.18910783354223482</v>
      </c>
      <c r="AL4" s="10">
        <f>[1]!shadex($A$30,$B$30,$C$30,$A$32,-37.5,$A4,37.5,$AA4,$AB4,$AC4)</f>
        <v>0.20592885957693535</v>
      </c>
    </row>
    <row r="5" spans="1:38" x14ac:dyDescent="0.25">
      <c r="A5" s="1">
        <v>-7</v>
      </c>
      <c r="B5" s="1">
        <v>0.33339999999999997</v>
      </c>
      <c r="C5" s="1">
        <v>0.33350000000000002</v>
      </c>
      <c r="D5" s="1">
        <v>0.48080000000000001</v>
      </c>
      <c r="E5" s="1">
        <v>-0.19109999999999999</v>
      </c>
      <c r="F5" s="1">
        <v>0.98060000000000003</v>
      </c>
      <c r="G5" s="1">
        <v>-4.41E-2</v>
      </c>
      <c r="H5" s="1">
        <v>0.28139999999999998</v>
      </c>
      <c r="I5" s="1">
        <v>0.28129999999999999</v>
      </c>
      <c r="J5" s="1">
        <v>0.72609999999999997</v>
      </c>
      <c r="K5" s="1">
        <v>-1.0800000000000001E-2</v>
      </c>
      <c r="L5" s="1">
        <v>0.99890000000000001</v>
      </c>
      <c r="M5" s="1">
        <v>-4.6699999999999998E-2</v>
      </c>
      <c r="N5" s="1">
        <v>0.15820000000000001</v>
      </c>
      <c r="O5" s="1">
        <v>0.16789999999999999</v>
      </c>
      <c r="P5" s="1">
        <v>1.0092000000000001</v>
      </c>
      <c r="Q5" s="1">
        <v>-0.14680000000000001</v>
      </c>
      <c r="R5" s="1">
        <v>0.9889</v>
      </c>
      <c r="S5" s="1">
        <v>2.3199999999999998E-2</v>
      </c>
      <c r="T5" s="1">
        <v>0.19409999999999999</v>
      </c>
      <c r="U5" s="1">
        <v>0.19409999999999999</v>
      </c>
      <c r="V5" s="1">
        <v>0.90720000000000001</v>
      </c>
      <c r="W5" s="1">
        <v>-7.4000000000000003E-3</v>
      </c>
      <c r="X5" s="1">
        <v>0.99890000000000001</v>
      </c>
      <c r="Y5" s="1">
        <v>4.6600000000000003E-2</v>
      </c>
      <c r="AA5" s="9">
        <f t="shared" si="0"/>
        <v>-7.0092078079454209E-2</v>
      </c>
      <c r="AB5" s="9">
        <f t="shared" si="1"/>
        <v>0.997430699244369</v>
      </c>
      <c r="AC5" s="9">
        <f t="shared" si="2"/>
        <v>-1.4802053755909582E-2</v>
      </c>
      <c r="AD5" s="10">
        <f t="shared" si="3"/>
        <v>-0.20929999999999999</v>
      </c>
      <c r="AE5" s="10">
        <f t="shared" si="4"/>
        <v>2.9784000000000002</v>
      </c>
      <c r="AF5" s="10">
        <f t="shared" si="5"/>
        <v>-4.4199999999999989E-2</v>
      </c>
      <c r="AG5" s="10">
        <f t="shared" si="6"/>
        <v>2.9860721173474696</v>
      </c>
      <c r="AH5" s="10"/>
      <c r="AI5" s="10">
        <f>[1]!shadex($A$27,$B$27,$C$27,$A$32,-37.5,$A5,37.5,$AA5,$AB5,$AC5)</f>
        <v>0.30909787429836949</v>
      </c>
      <c r="AJ5" s="10">
        <f>[1]!shadex($A$28,$B$28,$C$28,$A$32,-37.5,$A5,37.5,$AA5,$AB5,$AC5)</f>
        <v>0.28506947641964803</v>
      </c>
      <c r="AK5" s="10">
        <f>[1]!shadex($A$29,$B$29,$C$29,$A$32,-37.5,$A5,37.5,$AA5,$AB5,$AC5)</f>
        <v>0.18912529936029226</v>
      </c>
      <c r="AL5" s="10">
        <f>[1]!shadex($A$30,$B$30,$C$30,$A$32,-37.5,$A5,37.5,$AA5,$AB5,$AC5)</f>
        <v>0.20599254887184609</v>
      </c>
    </row>
    <row r="6" spans="1:38" x14ac:dyDescent="0.25">
      <c r="A6" s="1">
        <v>-6</v>
      </c>
      <c r="B6" s="1">
        <v>0.33339999999999997</v>
      </c>
      <c r="C6" s="1">
        <v>0.33339999999999997</v>
      </c>
      <c r="D6" s="1">
        <v>0.4874</v>
      </c>
      <c r="E6" s="1">
        <v>-0.187</v>
      </c>
      <c r="F6" s="1">
        <v>0.98140000000000005</v>
      </c>
      <c r="G6" s="1">
        <v>-4.3200000000000002E-2</v>
      </c>
      <c r="H6" s="1">
        <v>0.28139999999999998</v>
      </c>
      <c r="I6" s="1">
        <v>0.28139999999999998</v>
      </c>
      <c r="J6" s="1">
        <v>0.72889999999999999</v>
      </c>
      <c r="K6" s="1">
        <v>-1.09E-2</v>
      </c>
      <c r="L6" s="1">
        <v>0.99880000000000002</v>
      </c>
      <c r="M6" s="1">
        <v>-4.7100000000000003E-2</v>
      </c>
      <c r="N6" s="1">
        <v>0.15820000000000001</v>
      </c>
      <c r="O6" s="1">
        <v>0.16819999999999999</v>
      </c>
      <c r="P6" s="1">
        <v>1.0092000000000001</v>
      </c>
      <c r="Q6" s="1">
        <v>-0.14449999999999999</v>
      </c>
      <c r="R6" s="1">
        <v>0.98919999999999997</v>
      </c>
      <c r="S6" s="1">
        <v>2.2800000000000001E-2</v>
      </c>
      <c r="T6" s="1">
        <v>0.19409999999999999</v>
      </c>
      <c r="U6" s="1">
        <v>0.19409999999999999</v>
      </c>
      <c r="V6" s="1">
        <v>0.90880000000000005</v>
      </c>
      <c r="W6" s="1">
        <v>-7.1999999999999998E-3</v>
      </c>
      <c r="X6" s="1">
        <v>0.99890000000000001</v>
      </c>
      <c r="Y6" s="1">
        <v>4.58E-2</v>
      </c>
      <c r="AA6" s="9">
        <f t="shared" si="0"/>
        <v>-6.8676089184827496E-2</v>
      </c>
      <c r="AB6" s="9">
        <f t="shared" si="1"/>
        <v>0.99752772935406908</v>
      </c>
      <c r="AC6" s="9">
        <f t="shared" si="2"/>
        <v>-1.4900467911871398E-2</v>
      </c>
      <c r="AD6" s="10">
        <f t="shared" si="3"/>
        <v>-0.2051</v>
      </c>
      <c r="AE6" s="10">
        <f t="shared" si="4"/>
        <v>2.9790999999999999</v>
      </c>
      <c r="AF6" s="10">
        <f t="shared" si="5"/>
        <v>-4.4500000000000005E-2</v>
      </c>
      <c r="AG6" s="10">
        <f t="shared" si="6"/>
        <v>2.9864833952325935</v>
      </c>
      <c r="AH6" s="10"/>
      <c r="AI6" s="10">
        <f>[1]!shadex($A$27,$B$27,$C$27,$A$32,-37.5,$A6,37.5,$AA6,$AB6,$AC6)</f>
        <v>0.30920139830198207</v>
      </c>
      <c r="AJ6" s="10">
        <f>[1]!shadex($A$28,$B$28,$C$28,$A$32,-37.5,$A6,37.5,$AA6,$AB6,$AC6)</f>
        <v>0.28540685262579002</v>
      </c>
      <c r="AK6" s="10">
        <f>[1]!shadex($A$29,$B$29,$C$29,$A$32,-37.5,$A6,37.5,$AA6,$AB6,$AC6)</f>
        <v>0.18926857620037893</v>
      </c>
      <c r="AL6" s="10">
        <f>[1]!shadex($A$30,$B$30,$C$30,$A$32,-37.5,$A6,37.5,$AA6,$AB6,$AC6)</f>
        <v>0.20594245303578274</v>
      </c>
    </row>
    <row r="7" spans="1:38" x14ac:dyDescent="0.25">
      <c r="A7" s="1">
        <v>-5</v>
      </c>
      <c r="B7" s="1">
        <v>0.33339999999999997</v>
      </c>
      <c r="C7" s="1">
        <v>0.33339999999999997</v>
      </c>
      <c r="D7" s="1">
        <v>0.49270000000000003</v>
      </c>
      <c r="E7" s="1">
        <v>-0.18429999999999999</v>
      </c>
      <c r="F7" s="1">
        <v>0.98199999999999998</v>
      </c>
      <c r="G7" s="1">
        <v>-4.2500000000000003E-2</v>
      </c>
      <c r="H7" s="1">
        <v>0.28139999999999998</v>
      </c>
      <c r="I7" s="1">
        <v>0.28149999999999997</v>
      </c>
      <c r="J7" s="1">
        <v>0.73180000000000001</v>
      </c>
      <c r="K7" s="1">
        <v>-1.0999999999999999E-2</v>
      </c>
      <c r="L7" s="1">
        <v>0.99880000000000002</v>
      </c>
      <c r="M7" s="1">
        <v>-4.7600000000000003E-2</v>
      </c>
      <c r="N7" s="1">
        <v>0.15820000000000001</v>
      </c>
      <c r="O7" s="1">
        <v>0.16850000000000001</v>
      </c>
      <c r="P7" s="1">
        <v>1.0092000000000001</v>
      </c>
      <c r="Q7" s="1">
        <v>-0.1421</v>
      </c>
      <c r="R7" s="1">
        <v>0.98960000000000004</v>
      </c>
      <c r="S7" s="1">
        <v>2.24E-2</v>
      </c>
      <c r="T7" s="1">
        <v>0.19409999999999999</v>
      </c>
      <c r="U7" s="1">
        <v>0.19409999999999999</v>
      </c>
      <c r="V7" s="1">
        <v>0.91039999999999999</v>
      </c>
      <c r="W7" s="1">
        <v>-7.1000000000000004E-3</v>
      </c>
      <c r="X7" s="1">
        <v>0.999</v>
      </c>
      <c r="Y7" s="1">
        <v>4.4999999999999998E-2</v>
      </c>
      <c r="AA7" s="9">
        <f t="shared" si="0"/>
        <v>-6.7760147237266269E-2</v>
      </c>
      <c r="AB7" s="9">
        <f t="shared" si="1"/>
        <v>0.99758738506722344</v>
      </c>
      <c r="AC7" s="9">
        <f t="shared" si="2"/>
        <v>-1.5098728460477816E-2</v>
      </c>
      <c r="AD7" s="10">
        <f t="shared" si="3"/>
        <v>-0.2024</v>
      </c>
      <c r="AE7" s="10">
        <f t="shared" si="4"/>
        <v>2.9798</v>
      </c>
      <c r="AF7" s="10">
        <f t="shared" si="5"/>
        <v>-4.5100000000000015E-2</v>
      </c>
      <c r="AG7" s="10">
        <f t="shared" si="6"/>
        <v>2.9870064964777026</v>
      </c>
      <c r="AH7" s="11"/>
      <c r="AI7" s="10">
        <f>[1]!shadex($A$27,$B$27,$C$27,$A$32,-37.5,$A7,37.5,$AA7,$AB7,$AC7)</f>
        <v>0.30940775397473347</v>
      </c>
      <c r="AJ7" s="10">
        <f>[1]!shadex($A$28,$B$28,$C$28,$A$32,-37.5,$A7,37.5,$AA7,$AB7,$AC7)</f>
        <v>0.28567870419553343</v>
      </c>
      <c r="AK7" s="10">
        <f>[1]!shadex($A$29,$B$29,$C$29,$A$32,-37.5,$A7,37.5,$AA7,$AB7,$AC7)</f>
        <v>0.18928617131558578</v>
      </c>
      <c r="AL7" s="10">
        <f>[1]!shadex($A$30,$B$30,$C$30,$A$32,-37.5,$A7,37.5,$AA7,$AB7,$AC7)</f>
        <v>0.20588491942080561</v>
      </c>
    </row>
    <row r="8" spans="1:38" x14ac:dyDescent="0.25">
      <c r="A8" s="1">
        <v>-4</v>
      </c>
      <c r="B8" s="1">
        <v>0.33339999999999997</v>
      </c>
      <c r="C8" s="1">
        <v>0.33339999999999997</v>
      </c>
      <c r="D8" s="1">
        <v>0.498</v>
      </c>
      <c r="E8" s="1">
        <v>-0.18149999999999999</v>
      </c>
      <c r="F8" s="1">
        <v>0.98250000000000004</v>
      </c>
      <c r="G8" s="1">
        <v>-4.19E-2</v>
      </c>
      <c r="H8" s="1">
        <v>0.28139999999999998</v>
      </c>
      <c r="I8" s="1">
        <v>0.28129999999999999</v>
      </c>
      <c r="J8" s="1">
        <v>0.73609999999999998</v>
      </c>
      <c r="K8" s="1">
        <v>-1.14E-2</v>
      </c>
      <c r="L8" s="1">
        <v>0.99870000000000003</v>
      </c>
      <c r="M8" s="1">
        <v>-4.9399999999999999E-2</v>
      </c>
      <c r="N8" s="1">
        <v>0.15820000000000001</v>
      </c>
      <c r="O8" s="1">
        <v>0.16889999999999999</v>
      </c>
      <c r="P8" s="1">
        <v>1.0092000000000001</v>
      </c>
      <c r="Q8" s="1">
        <v>-0.13969999999999999</v>
      </c>
      <c r="R8" s="1">
        <v>0.9899</v>
      </c>
      <c r="S8" s="1">
        <v>2.2100000000000002E-2</v>
      </c>
      <c r="T8" s="1">
        <v>0.19409999999999999</v>
      </c>
      <c r="U8" s="1">
        <v>0.19409999999999999</v>
      </c>
      <c r="V8" s="1">
        <v>0.91200000000000003</v>
      </c>
      <c r="W8" s="1">
        <v>-7.0000000000000001E-3</v>
      </c>
      <c r="X8" s="1">
        <v>0.999</v>
      </c>
      <c r="Y8" s="1">
        <v>4.4200000000000003E-2</v>
      </c>
      <c r="AA8" s="9">
        <f t="shared" si="0"/>
        <v>-6.6917329148465501E-2</v>
      </c>
      <c r="AB8" s="9">
        <f t="shared" si="1"/>
        <v>0.9976339386105898</v>
      </c>
      <c r="AC8" s="9">
        <f t="shared" si="2"/>
        <v>-1.5766914471699475E-2</v>
      </c>
      <c r="AD8" s="10">
        <f t="shared" si="3"/>
        <v>-0.19989999999999999</v>
      </c>
      <c r="AE8" s="10">
        <f t="shared" si="4"/>
        <v>2.9802</v>
      </c>
      <c r="AF8" s="10">
        <f t="shared" si="5"/>
        <v>-4.7099999999999989E-2</v>
      </c>
      <c r="AG8" s="10">
        <f t="shared" si="6"/>
        <v>2.9872680596156749</v>
      </c>
      <c r="AH8" s="10"/>
      <c r="AI8" s="10">
        <f>[1]!shadex($A$27,$B$27,$C$27,$A$32,-37.5,$A8,37.5,$AA8,$AB8,$AC8)</f>
        <v>0.30964610895507566</v>
      </c>
      <c r="AJ8" s="10">
        <f>[1]!shadex($A$28,$B$28,$C$28,$A$32,-37.5,$A8,37.5,$AA8,$AB8,$AC8)</f>
        <v>0.28582757805777415</v>
      </c>
      <c r="AK8" s="10">
        <f>[1]!shadex($A$29,$B$29,$C$29,$A$32,-37.5,$A8,37.5,$AA8,$AB8,$AC8)</f>
        <v>0.18929755260965267</v>
      </c>
      <c r="AL8" s="10">
        <f>[1]!shadex($A$30,$B$30,$C$30,$A$32,-37.5,$A8,37.5,$AA8,$AB8,$AC8)</f>
        <v>0.20592945264237267</v>
      </c>
    </row>
    <row r="9" spans="1:38" x14ac:dyDescent="0.25">
      <c r="A9" s="1">
        <v>-3</v>
      </c>
      <c r="B9" s="1">
        <v>0.33339999999999997</v>
      </c>
      <c r="C9" s="1">
        <v>0.33339999999999997</v>
      </c>
      <c r="D9" s="1">
        <v>0.50319999999999998</v>
      </c>
      <c r="E9" s="1">
        <v>-0.1787</v>
      </c>
      <c r="F9" s="1">
        <v>0.98299999999999998</v>
      </c>
      <c r="G9" s="1">
        <v>-4.1200000000000001E-2</v>
      </c>
      <c r="H9" s="1">
        <v>0.28139999999999998</v>
      </c>
      <c r="I9" s="1">
        <v>0.28139999999999998</v>
      </c>
      <c r="J9" s="1">
        <v>0.7389</v>
      </c>
      <c r="K9" s="1">
        <v>-1.15E-2</v>
      </c>
      <c r="L9" s="1">
        <v>0.99870000000000003</v>
      </c>
      <c r="M9" s="1">
        <v>-4.9799999999999997E-2</v>
      </c>
      <c r="N9" s="1">
        <v>0.15820000000000001</v>
      </c>
      <c r="O9" s="1">
        <v>0.16919999999999999</v>
      </c>
      <c r="P9" s="1">
        <v>1.0092000000000001</v>
      </c>
      <c r="Q9" s="1">
        <v>-0.13739999999999999</v>
      </c>
      <c r="R9" s="1">
        <v>0.99029999999999996</v>
      </c>
      <c r="S9" s="1">
        <v>2.1700000000000001E-2</v>
      </c>
      <c r="T9" s="1">
        <v>0.19409999999999999</v>
      </c>
      <c r="U9" s="1">
        <v>0.19409999999999999</v>
      </c>
      <c r="V9" s="1">
        <v>0.91359999999999997</v>
      </c>
      <c r="W9" s="1">
        <v>-6.8999999999999999E-3</v>
      </c>
      <c r="X9" s="1">
        <v>0.999</v>
      </c>
      <c r="Y9" s="1">
        <v>4.3400000000000001E-2</v>
      </c>
      <c r="AA9" s="9">
        <f t="shared" si="0"/>
        <v>-6.5972935085331322E-2</v>
      </c>
      <c r="AB9" s="9">
        <f t="shared" si="1"/>
        <v>0.99769420400226827</v>
      </c>
      <c r="AC9" s="9">
        <f t="shared" si="2"/>
        <v>-1.5932580974438205E-2</v>
      </c>
      <c r="AD9" s="10">
        <f t="shared" si="3"/>
        <v>-0.1971</v>
      </c>
      <c r="AE9" s="10">
        <f t="shared" si="4"/>
        <v>2.9807000000000001</v>
      </c>
      <c r="AF9" s="10">
        <f t="shared" si="5"/>
        <v>-4.7599999999999996E-2</v>
      </c>
      <c r="AG9" s="10">
        <f t="shared" si="6"/>
        <v>2.9875887702292632</v>
      </c>
      <c r="AH9" s="10"/>
      <c r="AI9" s="10">
        <f>[1]!shadex($A$27,$B$27,$C$27,$A$32,-37.5,$A9,37.5,$AA9,$AB9,$AC9)</f>
        <v>0.3098309905614457</v>
      </c>
      <c r="AJ9" s="10">
        <f>[1]!shadex($A$28,$B$28,$C$28,$A$32,-37.5,$A9,37.5,$AA9,$AB9,$AC9)</f>
        <v>0.28609765643808716</v>
      </c>
      <c r="AK9" s="10">
        <f>[1]!shadex($A$29,$B$29,$C$29,$A$32,-37.5,$A9,37.5,$AA9,$AB9,$AC9)</f>
        <v>0.189313253299774</v>
      </c>
      <c r="AL9" s="10">
        <f>[1]!shadex($A$30,$B$30,$C$30,$A$32,-37.5,$A9,37.5,$AA9,$AB9,$AC9)</f>
        <v>0.20585622953418159</v>
      </c>
    </row>
    <row r="10" spans="1:38" x14ac:dyDescent="0.25">
      <c r="A10" s="1">
        <v>-2</v>
      </c>
      <c r="B10" s="1">
        <v>0.33339999999999997</v>
      </c>
      <c r="C10" s="1">
        <v>0.33339999999999997</v>
      </c>
      <c r="D10" s="1">
        <v>0.50849999999999995</v>
      </c>
      <c r="E10" s="1">
        <v>-0.17599999999999999</v>
      </c>
      <c r="F10" s="1">
        <v>0.98360000000000003</v>
      </c>
      <c r="G10" s="1">
        <v>-4.0599999999999997E-2</v>
      </c>
      <c r="H10" s="1">
        <v>0.28139999999999998</v>
      </c>
      <c r="I10" s="1">
        <v>0.28149999999999997</v>
      </c>
      <c r="J10" s="1">
        <v>0.74180000000000001</v>
      </c>
      <c r="K10" s="1">
        <v>-1.1599999999999999E-2</v>
      </c>
      <c r="L10" s="1">
        <v>0.99870000000000003</v>
      </c>
      <c r="M10" s="1">
        <v>-5.0299999999999997E-2</v>
      </c>
      <c r="N10" s="1">
        <v>0.15820000000000001</v>
      </c>
      <c r="O10" s="1">
        <v>0.1696</v>
      </c>
      <c r="P10" s="1">
        <v>1.0092000000000001</v>
      </c>
      <c r="Q10" s="1">
        <v>-0.13500000000000001</v>
      </c>
      <c r="R10" s="1">
        <v>0.99060000000000004</v>
      </c>
      <c r="S10" s="1">
        <v>2.1299999999999999E-2</v>
      </c>
      <c r="T10" s="1">
        <v>0.19409999999999999</v>
      </c>
      <c r="U10" s="1">
        <v>0.19409999999999999</v>
      </c>
      <c r="V10" s="1">
        <v>0.91520000000000001</v>
      </c>
      <c r="W10" s="1">
        <v>-6.7000000000000002E-3</v>
      </c>
      <c r="X10" s="1">
        <v>0.99909999999999999</v>
      </c>
      <c r="Y10" s="1">
        <v>4.2599999999999999E-2</v>
      </c>
      <c r="AA10" s="9">
        <f t="shared" si="0"/>
        <v>-6.5024270838252893E-2</v>
      </c>
      <c r="AB10" s="9">
        <f t="shared" si="1"/>
        <v>0.99775275901784444</v>
      </c>
      <c r="AC10" s="9">
        <f t="shared" si="2"/>
        <v>-1.6164036446153447E-2</v>
      </c>
      <c r="AD10" s="10">
        <f t="shared" si="3"/>
        <v>-0.1943</v>
      </c>
      <c r="AE10" s="10">
        <f t="shared" si="4"/>
        <v>2.9813999999999998</v>
      </c>
      <c r="AF10" s="10">
        <f t="shared" si="5"/>
        <v>-4.8299999999999996E-2</v>
      </c>
      <c r="AG10" s="10">
        <f t="shared" si="6"/>
        <v>2.9881150145200235</v>
      </c>
      <c r="AH10" s="10"/>
      <c r="AI10" s="10">
        <f>[1]!shadex($A$27,$B$27,$C$27,$A$32,-37.5,$A10,37.5,$AA10,$AB10,$AC10)</f>
        <v>0.31001093424985449</v>
      </c>
      <c r="AJ10" s="10">
        <f>[1]!shadex($A$28,$B$28,$C$28,$A$32,-37.5,$A10,37.5,$AA10,$AB10,$AC10)</f>
        <v>0.28634656568415778</v>
      </c>
      <c r="AK10" s="10">
        <f>[1]!shadex($A$29,$B$29,$C$29,$A$32,-37.5,$A10,37.5,$AA10,$AB10,$AC10)</f>
        <v>0.18932830141431739</v>
      </c>
      <c r="AL10" s="10">
        <f>[1]!shadex($A$30,$B$30,$C$30,$A$32,-37.5,$A10,37.5,$AA10,$AB10,$AC10)</f>
        <v>0.20579376252567427</v>
      </c>
    </row>
    <row r="11" spans="1:38" x14ac:dyDescent="0.25">
      <c r="A11" s="1">
        <v>-1</v>
      </c>
      <c r="B11" s="1">
        <v>0.33339999999999997</v>
      </c>
      <c r="C11" s="1">
        <v>0.33339999999999997</v>
      </c>
      <c r="D11" s="1">
        <v>0.51380000000000003</v>
      </c>
      <c r="E11" s="1">
        <v>-0.17330000000000001</v>
      </c>
      <c r="F11" s="1">
        <v>0.98409999999999997</v>
      </c>
      <c r="G11" s="1">
        <v>-0.04</v>
      </c>
      <c r="H11" s="1">
        <v>0.28139999999999998</v>
      </c>
      <c r="I11" s="1">
        <v>0.28160000000000002</v>
      </c>
      <c r="J11" s="1">
        <v>0.74460000000000004</v>
      </c>
      <c r="K11" s="1">
        <v>-1.17E-2</v>
      </c>
      <c r="L11" s="1">
        <v>0.99860000000000004</v>
      </c>
      <c r="M11" s="1">
        <v>-5.0599999999999999E-2</v>
      </c>
      <c r="N11" s="1">
        <v>0.15820000000000001</v>
      </c>
      <c r="O11" s="1">
        <v>0.1699</v>
      </c>
      <c r="P11" s="1">
        <v>1.0092000000000001</v>
      </c>
      <c r="Q11" s="1">
        <v>-0.1326</v>
      </c>
      <c r="R11" s="1">
        <v>0.9909</v>
      </c>
      <c r="S11" s="1">
        <v>2.0899999999999998E-2</v>
      </c>
      <c r="T11" s="1">
        <v>0.19409999999999999</v>
      </c>
      <c r="U11" s="1">
        <v>0.19409999999999999</v>
      </c>
      <c r="V11" s="1">
        <v>0.91679999999999995</v>
      </c>
      <c r="W11" s="1">
        <v>-6.6E-3</v>
      </c>
      <c r="X11" s="1">
        <v>0.99909999999999999</v>
      </c>
      <c r="Y11" s="1">
        <v>4.1700000000000001E-2</v>
      </c>
      <c r="AA11" s="9">
        <f t="shared" si="0"/>
        <v>-6.4115658841374892E-2</v>
      </c>
      <c r="AB11" s="9">
        <f t="shared" si="1"/>
        <v>0.99780830654077046</v>
      </c>
      <c r="AC11" s="9">
        <f t="shared" si="2"/>
        <v>-1.6363547585298704E-2</v>
      </c>
      <c r="AD11" s="10">
        <f t="shared" si="3"/>
        <v>-0.19159999999999999</v>
      </c>
      <c r="AE11" s="10">
        <f t="shared" si="4"/>
        <v>2.9817999999999998</v>
      </c>
      <c r="AF11" s="10">
        <f t="shared" si="5"/>
        <v>-4.8899999999999999E-2</v>
      </c>
      <c r="AG11" s="10">
        <f t="shared" si="6"/>
        <v>2.9883495461541973</v>
      </c>
      <c r="AH11" s="10"/>
      <c r="AI11" s="10">
        <f>[1]!shadex($A$27,$B$27,$C$27,$A$32,-37.5,$A11,37.5,$AA11,$AB11,$AC11)</f>
        <v>0.310190647321816</v>
      </c>
      <c r="AJ11" s="10">
        <f>[1]!shadex($A$28,$B$28,$C$28,$A$32,-37.5,$A11,37.5,$AA11,$AB11,$AC11)</f>
        <v>0.2865943778365459</v>
      </c>
      <c r="AK11" s="10">
        <f>[1]!shadex($A$29,$B$29,$C$29,$A$32,-37.5,$A11,37.5,$AA11,$AB11,$AC11)</f>
        <v>0.18932797800131046</v>
      </c>
      <c r="AL11" s="10">
        <f>[1]!shadex($A$30,$B$30,$C$30,$A$32,-37.5,$A11,37.5,$AA11,$AB11,$AC11)</f>
        <v>0.20571660205537098</v>
      </c>
    </row>
    <row r="12" spans="1:38" x14ac:dyDescent="0.25">
      <c r="A12" s="1">
        <v>0</v>
      </c>
      <c r="B12" s="1">
        <v>0.33339999999999997</v>
      </c>
      <c r="C12" s="1">
        <v>0.33339999999999997</v>
      </c>
      <c r="D12" s="1">
        <v>0.51910000000000001</v>
      </c>
      <c r="E12" s="1">
        <v>-0.1706</v>
      </c>
      <c r="F12" s="1">
        <v>0.98460000000000003</v>
      </c>
      <c r="G12" s="1">
        <v>-3.9399999999999998E-2</v>
      </c>
      <c r="H12" s="1">
        <v>0.28139999999999998</v>
      </c>
      <c r="I12" s="1">
        <v>0.28129999999999999</v>
      </c>
      <c r="J12" s="1">
        <v>0.74890000000000001</v>
      </c>
      <c r="K12" s="1">
        <v>-1.21E-2</v>
      </c>
      <c r="L12" s="1">
        <v>0.99860000000000004</v>
      </c>
      <c r="M12" s="1">
        <v>-5.2400000000000002E-2</v>
      </c>
      <c r="N12" s="1">
        <v>0.15820000000000001</v>
      </c>
      <c r="O12" s="1">
        <v>0.17030000000000001</v>
      </c>
      <c r="P12" s="1">
        <v>1.0092000000000001</v>
      </c>
      <c r="Q12" s="1">
        <v>-0.13020000000000001</v>
      </c>
      <c r="R12" s="1">
        <v>0.99129999999999996</v>
      </c>
      <c r="S12" s="1">
        <v>2.06E-2</v>
      </c>
      <c r="T12" s="1">
        <v>0.19409999999999999</v>
      </c>
      <c r="U12" s="1">
        <v>0.19409999999999999</v>
      </c>
      <c r="V12" s="1">
        <v>0.91839999999999999</v>
      </c>
      <c r="W12" s="1">
        <v>-6.4999999999999997E-3</v>
      </c>
      <c r="X12" s="1">
        <v>0.99909999999999999</v>
      </c>
      <c r="Y12" s="1">
        <v>4.0899999999999999E-2</v>
      </c>
      <c r="AA12" s="9">
        <f t="shared" si="0"/>
        <v>-6.3304502726369477E-2</v>
      </c>
      <c r="AB12" s="9">
        <f t="shared" si="1"/>
        <v>0.99784893488822235</v>
      </c>
      <c r="AC12" s="9">
        <f t="shared" si="2"/>
        <v>-1.7030651103447175E-2</v>
      </c>
      <c r="AD12" s="10">
        <f t="shared" si="3"/>
        <v>-0.18920000000000001</v>
      </c>
      <c r="AE12" s="10">
        <f t="shared" si="4"/>
        <v>2.9823</v>
      </c>
      <c r="AF12" s="10">
        <f t="shared" si="5"/>
        <v>-5.0899999999999994E-2</v>
      </c>
      <c r="AG12" s="10">
        <f t="shared" si="6"/>
        <v>2.9887289505741399</v>
      </c>
      <c r="AH12" s="10"/>
      <c r="AI12" s="10">
        <f>[1]!shadex($A$27,$B$27,$C$27,$A$32,-37.5,$A12,37.5,$AA12,$AB12,$AC12)</f>
        <v>0.31040798980580092</v>
      </c>
      <c r="AJ12" s="10">
        <f>[1]!shadex($A$28,$B$28,$C$28,$A$32,-37.5,$A12,37.5,$AA12,$AB12,$AC12)</f>
        <v>0.28671467254723748</v>
      </c>
      <c r="AK12" s="10">
        <f>[1]!shadex($A$29,$B$29,$C$29,$A$32,-37.5,$A12,37.5,$AA12,$AB12,$AC12)</f>
        <v>0.18931487999643293</v>
      </c>
      <c r="AL12" s="10">
        <f>[1]!shadex($A$30,$B$30,$C$30,$A$32,-37.5,$A12,37.5,$AA12,$AB12,$AC12)</f>
        <v>0.20574123732904717</v>
      </c>
    </row>
    <row r="13" spans="1:38" x14ac:dyDescent="0.25">
      <c r="A13" s="1">
        <v>1</v>
      </c>
      <c r="B13" s="1">
        <v>0.33339999999999997</v>
      </c>
      <c r="C13" s="1">
        <v>0.33339999999999997</v>
      </c>
      <c r="D13" s="1">
        <v>0.52439999999999998</v>
      </c>
      <c r="E13" s="1">
        <v>-0.16789999999999999</v>
      </c>
      <c r="F13" s="1">
        <v>0.98509999999999998</v>
      </c>
      <c r="G13" s="1">
        <v>-3.8699999999999998E-2</v>
      </c>
      <c r="H13" s="1">
        <v>0.28139999999999998</v>
      </c>
      <c r="I13" s="1">
        <v>0.28139999999999998</v>
      </c>
      <c r="J13" s="1">
        <v>0.75170000000000003</v>
      </c>
      <c r="K13" s="1">
        <v>-1.2200000000000001E-2</v>
      </c>
      <c r="L13" s="1">
        <v>0.99850000000000005</v>
      </c>
      <c r="M13" s="1">
        <v>-5.28E-2</v>
      </c>
      <c r="N13" s="1">
        <v>0.15820000000000001</v>
      </c>
      <c r="O13" s="1">
        <v>0.1706</v>
      </c>
      <c r="P13" s="1">
        <v>1.0092000000000001</v>
      </c>
      <c r="Q13" s="1">
        <v>-0.1278</v>
      </c>
      <c r="R13" s="1">
        <v>0.99160000000000004</v>
      </c>
      <c r="S13" s="1">
        <v>2.0199999999999999E-2</v>
      </c>
      <c r="T13" s="1">
        <v>0.19409999999999999</v>
      </c>
      <c r="U13" s="1">
        <v>0.19409999999999999</v>
      </c>
      <c r="V13" s="1">
        <v>0.92</v>
      </c>
      <c r="W13" s="1">
        <v>-6.3E-3</v>
      </c>
      <c r="X13" s="1">
        <v>0.99919999999999998</v>
      </c>
      <c r="Y13" s="1">
        <v>0.04</v>
      </c>
      <c r="AA13" s="9">
        <f t="shared" si="0"/>
        <v>-6.23606955258817E-2</v>
      </c>
      <c r="AB13" s="9">
        <f t="shared" si="1"/>
        <v>0.99790494964914145</v>
      </c>
      <c r="AC13" s="9">
        <f t="shared" si="2"/>
        <v>-1.7229484010637917E-2</v>
      </c>
      <c r="AD13" s="10">
        <f t="shared" si="3"/>
        <v>-0.18639999999999998</v>
      </c>
      <c r="AE13" s="10">
        <f t="shared" si="4"/>
        <v>2.9828000000000001</v>
      </c>
      <c r="AF13" s="10">
        <f t="shared" si="5"/>
        <v>-5.1499999999999997E-2</v>
      </c>
      <c r="AG13" s="10">
        <f t="shared" si="6"/>
        <v>2.9890622358860313</v>
      </c>
      <c r="AH13" s="10"/>
      <c r="AI13" s="10">
        <f>[1]!shadex($A$27,$B$27,$C$27,$A$32,-37.5,$A13,37.5,$AA13,$AB13,$AC13)</f>
        <v>0.31056509994813186</v>
      </c>
      <c r="AJ13" s="10">
        <f>[1]!shadex($A$28,$B$28,$C$28,$A$32,-37.5,$A13,37.5,$AA13,$AB13,$AC13)</f>
        <v>0.28695256550428322</v>
      </c>
      <c r="AK13" s="10">
        <f>[1]!shadex($A$29,$B$29,$C$29,$A$32,-37.5,$A13,37.5,$AA13,$AB13,$AC13)</f>
        <v>0.18931516211118701</v>
      </c>
      <c r="AL13" s="10">
        <f>[1]!shadex($A$30,$B$30,$C$30,$A$32,-37.5,$A13,37.5,$AA13,$AB13,$AC13)</f>
        <v>0.20565584990836494</v>
      </c>
    </row>
    <row r="14" spans="1:38" x14ac:dyDescent="0.25">
      <c r="A14" s="1">
        <v>2</v>
      </c>
      <c r="B14" s="1">
        <v>0.33339999999999997</v>
      </c>
      <c r="C14" s="1">
        <v>0.33339999999999997</v>
      </c>
      <c r="D14" s="1">
        <v>0.52969999999999995</v>
      </c>
      <c r="E14" s="2">
        <v>-0.16520000000000001</v>
      </c>
      <c r="F14" s="2">
        <v>0.98550000000000004</v>
      </c>
      <c r="G14" s="2">
        <v>-3.8100000000000002E-2</v>
      </c>
      <c r="H14" s="1">
        <v>0.28139999999999998</v>
      </c>
      <c r="I14" s="1">
        <v>0.28139999999999998</v>
      </c>
      <c r="J14" s="1">
        <v>0.75460000000000005</v>
      </c>
      <c r="K14" s="2">
        <v>-1.23E-2</v>
      </c>
      <c r="L14" s="2">
        <v>0.99850000000000005</v>
      </c>
      <c r="M14" s="2">
        <v>-5.3100000000000001E-2</v>
      </c>
      <c r="N14" s="1">
        <v>0.15820000000000001</v>
      </c>
      <c r="O14" s="1">
        <v>0.17100000000000001</v>
      </c>
      <c r="P14" s="1">
        <v>1.0092000000000001</v>
      </c>
      <c r="Q14" s="2">
        <v>-0.12540000000000001</v>
      </c>
      <c r="R14" s="2">
        <v>0.9919</v>
      </c>
      <c r="S14" s="2">
        <v>1.9800000000000002E-2</v>
      </c>
      <c r="T14" s="1">
        <v>0.19409999999999999</v>
      </c>
      <c r="U14" s="1">
        <v>0.19409999999999999</v>
      </c>
      <c r="V14" s="1">
        <v>0.92159999999999997</v>
      </c>
      <c r="W14" s="2">
        <v>-6.1999999999999998E-3</v>
      </c>
      <c r="X14" s="2">
        <v>0.99919999999999998</v>
      </c>
      <c r="Y14" s="2">
        <v>3.9199999999999999E-2</v>
      </c>
      <c r="AA14" s="9">
        <f>AD14/$AG14</f>
        <v>-6.1452453998903769E-2</v>
      </c>
      <c r="AB14" s="9">
        <f>AE14/$AG14</f>
        <v>0.99795841464088031</v>
      </c>
      <c r="AC14" s="9">
        <f>AF14/$AG14</f>
        <v>-1.7395359869041893E-2</v>
      </c>
      <c r="AD14" s="10">
        <f>E14+K14+W14</f>
        <v>-0.18370000000000003</v>
      </c>
      <c r="AE14" s="10">
        <f>F14+L14+X14</f>
        <v>2.9832000000000001</v>
      </c>
      <c r="AF14" s="10">
        <f>G14+M14+Y14</f>
        <v>-5.2000000000000005E-2</v>
      </c>
      <c r="AG14" s="10">
        <f>SQRT(AD14*AD14+AE14*AE14+AF14*AF14)</f>
        <v>2.9893029170694629</v>
      </c>
      <c r="AH14" s="10"/>
      <c r="AI14" s="10">
        <f>[1]!shadex($A$27,$B$27,$C$27,$A$32,-37.5,$A14,37.5,$AA14,$AB14,$AC14)</f>
        <v>0.31072066710258706</v>
      </c>
      <c r="AJ14" s="10">
        <f>[1]!shadex($A$28,$B$28,$C$28,$A$32,-37.5,$A14,37.5,$AA14,$AB14,$AC14)</f>
        <v>0.28718980116123066</v>
      </c>
      <c r="AK14" s="10">
        <f>[1]!shadex($A$29,$B$29,$C$29,$A$32,-37.5,$A14,37.5,$AA14,$AB14,$AC14)</f>
        <v>0.18930092743939822</v>
      </c>
      <c r="AL14" s="10">
        <f>[1]!shadex($A$30,$B$30,$C$30,$A$32,-37.5,$A14,37.5,$AA14,$AB14,$AC14)</f>
        <v>0.20555544370579529</v>
      </c>
    </row>
    <row r="15" spans="1:38" x14ac:dyDescent="0.25">
      <c r="A15" s="1">
        <v>3</v>
      </c>
      <c r="B15" s="1">
        <v>0.33339999999999997</v>
      </c>
      <c r="C15" s="1">
        <v>0.33360000000000001</v>
      </c>
      <c r="D15" s="1">
        <v>0.53359999999999996</v>
      </c>
      <c r="E15" s="2">
        <v>-0.1638</v>
      </c>
      <c r="F15" s="2">
        <v>0.98580000000000001</v>
      </c>
      <c r="G15" s="2">
        <v>-3.78E-2</v>
      </c>
      <c r="H15" s="1">
        <v>0.28139999999999998</v>
      </c>
      <c r="I15" s="1">
        <v>0.28149999999999997</v>
      </c>
      <c r="J15" s="1">
        <v>0.75739999999999996</v>
      </c>
      <c r="K15" s="2">
        <v>-1.23E-2</v>
      </c>
      <c r="L15" s="2">
        <v>0.99850000000000005</v>
      </c>
      <c r="M15" s="2">
        <v>-5.3499999999999999E-2</v>
      </c>
      <c r="N15" s="1">
        <v>0.15820000000000001</v>
      </c>
      <c r="O15" s="1">
        <v>0.17130000000000001</v>
      </c>
      <c r="P15" s="1">
        <v>1.0092000000000001</v>
      </c>
      <c r="Q15" s="2">
        <v>-0.1229</v>
      </c>
      <c r="R15" s="2">
        <v>0.99219999999999997</v>
      </c>
      <c r="S15" s="2">
        <v>1.9400000000000001E-2</v>
      </c>
      <c r="T15" s="1">
        <v>0.19409999999999999</v>
      </c>
      <c r="U15" s="1">
        <v>0.19409999999999999</v>
      </c>
      <c r="V15" s="1">
        <v>0.92320000000000002</v>
      </c>
      <c r="W15" s="2">
        <v>-6.0000000000000001E-3</v>
      </c>
      <c r="X15" s="2">
        <v>0.99919999999999998</v>
      </c>
      <c r="Y15" s="2">
        <v>3.8300000000000001E-2</v>
      </c>
      <c r="AA15" s="9">
        <f t="shared" ref="AA15:AA22" si="7">AD15/$AG15</f>
        <v>-6.0912748362098472E-2</v>
      </c>
      <c r="AB15" s="9">
        <f t="shared" ref="AB15:AB22" si="8">AE15/$AG15</f>
        <v>0.99798563832136633</v>
      </c>
      <c r="AC15" s="9">
        <f t="shared" ref="AC15:AC22" si="9">AF15/$AG15</f>
        <v>-1.7728586837952875E-2</v>
      </c>
      <c r="AD15" s="10">
        <f t="shared" ref="AD15:AD22" si="10">E15+K15+W15</f>
        <v>-0.18210000000000001</v>
      </c>
      <c r="AE15" s="10">
        <f t="shared" ref="AE15:AE22" si="11">F15+L15+X15</f>
        <v>2.9835000000000003</v>
      </c>
      <c r="AF15" s="10">
        <f t="shared" ref="AF15:AF22" si="12">G15+M15+Y15</f>
        <v>-5.2999999999999992E-2</v>
      </c>
      <c r="AG15" s="10">
        <f t="shared" ref="AG15:AG22" si="13">SQRT(AD15*AD15+AE15*AE15+AF15*AF15)</f>
        <v>2.9895219785109459</v>
      </c>
      <c r="AH15" s="10"/>
      <c r="AI15" s="10">
        <f>[1]!shadex($A$27,$B$27,$C$27,$A$32,-37.5,$A15,37.5,$AA15,$AB15,$AC15)</f>
        <v>0.31096014704648406</v>
      </c>
      <c r="AJ15" s="10">
        <f>[1]!shadex($A$28,$B$28,$C$28,$A$32,-37.5,$A15,37.5,$AA15,$AB15,$AC15)</f>
        <v>0.28735175179868827</v>
      </c>
      <c r="AK15" s="10">
        <f>[1]!shadex($A$29,$B$29,$C$29,$A$32,-37.5,$A15,37.5,$AA15,$AB15,$AC15)</f>
        <v>0.18919310403971587</v>
      </c>
      <c r="AL15" s="10">
        <f>[1]!shadex($A$30,$B$30,$C$30,$A$32,-37.5,$A15,37.5,$AA15,$AB15,$AC15)</f>
        <v>0.20547133097679535</v>
      </c>
    </row>
    <row r="16" spans="1:38" x14ac:dyDescent="0.25">
      <c r="A16" s="1">
        <v>4</v>
      </c>
      <c r="B16" s="1">
        <v>0.33339999999999997</v>
      </c>
      <c r="C16" s="1">
        <v>0.33350000000000002</v>
      </c>
      <c r="D16" s="1">
        <v>0.53890000000000005</v>
      </c>
      <c r="E16" s="1">
        <v>-0.16109999999999999</v>
      </c>
      <c r="F16" s="1">
        <v>0.98619999999999997</v>
      </c>
      <c r="G16" s="1">
        <v>-3.7199999999999997E-2</v>
      </c>
      <c r="H16" s="1">
        <v>0.28139999999999998</v>
      </c>
      <c r="I16" s="1">
        <v>0.28120000000000001</v>
      </c>
      <c r="J16" s="1">
        <v>0.76170000000000004</v>
      </c>
      <c r="K16" s="1">
        <v>-1.2699999999999999E-2</v>
      </c>
      <c r="L16" s="1">
        <v>0.99839999999999995</v>
      </c>
      <c r="M16" s="1">
        <v>-5.5199999999999999E-2</v>
      </c>
      <c r="N16" s="1">
        <v>0.15820000000000001</v>
      </c>
      <c r="O16" s="1">
        <v>0.17169999999999999</v>
      </c>
      <c r="P16" s="1">
        <v>1.0092000000000001</v>
      </c>
      <c r="Q16" s="1">
        <v>-0.1205</v>
      </c>
      <c r="R16" s="1">
        <v>0.99250000000000005</v>
      </c>
      <c r="S16" s="1">
        <v>1.9E-2</v>
      </c>
      <c r="T16" s="1">
        <v>0.19409999999999999</v>
      </c>
      <c r="U16" s="1">
        <v>0.19409999999999999</v>
      </c>
      <c r="V16" s="1">
        <v>0.92469999999999997</v>
      </c>
      <c r="W16" s="1">
        <v>-5.8999999999999999E-3</v>
      </c>
      <c r="X16" s="1">
        <v>0.99929999999999997</v>
      </c>
      <c r="Y16" s="1">
        <v>3.7400000000000003E-2</v>
      </c>
      <c r="AA16" s="9">
        <f t="shared" si="7"/>
        <v>-6.0104111873073261E-2</v>
      </c>
      <c r="AB16" s="9">
        <f t="shared" si="8"/>
        <v>0.99802258997252824</v>
      </c>
      <c r="AC16" s="9">
        <f t="shared" si="9"/>
        <v>-1.839580496949933E-2</v>
      </c>
      <c r="AD16" s="10">
        <f t="shared" si="10"/>
        <v>-0.17969999999999997</v>
      </c>
      <c r="AE16" s="10">
        <f t="shared" si="11"/>
        <v>2.9838999999999998</v>
      </c>
      <c r="AF16" s="10">
        <f t="shared" si="12"/>
        <v>-5.4999999999999993E-2</v>
      </c>
      <c r="AG16" s="10">
        <f t="shared" si="13"/>
        <v>2.9898120843959406</v>
      </c>
      <c r="AH16" s="10"/>
      <c r="AI16" s="10">
        <f>[1]!shadex($A$27,$B$27,$C$27,$A$32,-37.5,$A16,37.5,$AA16,$AB16,$AC16)</f>
        <v>0.31114880829302521</v>
      </c>
      <c r="AJ16" s="10">
        <f>[1]!shadex($A$28,$B$28,$C$28,$A$32,-37.5,$A16,37.5,$AA16,$AB16,$AC16)</f>
        <v>0.28744302699265672</v>
      </c>
      <c r="AK16" s="10">
        <f>[1]!shadex($A$29,$B$29,$C$29,$A$32,-37.5,$A16,37.5,$AA16,$AB16,$AC16)</f>
        <v>0.18916178029494052</v>
      </c>
      <c r="AL16" s="10">
        <f>[1]!shadex($A$30,$B$30,$C$30,$A$32,-37.5,$A16,37.5,$AA16,$AB16,$AC16)</f>
        <v>0.2054770957872474</v>
      </c>
    </row>
    <row r="17" spans="1:38" x14ac:dyDescent="0.25">
      <c r="A17" s="1">
        <v>5</v>
      </c>
      <c r="B17" s="1">
        <v>0.33339999999999997</v>
      </c>
      <c r="C17" s="1">
        <v>0.33339999999999997</v>
      </c>
      <c r="D17" s="1">
        <v>0.54420000000000002</v>
      </c>
      <c r="E17" s="1">
        <v>-0.15840000000000001</v>
      </c>
      <c r="F17" s="1">
        <v>0.98670000000000002</v>
      </c>
      <c r="G17" s="1">
        <v>-3.6600000000000001E-2</v>
      </c>
      <c r="H17" s="1">
        <v>0.28139999999999998</v>
      </c>
      <c r="I17" s="1">
        <v>0.28129999999999999</v>
      </c>
      <c r="J17" s="1">
        <v>0.76449999999999996</v>
      </c>
      <c r="K17" s="1">
        <v>-1.2800000000000001E-2</v>
      </c>
      <c r="L17" s="1">
        <v>0.99839999999999995</v>
      </c>
      <c r="M17" s="1">
        <v>-5.5500000000000001E-2</v>
      </c>
      <c r="N17" s="1">
        <v>0.15820000000000001</v>
      </c>
      <c r="O17" s="1">
        <v>0.17199999999999999</v>
      </c>
      <c r="P17" s="1">
        <v>1.0092000000000001</v>
      </c>
      <c r="Q17" s="1">
        <v>-0.11799999999999999</v>
      </c>
      <c r="R17" s="1">
        <v>0.99280000000000002</v>
      </c>
      <c r="S17" s="1">
        <v>1.8599999999999998E-2</v>
      </c>
      <c r="T17" s="1">
        <v>0.19409999999999999</v>
      </c>
      <c r="U17" s="1">
        <v>0.19409999999999999</v>
      </c>
      <c r="V17" s="1">
        <v>0.92630000000000001</v>
      </c>
      <c r="W17" s="1">
        <v>-5.7999999999999996E-3</v>
      </c>
      <c r="X17" s="1">
        <v>0.99929999999999997</v>
      </c>
      <c r="Y17" s="1">
        <v>3.6499999999999998E-2</v>
      </c>
      <c r="AA17" s="9">
        <f t="shared" si="7"/>
        <v>-5.9194134012284856E-2</v>
      </c>
      <c r="AB17" s="9">
        <f t="shared" si="8"/>
        <v>0.99807329687154178</v>
      </c>
      <c r="AC17" s="9">
        <f t="shared" si="9"/>
        <v>-1.8594315542842021E-2</v>
      </c>
      <c r="AD17" s="10">
        <f t="shared" si="10"/>
        <v>-0.17700000000000002</v>
      </c>
      <c r="AE17" s="10">
        <f t="shared" si="11"/>
        <v>2.9843999999999999</v>
      </c>
      <c r="AF17" s="10">
        <f t="shared" si="12"/>
        <v>-5.5600000000000004E-2</v>
      </c>
      <c r="AG17" s="10">
        <f t="shared" si="13"/>
        <v>2.9901611528477861</v>
      </c>
      <c r="AH17" s="10"/>
      <c r="AI17" s="10">
        <f>[1]!shadex($A$27,$B$27,$C$27,$A$32,-37.5,$A17,37.5,$AA17,$AB17,$AC17)</f>
        <v>0.31128251604299001</v>
      </c>
      <c r="AJ17" s="10">
        <f>[1]!shadex($A$28,$B$28,$C$28,$A$32,-37.5,$A17,37.5,$AA17,$AB17,$AC17)</f>
        <v>0.28765207759829603</v>
      </c>
      <c r="AK17" s="10">
        <f>[1]!shadex($A$29,$B$29,$C$29,$A$32,-37.5,$A17,37.5,$AA17,$AB17,$AC17)</f>
        <v>0.18913574842299677</v>
      </c>
      <c r="AL17" s="10">
        <f>[1]!shadex($A$30,$B$30,$C$30,$A$32,-37.5,$A17,37.5,$AA17,$AB17,$AC17)</f>
        <v>0.20536915383426624</v>
      </c>
    </row>
    <row r="18" spans="1:38" x14ac:dyDescent="0.25">
      <c r="A18" s="1">
        <v>6</v>
      </c>
      <c r="B18" s="1">
        <v>0.33339999999999997</v>
      </c>
      <c r="C18" s="1">
        <v>0.33329999999999999</v>
      </c>
      <c r="D18" s="1">
        <v>0.54949999999999999</v>
      </c>
      <c r="E18" s="1">
        <v>-0.15579999999999999</v>
      </c>
      <c r="F18" s="1">
        <v>0.98709999999999998</v>
      </c>
      <c r="G18" s="1">
        <v>-3.5999999999999997E-2</v>
      </c>
      <c r="H18" s="1">
        <v>0.28139999999999998</v>
      </c>
      <c r="I18" s="1">
        <v>0.28129999999999999</v>
      </c>
      <c r="J18" s="1">
        <v>0.76739999999999997</v>
      </c>
      <c r="K18" s="1">
        <v>-1.29E-2</v>
      </c>
      <c r="L18" s="1">
        <v>0.99839999999999995</v>
      </c>
      <c r="M18" s="1">
        <v>-5.5800000000000002E-2</v>
      </c>
      <c r="N18" s="1">
        <v>0.15820000000000001</v>
      </c>
      <c r="O18" s="1">
        <v>0.1724</v>
      </c>
      <c r="P18" s="1">
        <v>1.0092000000000001</v>
      </c>
      <c r="Q18" s="1">
        <v>-0.11559999999999999</v>
      </c>
      <c r="R18" s="1">
        <v>0.99309999999999998</v>
      </c>
      <c r="S18" s="1">
        <v>1.8200000000000001E-2</v>
      </c>
      <c r="T18" s="1">
        <v>0.19409999999999999</v>
      </c>
      <c r="U18" s="1">
        <v>0.19400000000000001</v>
      </c>
      <c r="V18" s="1">
        <v>0.92789999999999995</v>
      </c>
      <c r="W18" s="1">
        <v>-5.5999999999999999E-3</v>
      </c>
      <c r="X18" s="1">
        <v>0.99939999999999996</v>
      </c>
      <c r="Y18" s="1">
        <v>3.56E-2</v>
      </c>
      <c r="AA18" s="9">
        <f t="shared" si="7"/>
        <v>-5.8284317894770378E-2</v>
      </c>
      <c r="AB18" s="9">
        <f t="shared" si="8"/>
        <v>0.99812312383304724</v>
      </c>
      <c r="AC18" s="9">
        <f t="shared" si="9"/>
        <v>-1.8792763429065378E-2</v>
      </c>
      <c r="AD18" s="10">
        <f t="shared" si="10"/>
        <v>-0.17429999999999998</v>
      </c>
      <c r="AE18" s="10">
        <f t="shared" si="11"/>
        <v>2.9849000000000001</v>
      </c>
      <c r="AF18" s="10">
        <f t="shared" si="12"/>
        <v>-5.6199999999999993E-2</v>
      </c>
      <c r="AG18" s="10">
        <f t="shared" si="13"/>
        <v>2.9905128222430348</v>
      </c>
      <c r="AH18" s="10"/>
      <c r="AI18" s="10">
        <f>[1]!shadex($A$27,$B$27,$C$27,$A$32,-37.5,$A18,37.5,$AA18,$AB18,$AC18)</f>
        <v>0.31140792578913384</v>
      </c>
      <c r="AJ18" s="10">
        <f>[1]!shadex($A$28,$B$28,$C$28,$A$32,-37.5,$A18,37.5,$AA18,$AB18,$AC18)</f>
        <v>0.28785441995665928</v>
      </c>
      <c r="AK18" s="10">
        <f>[1]!shadex($A$29,$B$29,$C$29,$A$32,-37.5,$A18,37.5,$AA18,$AB18,$AC18)</f>
        <v>0.1891052129181634</v>
      </c>
      <c r="AL18" s="10">
        <f>[1]!shadex($A$30,$B$30,$C$30,$A$32,-37.5,$A18,37.5,$AA18,$AB18,$AC18)</f>
        <v>0.20525571948952614</v>
      </c>
    </row>
    <row r="19" spans="1:38" x14ac:dyDescent="0.25">
      <c r="A19" s="1">
        <v>7</v>
      </c>
      <c r="B19" s="1">
        <v>0.33339999999999997</v>
      </c>
      <c r="C19" s="1">
        <v>0.33350000000000002</v>
      </c>
      <c r="D19" s="1">
        <v>0.55349999999999999</v>
      </c>
      <c r="E19" s="1">
        <v>-0.15440000000000001</v>
      </c>
      <c r="F19" s="1">
        <v>0.98740000000000006</v>
      </c>
      <c r="G19" s="1">
        <v>-3.56E-2</v>
      </c>
      <c r="H19" s="1">
        <v>0.28139999999999998</v>
      </c>
      <c r="I19" s="1">
        <v>0.28139999999999998</v>
      </c>
      <c r="J19" s="1">
        <v>0.7702</v>
      </c>
      <c r="K19" s="1">
        <v>-1.29E-2</v>
      </c>
      <c r="L19" s="1">
        <v>0.99829999999999997</v>
      </c>
      <c r="M19" s="1">
        <v>-5.6099999999999997E-2</v>
      </c>
      <c r="N19" s="1">
        <v>0.15820000000000001</v>
      </c>
      <c r="O19" s="1">
        <v>0.17269999999999999</v>
      </c>
      <c r="P19" s="1">
        <v>1.0092000000000001</v>
      </c>
      <c r="Q19" s="1">
        <v>-0.11310000000000001</v>
      </c>
      <c r="R19" s="1">
        <v>0.99339999999999995</v>
      </c>
      <c r="S19" s="1">
        <v>1.7899999999999999E-2</v>
      </c>
      <c r="T19" s="1">
        <v>0.19409999999999999</v>
      </c>
      <c r="U19" s="1">
        <v>0.19400000000000001</v>
      </c>
      <c r="V19" s="1">
        <v>0.92949999999999999</v>
      </c>
      <c r="W19" s="1">
        <v>-5.4999999999999997E-3</v>
      </c>
      <c r="X19" s="1">
        <v>0.99939999999999996</v>
      </c>
      <c r="Y19" s="1">
        <v>3.4700000000000002E-2</v>
      </c>
      <c r="AA19" s="9">
        <f t="shared" si="7"/>
        <v>-5.7780263989361258E-2</v>
      </c>
      <c r="AB19" s="9">
        <f t="shared" si="8"/>
        <v>0.99814737288566135</v>
      </c>
      <c r="AC19" s="9">
        <f t="shared" si="9"/>
        <v>-1.9059462079824025E-2</v>
      </c>
      <c r="AD19" s="10">
        <f t="shared" si="10"/>
        <v>-0.17280000000000001</v>
      </c>
      <c r="AE19" s="10">
        <f t="shared" si="11"/>
        <v>2.9851000000000001</v>
      </c>
      <c r="AF19" s="10">
        <f t="shared" si="12"/>
        <v>-5.7000000000000002E-2</v>
      </c>
      <c r="AG19" s="10">
        <f t="shared" si="13"/>
        <v>2.9906405417568993</v>
      </c>
      <c r="AH19" s="10"/>
      <c r="AI19" s="10">
        <f>[1]!shadex($A$27,$B$27,$C$27,$A$32,-37.5,$A19,37.5,$AA19,$AB19,$AC19)</f>
        <v>0.31162279642061319</v>
      </c>
      <c r="AJ19" s="10">
        <f>[1]!shadex($A$28,$B$28,$C$28,$A$32,-37.5,$A19,37.5,$AA19,$AB19,$AC19)</f>
        <v>0.28800215254699046</v>
      </c>
      <c r="AK19" s="10">
        <f>[1]!shadex($A$29,$B$29,$C$29,$A$32,-37.5,$A19,37.5,$AA19,$AB19,$AC19)</f>
        <v>0.1889664691777983</v>
      </c>
      <c r="AL19" s="10">
        <f>[1]!shadex($A$30,$B$30,$C$30,$A$32,-37.5,$A19,37.5,$AA19,$AB19,$AC19)</f>
        <v>0.20513278804909432</v>
      </c>
    </row>
    <row r="20" spans="1:38" x14ac:dyDescent="0.25">
      <c r="A20" s="1">
        <v>8</v>
      </c>
      <c r="B20" s="1">
        <v>0.33339999999999997</v>
      </c>
      <c r="C20" s="1">
        <v>0.33339999999999997</v>
      </c>
      <c r="D20" s="1">
        <v>0.55869999999999997</v>
      </c>
      <c r="E20" s="1">
        <v>-0.15179999999999999</v>
      </c>
      <c r="F20" s="1">
        <v>0.98780000000000001</v>
      </c>
      <c r="G20" s="1">
        <v>-3.5000000000000003E-2</v>
      </c>
      <c r="H20" s="1">
        <v>0.28139999999999998</v>
      </c>
      <c r="I20" s="1">
        <v>0.28149999999999997</v>
      </c>
      <c r="J20" s="1">
        <v>0.77310000000000001</v>
      </c>
      <c r="K20" s="1">
        <v>-1.2999999999999999E-2</v>
      </c>
      <c r="L20" s="1">
        <v>0.99829999999999997</v>
      </c>
      <c r="M20" s="1">
        <v>-5.6399999999999999E-2</v>
      </c>
      <c r="N20" s="1">
        <v>0.15820000000000001</v>
      </c>
      <c r="O20" s="1">
        <v>0.1731</v>
      </c>
      <c r="P20" s="1">
        <v>1.0092000000000001</v>
      </c>
      <c r="Q20" s="1">
        <v>-0.1106</v>
      </c>
      <c r="R20" s="1">
        <v>0.99370000000000003</v>
      </c>
      <c r="S20" s="1">
        <v>1.7500000000000002E-2</v>
      </c>
      <c r="T20" s="1">
        <v>0.19409999999999999</v>
      </c>
      <c r="U20" s="1">
        <v>0.19400000000000001</v>
      </c>
      <c r="V20" s="1">
        <v>0.93110000000000004</v>
      </c>
      <c r="W20" s="1">
        <v>-5.3E-3</v>
      </c>
      <c r="X20" s="1">
        <v>0.99939999999999996</v>
      </c>
      <c r="Y20" s="1">
        <v>3.3700000000000001E-2</v>
      </c>
      <c r="AA20" s="9">
        <f t="shared" si="7"/>
        <v>-5.6872542726393201E-2</v>
      </c>
      <c r="AB20" s="9">
        <f t="shared" si="8"/>
        <v>0.99819504003319759</v>
      </c>
      <c r="AC20" s="9">
        <f t="shared" si="9"/>
        <v>-1.9291861935995816E-2</v>
      </c>
      <c r="AD20" s="10">
        <f t="shared" si="10"/>
        <v>-0.1701</v>
      </c>
      <c r="AE20" s="10">
        <f t="shared" si="11"/>
        <v>2.9855</v>
      </c>
      <c r="AF20" s="10">
        <f t="shared" si="12"/>
        <v>-5.7700000000000008E-2</v>
      </c>
      <c r="AG20" s="10">
        <f t="shared" si="13"/>
        <v>2.9908984519705784</v>
      </c>
      <c r="AH20" s="10"/>
      <c r="AI20" s="10">
        <f>[1]!shadex($A$27,$B$27,$C$27,$A$32,-37.5,$A20,37.5,$AA20,$AB20,$AC20)</f>
        <v>0.31173406214314731</v>
      </c>
      <c r="AJ20" s="10">
        <f>[1]!shadex($A$28,$B$28,$C$28,$A$32,-37.5,$A20,37.5,$AA20,$AB20,$AC20)</f>
        <v>0.28818164212586467</v>
      </c>
      <c r="AK20" s="10">
        <f>[1]!shadex($A$29,$B$29,$C$29,$A$32,-37.5,$A20,37.5,$AA20,$AB20,$AC20)</f>
        <v>0.18892720327795751</v>
      </c>
      <c r="AL20" s="10">
        <f>[1]!shadex($A$30,$B$30,$C$30,$A$32,-37.5,$A20,37.5,$AA20,$AB20,$AC20)</f>
        <v>0.20501660342739036</v>
      </c>
    </row>
    <row r="21" spans="1:38" x14ac:dyDescent="0.25">
      <c r="A21" s="1">
        <v>9</v>
      </c>
      <c r="B21" s="1">
        <v>0.33339999999999997</v>
      </c>
      <c r="C21" s="1">
        <v>0.33360000000000001</v>
      </c>
      <c r="D21" s="1">
        <v>0.56269999999999998</v>
      </c>
      <c r="E21" s="1">
        <v>-0.15049999999999999</v>
      </c>
      <c r="F21" s="1">
        <v>0.98799999999999999</v>
      </c>
      <c r="G21" s="1">
        <v>-3.4700000000000002E-2</v>
      </c>
      <c r="H21" s="1">
        <v>0.28139999999999998</v>
      </c>
      <c r="I21" s="1">
        <v>0.28149999999999997</v>
      </c>
      <c r="J21" s="1">
        <v>0.77590000000000003</v>
      </c>
      <c r="K21" s="1">
        <v>-1.3100000000000001E-2</v>
      </c>
      <c r="L21" s="1">
        <v>0.99829999999999997</v>
      </c>
      <c r="M21" s="1">
        <v>-5.6599999999999998E-2</v>
      </c>
      <c r="N21" s="1">
        <v>0.15820000000000001</v>
      </c>
      <c r="O21" s="1">
        <v>0.1734</v>
      </c>
      <c r="P21" s="1">
        <v>1.0092000000000001</v>
      </c>
      <c r="Q21" s="1">
        <v>-0.1081</v>
      </c>
      <c r="R21" s="1">
        <v>0.99399999999999999</v>
      </c>
      <c r="S21" s="1">
        <v>1.7100000000000001E-2</v>
      </c>
      <c r="T21" s="1">
        <v>0.19409999999999999</v>
      </c>
      <c r="U21" s="1">
        <v>0.19400000000000001</v>
      </c>
      <c r="V21" s="1">
        <v>0.93269999999999997</v>
      </c>
      <c r="W21" s="1">
        <v>-5.1999999999999998E-3</v>
      </c>
      <c r="X21" s="1">
        <v>0.99939999999999996</v>
      </c>
      <c r="Y21" s="1">
        <v>3.2800000000000003E-2</v>
      </c>
      <c r="AA21" s="9">
        <f t="shared" si="7"/>
        <v>-5.6435220177095298E-2</v>
      </c>
      <c r="AB21" s="9">
        <f t="shared" si="8"/>
        <v>0.99821467347602744</v>
      </c>
      <c r="AC21" s="9">
        <f t="shared" si="9"/>
        <v>-1.9558414575592858E-2</v>
      </c>
      <c r="AD21" s="10">
        <f t="shared" si="10"/>
        <v>-0.16880000000000001</v>
      </c>
      <c r="AE21" s="10">
        <f t="shared" si="11"/>
        <v>2.9857</v>
      </c>
      <c r="AF21" s="10">
        <f t="shared" si="12"/>
        <v>-5.849999999999999E-2</v>
      </c>
      <c r="AG21" s="10">
        <f t="shared" si="13"/>
        <v>2.9910399830159409</v>
      </c>
      <c r="AH21" s="10"/>
      <c r="AI21" s="10">
        <f>[1]!shadex($A$27,$B$27,$C$27,$A$32,-37.5,$A21,37.5,$AA21,$AB21,$AC21)</f>
        <v>0.31194936729106981</v>
      </c>
      <c r="AJ21" s="10">
        <f>[1]!shadex($A$28,$B$28,$C$28,$A$32,-37.5,$A21,37.5,$AA21,$AB21,$AC21)</f>
        <v>0.28830976616414777</v>
      </c>
      <c r="AK21" s="10">
        <f>[1]!shadex($A$29,$B$29,$C$29,$A$32,-37.5,$A21,37.5,$AA21,$AB21,$AC21)</f>
        <v>0.18876070820199251</v>
      </c>
      <c r="AL21" s="10">
        <f>[1]!shadex($A$30,$B$30,$C$30,$A$32,-37.5,$A21,37.5,$AA21,$AB21,$AC21)</f>
        <v>0.2048792391193279</v>
      </c>
    </row>
    <row r="22" spans="1:38" x14ac:dyDescent="0.25">
      <c r="A22" s="1">
        <v>10</v>
      </c>
      <c r="B22" s="1">
        <v>0.33339999999999997</v>
      </c>
      <c r="C22" s="1">
        <v>0.33339999999999997</v>
      </c>
      <c r="D22" s="1">
        <v>0.56799999999999995</v>
      </c>
      <c r="E22" s="1">
        <v>-0.1479</v>
      </c>
      <c r="F22" s="1">
        <v>0.98839999999999995</v>
      </c>
      <c r="G22" s="1">
        <v>-3.4099999999999998E-2</v>
      </c>
      <c r="H22" s="1">
        <v>0.28139999999999998</v>
      </c>
      <c r="I22" s="1">
        <v>0.28160000000000002</v>
      </c>
      <c r="J22" s="1">
        <v>0.77880000000000005</v>
      </c>
      <c r="K22" s="1">
        <v>-1.3100000000000001E-2</v>
      </c>
      <c r="L22" s="1">
        <v>0.99829999999999997</v>
      </c>
      <c r="M22" s="1">
        <v>-5.6800000000000003E-2</v>
      </c>
      <c r="N22" s="1">
        <v>0.15820000000000001</v>
      </c>
      <c r="O22" s="1">
        <v>0.17380000000000001</v>
      </c>
      <c r="P22" s="1">
        <v>1.0092000000000001</v>
      </c>
      <c r="Q22" s="1">
        <v>-0.1056</v>
      </c>
      <c r="R22" s="1">
        <v>0.99429999999999996</v>
      </c>
      <c r="S22" s="1">
        <v>1.67E-2</v>
      </c>
      <c r="T22" s="1">
        <v>0.19409999999999999</v>
      </c>
      <c r="U22" s="1">
        <v>0.19400000000000001</v>
      </c>
      <c r="V22" s="1">
        <v>0.93430000000000002</v>
      </c>
      <c r="W22" s="1">
        <v>-5.0000000000000001E-3</v>
      </c>
      <c r="X22" s="1">
        <v>0.99950000000000006</v>
      </c>
      <c r="Y22" s="1">
        <v>3.1899999999999998E-2</v>
      </c>
      <c r="AA22" s="9">
        <f t="shared" si="7"/>
        <v>-5.5492555823286542E-2</v>
      </c>
      <c r="AB22" s="9">
        <f t="shared" si="8"/>
        <v>0.99826427831023057</v>
      </c>
      <c r="AC22" s="9">
        <f t="shared" si="9"/>
        <v>-1.9723257792613892E-2</v>
      </c>
      <c r="AD22" s="10">
        <f t="shared" si="10"/>
        <v>-0.16600000000000001</v>
      </c>
      <c r="AE22" s="10">
        <f t="shared" si="11"/>
        <v>2.9862000000000002</v>
      </c>
      <c r="AF22" s="10">
        <f t="shared" si="12"/>
        <v>-5.9000000000000011E-2</v>
      </c>
      <c r="AG22" s="10">
        <f t="shared" si="13"/>
        <v>2.9913922243664408</v>
      </c>
      <c r="AH22" s="10"/>
      <c r="AI22" s="10">
        <f>[1]!shadex($A$27,$B$27,$C$27,$A$32,-37.5,$A22,37.5,$AA22,$AB22,$AC22)</f>
        <v>0.31203188009771315</v>
      </c>
      <c r="AJ22" s="10">
        <f>[1]!shadex($A$28,$B$28,$C$28,$A$32,-37.5,$A22,37.5,$AA22,$AB22,$AC22)</f>
        <v>0.2884947586845622</v>
      </c>
      <c r="AK22" s="10">
        <f>[1]!shadex($A$29,$B$29,$C$29,$A$32,-37.5,$A22,37.5,$AA22,$AB22,$AC22)</f>
        <v>0.1887185976713816</v>
      </c>
      <c r="AL22" s="10">
        <f>[1]!shadex($A$30,$B$30,$C$30,$A$32,-37.5,$A22,37.5,$AA22,$AB22,$AC22)</f>
        <v>0.20473687289904577</v>
      </c>
    </row>
    <row r="24" spans="1:38" x14ac:dyDescent="0.25">
      <c r="A24" s="3">
        <v>200</v>
      </c>
      <c r="B24" s="3"/>
      <c r="C24" s="4"/>
    </row>
    <row r="25" spans="1:38" x14ac:dyDescent="0.25">
      <c r="A25" s="3"/>
      <c r="B25" s="3"/>
      <c r="C25" s="4"/>
      <c r="Y25" s="10"/>
    </row>
    <row r="26" spans="1:38" x14ac:dyDescent="0.25">
      <c r="A26" s="3" t="s">
        <v>8</v>
      </c>
      <c r="B26" s="3" t="s">
        <v>0</v>
      </c>
      <c r="C26" s="4" t="s">
        <v>9</v>
      </c>
      <c r="K26" s="25" t="s">
        <v>21</v>
      </c>
      <c r="L26" s="25"/>
      <c r="M26" s="25"/>
      <c r="N26" s="1" t="s">
        <v>24</v>
      </c>
      <c r="P26" s="25" t="s">
        <v>22</v>
      </c>
      <c r="Q26" s="25"/>
      <c r="R26" s="25"/>
      <c r="S26" s="1" t="s">
        <v>24</v>
      </c>
      <c r="U26" s="1" t="s">
        <v>23</v>
      </c>
      <c r="Y26" s="17"/>
      <c r="Z26" s="1"/>
      <c r="AA26" s="1"/>
      <c r="AC26" s="8"/>
      <c r="AD26" s="8"/>
    </row>
    <row r="27" spans="1:38" x14ac:dyDescent="0.25">
      <c r="A27" s="5">
        <f>-A24</f>
        <v>-200</v>
      </c>
      <c r="B27" s="5">
        <f>A24</f>
        <v>200</v>
      </c>
      <c r="C27" s="6">
        <v>0</v>
      </c>
      <c r="I27" s="1">
        <v>-10</v>
      </c>
      <c r="K27" s="10">
        <f>E2-Q2</f>
        <v>-4.7100000000000003E-2</v>
      </c>
      <c r="L27" s="10">
        <f>F2-R2</f>
        <v>-9.299999999999975E-3</v>
      </c>
      <c r="M27" s="10">
        <f>G2-S2</f>
        <v>-7.0599999999999996E-2</v>
      </c>
      <c r="N27" s="10">
        <f>SQRT(K27*K27+L27*L27+M27*M27)</f>
        <v>8.5377163222960267E-2</v>
      </c>
      <c r="O27" s="10"/>
      <c r="P27" s="10">
        <f>K2-W2</f>
        <v>-2.3999999999999994E-3</v>
      </c>
      <c r="Q27" s="10">
        <f>L2-X2</f>
        <v>1.9999999999997797E-4</v>
      </c>
      <c r="R27" s="10">
        <f>M2-Y2</f>
        <v>-9.2700000000000005E-2</v>
      </c>
      <c r="S27" s="10">
        <f>SQRT(P27*P27+Q27*Q27+R27*R27)</f>
        <v>9.2731278433978256E-2</v>
      </c>
      <c r="T27" s="10"/>
      <c r="U27" s="10">
        <f t="shared" ref="U27:U47" si="14">SUM(K27:M27) +SUM(P27:R27)</f>
        <v>-0.22189999999999999</v>
      </c>
      <c r="V27" s="10"/>
      <c r="W27" s="10"/>
      <c r="Y27" s="17">
        <f>K2*W2+L2*X2+M2*Y2</f>
        <v>0.99573715000000007</v>
      </c>
      <c r="Z27" s="1"/>
      <c r="AA27" s="1"/>
      <c r="AC27" s="8"/>
      <c r="AD27" s="8"/>
      <c r="AG27" s="7"/>
    </row>
    <row r="28" spans="1:38" x14ac:dyDescent="0.25">
      <c r="A28" s="5">
        <v>0</v>
      </c>
      <c r="B28" s="5">
        <f>A24</f>
        <v>200</v>
      </c>
      <c r="C28" s="6">
        <f>A24</f>
        <v>200</v>
      </c>
      <c r="I28" s="1">
        <v>-9</v>
      </c>
      <c r="K28" s="10">
        <f>E3-Q3</f>
        <v>-4.5300000000000007E-2</v>
      </c>
      <c r="L28" s="10">
        <f t="shared" ref="L28:M28" si="15">F3-R3</f>
        <v>-8.799999999999919E-3</v>
      </c>
      <c r="M28" s="10">
        <f t="shared" si="15"/>
        <v>-6.93E-2</v>
      </c>
      <c r="N28" s="10">
        <f t="shared" ref="N28:N47" si="16">SQRT(K28*K28+L28*L28+M28*M28)</f>
        <v>8.3258753293572685E-2</v>
      </c>
      <c r="O28" s="10"/>
      <c r="P28" s="10">
        <f t="shared" ref="P28:R28" si="17">K3-W3</f>
        <v>-2.6000000000000007E-3</v>
      </c>
      <c r="Q28" s="10">
        <f t="shared" si="17"/>
        <v>1.9999999999997797E-4</v>
      </c>
      <c r="R28" s="10">
        <f t="shared" si="17"/>
        <v>-9.2499999999999999E-2</v>
      </c>
      <c r="S28" s="10">
        <f t="shared" ref="S28:S47" si="18">SQRT(P28*P28+Q28*Q28+R28*R28)</f>
        <v>9.2536749456634787E-2</v>
      </c>
      <c r="T28" s="10"/>
      <c r="U28" s="10">
        <f t="shared" si="14"/>
        <v>-0.21829999999999994</v>
      </c>
      <c r="V28" s="10"/>
      <c r="W28" s="10"/>
      <c r="Y28" s="17">
        <f t="shared" ref="Y28:Y47" si="19">K3*W3+L3*X3+M3*Y3</f>
        <v>0.99574346000000014</v>
      </c>
      <c r="Z28" s="1"/>
      <c r="AA28" s="1"/>
      <c r="AC28" s="8"/>
      <c r="AD28" s="8"/>
      <c r="AG28" s="7"/>
    </row>
    <row r="29" spans="1:38" x14ac:dyDescent="0.25">
      <c r="A29" s="5">
        <f>A24</f>
        <v>200</v>
      </c>
      <c r="B29" s="5">
        <f>A24</f>
        <v>200</v>
      </c>
      <c r="C29" s="6">
        <v>0</v>
      </c>
      <c r="I29" s="1">
        <v>-8</v>
      </c>
      <c r="K29" s="10">
        <f>E4-Q4</f>
        <v>-4.4799999999999979E-2</v>
      </c>
      <c r="L29" s="10">
        <f t="shared" ref="L29:M29" si="20">F4-R4</f>
        <v>-8.5000000000000631E-3</v>
      </c>
      <c r="M29" s="10">
        <f t="shared" si="20"/>
        <v>-6.8199999999999997E-2</v>
      </c>
      <c r="N29" s="10">
        <f t="shared" si="16"/>
        <v>8.2039807410792948E-2</v>
      </c>
      <c r="O29" s="10"/>
      <c r="P29" s="10">
        <f t="shared" ref="P29:R29" si="21">K4-W4</f>
        <v>-2.8000000000000004E-3</v>
      </c>
      <c r="Q29" s="10">
        <f t="shared" si="21"/>
        <v>9.9999999999988987E-5</v>
      </c>
      <c r="R29" s="10">
        <f t="shared" si="21"/>
        <v>-9.2200000000000004E-2</v>
      </c>
      <c r="S29" s="10">
        <f t="shared" si="18"/>
        <v>9.2242560675644736E-2</v>
      </c>
      <c r="T29" s="10"/>
      <c r="U29" s="10">
        <f t="shared" si="14"/>
        <v>-0.21640000000000004</v>
      </c>
      <c r="V29" s="10"/>
      <c r="W29" s="10"/>
      <c r="Y29" s="17">
        <f t="shared" si="19"/>
        <v>0.99565504999999999</v>
      </c>
      <c r="Z29" s="1"/>
      <c r="AA29" s="1"/>
      <c r="AC29" s="8"/>
      <c r="AD29" s="8"/>
      <c r="AG29" s="7"/>
    </row>
    <row r="30" spans="1:38" x14ac:dyDescent="0.25">
      <c r="A30" s="5">
        <v>0</v>
      </c>
      <c r="B30" s="5">
        <f>A24</f>
        <v>200</v>
      </c>
      <c r="C30" s="6">
        <f>-A24</f>
        <v>-200</v>
      </c>
      <c r="I30" s="1">
        <v>-7</v>
      </c>
      <c r="K30" s="10">
        <f>E5-Q5</f>
        <v>-4.4299999999999978E-2</v>
      </c>
      <c r="L30" s="10">
        <f t="shared" ref="L30:M30" si="22">F5-R5</f>
        <v>-8.2999999999999741E-3</v>
      </c>
      <c r="M30" s="10">
        <f t="shared" si="22"/>
        <v>-6.7299999999999999E-2</v>
      </c>
      <c r="N30" s="10">
        <f t="shared" si="16"/>
        <v>8.0997962937347984E-2</v>
      </c>
      <c r="O30" s="10"/>
      <c r="P30" s="10">
        <f t="shared" ref="P30:R30" si="23">K5-W5</f>
        <v>-3.4000000000000002E-3</v>
      </c>
      <c r="Q30" s="10">
        <f t="shared" si="23"/>
        <v>0</v>
      </c>
      <c r="R30" s="10">
        <f t="shared" si="23"/>
        <v>-9.3299999999999994E-2</v>
      </c>
      <c r="S30" s="10">
        <f t="shared" si="18"/>
        <v>9.336193014285854E-2</v>
      </c>
      <c r="T30" s="10"/>
      <c r="U30" s="10">
        <f t="shared" si="14"/>
        <v>-0.21659999999999996</v>
      </c>
      <c r="V30" s="10"/>
      <c r="W30" s="10"/>
      <c r="Y30" s="17">
        <f t="shared" si="19"/>
        <v>0.99570491000000005</v>
      </c>
      <c r="Z30" s="1"/>
      <c r="AA30" s="1"/>
      <c r="AC30" s="8"/>
      <c r="AD30" s="8"/>
      <c r="AG30" s="7"/>
    </row>
    <row r="31" spans="1:38" x14ac:dyDescent="0.25">
      <c r="A31" s="5"/>
      <c r="B31" s="5"/>
      <c r="C31" s="6"/>
      <c r="I31" s="1">
        <v>-6</v>
      </c>
      <c r="K31" s="10">
        <f t="shared" ref="K31:M31" si="24">E6-Q6</f>
        <v>-4.250000000000001E-2</v>
      </c>
      <c r="L31" s="10">
        <f t="shared" si="24"/>
        <v>-7.7999999999999181E-3</v>
      </c>
      <c r="M31" s="10">
        <f t="shared" si="24"/>
        <v>-6.6000000000000003E-2</v>
      </c>
      <c r="N31" s="10">
        <f t="shared" si="16"/>
        <v>7.8886564128500355E-2</v>
      </c>
      <c r="O31" s="10"/>
      <c r="P31" s="10">
        <f t="shared" ref="P31:R31" si="25">K6-W6</f>
        <v>-3.7000000000000002E-3</v>
      </c>
      <c r="Q31" s="10">
        <f t="shared" si="25"/>
        <v>-9.9999999999988987E-5</v>
      </c>
      <c r="R31" s="10">
        <f t="shared" si="25"/>
        <v>-9.290000000000001E-2</v>
      </c>
      <c r="S31" s="10">
        <f t="shared" si="18"/>
        <v>9.2973705960341296E-2</v>
      </c>
      <c r="T31" s="10"/>
      <c r="U31" s="10">
        <f t="shared" si="14"/>
        <v>-0.21299999999999991</v>
      </c>
      <c r="V31" s="10"/>
      <c r="W31" s="10"/>
      <c r="Y31" s="17">
        <f t="shared" si="19"/>
        <v>0.99562262000000001</v>
      </c>
      <c r="Z31" s="1"/>
      <c r="AA31" s="1"/>
      <c r="AC31" s="8"/>
      <c r="AD31" s="8"/>
    </row>
    <row r="32" spans="1:38" x14ac:dyDescent="0.25">
      <c r="A32" s="5">
        <v>100</v>
      </c>
      <c r="B32" s="5"/>
      <c r="C32" s="6"/>
      <c r="I32" s="1">
        <v>-5</v>
      </c>
      <c r="K32" s="10">
        <f t="shared" ref="K32:M32" si="26">E7-Q7</f>
        <v>-4.2199999999999988E-2</v>
      </c>
      <c r="L32" s="10">
        <f t="shared" si="26"/>
        <v>-7.6000000000000512E-3</v>
      </c>
      <c r="M32" s="10">
        <f t="shared" si="26"/>
        <v>-6.4899999999999999E-2</v>
      </c>
      <c r="N32" s="10">
        <f t="shared" si="16"/>
        <v>7.7785667060198183E-2</v>
      </c>
      <c r="O32" s="10"/>
      <c r="P32" s="10">
        <f t="shared" ref="P32:R32" si="27">K7-W7</f>
        <v>-3.899999999999999E-3</v>
      </c>
      <c r="Q32" s="10">
        <f t="shared" si="27"/>
        <v>-1.9999999999997797E-4</v>
      </c>
      <c r="R32" s="10">
        <f t="shared" si="27"/>
        <v>-9.2600000000000002E-2</v>
      </c>
      <c r="S32" s="10">
        <f t="shared" si="18"/>
        <v>9.2682306833613073E-2</v>
      </c>
      <c r="T32" s="10"/>
      <c r="U32" s="10">
        <f t="shared" si="14"/>
        <v>-0.21140000000000003</v>
      </c>
      <c r="V32" s="10"/>
      <c r="W32" s="10"/>
      <c r="Y32" s="17">
        <f t="shared" si="19"/>
        <v>0.99573730000000005</v>
      </c>
      <c r="Z32" s="1"/>
      <c r="AA32" s="1"/>
      <c r="AC32" s="8"/>
      <c r="AD32" s="8"/>
    </row>
    <row r="33" spans="9:30" x14ac:dyDescent="0.25">
      <c r="I33" s="1">
        <v>-4</v>
      </c>
      <c r="K33" s="10">
        <f t="shared" ref="K33:M33" si="28">E8-Q8</f>
        <v>-4.1800000000000004E-2</v>
      </c>
      <c r="L33" s="10">
        <f t="shared" si="28"/>
        <v>-7.3999999999999622E-3</v>
      </c>
      <c r="M33" s="10">
        <f t="shared" si="28"/>
        <v>-6.4000000000000001E-2</v>
      </c>
      <c r="N33" s="10">
        <f t="shared" si="16"/>
        <v>7.67984374841051E-2</v>
      </c>
      <c r="O33" s="10"/>
      <c r="P33" s="10">
        <f t="shared" ref="P33:R33" si="29">K8-W8</f>
        <v>-4.4000000000000003E-3</v>
      </c>
      <c r="Q33" s="10">
        <f t="shared" si="29"/>
        <v>-2.9999999999996696E-4</v>
      </c>
      <c r="R33" s="10">
        <f t="shared" si="29"/>
        <v>-9.3600000000000003E-2</v>
      </c>
      <c r="S33" s="10">
        <f t="shared" si="18"/>
        <v>9.3703841970326926E-2</v>
      </c>
      <c r="T33" s="10"/>
      <c r="U33" s="10">
        <f t="shared" si="14"/>
        <v>-0.21149999999999994</v>
      </c>
      <c r="V33" s="10"/>
      <c r="W33" s="10"/>
      <c r="Y33" s="17">
        <f t="shared" si="19"/>
        <v>0.99559761999999996</v>
      </c>
      <c r="Z33" s="1"/>
      <c r="AA33" s="1"/>
      <c r="AC33" s="8"/>
      <c r="AD33" s="8"/>
    </row>
    <row r="34" spans="9:30" x14ac:dyDescent="0.25">
      <c r="I34" s="1">
        <v>-3</v>
      </c>
      <c r="K34" s="10">
        <f t="shared" ref="K34:M34" si="30">E9-Q9</f>
        <v>-4.1300000000000003E-2</v>
      </c>
      <c r="L34" s="10">
        <f t="shared" si="30"/>
        <v>-7.2999999999999732E-3</v>
      </c>
      <c r="M34" s="10">
        <f t="shared" si="30"/>
        <v>-6.2899999999999998E-2</v>
      </c>
      <c r="N34" s="10">
        <f t="shared" si="16"/>
        <v>7.5600198412438049E-2</v>
      </c>
      <c r="O34" s="10"/>
      <c r="P34" s="10">
        <f t="shared" ref="P34:R34" si="31">K9-W9</f>
        <v>-4.5999999999999999E-3</v>
      </c>
      <c r="Q34" s="10">
        <f t="shared" si="31"/>
        <v>-2.9999999999996696E-4</v>
      </c>
      <c r="R34" s="10">
        <f t="shared" si="31"/>
        <v>-9.3200000000000005E-2</v>
      </c>
      <c r="S34" s="10">
        <f t="shared" si="18"/>
        <v>9.3313932507423578E-2</v>
      </c>
      <c r="T34" s="10"/>
      <c r="U34" s="10">
        <f t="shared" si="14"/>
        <v>-0.20959999999999995</v>
      </c>
      <c r="V34" s="10"/>
      <c r="W34" s="10"/>
      <c r="Y34" s="17">
        <f t="shared" si="19"/>
        <v>0.99561933000000002</v>
      </c>
      <c r="Z34" s="1"/>
      <c r="AA34" s="1"/>
      <c r="AC34" s="8"/>
      <c r="AD34" s="8"/>
    </row>
    <row r="35" spans="9:30" x14ac:dyDescent="0.25">
      <c r="I35" s="1">
        <v>-2</v>
      </c>
      <c r="K35" s="10">
        <f t="shared" ref="K35:M35" si="32">E10-Q10</f>
        <v>-4.0999999999999981E-2</v>
      </c>
      <c r="L35" s="10">
        <f t="shared" si="32"/>
        <v>-7.0000000000000062E-3</v>
      </c>
      <c r="M35" s="10">
        <f t="shared" si="32"/>
        <v>-6.1899999999999997E-2</v>
      </c>
      <c r="N35" s="10">
        <f t="shared" si="16"/>
        <v>7.4576202638643369E-2</v>
      </c>
      <c r="O35" s="10"/>
      <c r="P35" s="10">
        <f t="shared" ref="P35:R35" si="33">K10-W10</f>
        <v>-4.899999999999999E-3</v>
      </c>
      <c r="Q35" s="10">
        <f t="shared" si="33"/>
        <v>-3.9999999999995595E-4</v>
      </c>
      <c r="R35" s="10">
        <f t="shared" si="33"/>
        <v>-9.2899999999999996E-2</v>
      </c>
      <c r="S35" s="10">
        <f t="shared" si="18"/>
        <v>9.3029995162850571E-2</v>
      </c>
      <c r="T35" s="10"/>
      <c r="U35" s="10">
        <f t="shared" si="14"/>
        <v>-0.20809999999999995</v>
      </c>
      <c r="V35" s="10"/>
      <c r="W35" s="10"/>
      <c r="Y35" s="17">
        <f t="shared" si="19"/>
        <v>0.99573610999999995</v>
      </c>
      <c r="Z35" s="1"/>
      <c r="AA35" s="1"/>
      <c r="AC35" s="8"/>
      <c r="AD35" s="8"/>
    </row>
    <row r="36" spans="9:30" x14ac:dyDescent="0.25">
      <c r="I36" s="1">
        <v>-1</v>
      </c>
      <c r="K36" s="10">
        <f t="shared" ref="K36:M36" si="34">E11-Q11</f>
        <v>-4.0700000000000014E-2</v>
      </c>
      <c r="L36" s="10">
        <f t="shared" si="34"/>
        <v>-6.8000000000000282E-3</v>
      </c>
      <c r="M36" s="10">
        <f t="shared" si="34"/>
        <v>-6.0899999999999996E-2</v>
      </c>
      <c r="N36" s="10">
        <f t="shared" si="16"/>
        <v>7.3563170132886477E-2</v>
      </c>
      <c r="O36" s="10"/>
      <c r="P36" s="10">
        <f t="shared" ref="P36:R36" si="35">K11-W11</f>
        <v>-5.1000000000000004E-3</v>
      </c>
      <c r="Q36" s="10">
        <f t="shared" si="35"/>
        <v>-4.9999999999994493E-4</v>
      </c>
      <c r="R36" s="10">
        <f t="shared" si="35"/>
        <v>-9.2299999999999993E-2</v>
      </c>
      <c r="S36" s="10">
        <f t="shared" si="18"/>
        <v>9.2442144068601087E-2</v>
      </c>
      <c r="T36" s="10"/>
      <c r="U36" s="10">
        <f t="shared" si="14"/>
        <v>-0.20629999999999998</v>
      </c>
      <c r="V36" s="10"/>
      <c r="W36" s="10"/>
      <c r="Y36" s="17">
        <f t="shared" si="19"/>
        <v>0.99566845999999998</v>
      </c>
      <c r="Z36" s="1"/>
      <c r="AA36" s="1"/>
      <c r="AC36" s="8"/>
      <c r="AD36" s="8"/>
    </row>
    <row r="37" spans="9:30" x14ac:dyDescent="0.25">
      <c r="I37" s="1">
        <v>0</v>
      </c>
      <c r="K37" s="10">
        <f t="shared" ref="K37:M37" si="36">E12-Q12</f>
        <v>-4.0399999999999991E-2</v>
      </c>
      <c r="L37" s="10">
        <f t="shared" si="36"/>
        <v>-6.6999999999999282E-3</v>
      </c>
      <c r="M37" s="10">
        <f t="shared" si="36"/>
        <v>-0.06</v>
      </c>
      <c r="N37" s="10">
        <f t="shared" si="16"/>
        <v>7.2643306642800873E-2</v>
      </c>
      <c r="O37" s="10"/>
      <c r="P37" s="10">
        <f t="shared" ref="P37:R37" si="37">K12-W12</f>
        <v>-5.5999999999999999E-3</v>
      </c>
      <c r="Q37" s="10">
        <f t="shared" si="37"/>
        <v>-4.9999999999994493E-4</v>
      </c>
      <c r="R37" s="10">
        <f t="shared" si="37"/>
        <v>-9.3299999999999994E-2</v>
      </c>
      <c r="S37" s="10">
        <f t="shared" si="18"/>
        <v>9.3469246279190663E-2</v>
      </c>
      <c r="T37" s="10"/>
      <c r="U37" s="10">
        <f t="shared" si="14"/>
        <v>-0.20649999999999985</v>
      </c>
      <c r="V37" s="10"/>
      <c r="W37" s="10"/>
      <c r="Y37" s="17">
        <f t="shared" si="19"/>
        <v>0.99563674999999996</v>
      </c>
      <c r="Z37" s="1"/>
      <c r="AA37" s="1"/>
      <c r="AC37" s="8"/>
      <c r="AD37" s="8"/>
    </row>
    <row r="38" spans="9:30" x14ac:dyDescent="0.25">
      <c r="I38" s="1">
        <v>1</v>
      </c>
      <c r="K38" s="10">
        <f t="shared" ref="K38:M38" si="38">E13-Q13</f>
        <v>-4.0099999999999997E-2</v>
      </c>
      <c r="L38" s="10">
        <f t="shared" si="38"/>
        <v>-6.5000000000000613E-3</v>
      </c>
      <c r="M38" s="10">
        <f t="shared" si="38"/>
        <v>-5.8899999999999994E-2</v>
      </c>
      <c r="N38" s="10">
        <f t="shared" si="16"/>
        <v>7.1550471696558371E-2</v>
      </c>
      <c r="O38" s="10"/>
      <c r="P38" s="10">
        <f t="shared" ref="P38:R38" si="39">K13-W13</f>
        <v>-5.9000000000000007E-3</v>
      </c>
      <c r="Q38" s="10">
        <f t="shared" si="39"/>
        <v>-6.9999999999992291E-4</v>
      </c>
      <c r="R38" s="10">
        <f t="shared" si="39"/>
        <v>-9.2799999999999994E-2</v>
      </c>
      <c r="S38" s="10">
        <f t="shared" si="18"/>
        <v>9.2989999462307765E-2</v>
      </c>
      <c r="T38" s="10"/>
      <c r="U38" s="10">
        <f t="shared" si="14"/>
        <v>-0.20489999999999997</v>
      </c>
      <c r="V38" s="10"/>
      <c r="W38" s="10"/>
      <c r="Y38" s="17">
        <f t="shared" si="19"/>
        <v>0.99566606000000002</v>
      </c>
      <c r="Z38" s="1"/>
      <c r="AA38" s="1"/>
      <c r="AC38" s="8"/>
      <c r="AD38" s="8"/>
    </row>
    <row r="39" spans="9:30" s="12" customFormat="1" x14ac:dyDescent="0.25">
      <c r="I39" s="12">
        <v>2</v>
      </c>
      <c r="K39" s="14">
        <f>E14-Q14</f>
        <v>-3.9800000000000002E-2</v>
      </c>
      <c r="L39" s="14">
        <f t="shared" ref="L39:M39" si="40">F14-R14</f>
        <v>-6.3999999999999613E-3</v>
      </c>
      <c r="M39" s="14">
        <f t="shared" si="40"/>
        <v>-5.7900000000000007E-2</v>
      </c>
      <c r="N39" s="14">
        <f t="shared" si="16"/>
        <v>7.0550761866899778E-2</v>
      </c>
      <c r="O39" s="14"/>
      <c r="P39" s="14">
        <f t="shared" ref="P39:R39" si="41">K14-W14</f>
        <v>-6.1000000000000004E-3</v>
      </c>
      <c r="Q39" s="14">
        <f t="shared" si="41"/>
        <v>-6.9999999999992291E-4</v>
      </c>
      <c r="R39" s="14">
        <f t="shared" si="41"/>
        <v>-9.2299999999999993E-2</v>
      </c>
      <c r="S39" s="14">
        <f t="shared" si="18"/>
        <v>9.2503999913517251E-2</v>
      </c>
      <c r="T39" s="14"/>
      <c r="U39" s="14">
        <f t="shared" si="14"/>
        <v>-0.20319999999999988</v>
      </c>
      <c r="V39" s="14"/>
      <c r="W39" s="14"/>
      <c r="Y39" s="18">
        <f t="shared" si="19"/>
        <v>0.99569594000000017</v>
      </c>
      <c r="AB39" s="15"/>
      <c r="AC39" s="15"/>
      <c r="AD39" s="15"/>
    </row>
    <row r="40" spans="9:30" s="12" customFormat="1" x14ac:dyDescent="0.25">
      <c r="I40" s="12">
        <v>3</v>
      </c>
      <c r="K40" s="14">
        <f t="shared" ref="K40:M40" si="42">E15-Q15</f>
        <v>-4.0900000000000006E-2</v>
      </c>
      <c r="L40" s="14">
        <f t="shared" si="42"/>
        <v>-6.3999999999999613E-3</v>
      </c>
      <c r="M40" s="14">
        <f t="shared" si="42"/>
        <v>-5.7200000000000001E-2</v>
      </c>
      <c r="N40" s="14">
        <f t="shared" si="16"/>
        <v>7.0608852136258393E-2</v>
      </c>
      <c r="O40" s="14"/>
      <c r="P40" s="14">
        <f t="shared" ref="P40:R40" si="43">K15-W15</f>
        <v>-6.3E-3</v>
      </c>
      <c r="Q40" s="14">
        <f t="shared" si="43"/>
        <v>-6.9999999999992291E-4</v>
      </c>
      <c r="R40" s="14">
        <f t="shared" si="43"/>
        <v>-9.1799999999999993E-2</v>
      </c>
      <c r="S40" s="14">
        <f t="shared" si="18"/>
        <v>9.2018585079319704E-2</v>
      </c>
      <c r="T40" s="14"/>
      <c r="U40" s="14">
        <f t="shared" si="14"/>
        <v>-0.20329999999999987</v>
      </c>
      <c r="V40" s="14"/>
      <c r="W40" s="14"/>
      <c r="Y40" s="18">
        <f t="shared" si="19"/>
        <v>0.99572595000000008</v>
      </c>
      <c r="AB40" s="15"/>
      <c r="AC40" s="15"/>
      <c r="AD40" s="15"/>
    </row>
    <row r="41" spans="9:30" x14ac:dyDescent="0.25">
      <c r="I41" s="1">
        <v>4</v>
      </c>
      <c r="K41" s="10">
        <f t="shared" ref="K41:M41" si="44">E16-Q16</f>
        <v>-4.0599999999999997E-2</v>
      </c>
      <c r="L41" s="10">
        <f t="shared" si="44"/>
        <v>-6.3000000000000833E-3</v>
      </c>
      <c r="M41" s="10">
        <f t="shared" si="44"/>
        <v>-5.62E-2</v>
      </c>
      <c r="N41" s="10">
        <f t="shared" si="16"/>
        <v>6.9616736493461118E-2</v>
      </c>
      <c r="O41" s="10"/>
      <c r="P41" s="10">
        <f t="shared" ref="P41:R41" si="45">K16-W16</f>
        <v>-6.7999999999999996E-3</v>
      </c>
      <c r="Q41" s="10">
        <f t="shared" si="45"/>
        <v>-9.000000000000119E-4</v>
      </c>
      <c r="R41" s="10">
        <f t="shared" si="45"/>
        <v>-9.2600000000000002E-2</v>
      </c>
      <c r="S41" s="10">
        <f t="shared" si="18"/>
        <v>9.2853702134056026E-2</v>
      </c>
      <c r="T41" s="10"/>
      <c r="U41" s="10">
        <f t="shared" si="14"/>
        <v>-0.20340000000000008</v>
      </c>
      <c r="V41" s="10"/>
      <c r="W41" s="10"/>
      <c r="Y41" s="17">
        <f t="shared" si="19"/>
        <v>0.99571156999999988</v>
      </c>
      <c r="Z41" s="1"/>
      <c r="AA41" s="1"/>
      <c r="AC41" s="8"/>
      <c r="AD41" s="8"/>
    </row>
    <row r="42" spans="9:30" x14ac:dyDescent="0.25">
      <c r="I42" s="1">
        <v>5</v>
      </c>
      <c r="K42" s="10">
        <f t="shared" ref="K42:M42" si="46">E17-Q17</f>
        <v>-4.0400000000000019E-2</v>
      </c>
      <c r="L42" s="10">
        <f t="shared" si="46"/>
        <v>-6.0999999999999943E-3</v>
      </c>
      <c r="M42" s="10">
        <f t="shared" si="46"/>
        <v>-5.5199999999999999E-2</v>
      </c>
      <c r="N42" s="10">
        <f t="shared" si="16"/>
        <v>6.8676123944206413E-2</v>
      </c>
      <c r="O42" s="10"/>
      <c r="P42" s="10">
        <f t="shared" ref="P42:R42" si="47">K17-W17</f>
        <v>-7.000000000000001E-3</v>
      </c>
      <c r="Q42" s="10">
        <f t="shared" si="47"/>
        <v>-9.000000000000119E-4</v>
      </c>
      <c r="R42" s="10">
        <f t="shared" si="47"/>
        <v>-9.1999999999999998E-2</v>
      </c>
      <c r="S42" s="10">
        <f t="shared" si="18"/>
        <v>9.2270309417493562E-2</v>
      </c>
      <c r="T42" s="10"/>
      <c r="U42" s="10">
        <f t="shared" si="14"/>
        <v>-0.20160000000000003</v>
      </c>
      <c r="V42" s="10"/>
      <c r="W42" s="10"/>
      <c r="Y42" s="17">
        <f t="shared" si="19"/>
        <v>0.99574960999999984</v>
      </c>
      <c r="Z42" s="1"/>
      <c r="AA42" s="1"/>
      <c r="AC42" s="8"/>
      <c r="AD42" s="8"/>
    </row>
    <row r="43" spans="9:30" x14ac:dyDescent="0.25">
      <c r="I43" s="1">
        <v>6</v>
      </c>
      <c r="K43" s="10">
        <f t="shared" ref="K43:M43" si="48">E18-Q18</f>
        <v>-4.02E-2</v>
      </c>
      <c r="L43" s="10">
        <f t="shared" si="48"/>
        <v>-6.0000000000000053E-3</v>
      </c>
      <c r="M43" s="10">
        <f t="shared" si="48"/>
        <v>-5.4199999999999998E-2</v>
      </c>
      <c r="N43" s="10">
        <f t="shared" si="16"/>
        <v>6.7747177062959602E-2</v>
      </c>
      <c r="O43" s="10"/>
      <c r="P43" s="10">
        <f t="shared" ref="P43:R43" si="49">K18-W18</f>
        <v>-7.3000000000000001E-3</v>
      </c>
      <c r="Q43" s="10">
        <f t="shared" si="49"/>
        <v>-1.0000000000000009E-3</v>
      </c>
      <c r="R43" s="10">
        <f t="shared" si="49"/>
        <v>-9.1400000000000009E-2</v>
      </c>
      <c r="S43" s="10">
        <f t="shared" si="18"/>
        <v>9.1696510293467565E-2</v>
      </c>
      <c r="T43" s="10"/>
      <c r="U43" s="10">
        <f t="shared" si="14"/>
        <v>-0.2001</v>
      </c>
      <c r="V43" s="10"/>
      <c r="W43" s="10"/>
      <c r="Y43" s="17">
        <f t="shared" si="19"/>
        <v>0.99588671999999989</v>
      </c>
      <c r="Z43" s="1"/>
      <c r="AA43" s="1"/>
      <c r="AC43" s="8"/>
      <c r="AD43" s="8"/>
    </row>
    <row r="44" spans="9:30" x14ac:dyDescent="0.25">
      <c r="I44" s="1">
        <v>7</v>
      </c>
      <c r="K44" s="10">
        <f t="shared" ref="K44:M44" si="50">E19-Q19</f>
        <v>-4.1300000000000003E-2</v>
      </c>
      <c r="L44" s="10">
        <f t="shared" si="50"/>
        <v>-5.9999999999998943E-3</v>
      </c>
      <c r="M44" s="10">
        <f t="shared" si="50"/>
        <v>-5.3499999999999999E-2</v>
      </c>
      <c r="N44" s="10">
        <f t="shared" si="16"/>
        <v>6.7852339679630794E-2</v>
      </c>
      <c r="O44" s="10"/>
      <c r="P44" s="10">
        <f t="shared" ref="P44:R44" si="51">K19-W19</f>
        <v>-7.4000000000000003E-3</v>
      </c>
      <c r="Q44" s="10">
        <f t="shared" si="51"/>
        <v>-1.0999999999999899E-3</v>
      </c>
      <c r="R44" s="10">
        <f t="shared" si="51"/>
        <v>-9.0799999999999992E-2</v>
      </c>
      <c r="S44" s="10">
        <f t="shared" si="18"/>
        <v>9.1107683539863968E-2</v>
      </c>
      <c r="T44" s="10"/>
      <c r="U44" s="10">
        <f t="shared" si="14"/>
        <v>-0.20009999999999989</v>
      </c>
      <c r="V44" s="10"/>
      <c r="W44" s="10"/>
      <c r="Y44" s="17">
        <f t="shared" si="19"/>
        <v>0.99582529999999991</v>
      </c>
      <c r="Z44" s="1"/>
      <c r="AA44" s="1"/>
      <c r="AC44" s="8"/>
      <c r="AD44" s="8"/>
    </row>
    <row r="45" spans="9:30" x14ac:dyDescent="0.25">
      <c r="I45" s="1">
        <v>8</v>
      </c>
      <c r="K45" s="10">
        <f t="shared" ref="K45:M45" si="52">E20-Q20</f>
        <v>-4.1199999999999987E-2</v>
      </c>
      <c r="L45" s="10">
        <f t="shared" si="52"/>
        <v>-5.9000000000000163E-3</v>
      </c>
      <c r="M45" s="10">
        <f t="shared" si="52"/>
        <v>-5.2500000000000005E-2</v>
      </c>
      <c r="N45" s="10">
        <f t="shared" si="16"/>
        <v>6.6996268552808214E-2</v>
      </c>
      <c r="O45" s="10"/>
      <c r="P45" s="10">
        <f t="shared" ref="P45:R45" si="53">K20-W20</f>
        <v>-7.6999999999999994E-3</v>
      </c>
      <c r="Q45" s="10">
        <f t="shared" si="53"/>
        <v>-1.0999999999999899E-3</v>
      </c>
      <c r="R45" s="10">
        <f t="shared" si="53"/>
        <v>-9.01E-2</v>
      </c>
      <c r="S45" s="10">
        <f t="shared" si="18"/>
        <v>9.0435114861429799E-2</v>
      </c>
      <c r="T45" s="10"/>
      <c r="U45" s="10">
        <f t="shared" si="14"/>
        <v>-0.19850000000000001</v>
      </c>
      <c r="V45" s="10"/>
      <c r="W45" s="10"/>
      <c r="Y45" s="17">
        <f t="shared" si="19"/>
        <v>0.99586923999999999</v>
      </c>
      <c r="Z45" s="1"/>
      <c r="AA45" s="1"/>
      <c r="AC45" s="8"/>
      <c r="AD45" s="8"/>
    </row>
    <row r="46" spans="9:30" x14ac:dyDescent="0.25">
      <c r="I46" s="1">
        <v>9</v>
      </c>
      <c r="K46" s="10">
        <f t="shared" ref="K46:M46" si="54">E21-Q21</f>
        <v>-4.2399999999999993E-2</v>
      </c>
      <c r="L46" s="10">
        <f t="shared" si="54"/>
        <v>-6.0000000000000053E-3</v>
      </c>
      <c r="M46" s="10">
        <f t="shared" si="54"/>
        <v>-5.1799999999999999E-2</v>
      </c>
      <c r="N46" s="10">
        <f t="shared" si="16"/>
        <v>6.7208630398186212E-2</v>
      </c>
      <c r="O46" s="10"/>
      <c r="P46" s="10">
        <f t="shared" ref="P46:R46" si="55">K21-W21</f>
        <v>-7.9000000000000008E-3</v>
      </c>
      <c r="Q46" s="10">
        <f t="shared" si="55"/>
        <v>-1.0999999999999899E-3</v>
      </c>
      <c r="R46" s="10">
        <f t="shared" si="55"/>
        <v>-8.9400000000000007E-2</v>
      </c>
      <c r="S46" s="10">
        <f t="shared" si="18"/>
        <v>8.9755111275068897E-2</v>
      </c>
      <c r="T46" s="10"/>
      <c r="U46" s="10">
        <f t="shared" si="14"/>
        <v>-0.1986</v>
      </c>
      <c r="V46" s="10"/>
      <c r="W46" s="10"/>
      <c r="Y46" s="17">
        <f t="shared" si="19"/>
        <v>0.99591265999999989</v>
      </c>
      <c r="Z46" s="1"/>
      <c r="AA46" s="1"/>
      <c r="AC46" s="8"/>
      <c r="AD46" s="8"/>
    </row>
    <row r="47" spans="9:30" x14ac:dyDescent="0.25">
      <c r="I47" s="1">
        <v>10</v>
      </c>
      <c r="K47" s="10">
        <f t="shared" ref="K47:M47" si="56">E22-Q22</f>
        <v>-4.2300000000000004E-2</v>
      </c>
      <c r="L47" s="10">
        <f t="shared" si="56"/>
        <v>-5.9000000000000163E-3</v>
      </c>
      <c r="M47" s="10">
        <f t="shared" si="56"/>
        <v>-5.0799999999999998E-2</v>
      </c>
      <c r="N47" s="10">
        <f t="shared" si="16"/>
        <v>6.6368215284125287E-2</v>
      </c>
      <c r="O47" s="10"/>
      <c r="P47" s="10">
        <f t="shared" ref="P47:R47" si="57">K22-W22</f>
        <v>-8.0999999999999996E-3</v>
      </c>
      <c r="Q47" s="10">
        <f t="shared" si="57"/>
        <v>-1.2000000000000899E-3</v>
      </c>
      <c r="R47" s="10">
        <f t="shared" si="57"/>
        <v>-8.8700000000000001E-2</v>
      </c>
      <c r="S47" s="10">
        <f t="shared" si="18"/>
        <v>8.9077157565786755E-2</v>
      </c>
      <c r="T47" s="10"/>
      <c r="U47" s="10">
        <f t="shared" si="14"/>
        <v>-0.19700000000000012</v>
      </c>
      <c r="V47" s="10"/>
      <c r="W47" s="10"/>
      <c r="Y47" s="17">
        <f t="shared" si="19"/>
        <v>0.99605443000000016</v>
      </c>
      <c r="Z47" s="1"/>
      <c r="AA47" s="1"/>
      <c r="AC47" s="8"/>
      <c r="AD47" s="8"/>
    </row>
    <row r="48" spans="9:30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Y48" s="10"/>
      <c r="Z48" s="1"/>
      <c r="AA48" s="1"/>
    </row>
    <row r="49" spans="9:28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"/>
    </row>
    <row r="50" spans="9:28" x14ac:dyDescent="0.25">
      <c r="K50" s="26" t="s">
        <v>25</v>
      </c>
      <c r="L50" s="26"/>
      <c r="M50" s="26"/>
      <c r="N50" s="10"/>
      <c r="O50" s="10"/>
      <c r="P50" s="26" t="s">
        <v>26</v>
      </c>
      <c r="Q50" s="26"/>
      <c r="R50" s="26"/>
      <c r="S50" s="10"/>
      <c r="T50" s="10"/>
      <c r="U50" s="10"/>
      <c r="V50" s="10"/>
      <c r="W50" s="10"/>
      <c r="X50" s="10"/>
      <c r="Y50" s="10"/>
    </row>
    <row r="51" spans="9:28" x14ac:dyDescent="0.25">
      <c r="I51" s="1">
        <v>-10</v>
      </c>
      <c r="K51" s="10">
        <f>K27/$N27</f>
        <v>-0.5516697700180031</v>
      </c>
      <c r="L51" s="10">
        <f>L27/$N27</f>
        <v>-0.10892842592712133</v>
      </c>
      <c r="M51" s="10">
        <f>M27/$N27</f>
        <v>-0.82691901832847159</v>
      </c>
      <c r="N51" s="10"/>
      <c r="O51" s="10"/>
      <c r="P51" s="10">
        <f>P27/$S27</f>
        <v>-2.5881234902942956E-2</v>
      </c>
      <c r="Q51" s="10">
        <f>Q27/$S27</f>
        <v>2.1567695752450094E-3</v>
      </c>
      <c r="R51" s="10">
        <f>R27/$S27</f>
        <v>-0.99966269812617192</v>
      </c>
      <c r="S51" s="10"/>
      <c r="T51" s="10"/>
      <c r="U51" s="10"/>
      <c r="V51" s="10"/>
      <c r="W51" s="10"/>
      <c r="X51" s="10"/>
    </row>
    <row r="52" spans="9:28" x14ac:dyDescent="0.25">
      <c r="I52" s="1">
        <v>-9</v>
      </c>
      <c r="K52" s="10">
        <f t="shared" ref="K52:M52" si="58">K28/$N28</f>
        <v>-0.54408693630411376</v>
      </c>
      <c r="L52" s="10">
        <f t="shared" si="58"/>
        <v>-0.10569459248291736</v>
      </c>
      <c r="M52" s="10">
        <f t="shared" si="58"/>
        <v>-0.83234491580298198</v>
      </c>
      <c r="N52" s="10"/>
      <c r="O52" s="10"/>
      <c r="P52" s="10">
        <f t="shared" ref="P52:R52" si="59">P28/$S28</f>
        <v>-2.8096945432673003E-2</v>
      </c>
      <c r="Q52" s="10">
        <f t="shared" si="59"/>
        <v>2.1613034948207615E-3</v>
      </c>
      <c r="R52" s="10">
        <f t="shared" si="59"/>
        <v>-0.99960286635471229</v>
      </c>
      <c r="S52" s="10"/>
      <c r="T52" s="10"/>
      <c r="U52" s="10"/>
      <c r="V52" s="10"/>
      <c r="W52" s="10"/>
      <c r="X52" s="10"/>
    </row>
    <row r="53" spans="9:28" x14ac:dyDescent="0.25">
      <c r="I53" s="1">
        <v>-8</v>
      </c>
      <c r="K53" s="10">
        <f t="shared" ref="K53:M53" si="60">K29/$N29</f>
        <v>-0.54607636724054776</v>
      </c>
      <c r="L53" s="10">
        <f t="shared" si="60"/>
        <v>-0.10360823932019403</v>
      </c>
      <c r="M53" s="10">
        <f t="shared" si="60"/>
        <v>-0.83130375548672708</v>
      </c>
      <c r="N53" s="10"/>
      <c r="O53" s="10"/>
      <c r="P53" s="10">
        <f t="shared" ref="P53:R53" si="61">P29/$S29</f>
        <v>-3.0354751423756803E-2</v>
      </c>
      <c r="Q53" s="10">
        <f t="shared" si="61"/>
        <v>1.084098265134052E-3</v>
      </c>
      <c r="R53" s="10">
        <f t="shared" si="61"/>
        <v>-0.99953860045370613</v>
      </c>
      <c r="S53" s="10"/>
      <c r="T53" s="10"/>
      <c r="U53" s="10"/>
      <c r="V53" s="10"/>
      <c r="W53" s="10"/>
      <c r="X53" s="10"/>
    </row>
    <row r="54" spans="9:28" x14ac:dyDescent="0.25">
      <c r="I54" s="1">
        <v>-7</v>
      </c>
      <c r="K54" s="10">
        <f t="shared" ref="K54:M54" si="62">K30/$N30</f>
        <v>-0.54692733487959544</v>
      </c>
      <c r="L54" s="10">
        <f t="shared" si="62"/>
        <v>-0.1024717128555447</v>
      </c>
      <c r="M54" s="10">
        <f t="shared" si="62"/>
        <v>-0.83088509339496142</v>
      </c>
      <c r="N54" s="10"/>
      <c r="O54" s="10"/>
      <c r="P54" s="10">
        <f t="shared" ref="P54:R54" si="63">P30/$S30</f>
        <v>-3.6417413337507719E-2</v>
      </c>
      <c r="Q54" s="10">
        <f t="shared" si="63"/>
        <v>0</v>
      </c>
      <c r="R54" s="10">
        <f t="shared" si="63"/>
        <v>-0.99933666599690274</v>
      </c>
      <c r="S54" s="10"/>
      <c r="T54" s="10"/>
      <c r="U54" s="10"/>
      <c r="V54" s="10"/>
      <c r="W54" s="10"/>
      <c r="X54" s="10"/>
    </row>
    <row r="55" spans="9:28" x14ac:dyDescent="0.25">
      <c r="I55" s="1">
        <v>-6</v>
      </c>
      <c r="K55" s="10">
        <f t="shared" ref="K55:M55" si="64">K31/$N31</f>
        <v>-0.53874827062781772</v>
      </c>
      <c r="L55" s="10">
        <f t="shared" si="64"/>
        <v>-9.8876153197574909E-2</v>
      </c>
      <c r="M55" s="10">
        <f t="shared" si="64"/>
        <v>-0.83664437321025797</v>
      </c>
      <c r="N55" s="10"/>
      <c r="O55" s="10"/>
      <c r="P55" s="10">
        <f t="shared" ref="P55:R55" si="65">P31/$S31</f>
        <v>-3.9796197879627015E-2</v>
      </c>
      <c r="Q55" s="10">
        <f t="shared" si="65"/>
        <v>-1.0755729156654765E-3</v>
      </c>
      <c r="R55" s="10">
        <f t="shared" si="65"/>
        <v>-0.99920723865333794</v>
      </c>
      <c r="S55" s="10"/>
      <c r="T55" s="10"/>
      <c r="U55" s="10"/>
      <c r="V55" s="10"/>
      <c r="W55" s="10"/>
      <c r="X55" s="10"/>
    </row>
    <row r="56" spans="9:28" x14ac:dyDescent="0.25">
      <c r="I56" s="1">
        <v>-5</v>
      </c>
      <c r="K56" s="10">
        <f t="shared" ref="K56:M56" si="66">K32/$N32</f>
        <v>-0.54251639916311944</v>
      </c>
      <c r="L56" s="10">
        <f t="shared" si="66"/>
        <v>-9.7704375204733102E-2</v>
      </c>
      <c r="M56" s="10">
        <f t="shared" si="66"/>
        <v>-0.83434394089304409</v>
      </c>
      <c r="N56" s="10"/>
      <c r="O56" s="10"/>
      <c r="P56" s="10">
        <f t="shared" ref="P56:R56" si="67">P32/$S32</f>
        <v>-4.2079228854342531E-2</v>
      </c>
      <c r="Q56" s="10">
        <f t="shared" si="67"/>
        <v>-2.1579091720173283E-3</v>
      </c>
      <c r="R56" s="10">
        <f t="shared" si="67"/>
        <v>-0.99911194664413316</v>
      </c>
      <c r="S56" s="10"/>
      <c r="T56" s="10"/>
      <c r="U56" s="10"/>
      <c r="V56" s="10"/>
      <c r="W56" s="10"/>
      <c r="X56" s="10"/>
    </row>
    <row r="57" spans="9:28" x14ac:dyDescent="0.25">
      <c r="I57" s="1">
        <v>-4</v>
      </c>
      <c r="K57" s="10">
        <f t="shared" ref="K57:M57" si="68">K33/$N33</f>
        <v>-0.54428190688972433</v>
      </c>
      <c r="L57" s="10">
        <f t="shared" si="68"/>
        <v>-9.6356127057032032E-2</v>
      </c>
      <c r="M57" s="10">
        <f t="shared" si="68"/>
        <v>-0.83335028806082179</v>
      </c>
      <c r="N57" s="10"/>
      <c r="O57" s="10"/>
      <c r="P57" s="10">
        <f t="shared" ref="P57:R57" si="69">P33/$S33</f>
        <v>-4.6956452451473042E-2</v>
      </c>
      <c r="Q57" s="10">
        <f t="shared" si="69"/>
        <v>-3.2015763035091729E-3</v>
      </c>
      <c r="R57" s="10">
        <f t="shared" si="69"/>
        <v>-0.99889180669497191</v>
      </c>
      <c r="S57" s="10"/>
      <c r="T57" s="10"/>
      <c r="U57" s="10"/>
      <c r="V57" s="10"/>
      <c r="W57" s="10"/>
      <c r="X57" s="10"/>
    </row>
    <row r="58" spans="9:28" x14ac:dyDescent="0.25">
      <c r="I58" s="1">
        <v>-3</v>
      </c>
      <c r="K58" s="10">
        <f t="shared" ref="K58:M58" si="70">K34/$N34</f>
        <v>-0.5462948625437094</v>
      </c>
      <c r="L58" s="10">
        <f t="shared" si="70"/>
        <v>-9.6560593137265463E-2</v>
      </c>
      <c r="M58" s="10">
        <f t="shared" si="70"/>
        <v>-0.83200839840192053</v>
      </c>
      <c r="N58" s="10"/>
      <c r="O58" s="10"/>
      <c r="P58" s="10">
        <f t="shared" ref="P58:R58" si="71">P34/$S34</f>
        <v>-4.9295961239593539E-2</v>
      </c>
      <c r="Q58" s="10">
        <f t="shared" si="71"/>
        <v>-3.2149539938861808E-3</v>
      </c>
      <c r="R58" s="10">
        <f t="shared" si="71"/>
        <v>-0.99877904076741697</v>
      </c>
      <c r="S58" s="10"/>
      <c r="T58" s="10"/>
      <c r="U58" s="10"/>
      <c r="V58" s="10"/>
      <c r="W58" s="10"/>
      <c r="X58" s="10"/>
    </row>
    <row r="59" spans="9:28" x14ac:dyDescent="0.25">
      <c r="I59" s="1">
        <v>-2</v>
      </c>
      <c r="K59" s="10">
        <f t="shared" ref="K59:M59" si="72">K35/$N35</f>
        <v>-0.54977323260429578</v>
      </c>
      <c r="L59" s="10">
        <f t="shared" si="72"/>
        <v>-9.3863722639757952E-2</v>
      </c>
      <c r="M59" s="10">
        <f t="shared" si="72"/>
        <v>-0.83002349020014454</v>
      </c>
      <c r="N59" s="10"/>
      <c r="O59" s="10"/>
      <c r="P59" s="10">
        <f t="shared" ref="P59:R59" si="73">P35/$S35</f>
        <v>-5.2671184078022001E-2</v>
      </c>
      <c r="Q59" s="10">
        <f t="shared" si="73"/>
        <v>-4.2996884961645889E-3</v>
      </c>
      <c r="R59" s="10">
        <f t="shared" si="73"/>
        <v>-0.99860265323433572</v>
      </c>
      <c r="S59" s="10"/>
      <c r="T59" s="10"/>
      <c r="U59" s="10"/>
      <c r="V59" s="10"/>
      <c r="W59" s="10"/>
      <c r="X59" s="10"/>
    </row>
    <row r="60" spans="9:28" x14ac:dyDescent="0.25">
      <c r="I60" s="1">
        <v>-1</v>
      </c>
      <c r="K60" s="10">
        <f t="shared" ref="K60:M60" si="74">K36/$N36</f>
        <v>-0.55326598794584902</v>
      </c>
      <c r="L60" s="10">
        <f t="shared" si="74"/>
        <v>-9.2437560639601665E-2</v>
      </c>
      <c r="M60" s="10">
        <f t="shared" si="74"/>
        <v>-0.82785991808113502</v>
      </c>
      <c r="N60" s="10"/>
      <c r="O60" s="10"/>
      <c r="P60" s="10">
        <f t="shared" ref="P60:R60" si="75">P36/$S36</f>
        <v>-5.5169642065152694E-2</v>
      </c>
      <c r="Q60" s="10">
        <f t="shared" si="75"/>
        <v>-5.4087884377594722E-3</v>
      </c>
      <c r="R60" s="10">
        <f t="shared" si="75"/>
        <v>-0.99846234561050851</v>
      </c>
      <c r="S60" s="10"/>
      <c r="T60" s="10"/>
      <c r="U60" s="10"/>
      <c r="V60" s="10"/>
      <c r="W60" s="10"/>
      <c r="X60" s="10"/>
    </row>
    <row r="61" spans="9:28" x14ac:dyDescent="0.25">
      <c r="I61" s="1">
        <v>0</v>
      </c>
      <c r="K61" s="10">
        <f t="shared" ref="K61:M61" si="76">K37/$N37</f>
        <v>-0.55614208475742244</v>
      </c>
      <c r="L61" s="10">
        <f t="shared" si="76"/>
        <v>-9.2231484353333948E-2</v>
      </c>
      <c r="M61" s="10">
        <f t="shared" si="76"/>
        <v>-0.82595359122389489</v>
      </c>
      <c r="N61" s="10"/>
      <c r="O61" s="10"/>
      <c r="P61" s="10">
        <f t="shared" ref="P61:R61" si="77">P37/$S37</f>
        <v>-5.9912754439817757E-2</v>
      </c>
      <c r="Q61" s="10">
        <f t="shared" si="77"/>
        <v>-5.3493530749831398E-3</v>
      </c>
      <c r="R61" s="10">
        <f t="shared" si="77"/>
        <v>-0.9981892837919637</v>
      </c>
      <c r="S61" s="10"/>
      <c r="T61" s="10"/>
      <c r="U61" s="10"/>
      <c r="V61" s="10"/>
      <c r="W61" s="10"/>
      <c r="X61" s="10"/>
    </row>
    <row r="62" spans="9:28" x14ac:dyDescent="0.25">
      <c r="I62" s="1">
        <v>1</v>
      </c>
      <c r="K62" s="10">
        <f t="shared" ref="K62:M62" si="78">K38/$N38</f>
        <v>-0.56044354494351767</v>
      </c>
      <c r="L62" s="10">
        <f t="shared" si="78"/>
        <v>-9.0844963644211948E-2</v>
      </c>
      <c r="M62" s="10">
        <f t="shared" si="78"/>
        <v>-0.82319513209908202</v>
      </c>
      <c r="N62" s="10"/>
      <c r="O62" s="10"/>
      <c r="P62" s="10">
        <f t="shared" ref="P62:R62" si="79">P38/$S38</f>
        <v>-6.3447682913381306E-2</v>
      </c>
      <c r="Q62" s="10">
        <f t="shared" si="79"/>
        <v>-7.5276911931122055E-3</v>
      </c>
      <c r="R62" s="10">
        <f t="shared" si="79"/>
        <v>-0.99795677531555649</v>
      </c>
      <c r="S62" s="10"/>
      <c r="T62" s="10"/>
      <c r="U62" s="10"/>
      <c r="V62" s="10"/>
      <c r="W62" s="10"/>
      <c r="X62" s="10"/>
    </row>
    <row r="63" spans="9:28" s="12" customFormat="1" x14ac:dyDescent="0.25">
      <c r="I63" s="12">
        <v>2</v>
      </c>
      <c r="K63" s="14">
        <f t="shared" ref="K63:M63" si="80">K39/$N39</f>
        <v>-0.56413281652558489</v>
      </c>
      <c r="L63" s="14">
        <f t="shared" si="80"/>
        <v>-9.0714824767932689E-2</v>
      </c>
      <c r="M63" s="14">
        <f t="shared" si="80"/>
        <v>-0.82068568032239619</v>
      </c>
      <c r="N63" s="14"/>
      <c r="O63" s="14"/>
      <c r="P63" s="14">
        <f t="shared" ref="P63:R63" si="81">P39/$S39</f>
        <v>-6.5943094414327386E-2</v>
      </c>
      <c r="Q63" s="14">
        <f t="shared" si="81"/>
        <v>-7.5672403426268985E-3</v>
      </c>
      <c r="R63" s="14">
        <f t="shared" si="81"/>
        <v>-0.99779469089219952</v>
      </c>
      <c r="S63" s="14"/>
      <c r="T63" s="14"/>
      <c r="U63" s="10"/>
      <c r="V63" s="14"/>
      <c r="W63" s="14"/>
      <c r="X63" s="14"/>
      <c r="Z63" s="15"/>
      <c r="AA63" s="15"/>
      <c r="AB63" s="15"/>
    </row>
    <row r="64" spans="9:28" s="12" customFormat="1" x14ac:dyDescent="0.25">
      <c r="I64" s="12">
        <v>3</v>
      </c>
      <c r="K64" s="14">
        <f t="shared" ref="K64:M64" si="82">K40/$N40</f>
        <v>-0.57924748473566279</v>
      </c>
      <c r="L64" s="14">
        <f t="shared" si="82"/>
        <v>-9.0640193210469899E-2</v>
      </c>
      <c r="M64" s="14">
        <f t="shared" si="82"/>
        <v>-0.81009672681857969</v>
      </c>
      <c r="N64" s="14"/>
      <c r="O64" s="14"/>
      <c r="P64" s="14">
        <f t="shared" ref="P64:R64" si="83">P40/$S40</f>
        <v>-6.8464430251447814E-2</v>
      </c>
      <c r="Q64" s="14">
        <f t="shared" si="83"/>
        <v>-7.6071589168266963E-3</v>
      </c>
      <c r="R64" s="14">
        <f t="shared" si="83"/>
        <v>-0.99762455509252512</v>
      </c>
      <c r="S64" s="14"/>
      <c r="T64" s="14"/>
      <c r="U64" s="10"/>
      <c r="V64" s="14"/>
      <c r="W64" s="14"/>
      <c r="X64" s="14"/>
      <c r="Z64" s="15"/>
      <c r="AA64" s="15"/>
      <c r="AB64" s="15"/>
    </row>
    <row r="65" spans="9:24" x14ac:dyDescent="0.25">
      <c r="I65" s="1">
        <v>4</v>
      </c>
      <c r="K65" s="10">
        <f t="shared" ref="K65:M65" si="84">K41/$N41</f>
        <v>-0.5831930947210292</v>
      </c>
      <c r="L65" s="10">
        <f t="shared" si="84"/>
        <v>-9.049548021533331E-2</v>
      </c>
      <c r="M65" s="10">
        <f t="shared" si="84"/>
        <v>-0.80727714096851821</v>
      </c>
      <c r="N65" s="10"/>
      <c r="O65" s="10"/>
      <c r="P65" s="10">
        <f t="shared" ref="P65:R65" si="85">P41/$S41</f>
        <v>-7.323348281991611E-2</v>
      </c>
      <c r="Q65" s="10">
        <f t="shared" si="85"/>
        <v>-9.6926668438125554E-3</v>
      </c>
      <c r="R65" s="10">
        <f t="shared" si="85"/>
        <v>-0.9972677219300341</v>
      </c>
      <c r="S65" s="10"/>
      <c r="T65" s="10"/>
      <c r="U65" s="10"/>
      <c r="V65" s="10"/>
      <c r="W65" s="10"/>
      <c r="X65" s="10"/>
    </row>
    <row r="66" spans="9:24" x14ac:dyDescent="0.25">
      <c r="I66" s="1">
        <v>5</v>
      </c>
      <c r="K66" s="10">
        <f t="shared" ref="K66:M66" si="86">K42/$N42</f>
        <v>-0.58826849390658142</v>
      </c>
      <c r="L66" s="10">
        <f t="shared" si="86"/>
        <v>-8.8822718139359935E-2</v>
      </c>
      <c r="M66" s="10">
        <f t="shared" si="86"/>
        <v>-0.80377279365453658</v>
      </c>
      <c r="N66" s="10"/>
      <c r="O66" s="10"/>
      <c r="P66" s="10">
        <f t="shared" ref="P66:R66" si="87">P42/$S42</f>
        <v>-7.5864056858498716E-2</v>
      </c>
      <c r="Q66" s="10">
        <f t="shared" si="87"/>
        <v>-9.7539501675213917E-3</v>
      </c>
      <c r="R66" s="10">
        <f t="shared" si="87"/>
        <v>-0.99707046156884005</v>
      </c>
      <c r="S66" s="10"/>
      <c r="T66" s="10"/>
      <c r="U66" s="10"/>
      <c r="V66" s="10"/>
      <c r="W66" s="10"/>
      <c r="X66" s="10"/>
    </row>
    <row r="67" spans="9:24" x14ac:dyDescent="0.25">
      <c r="I67" s="1">
        <v>6</v>
      </c>
      <c r="K67" s="10">
        <f t="shared" ref="K67:M67" si="88">K43/$N43</f>
        <v>-0.59338265803519552</v>
      </c>
      <c r="L67" s="10">
        <f t="shared" si="88"/>
        <v>-8.856457582614867E-2</v>
      </c>
      <c r="M67" s="10">
        <f t="shared" si="88"/>
        <v>-0.80003333496287554</v>
      </c>
      <c r="N67" s="10"/>
      <c r="O67" s="10"/>
      <c r="P67" s="10">
        <f t="shared" ref="P67:R67" si="89">P43/$S43</f>
        <v>-7.9610445115489314E-2</v>
      </c>
      <c r="Q67" s="10">
        <f t="shared" si="89"/>
        <v>-1.0905540426779367E-2</v>
      </c>
      <c r="R67" s="10">
        <f t="shared" si="89"/>
        <v>-0.99676639500763331</v>
      </c>
      <c r="S67" s="10"/>
      <c r="T67" s="10"/>
      <c r="U67" s="10"/>
      <c r="V67" s="10"/>
      <c r="W67" s="10"/>
      <c r="X67" s="10"/>
    </row>
    <row r="68" spans="9:24" x14ac:dyDescent="0.25">
      <c r="I68" s="1">
        <v>7</v>
      </c>
      <c r="K68" s="10">
        <f t="shared" ref="K68:M68" si="90">K44/$N44</f>
        <v>-0.608674663173011</v>
      </c>
      <c r="L68" s="10">
        <f t="shared" si="90"/>
        <v>-8.842731184111384E-2</v>
      </c>
      <c r="M68" s="10">
        <f t="shared" si="90"/>
        <v>-0.7884768639166122</v>
      </c>
      <c r="N68" s="10"/>
      <c r="O68" s="10"/>
      <c r="P68" s="10">
        <f t="shared" ref="P68:R68" si="91">P44/$S44</f>
        <v>-8.1222567762488956E-2</v>
      </c>
      <c r="Q68" s="10">
        <f t="shared" si="91"/>
        <v>-1.2073624937667164E-2</v>
      </c>
      <c r="R68" s="10">
        <f t="shared" si="91"/>
        <v>-0.99662285849108045</v>
      </c>
      <c r="S68" s="10"/>
      <c r="T68" s="10"/>
      <c r="U68" s="10"/>
      <c r="V68" s="10"/>
      <c r="W68" s="10"/>
      <c r="X68" s="10"/>
    </row>
    <row r="69" spans="9:24" x14ac:dyDescent="0.25">
      <c r="I69" s="1">
        <v>8</v>
      </c>
      <c r="K69" s="10">
        <f t="shared" ref="K69:M69" si="92">K45/$N45</f>
        <v>-0.61495962222918532</v>
      </c>
      <c r="L69" s="10">
        <f t="shared" si="92"/>
        <v>-8.8064606095927297E-2</v>
      </c>
      <c r="M69" s="10">
        <f t="shared" si="92"/>
        <v>-0.78362573220952048</v>
      </c>
      <c r="N69" s="10"/>
      <c r="O69" s="10"/>
      <c r="P69" s="10">
        <f t="shared" ref="P69:R69" si="93">P45/$S45</f>
        <v>-8.5143917954860884E-2</v>
      </c>
      <c r="Q69" s="10">
        <f t="shared" si="93"/>
        <v>-1.2163416850694301E-2</v>
      </c>
      <c r="R69" s="10">
        <f t="shared" si="93"/>
        <v>-0.996294416588697</v>
      </c>
      <c r="S69" s="10"/>
      <c r="T69" s="10"/>
      <c r="U69" s="10"/>
      <c r="V69" s="10"/>
      <c r="W69" s="10"/>
      <c r="X69" s="10"/>
    </row>
    <row r="70" spans="9:24" x14ac:dyDescent="0.25">
      <c r="I70" s="1">
        <v>9</v>
      </c>
      <c r="K70" s="10">
        <f t="shared" ref="K70:M70" si="94">K46/$N46</f>
        <v>-0.63087135906200908</v>
      </c>
      <c r="L70" s="10">
        <f t="shared" si="94"/>
        <v>-8.9274248923869301E-2</v>
      </c>
      <c r="M70" s="10">
        <f t="shared" si="94"/>
        <v>-0.77073434904273763</v>
      </c>
      <c r="N70" s="10"/>
      <c r="O70" s="10"/>
      <c r="P70" s="10">
        <f t="shared" ref="P70:R70" si="95">P46/$S46</f>
        <v>-8.8017271526623003E-2</v>
      </c>
      <c r="Q70" s="10">
        <f t="shared" si="95"/>
        <v>-1.2255569453073975E-2</v>
      </c>
      <c r="R70" s="10">
        <f t="shared" si="95"/>
        <v>-0.99604355373165776</v>
      </c>
      <c r="S70" s="10"/>
      <c r="T70" s="10"/>
      <c r="U70" s="10"/>
      <c r="V70" s="10"/>
      <c r="W70" s="10"/>
      <c r="X70" s="10"/>
    </row>
    <row r="71" spans="9:24" x14ac:dyDescent="0.25">
      <c r="I71" s="1">
        <v>10</v>
      </c>
      <c r="K71" s="10">
        <f t="shared" ref="K71:M71" si="96">K47/$N47</f>
        <v>-0.63735328453404716</v>
      </c>
      <c r="L71" s="10">
        <f t="shared" si="96"/>
        <v>-8.8897975856995007E-2</v>
      </c>
      <c r="M71" s="10">
        <f t="shared" si="96"/>
        <v>-0.76542663958225987</v>
      </c>
      <c r="N71" s="10"/>
      <c r="O71" s="10"/>
      <c r="P71" s="10">
        <f t="shared" ref="P71:R71" si="97">P47/$S47</f>
        <v>-9.0932403113759566E-2</v>
      </c>
      <c r="Q71" s="10">
        <f t="shared" si="97"/>
        <v>-1.3471467127965391E-2</v>
      </c>
      <c r="R71" s="10">
        <f t="shared" si="97"/>
        <v>-0.99576594520870054</v>
      </c>
      <c r="S71" s="10"/>
      <c r="T71" s="10"/>
      <c r="U71" s="10"/>
      <c r="V71" s="10"/>
      <c r="W71" s="10"/>
      <c r="X71" s="10"/>
    </row>
    <row r="72" spans="9:24" x14ac:dyDescent="0.25">
      <c r="U72" s="10"/>
    </row>
  </sheetData>
  <mergeCells count="4">
    <mergeCell ref="K26:M26"/>
    <mergeCell ref="P26:R26"/>
    <mergeCell ref="K50:M50"/>
    <mergeCell ref="P50:R50"/>
  </mergeCells>
  <pageMargins left="0.7" right="0.7" top="0.75" bottom="0.75" header="0.3" footer="0.3"/>
  <ignoredErrors>
    <ignoredError sqref="AJ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DOUBLE (3)</vt:lpstr>
      <vt:lpstr>DOUBLE (2)</vt:lpstr>
      <vt:lpstr>DOUBLE</vt:lpstr>
      <vt:lpstr>FLOAT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2020-01-09T06:23:08Z</dcterms:created>
  <dcterms:modified xsi:type="dcterms:W3CDTF">2020-01-10T15:01:02Z</dcterms:modified>
</cp:coreProperties>
</file>