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mist final\Practical AI Solutions\6 Regress Education School Resource Planning\School Resource_Management\"/>
    </mc:Choice>
  </mc:AlternateContent>
  <xr:revisionPtr revIDLastSave="0" documentId="13_ncr:40009_{AB400516-34DB-4BAE-A6C8-996C3C1313B8}" xr6:coauthVersionLast="47" xr6:coauthVersionMax="47" xr10:uidLastSave="{00000000-0000-0000-0000-000000000000}"/>
  <bookViews>
    <workbookView xWindow="-96" yWindow="-96" windowWidth="23232" windowHeight="12552"/>
  </bookViews>
  <sheets>
    <sheet name="school_performance_pred_result" sheetId="1" r:id="rId1"/>
  </sheets>
  <calcPr calcId="0"/>
</workbook>
</file>

<file path=xl/calcChain.xml><?xml version="1.0" encoding="utf-8"?>
<calcChain xmlns="http://schemas.openxmlformats.org/spreadsheetml/2006/main">
  <c r="AN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3" i="1"/>
</calcChain>
</file>

<file path=xl/sharedStrings.xml><?xml version="1.0" encoding="utf-8"?>
<sst xmlns="http://schemas.openxmlformats.org/spreadsheetml/2006/main" count="2244" uniqueCount="187">
  <si>
    <t>DIVISION</t>
  </si>
  <si>
    <t>DISTRICT</t>
  </si>
  <si>
    <t>INSTITUTE_NAME</t>
  </si>
  <si>
    <t>TYP_ID</t>
  </si>
  <si>
    <t>MANAGEMENT</t>
  </si>
  <si>
    <t>TYP</t>
  </si>
  <si>
    <t>EDU_LEVEL</t>
  </si>
  <si>
    <t>STUD_TYP</t>
  </si>
  <si>
    <t>AFFILIATION</t>
  </si>
  <si>
    <t>MPO</t>
  </si>
  <si>
    <t>AREA</t>
  </si>
  <si>
    <t>GEOGRPY</t>
  </si>
  <si>
    <t>SECURITY_GUARD</t>
  </si>
  <si>
    <t>HAVING_COMP_LAB</t>
  </si>
  <si>
    <t>HAVING_ICT_TEACHER</t>
  </si>
  <si>
    <t>HAVING_ELECTRICITY</t>
  </si>
  <si>
    <t>HAVING_SOLAR_PANEL</t>
  </si>
  <si>
    <t>NUMBER_OF_MULTIMEDIA</t>
  </si>
  <si>
    <t>TOTAL_COMPUTER</t>
  </si>
  <si>
    <t>COMP_BOUGHT_BY_INST</t>
  </si>
  <si>
    <t>CC_CAMERA_NUM</t>
  </si>
  <si>
    <t>INTERNET_YN</t>
  </si>
  <si>
    <t>COMP_LAB_DAILY_USE_HR</t>
  </si>
  <si>
    <t>SSC_TOT_APP</t>
  </si>
  <si>
    <t>TOTAL_LAB_COMPUTER</t>
  </si>
  <si>
    <t>CLASS_ROOM</t>
  </si>
  <si>
    <t>CLASS_ROOM_MULTIMEDIA</t>
  </si>
  <si>
    <t>PACKA</t>
  </si>
  <si>
    <t>SEMI_PACKA</t>
  </si>
  <si>
    <t>KANCHA</t>
  </si>
  <si>
    <t>DISASTER_AREA_TYPE</t>
  </si>
  <si>
    <t>TOT_STU</t>
  </si>
  <si>
    <t>FEM_STU</t>
  </si>
  <si>
    <t>TOT_TEACHER</t>
  </si>
  <si>
    <t>FEM_TEACHER</t>
  </si>
  <si>
    <t>Dhaka</t>
  </si>
  <si>
    <t>ABDUSH SOBHAN MODEL HIGH SCHOOL</t>
  </si>
  <si>
    <t>NON-GOVT.</t>
  </si>
  <si>
    <t>School</t>
  </si>
  <si>
    <t xml:space="preserve">Secondary </t>
  </si>
  <si>
    <t>CO-EDUCATION JOINT</t>
  </si>
  <si>
    <t>RECOGNIZE</t>
  </si>
  <si>
    <t>YES</t>
  </si>
  <si>
    <t>UPZILA SADAR MUNICIPALITY</t>
  </si>
  <si>
    <t>PLAIN LAND</t>
  </si>
  <si>
    <t>Yes</t>
  </si>
  <si>
    <t>NO</t>
  </si>
  <si>
    <t>AGLA CHOWKIGHATA JANAMANGAL HIGH SCHOOL</t>
  </si>
  <si>
    <t xml:space="preserve"> RURAL</t>
  </si>
  <si>
    <t>ÝES</t>
  </si>
  <si>
    <t>AL-FURQAN ENGLISH HIGH SCHOOL</t>
  </si>
  <si>
    <t>CityCorp</t>
  </si>
  <si>
    <t>No</t>
  </si>
  <si>
    <t>AL-NAHYAN HIGH SCHOOL</t>
  </si>
  <si>
    <t>Chattogram</t>
  </si>
  <si>
    <t>Cumilla</t>
  </si>
  <si>
    <t>AMIRUL ISLAM GIRLS HIGH SCHOOL</t>
  </si>
  <si>
    <t>GIRLS</t>
  </si>
  <si>
    <t>FLOOD</t>
  </si>
  <si>
    <t>AVOY BINODINI HIGH SCHOOL</t>
  </si>
  <si>
    <t>C0-EDUCATION SEPARATE</t>
  </si>
  <si>
    <t>AYMONA KHATUN GIRLS HIGH SCHOOL</t>
  </si>
  <si>
    <t>BABUTIPARA  GIRLS HIGH  SCHOOL</t>
  </si>
  <si>
    <t>BADDA  HIGH SCHOOL</t>
  </si>
  <si>
    <t>BAKHAR NAGAR UCHHA BIDYA NIKETAN</t>
  </si>
  <si>
    <t>BAKSHAGONJ GIRLS HIGH SCHOOL</t>
  </si>
  <si>
    <t>BANGLADESH MUKTIJODDHA UCCHA BIDDALAY</t>
  </si>
  <si>
    <t>OTHERS</t>
  </si>
  <si>
    <t>BARAPARA GIRLS HIGH SCHOOL</t>
  </si>
  <si>
    <t>BARERA HIGH SCHOOL</t>
  </si>
  <si>
    <t>BARUA ALAUDDIN DEWAN HIGH SCHOOL</t>
  </si>
  <si>
    <t>BARURA HAJI NOWAB ALI PILOT HIGH SCHOOL</t>
  </si>
  <si>
    <t>BASHABO UCHCHA BALIKA BIDYALAYA</t>
  </si>
  <si>
    <t>WATER LOGGING</t>
  </si>
  <si>
    <t>BEHAR  MONDAL GIRLS HIGH SCHOOL</t>
  </si>
  <si>
    <t>BELTALI HIGH SCHOOL</t>
  </si>
  <si>
    <t>BHASHA PRODEEP HIGH SCOOL</t>
  </si>
  <si>
    <t>BIR SHRESHTHA MOTIUR RAHMAN HIGH SCHOOL</t>
  </si>
  <si>
    <t xml:space="preserve">earthquake </t>
  </si>
  <si>
    <t>BISHNUPUR HIGH SCHOOL</t>
  </si>
  <si>
    <t>BONDI SHAHI HIGH SCHOOL</t>
  </si>
  <si>
    <t>BOSLIA HIGH SCHOOL</t>
  </si>
  <si>
    <t>BURIR PAR HIGH SCHOOL</t>
  </si>
  <si>
    <t>CHARAIL NURUL HOQ HIGH SCHOOL</t>
  </si>
  <si>
    <t>SALINITY</t>
  </si>
  <si>
    <t>CHHAY GRAM HIGH SCHOOL</t>
  </si>
  <si>
    <t>CHLIA KANDI INDROBHUSAN HIGH SCHOOL</t>
  </si>
  <si>
    <t>DAUDKANDI ADARSHA  HIGH SCHOOL</t>
  </si>
  <si>
    <t>DROUGHT</t>
  </si>
  <si>
    <t>DEBIDWAR ALIHAJ AJGOR ALI MUNSHI GIRLS HIGH SCHOOL</t>
  </si>
  <si>
    <t>RIVER BANK EROSION</t>
  </si>
  <si>
    <t>DHAMALKOT ADARSHA HIGH SCHOOL</t>
  </si>
  <si>
    <t>DHANMONDI KAMRUNNESSA GOVT.GIRL'S SCHOOL, DHANMONDI</t>
  </si>
  <si>
    <t>GOVERNMENT</t>
  </si>
  <si>
    <t>DHITPUR HAZI MD. LAL MIA HIGH SCHOOL</t>
  </si>
  <si>
    <t>DIABARI ADARSHA HIGH SCHOOL,TURAG</t>
  </si>
  <si>
    <t>DOGAIR RUSTOM ALI HIGH SCHOOL</t>
  </si>
  <si>
    <t>ELOKESHI HIGH SCHOOL JASMIN</t>
  </si>
  <si>
    <t>FAMS INTERNATIONAL SCHOOL AND COLLEGE</t>
  </si>
  <si>
    <t>RIVER SIDE/CHAR</t>
  </si>
  <si>
    <t>FARIDA BIDYAYATAN</t>
  </si>
  <si>
    <t>FARUKNAGAR ISMAIL BEPARY  HIGH SCHOOL</t>
  </si>
  <si>
    <t>PERMITTED</t>
  </si>
  <si>
    <t>FAZLUL HAQUE BIDYANIKETON</t>
  </si>
  <si>
    <t>GAKUL NAGAR HIGH SCHOOL</t>
  </si>
  <si>
    <t>GB.D AMIR HAMJA HIGH SCHOOL</t>
  </si>
  <si>
    <t>GHORASHAL ABDUL KARIM HIGH SCHOOL</t>
  </si>
  <si>
    <t>GOVT. DHAKA BADHIR HIGH SCHOOL</t>
  </si>
  <si>
    <t>HANIF SARKER HIGH SCHOOL</t>
  </si>
  <si>
    <t>HAZI MOAZZEM ALI ADARSHA HIGH SCHOOL</t>
  </si>
  <si>
    <t>HAZI MONIR HOSSAIN HIGH SCHOOL</t>
  </si>
  <si>
    <t>HAZT  KHOLA HIGH SCHOOL</t>
  </si>
  <si>
    <t>HIGULA HASANIA HIGH SCHOOL</t>
  </si>
  <si>
    <t>HOMNA GOVT.HIGH SCHOOL</t>
  </si>
  <si>
    <t>BOYS</t>
  </si>
  <si>
    <t>NOT APPLICABLE</t>
  </si>
  <si>
    <t>ISLAMBAGH ASHRAF ALI HIGH SCHOOL</t>
  </si>
  <si>
    <t>ISLAMIA HIGH SCHOOL,PALLABI</t>
  </si>
  <si>
    <t>JAGATPUR SADHANA HIGH SCHOOL</t>
  </si>
  <si>
    <t>JALAL MEMORIAL HIGH SCHOOL</t>
  </si>
  <si>
    <t>JAMAL KANDI OSMANIA HIGH SCHOOL</t>
  </si>
  <si>
    <t>JURAIN SHEIKH KAMAL GOVT. HIGH SCHOOL, DHAKA</t>
  </si>
  <si>
    <t>JYOTIPAL MAHATHRO BUDDHIST ORPHANGE H/S</t>
  </si>
  <si>
    <t>KABI NAZRUL HIGH SCHOOL, NAWABGANJ</t>
  </si>
  <si>
    <t>KADUGHAR B.B.S. HIGH SCHOOL</t>
  </si>
  <si>
    <t>KALACOPA K P HIGH SCHOOL</t>
  </si>
  <si>
    <t>KANDAL IDEAL GIRLS HIGH SCHOOL</t>
  </si>
  <si>
    <t>KASAITULY MUSLIM ACADEMY</t>
  </si>
  <si>
    <t>KASHINAGOR B.M. HIGH SCHOOL</t>
  </si>
  <si>
    <t>KHARATAIYA HIGH SCHOOL</t>
  </si>
  <si>
    <t>KRISHNA PUR HIGH SCHOOL</t>
  </si>
  <si>
    <t>KUSHURA ABBAS ALI HIGH SCHOOL</t>
  </si>
  <si>
    <t>LAKE CIRCUS GIRLS HIGH SCHOOL</t>
  </si>
  <si>
    <t>LAKSAM PILOT GIRLS HIGH SCHOOL</t>
  </si>
  <si>
    <t>LAKSAM PILOT GOVT. HIGH SCHOOL</t>
  </si>
  <si>
    <t>LAKSHMI PADUA RAHAMATIA HIGH SCHOOL</t>
  </si>
  <si>
    <t>LALMATIA GIRLS HIGH SCHOOL</t>
  </si>
  <si>
    <t>LALPUR NAZRUL ISLAM HIGH SCHOOL</t>
  </si>
  <si>
    <t>LARIBAG HIGH SCHOOL</t>
  </si>
  <si>
    <t>LOLBARIA HIGH SCHOOL</t>
  </si>
  <si>
    <t>CYCLONE</t>
  </si>
  <si>
    <t>LOTAKHOLA HIGH SCHOOL</t>
  </si>
  <si>
    <t>M. D. C. MODEL INSTITUTE</t>
  </si>
  <si>
    <t>MA MERORIAL MODEL ACADEMY</t>
  </si>
  <si>
    <t>MATUAIL ADARSHA HIGH SCHOOL</t>
  </si>
  <si>
    <t>MIRZAPUR HIGH SCHOOL</t>
  </si>
  <si>
    <t>MOHAKHALI MODEL HIGH SCHOOL</t>
  </si>
  <si>
    <t>MOHAMMADPUR GOVT HIGH SCHOOL</t>
  </si>
  <si>
    <t>MOSTFA KAMAL HIGH SCHOOL</t>
  </si>
  <si>
    <t>MUKULIKA HIGH SCHOOL</t>
  </si>
  <si>
    <t>MUSHURI KHOLA SAMSUL HAQUE HIGH SCHOOL</t>
  </si>
  <si>
    <t>MUSLIM MODERN ACADEMY DHAKA CANTONMENT</t>
  </si>
  <si>
    <t>NARAYAN PUR HIGH SCHOOL</t>
  </si>
  <si>
    <t>NARINDA GOVT. HIGH SCHOOL</t>
  </si>
  <si>
    <t>NARINDRAPUR NOADDA HIGH SCHOOL</t>
  </si>
  <si>
    <t>PANCHPUKURIA BAZAR HIGH SCHOOL</t>
  </si>
  <si>
    <t>PARATI HIGH SCHOOL</t>
  </si>
  <si>
    <t>PLIGIRI KHARUL HAZI ABBAS ALI ADDARSA HIGH SCHOOL</t>
  </si>
  <si>
    <t>POST OFFICE HIGH SCHOOL</t>
  </si>
  <si>
    <t>RAHMAT ALI MIAZI HIGH SCHOOL</t>
  </si>
  <si>
    <t>RAJAPUR KOHELA BAHRAM MOLLICK HIGH SCHOOL</t>
  </si>
  <si>
    <t>RAJDHANI GIRLS HIGH SCHOOL</t>
  </si>
  <si>
    <t>RAJDHANI HIGH SCHOOL</t>
  </si>
  <si>
    <t>RAMPUR HIGH SCHOOL</t>
  </si>
  <si>
    <t>RASHID ADARSHA HIGH SCHOOL</t>
  </si>
  <si>
    <t>SAVAR GIRLS HIGH SCHOOL</t>
  </si>
  <si>
    <t>SBURNAPUR HIGH SCHOOL</t>
  </si>
  <si>
    <t xml:space="preserve">SHAHEED ROMIZ UDDIN CANTONMENT SCHOOL </t>
  </si>
  <si>
    <t>SHAIKCHAIL HIGH SCHOOL</t>
  </si>
  <si>
    <t>SHAKCHI SYED BARI HIGH SCHOOL</t>
  </si>
  <si>
    <t>SHEKHDI ABDULLAH MOLLAH HIGH SCHOOL</t>
  </si>
  <si>
    <t>SHISPUR HAJI RAZA MIA HIGH SCHOOL</t>
  </si>
  <si>
    <t>SIDDHESWARI GIRLS HIGH SCHOOL</t>
  </si>
  <si>
    <t>SOLMAID HIGH SCHOOL</t>
  </si>
  <si>
    <t>SUBRATI SHAHAJADI M.M HIGH SCHOOL</t>
  </si>
  <si>
    <t>UPZILA SADAR BUT NOT MUNICIPALITY</t>
  </si>
  <si>
    <t xml:space="preserve">T AND T BOYS HIGH SCHOOL </t>
  </si>
  <si>
    <t>TARASHAIL HIGH SCHOOL</t>
  </si>
  <si>
    <t>TASULLA  HIGH SCHOOL</t>
  </si>
  <si>
    <t>Junior Secondary</t>
  </si>
  <si>
    <t>TIKATULI KAMRUNNESA GOVT.GIRLS HIGH SCHOOL SUTRAPUR</t>
  </si>
  <si>
    <t>UTTAR KAFRUL HIGH SCHOOL</t>
  </si>
  <si>
    <t>UTTAR SHAKTOLI ADARSHA  HIGH SCHOOL</t>
  </si>
  <si>
    <t>Abs Error</t>
  </si>
  <si>
    <t>MAEP</t>
  </si>
  <si>
    <t>Predicted</t>
  </si>
  <si>
    <t>Actual 
SSC_TOT_PASS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</si>
</sst>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33" borderId="0" xfId="0" applyFill="1"/>
    <xf numFmtId="10" fontId="16" fillId="34" borderId="0" xfId="1" applyNumberFormat="1" applyFont="1" applyFill="1"/>
    <xf numFmtId="0" fontId="0" fillId="35" borderId="0" xfId="0" applyFill="1"/>
    <xf numFmtId="0" fontId="16" fillId="35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16"/>
  <sheetViews>
    <sheetView tabSelected="1" topLeftCell="V1" workbookViewId="0">
      <selection activeCell="AH10" sqref="AH10"/>
    </sheetView>
  </sheetViews>
  <sheetFormatPr defaultRowHeight="14.4" x14ac:dyDescent="0.55000000000000004"/>
  <cols>
    <col min="37" max="37" width="13.41796875" customWidth="1"/>
    <col min="38" max="38" width="11.68359375" customWidth="1"/>
  </cols>
  <sheetData>
    <row r="2" spans="1:40" ht="28.8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23</v>
      </c>
      <c r="AK2" s="5" t="s">
        <v>186</v>
      </c>
      <c r="AL2" s="6" t="s">
        <v>185</v>
      </c>
      <c r="AM2" t="s">
        <v>183</v>
      </c>
      <c r="AN2" t="s">
        <v>184</v>
      </c>
    </row>
    <row r="3" spans="1:40" x14ac:dyDescent="0.55000000000000004">
      <c r="A3" t="s">
        <v>35</v>
      </c>
      <c r="B3" t="s">
        <v>35</v>
      </c>
      <c r="C3" t="s">
        <v>36</v>
      </c>
      <c r="D3">
        <v>1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42</v>
      </c>
      <c r="N3" t="s">
        <v>45</v>
      </c>
      <c r="O3" t="s">
        <v>46</v>
      </c>
      <c r="P3" t="s">
        <v>42</v>
      </c>
      <c r="Q3" t="s">
        <v>42</v>
      </c>
      <c r="R3">
        <v>2</v>
      </c>
      <c r="S3">
        <v>1</v>
      </c>
      <c r="U3" t="s">
        <v>46</v>
      </c>
      <c r="V3" t="s">
        <v>42</v>
      </c>
      <c r="W3">
        <v>3</v>
      </c>
      <c r="X3">
        <v>177</v>
      </c>
      <c r="Y3">
        <v>38</v>
      </c>
      <c r="Z3">
        <v>11</v>
      </c>
      <c r="AA3" t="s">
        <v>42</v>
      </c>
      <c r="AB3">
        <v>6</v>
      </c>
      <c r="AF3" s="1">
        <v>1134</v>
      </c>
      <c r="AG3">
        <v>579</v>
      </c>
      <c r="AH3">
        <v>14</v>
      </c>
      <c r="AI3">
        <v>3</v>
      </c>
      <c r="AJ3">
        <v>177</v>
      </c>
      <c r="AK3" s="4">
        <v>167</v>
      </c>
      <c r="AL3" s="2">
        <v>143.59</v>
      </c>
      <c r="AM3">
        <f>ABS(AK3-AL3)</f>
        <v>23.409999999999997</v>
      </c>
      <c r="AN3" s="3">
        <f>SUM(AM3:AM116)/SUM(AK3:AK116)</f>
        <v>0.11870727205610927</v>
      </c>
    </row>
    <row r="4" spans="1:40" x14ac:dyDescent="0.55000000000000004">
      <c r="A4" t="s">
        <v>35</v>
      </c>
      <c r="B4" t="s">
        <v>35</v>
      </c>
      <c r="C4" t="s">
        <v>47</v>
      </c>
      <c r="D4">
        <v>1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48</v>
      </c>
      <c r="L4" t="s">
        <v>44</v>
      </c>
      <c r="M4" t="s">
        <v>42</v>
      </c>
      <c r="N4" t="s">
        <v>45</v>
      </c>
      <c r="O4" t="s">
        <v>49</v>
      </c>
      <c r="P4" t="s">
        <v>42</v>
      </c>
      <c r="Q4" t="s">
        <v>46</v>
      </c>
      <c r="R4">
        <v>4</v>
      </c>
      <c r="S4">
        <v>4</v>
      </c>
      <c r="T4">
        <v>6</v>
      </c>
      <c r="U4" t="s">
        <v>46</v>
      </c>
      <c r="V4" t="s">
        <v>42</v>
      </c>
      <c r="W4">
        <v>3</v>
      </c>
      <c r="X4">
        <v>144</v>
      </c>
      <c r="Y4">
        <v>17</v>
      </c>
      <c r="Z4">
        <v>18</v>
      </c>
      <c r="AA4" t="s">
        <v>42</v>
      </c>
      <c r="AB4">
        <v>3</v>
      </c>
      <c r="AC4">
        <v>2</v>
      </c>
      <c r="AD4">
        <v>1</v>
      </c>
      <c r="AF4" s="1">
        <v>1382</v>
      </c>
      <c r="AG4">
        <v>560</v>
      </c>
      <c r="AH4">
        <v>31</v>
      </c>
      <c r="AI4">
        <v>12</v>
      </c>
      <c r="AJ4">
        <v>144</v>
      </c>
      <c r="AK4" s="4">
        <v>135</v>
      </c>
      <c r="AL4" s="2">
        <v>127.57</v>
      </c>
      <c r="AM4">
        <f t="shared" ref="AM4:AM67" si="0">ABS(AK4-AL4)</f>
        <v>7.4300000000000068</v>
      </c>
    </row>
    <row r="5" spans="1:40" x14ac:dyDescent="0.55000000000000004">
      <c r="A5" t="s">
        <v>35</v>
      </c>
      <c r="B5" t="s">
        <v>35</v>
      </c>
      <c r="C5" t="s">
        <v>50</v>
      </c>
      <c r="D5">
        <v>1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46</v>
      </c>
      <c r="K5" t="s">
        <v>51</v>
      </c>
      <c r="L5" t="s">
        <v>44</v>
      </c>
      <c r="M5" t="s">
        <v>42</v>
      </c>
      <c r="N5" t="s">
        <v>52</v>
      </c>
      <c r="O5" t="s">
        <v>49</v>
      </c>
      <c r="P5" t="s">
        <v>42</v>
      </c>
      <c r="Q5" t="s">
        <v>46</v>
      </c>
      <c r="R5">
        <v>1</v>
      </c>
      <c r="U5" t="s">
        <v>46</v>
      </c>
      <c r="V5" t="s">
        <v>42</v>
      </c>
      <c r="W5">
        <v>4</v>
      </c>
      <c r="X5">
        <v>445</v>
      </c>
      <c r="Y5">
        <v>6</v>
      </c>
      <c r="Z5">
        <v>15</v>
      </c>
      <c r="AA5" t="s">
        <v>42</v>
      </c>
      <c r="AB5">
        <v>1</v>
      </c>
      <c r="AF5" s="1">
        <v>1240</v>
      </c>
      <c r="AG5">
        <v>605</v>
      </c>
      <c r="AH5">
        <v>18</v>
      </c>
      <c r="AI5">
        <v>11</v>
      </c>
      <c r="AJ5">
        <v>445</v>
      </c>
      <c r="AK5" s="4">
        <v>371</v>
      </c>
      <c r="AL5" s="2">
        <v>372.4</v>
      </c>
      <c r="AM5">
        <f t="shared" si="0"/>
        <v>1.3999999999999773</v>
      </c>
    </row>
    <row r="6" spans="1:40" x14ac:dyDescent="0.55000000000000004">
      <c r="A6" t="s">
        <v>35</v>
      </c>
      <c r="B6" t="s">
        <v>35</v>
      </c>
      <c r="C6" t="s">
        <v>53</v>
      </c>
      <c r="D6">
        <v>1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46</v>
      </c>
      <c r="K6" t="s">
        <v>51</v>
      </c>
      <c r="L6" t="s">
        <v>44</v>
      </c>
      <c r="M6" t="s">
        <v>42</v>
      </c>
      <c r="N6" t="s">
        <v>52</v>
      </c>
      <c r="O6" t="s">
        <v>49</v>
      </c>
      <c r="P6" t="s">
        <v>46</v>
      </c>
      <c r="Q6" t="s">
        <v>46</v>
      </c>
      <c r="U6" t="s">
        <v>46</v>
      </c>
      <c r="V6" t="s">
        <v>46</v>
      </c>
      <c r="W6">
        <v>0</v>
      </c>
      <c r="X6">
        <v>364</v>
      </c>
      <c r="Y6">
        <v>0</v>
      </c>
      <c r="Z6">
        <v>5</v>
      </c>
      <c r="AA6" t="s">
        <v>46</v>
      </c>
      <c r="AF6">
        <v>540</v>
      </c>
      <c r="AG6">
        <v>262</v>
      </c>
      <c r="AH6">
        <v>18</v>
      </c>
      <c r="AI6">
        <v>4</v>
      </c>
      <c r="AJ6">
        <v>364</v>
      </c>
      <c r="AK6" s="4">
        <v>220</v>
      </c>
      <c r="AL6" s="2">
        <v>302.20999999999998</v>
      </c>
      <c r="AM6">
        <f t="shared" si="0"/>
        <v>82.20999999999998</v>
      </c>
    </row>
    <row r="7" spans="1:40" x14ac:dyDescent="0.55000000000000004">
      <c r="A7" t="s">
        <v>54</v>
      </c>
      <c r="B7" t="s">
        <v>55</v>
      </c>
      <c r="C7" t="s">
        <v>56</v>
      </c>
      <c r="D7">
        <v>1</v>
      </c>
      <c r="E7" t="s">
        <v>37</v>
      </c>
      <c r="F7" t="s">
        <v>38</v>
      </c>
      <c r="G7" t="s">
        <v>39</v>
      </c>
      <c r="H7" t="s">
        <v>57</v>
      </c>
      <c r="I7" t="s">
        <v>41</v>
      </c>
      <c r="J7" t="s">
        <v>42</v>
      </c>
      <c r="K7" t="s">
        <v>48</v>
      </c>
      <c r="L7" t="s">
        <v>44</v>
      </c>
      <c r="M7" t="s">
        <v>42</v>
      </c>
      <c r="N7" t="s">
        <v>52</v>
      </c>
      <c r="O7" t="s">
        <v>49</v>
      </c>
      <c r="P7" t="s">
        <v>42</v>
      </c>
      <c r="Q7" t="s">
        <v>42</v>
      </c>
      <c r="R7">
        <v>2</v>
      </c>
      <c r="S7">
        <v>2</v>
      </c>
      <c r="U7" t="s">
        <v>46</v>
      </c>
      <c r="V7" t="s">
        <v>42</v>
      </c>
      <c r="W7">
        <v>4</v>
      </c>
      <c r="X7">
        <v>35</v>
      </c>
      <c r="Y7">
        <v>11</v>
      </c>
      <c r="Z7">
        <v>7</v>
      </c>
      <c r="AA7" t="s">
        <v>46</v>
      </c>
      <c r="AC7">
        <v>1</v>
      </c>
      <c r="AE7" t="s">
        <v>58</v>
      </c>
      <c r="AF7">
        <v>436</v>
      </c>
      <c r="AG7">
        <v>436</v>
      </c>
      <c r="AH7">
        <v>7</v>
      </c>
      <c r="AI7">
        <v>2</v>
      </c>
      <c r="AJ7">
        <v>35</v>
      </c>
      <c r="AK7" s="4">
        <v>33</v>
      </c>
      <c r="AL7" s="2">
        <v>24.53</v>
      </c>
      <c r="AM7">
        <f t="shared" si="0"/>
        <v>8.4699999999999989</v>
      </c>
    </row>
    <row r="8" spans="1:40" x14ac:dyDescent="0.55000000000000004">
      <c r="A8" t="s">
        <v>35</v>
      </c>
      <c r="B8" t="s">
        <v>35</v>
      </c>
      <c r="C8" t="s">
        <v>59</v>
      </c>
      <c r="D8">
        <v>1</v>
      </c>
      <c r="E8" t="s">
        <v>37</v>
      </c>
      <c r="F8" t="s">
        <v>38</v>
      </c>
      <c r="G8" t="s">
        <v>39</v>
      </c>
      <c r="H8" t="s">
        <v>60</v>
      </c>
      <c r="I8" t="s">
        <v>41</v>
      </c>
      <c r="J8" t="s">
        <v>42</v>
      </c>
      <c r="K8" t="s">
        <v>51</v>
      </c>
      <c r="L8" t="s">
        <v>44</v>
      </c>
      <c r="M8" t="s">
        <v>42</v>
      </c>
      <c r="N8" t="s">
        <v>45</v>
      </c>
      <c r="O8" t="s">
        <v>49</v>
      </c>
      <c r="P8" t="s">
        <v>42</v>
      </c>
      <c r="Q8" t="s">
        <v>46</v>
      </c>
      <c r="R8">
        <v>1</v>
      </c>
      <c r="S8">
        <v>20</v>
      </c>
      <c r="T8">
        <v>0</v>
      </c>
      <c r="U8" t="s">
        <v>42</v>
      </c>
      <c r="V8" t="s">
        <v>42</v>
      </c>
      <c r="W8">
        <v>2</v>
      </c>
      <c r="X8">
        <v>63</v>
      </c>
      <c r="Y8">
        <v>20</v>
      </c>
      <c r="Z8">
        <v>14</v>
      </c>
      <c r="AA8" t="s">
        <v>42</v>
      </c>
      <c r="AB8">
        <v>3</v>
      </c>
      <c r="AC8">
        <v>0</v>
      </c>
      <c r="AD8">
        <v>0</v>
      </c>
      <c r="AF8">
        <v>973</v>
      </c>
      <c r="AG8">
        <v>502</v>
      </c>
      <c r="AH8">
        <v>23</v>
      </c>
      <c r="AI8">
        <v>10</v>
      </c>
      <c r="AJ8">
        <v>63</v>
      </c>
      <c r="AK8" s="4">
        <v>57</v>
      </c>
      <c r="AL8" s="2">
        <v>55.87</v>
      </c>
      <c r="AM8">
        <f t="shared" si="0"/>
        <v>1.1300000000000026</v>
      </c>
    </row>
    <row r="9" spans="1:40" x14ac:dyDescent="0.55000000000000004">
      <c r="A9" t="s">
        <v>35</v>
      </c>
      <c r="B9" t="s">
        <v>35</v>
      </c>
      <c r="C9" t="s">
        <v>61</v>
      </c>
      <c r="D9">
        <v>1</v>
      </c>
      <c r="E9" t="s">
        <v>37</v>
      </c>
      <c r="F9" t="s">
        <v>38</v>
      </c>
      <c r="G9" t="s">
        <v>39</v>
      </c>
      <c r="H9" t="s">
        <v>57</v>
      </c>
      <c r="I9" t="s">
        <v>41</v>
      </c>
      <c r="J9" t="s">
        <v>42</v>
      </c>
      <c r="K9" t="s">
        <v>48</v>
      </c>
      <c r="L9" t="s">
        <v>44</v>
      </c>
      <c r="M9" t="s">
        <v>46</v>
      </c>
      <c r="N9" t="s">
        <v>52</v>
      </c>
      <c r="O9" t="s">
        <v>46</v>
      </c>
      <c r="P9" t="s">
        <v>46</v>
      </c>
      <c r="Q9" t="s">
        <v>46</v>
      </c>
      <c r="U9" t="s">
        <v>46</v>
      </c>
      <c r="V9" t="s">
        <v>46</v>
      </c>
      <c r="W9">
        <v>0</v>
      </c>
      <c r="X9">
        <v>120</v>
      </c>
      <c r="Y9">
        <v>0</v>
      </c>
      <c r="Z9">
        <v>5</v>
      </c>
      <c r="AA9" t="s">
        <v>46</v>
      </c>
      <c r="AF9" s="1">
        <v>1329</v>
      </c>
      <c r="AG9" s="1">
        <v>1329</v>
      </c>
      <c r="AH9">
        <v>17</v>
      </c>
      <c r="AI9">
        <v>8</v>
      </c>
      <c r="AJ9">
        <v>120</v>
      </c>
      <c r="AK9" s="4">
        <v>117</v>
      </c>
      <c r="AL9" s="2">
        <v>103.33</v>
      </c>
      <c r="AM9">
        <f t="shared" si="0"/>
        <v>13.670000000000002</v>
      </c>
    </row>
    <row r="10" spans="1:40" x14ac:dyDescent="0.55000000000000004">
      <c r="A10" t="s">
        <v>54</v>
      </c>
      <c r="B10" t="s">
        <v>55</v>
      </c>
      <c r="C10" t="s">
        <v>62</v>
      </c>
      <c r="D10">
        <v>1</v>
      </c>
      <c r="E10" t="s">
        <v>37</v>
      </c>
      <c r="F10" t="s">
        <v>38</v>
      </c>
      <c r="G10" t="s">
        <v>39</v>
      </c>
      <c r="H10" t="s">
        <v>57</v>
      </c>
      <c r="I10" t="s">
        <v>41</v>
      </c>
      <c r="J10" t="s">
        <v>42</v>
      </c>
      <c r="K10" t="s">
        <v>48</v>
      </c>
      <c r="L10" t="s">
        <v>44</v>
      </c>
      <c r="M10" t="s">
        <v>46</v>
      </c>
      <c r="N10" t="s">
        <v>52</v>
      </c>
      <c r="O10" t="s">
        <v>46</v>
      </c>
      <c r="P10" t="s">
        <v>42</v>
      </c>
      <c r="Q10" t="s">
        <v>46</v>
      </c>
      <c r="S10">
        <v>1</v>
      </c>
      <c r="U10" t="s">
        <v>46</v>
      </c>
      <c r="V10" t="s">
        <v>46</v>
      </c>
      <c r="W10">
        <v>0</v>
      </c>
      <c r="X10">
        <v>14</v>
      </c>
      <c r="Y10">
        <v>0</v>
      </c>
      <c r="Z10">
        <v>8</v>
      </c>
      <c r="AA10" t="s">
        <v>42</v>
      </c>
      <c r="AC10">
        <v>2</v>
      </c>
      <c r="AD10">
        <v>1</v>
      </c>
      <c r="AF10">
        <v>363</v>
      </c>
      <c r="AH10">
        <v>7</v>
      </c>
      <c r="AI10">
        <v>2</v>
      </c>
      <c r="AJ10">
        <v>14</v>
      </c>
      <c r="AK10" s="4">
        <v>10</v>
      </c>
      <c r="AL10" s="2">
        <v>5.74</v>
      </c>
      <c r="AM10">
        <f t="shared" si="0"/>
        <v>4.26</v>
      </c>
    </row>
    <row r="11" spans="1:40" x14ac:dyDescent="0.55000000000000004">
      <c r="A11" t="s">
        <v>35</v>
      </c>
      <c r="B11" t="s">
        <v>35</v>
      </c>
      <c r="C11" t="s">
        <v>63</v>
      </c>
      <c r="D11">
        <v>1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42</v>
      </c>
      <c r="N11" t="s">
        <v>52</v>
      </c>
      <c r="O11" t="s">
        <v>49</v>
      </c>
      <c r="P11" t="s">
        <v>42</v>
      </c>
      <c r="Q11" t="s">
        <v>46</v>
      </c>
      <c r="R11">
        <v>1</v>
      </c>
      <c r="S11">
        <v>3</v>
      </c>
      <c r="T11">
        <v>2</v>
      </c>
      <c r="U11" t="s">
        <v>46</v>
      </c>
      <c r="V11" t="s">
        <v>42</v>
      </c>
      <c r="W11">
        <v>0</v>
      </c>
      <c r="X11">
        <v>1000</v>
      </c>
      <c r="Y11">
        <v>0</v>
      </c>
      <c r="Z11">
        <v>10</v>
      </c>
      <c r="AA11" t="s">
        <v>42</v>
      </c>
      <c r="AB11">
        <v>2</v>
      </c>
      <c r="AC11">
        <v>1</v>
      </c>
      <c r="AF11">
        <v>454</v>
      </c>
      <c r="AG11">
        <v>230</v>
      </c>
      <c r="AH11">
        <v>12</v>
      </c>
      <c r="AI11">
        <v>5</v>
      </c>
      <c r="AJ11" s="1">
        <v>1000</v>
      </c>
      <c r="AK11" s="4">
        <v>706</v>
      </c>
      <c r="AL11" s="2">
        <v>812.77</v>
      </c>
      <c r="AM11">
        <f t="shared" si="0"/>
        <v>106.76999999999998</v>
      </c>
    </row>
    <row r="12" spans="1:40" x14ac:dyDescent="0.55000000000000004">
      <c r="A12" t="s">
        <v>54</v>
      </c>
      <c r="B12" t="s">
        <v>55</v>
      </c>
      <c r="C12" t="s">
        <v>64</v>
      </c>
      <c r="D12">
        <v>1</v>
      </c>
      <c r="E12" t="s">
        <v>37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48</v>
      </c>
      <c r="L12" t="s">
        <v>44</v>
      </c>
      <c r="M12" t="s">
        <v>46</v>
      </c>
      <c r="N12" t="s">
        <v>52</v>
      </c>
      <c r="O12" t="s">
        <v>49</v>
      </c>
      <c r="P12" t="s">
        <v>42</v>
      </c>
      <c r="Q12" t="s">
        <v>42</v>
      </c>
      <c r="R12">
        <v>1</v>
      </c>
      <c r="S12">
        <v>1</v>
      </c>
      <c r="T12">
        <v>1</v>
      </c>
      <c r="U12" t="s">
        <v>46</v>
      </c>
      <c r="V12" t="s">
        <v>42</v>
      </c>
      <c r="W12">
        <v>0</v>
      </c>
      <c r="X12">
        <v>120</v>
      </c>
      <c r="Y12">
        <v>0</v>
      </c>
      <c r="Z12">
        <v>10</v>
      </c>
      <c r="AA12" t="s">
        <v>42</v>
      </c>
      <c r="AB12">
        <v>1</v>
      </c>
      <c r="AC12">
        <v>1</v>
      </c>
      <c r="AE12" t="s">
        <v>58</v>
      </c>
      <c r="AF12">
        <v>809</v>
      </c>
      <c r="AG12">
        <v>494</v>
      </c>
      <c r="AH12">
        <v>13</v>
      </c>
      <c r="AI12">
        <v>3</v>
      </c>
      <c r="AJ12">
        <v>120</v>
      </c>
      <c r="AK12" s="4">
        <v>63</v>
      </c>
      <c r="AL12" s="2">
        <v>95.5</v>
      </c>
      <c r="AM12">
        <f t="shared" si="0"/>
        <v>32.5</v>
      </c>
    </row>
    <row r="13" spans="1:40" x14ac:dyDescent="0.55000000000000004">
      <c r="A13" t="s">
        <v>54</v>
      </c>
      <c r="B13" t="s">
        <v>55</v>
      </c>
      <c r="C13" t="s">
        <v>65</v>
      </c>
      <c r="D13">
        <v>1</v>
      </c>
      <c r="E13" t="s">
        <v>37</v>
      </c>
      <c r="F13" t="s">
        <v>38</v>
      </c>
      <c r="G13" t="s">
        <v>39</v>
      </c>
      <c r="H13" t="s">
        <v>57</v>
      </c>
      <c r="I13" t="s">
        <v>41</v>
      </c>
      <c r="J13" t="s">
        <v>42</v>
      </c>
      <c r="K13" t="s">
        <v>48</v>
      </c>
      <c r="L13" t="s">
        <v>44</v>
      </c>
      <c r="M13" t="s">
        <v>42</v>
      </c>
      <c r="N13" t="s">
        <v>52</v>
      </c>
      <c r="O13" t="s">
        <v>46</v>
      </c>
      <c r="P13" t="s">
        <v>46</v>
      </c>
      <c r="Q13" t="s">
        <v>46</v>
      </c>
      <c r="U13" t="s">
        <v>46</v>
      </c>
      <c r="V13" t="s">
        <v>42</v>
      </c>
      <c r="W13">
        <v>0</v>
      </c>
      <c r="X13">
        <v>83</v>
      </c>
      <c r="Y13">
        <v>0</v>
      </c>
      <c r="Z13">
        <v>7</v>
      </c>
      <c r="AA13" t="s">
        <v>42</v>
      </c>
      <c r="AB13">
        <v>1</v>
      </c>
      <c r="AF13">
        <v>655</v>
      </c>
      <c r="AG13">
        <v>655</v>
      </c>
      <c r="AH13">
        <v>10</v>
      </c>
      <c r="AI13">
        <v>6</v>
      </c>
      <c r="AJ13">
        <v>83</v>
      </c>
      <c r="AK13" s="4">
        <v>62</v>
      </c>
      <c r="AL13" s="2">
        <v>62.64</v>
      </c>
      <c r="AM13">
        <f t="shared" si="0"/>
        <v>0.64000000000000057</v>
      </c>
    </row>
    <row r="14" spans="1:40" x14ac:dyDescent="0.55000000000000004">
      <c r="A14" t="s">
        <v>35</v>
      </c>
      <c r="B14" t="s">
        <v>35</v>
      </c>
      <c r="C14" t="s">
        <v>66</v>
      </c>
      <c r="D14">
        <v>1</v>
      </c>
      <c r="E14" t="s">
        <v>37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K14" t="s">
        <v>51</v>
      </c>
      <c r="L14" t="s">
        <v>44</v>
      </c>
      <c r="M14" t="s">
        <v>42</v>
      </c>
      <c r="N14" t="s">
        <v>45</v>
      </c>
      <c r="O14" t="s">
        <v>49</v>
      </c>
      <c r="P14" t="s">
        <v>42</v>
      </c>
      <c r="Q14" t="s">
        <v>42</v>
      </c>
      <c r="R14">
        <v>2</v>
      </c>
      <c r="S14">
        <v>2</v>
      </c>
      <c r="U14" t="s">
        <v>46</v>
      </c>
      <c r="V14" t="s">
        <v>42</v>
      </c>
      <c r="W14">
        <v>2</v>
      </c>
      <c r="X14">
        <v>126</v>
      </c>
      <c r="Y14">
        <v>11</v>
      </c>
      <c r="Z14">
        <v>11</v>
      </c>
      <c r="AA14" t="s">
        <v>46</v>
      </c>
      <c r="AE14" t="s">
        <v>67</v>
      </c>
      <c r="AF14">
        <v>740</v>
      </c>
      <c r="AG14">
        <v>363</v>
      </c>
      <c r="AH14">
        <v>13</v>
      </c>
      <c r="AI14">
        <v>4</v>
      </c>
      <c r="AJ14">
        <v>126</v>
      </c>
      <c r="AK14" s="4">
        <v>109</v>
      </c>
      <c r="AL14" s="2">
        <v>100.36</v>
      </c>
      <c r="AM14">
        <f t="shared" si="0"/>
        <v>8.64</v>
      </c>
    </row>
    <row r="15" spans="1:40" x14ac:dyDescent="0.55000000000000004">
      <c r="A15" t="s">
        <v>54</v>
      </c>
      <c r="B15" t="s">
        <v>55</v>
      </c>
      <c r="C15" t="s">
        <v>68</v>
      </c>
      <c r="D15">
        <v>1</v>
      </c>
      <c r="E15" t="s">
        <v>37</v>
      </c>
      <c r="F15" t="s">
        <v>38</v>
      </c>
      <c r="G15" t="s">
        <v>39</v>
      </c>
      <c r="H15" t="s">
        <v>57</v>
      </c>
      <c r="I15" t="s">
        <v>41</v>
      </c>
      <c r="J15" t="s">
        <v>42</v>
      </c>
      <c r="K15" t="s">
        <v>48</v>
      </c>
      <c r="L15" t="s">
        <v>44</v>
      </c>
      <c r="M15" t="s">
        <v>42</v>
      </c>
      <c r="N15" t="s">
        <v>45</v>
      </c>
      <c r="O15" t="s">
        <v>46</v>
      </c>
      <c r="P15" t="s">
        <v>42</v>
      </c>
      <c r="Q15" t="s">
        <v>42</v>
      </c>
      <c r="R15">
        <v>1</v>
      </c>
      <c r="S15">
        <v>6</v>
      </c>
      <c r="U15" t="s">
        <v>46</v>
      </c>
      <c r="V15" t="s">
        <v>42</v>
      </c>
      <c r="W15">
        <v>3</v>
      </c>
      <c r="X15">
        <v>80</v>
      </c>
      <c r="Y15">
        <v>12</v>
      </c>
      <c r="Z15">
        <v>11</v>
      </c>
      <c r="AA15" t="s">
        <v>46</v>
      </c>
      <c r="AB15">
        <v>4</v>
      </c>
      <c r="AC15">
        <v>1</v>
      </c>
      <c r="AD15">
        <v>0</v>
      </c>
      <c r="AF15">
        <v>397</v>
      </c>
      <c r="AG15">
        <v>397</v>
      </c>
      <c r="AH15">
        <v>5</v>
      </c>
      <c r="AI15">
        <v>1</v>
      </c>
      <c r="AJ15">
        <v>80</v>
      </c>
      <c r="AK15" s="4">
        <v>52</v>
      </c>
      <c r="AL15" s="2">
        <v>56.96</v>
      </c>
      <c r="AM15">
        <f t="shared" si="0"/>
        <v>4.9600000000000009</v>
      </c>
    </row>
    <row r="16" spans="1:40" x14ac:dyDescent="0.55000000000000004">
      <c r="A16" t="s">
        <v>54</v>
      </c>
      <c r="B16" t="s">
        <v>55</v>
      </c>
      <c r="C16" t="s">
        <v>69</v>
      </c>
      <c r="D16">
        <v>1</v>
      </c>
      <c r="E16" t="s">
        <v>37</v>
      </c>
      <c r="F16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48</v>
      </c>
      <c r="L16" t="s">
        <v>44</v>
      </c>
      <c r="M16" t="s">
        <v>46</v>
      </c>
      <c r="N16" t="s">
        <v>52</v>
      </c>
      <c r="O16" t="s">
        <v>49</v>
      </c>
      <c r="P16" t="s">
        <v>42</v>
      </c>
      <c r="Q16" t="s">
        <v>42</v>
      </c>
      <c r="R16">
        <v>1</v>
      </c>
      <c r="S16">
        <v>3</v>
      </c>
      <c r="U16" t="s">
        <v>46</v>
      </c>
      <c r="V16" t="s">
        <v>42</v>
      </c>
      <c r="W16">
        <v>0</v>
      </c>
      <c r="X16">
        <v>100</v>
      </c>
      <c r="Y16">
        <v>0</v>
      </c>
      <c r="Z16">
        <v>9</v>
      </c>
      <c r="AA16" t="s">
        <v>42</v>
      </c>
      <c r="AB16">
        <v>3</v>
      </c>
      <c r="AC16">
        <v>1</v>
      </c>
      <c r="AF16">
        <v>664</v>
      </c>
      <c r="AG16">
        <v>195</v>
      </c>
      <c r="AH16">
        <v>10</v>
      </c>
      <c r="AI16">
        <v>2</v>
      </c>
      <c r="AJ16">
        <v>100</v>
      </c>
      <c r="AK16" s="4">
        <v>93</v>
      </c>
      <c r="AL16" s="2">
        <v>76.53</v>
      </c>
      <c r="AM16">
        <f t="shared" si="0"/>
        <v>16.47</v>
      </c>
    </row>
    <row r="17" spans="1:39" x14ac:dyDescent="0.55000000000000004">
      <c r="A17" t="s">
        <v>35</v>
      </c>
      <c r="B17" t="s">
        <v>35</v>
      </c>
      <c r="C17" t="s">
        <v>70</v>
      </c>
      <c r="D17">
        <v>1</v>
      </c>
      <c r="E17" t="s">
        <v>37</v>
      </c>
      <c r="F17" t="s">
        <v>38</v>
      </c>
      <c r="G17" t="s">
        <v>39</v>
      </c>
      <c r="H17" t="s">
        <v>60</v>
      </c>
      <c r="I17" t="s">
        <v>41</v>
      </c>
      <c r="J17" t="s">
        <v>42</v>
      </c>
      <c r="K17" t="s">
        <v>51</v>
      </c>
      <c r="L17" t="s">
        <v>44</v>
      </c>
      <c r="M17" t="s">
        <v>42</v>
      </c>
      <c r="N17" t="s">
        <v>52</v>
      </c>
      <c r="O17" t="s">
        <v>49</v>
      </c>
      <c r="P17" t="s">
        <v>42</v>
      </c>
      <c r="Q17" t="s">
        <v>46</v>
      </c>
      <c r="R17">
        <v>1</v>
      </c>
      <c r="S17">
        <v>4</v>
      </c>
      <c r="T17">
        <v>1</v>
      </c>
      <c r="U17" t="s">
        <v>46</v>
      </c>
      <c r="V17" t="s">
        <v>42</v>
      </c>
      <c r="W17">
        <v>1</v>
      </c>
      <c r="X17">
        <v>121</v>
      </c>
      <c r="Y17">
        <v>0</v>
      </c>
      <c r="Z17">
        <v>20</v>
      </c>
      <c r="AA17" t="s">
        <v>46</v>
      </c>
      <c r="AB17">
        <v>3</v>
      </c>
      <c r="AC17">
        <v>1</v>
      </c>
      <c r="AD17">
        <v>0</v>
      </c>
      <c r="AE17" t="s">
        <v>67</v>
      </c>
      <c r="AF17">
        <v>845</v>
      </c>
      <c r="AG17">
        <v>400</v>
      </c>
      <c r="AH17">
        <v>28</v>
      </c>
      <c r="AI17">
        <v>12</v>
      </c>
      <c r="AJ17">
        <v>121</v>
      </c>
      <c r="AK17" s="4">
        <v>81</v>
      </c>
      <c r="AL17" s="2">
        <v>101.72</v>
      </c>
      <c r="AM17">
        <f t="shared" si="0"/>
        <v>20.72</v>
      </c>
    </row>
    <row r="18" spans="1:39" x14ac:dyDescent="0.55000000000000004">
      <c r="A18" t="s">
        <v>54</v>
      </c>
      <c r="B18" t="s">
        <v>55</v>
      </c>
      <c r="C18" t="s">
        <v>71</v>
      </c>
      <c r="D18">
        <v>1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  <c r="M18" t="s">
        <v>42</v>
      </c>
      <c r="N18" t="s">
        <v>45</v>
      </c>
      <c r="O18" t="s">
        <v>49</v>
      </c>
      <c r="P18" t="s">
        <v>42</v>
      </c>
      <c r="Q18" t="s">
        <v>42</v>
      </c>
      <c r="R18">
        <v>3</v>
      </c>
      <c r="S18">
        <v>3</v>
      </c>
      <c r="T18">
        <v>1</v>
      </c>
      <c r="U18" t="s">
        <v>42</v>
      </c>
      <c r="V18" t="s">
        <v>42</v>
      </c>
      <c r="W18">
        <v>3</v>
      </c>
      <c r="X18">
        <v>236</v>
      </c>
      <c r="Y18">
        <v>0</v>
      </c>
      <c r="Z18">
        <v>18</v>
      </c>
      <c r="AA18" t="s">
        <v>42</v>
      </c>
      <c r="AB18">
        <v>3</v>
      </c>
      <c r="AC18">
        <v>1</v>
      </c>
      <c r="AE18" t="s">
        <v>67</v>
      </c>
      <c r="AF18" s="1">
        <v>2039</v>
      </c>
      <c r="AG18">
        <v>910</v>
      </c>
      <c r="AH18">
        <v>31</v>
      </c>
      <c r="AI18">
        <v>8</v>
      </c>
      <c r="AJ18">
        <v>236</v>
      </c>
      <c r="AK18" s="4">
        <v>233</v>
      </c>
      <c r="AL18" s="2">
        <v>206.04</v>
      </c>
      <c r="AM18">
        <f t="shared" si="0"/>
        <v>26.960000000000008</v>
      </c>
    </row>
    <row r="19" spans="1:39" x14ac:dyDescent="0.55000000000000004">
      <c r="A19" t="s">
        <v>35</v>
      </c>
      <c r="B19" t="s">
        <v>35</v>
      </c>
      <c r="C19" t="s">
        <v>72</v>
      </c>
      <c r="D19">
        <v>1</v>
      </c>
      <c r="E19" t="s">
        <v>37</v>
      </c>
      <c r="F19" t="s">
        <v>38</v>
      </c>
      <c r="G19" t="s">
        <v>39</v>
      </c>
      <c r="H19" t="s">
        <v>57</v>
      </c>
      <c r="I19" t="s">
        <v>41</v>
      </c>
      <c r="J19" t="s">
        <v>42</v>
      </c>
      <c r="K19" t="s">
        <v>51</v>
      </c>
      <c r="L19" t="s">
        <v>44</v>
      </c>
      <c r="M19" t="s">
        <v>42</v>
      </c>
      <c r="N19" t="s">
        <v>45</v>
      </c>
      <c r="O19" t="s">
        <v>49</v>
      </c>
      <c r="P19" t="s">
        <v>42</v>
      </c>
      <c r="Q19" t="s">
        <v>42</v>
      </c>
      <c r="S19">
        <v>15</v>
      </c>
      <c r="U19" t="s">
        <v>46</v>
      </c>
      <c r="V19" t="s">
        <v>42</v>
      </c>
      <c r="W19">
        <v>2</v>
      </c>
      <c r="X19">
        <v>20</v>
      </c>
      <c r="Y19">
        <v>11</v>
      </c>
      <c r="Z19">
        <v>18</v>
      </c>
      <c r="AA19" t="s">
        <v>42</v>
      </c>
      <c r="AB19">
        <v>3</v>
      </c>
      <c r="AC19">
        <v>0</v>
      </c>
      <c r="AD19">
        <v>0</v>
      </c>
      <c r="AE19" t="s">
        <v>73</v>
      </c>
      <c r="AF19">
        <v>270</v>
      </c>
      <c r="AG19">
        <v>270</v>
      </c>
      <c r="AH19">
        <v>9</v>
      </c>
      <c r="AI19">
        <v>3</v>
      </c>
      <c r="AJ19">
        <v>20</v>
      </c>
      <c r="AK19" s="4">
        <v>19</v>
      </c>
      <c r="AL19" s="2">
        <v>11.05</v>
      </c>
      <c r="AM19">
        <f t="shared" si="0"/>
        <v>7.9499999999999993</v>
      </c>
    </row>
    <row r="20" spans="1:39" x14ac:dyDescent="0.55000000000000004">
      <c r="A20" t="s">
        <v>54</v>
      </c>
      <c r="B20" t="s">
        <v>55</v>
      </c>
      <c r="C20" t="s">
        <v>74</v>
      </c>
      <c r="D20">
        <v>1</v>
      </c>
      <c r="E20" t="s">
        <v>37</v>
      </c>
      <c r="F20" t="s">
        <v>38</v>
      </c>
      <c r="G20" t="s">
        <v>39</v>
      </c>
      <c r="H20" t="s">
        <v>57</v>
      </c>
      <c r="I20" t="s">
        <v>41</v>
      </c>
      <c r="J20" t="s">
        <v>46</v>
      </c>
      <c r="K20" t="s">
        <v>48</v>
      </c>
      <c r="L20" t="s">
        <v>44</v>
      </c>
      <c r="M20" t="s">
        <v>46</v>
      </c>
      <c r="N20" t="s">
        <v>52</v>
      </c>
      <c r="O20" t="s">
        <v>46</v>
      </c>
      <c r="P20" t="s">
        <v>42</v>
      </c>
      <c r="Q20" t="s">
        <v>42</v>
      </c>
      <c r="R20">
        <v>1</v>
      </c>
      <c r="U20" t="s">
        <v>46</v>
      </c>
      <c r="V20" t="s">
        <v>42</v>
      </c>
      <c r="W20">
        <v>5</v>
      </c>
      <c r="X20">
        <v>36</v>
      </c>
      <c r="Y20">
        <v>0</v>
      </c>
      <c r="Z20">
        <v>5</v>
      </c>
      <c r="AA20" t="s">
        <v>42</v>
      </c>
      <c r="AC20">
        <v>1</v>
      </c>
      <c r="AF20">
        <v>232</v>
      </c>
      <c r="AG20">
        <v>232</v>
      </c>
      <c r="AH20">
        <v>8</v>
      </c>
      <c r="AI20">
        <v>2</v>
      </c>
      <c r="AJ20">
        <v>36</v>
      </c>
      <c r="AK20" s="4">
        <v>21</v>
      </c>
      <c r="AL20" s="2">
        <v>30.14</v>
      </c>
      <c r="AM20">
        <f t="shared" si="0"/>
        <v>9.14</v>
      </c>
    </row>
    <row r="21" spans="1:39" x14ac:dyDescent="0.55000000000000004">
      <c r="A21" t="s">
        <v>54</v>
      </c>
      <c r="B21" t="s">
        <v>55</v>
      </c>
      <c r="C21" t="s">
        <v>75</v>
      </c>
      <c r="D21">
        <v>1</v>
      </c>
      <c r="E21" t="s">
        <v>37</v>
      </c>
      <c r="F21" t="s">
        <v>38</v>
      </c>
      <c r="G21" t="s">
        <v>39</v>
      </c>
      <c r="H21" t="s">
        <v>40</v>
      </c>
      <c r="I21" t="s">
        <v>41</v>
      </c>
      <c r="J21" t="s">
        <v>42</v>
      </c>
      <c r="K21" t="s">
        <v>48</v>
      </c>
      <c r="L21" t="s">
        <v>44</v>
      </c>
      <c r="M21" t="s">
        <v>46</v>
      </c>
      <c r="N21" t="s">
        <v>52</v>
      </c>
      <c r="O21" t="s">
        <v>49</v>
      </c>
      <c r="P21" t="s">
        <v>42</v>
      </c>
      <c r="Q21" t="s">
        <v>42</v>
      </c>
      <c r="R21">
        <v>2</v>
      </c>
      <c r="S21">
        <v>8</v>
      </c>
      <c r="T21">
        <v>1</v>
      </c>
      <c r="U21" t="s">
        <v>46</v>
      </c>
      <c r="V21" t="s">
        <v>42</v>
      </c>
      <c r="W21">
        <v>3</v>
      </c>
      <c r="X21">
        <v>70</v>
      </c>
      <c r="Y21">
        <v>0</v>
      </c>
      <c r="Z21">
        <v>8</v>
      </c>
      <c r="AA21" t="s">
        <v>42</v>
      </c>
      <c r="AB21">
        <v>4</v>
      </c>
      <c r="AC21">
        <v>2</v>
      </c>
      <c r="AD21">
        <v>0</v>
      </c>
      <c r="AE21" t="s">
        <v>67</v>
      </c>
      <c r="AF21">
        <v>428</v>
      </c>
      <c r="AG21">
        <v>278</v>
      </c>
      <c r="AH21">
        <v>11</v>
      </c>
      <c r="AI21">
        <v>4</v>
      </c>
      <c r="AJ21">
        <v>70</v>
      </c>
      <c r="AK21" s="4">
        <v>40</v>
      </c>
      <c r="AL21" s="2">
        <v>55.23</v>
      </c>
      <c r="AM21">
        <f t="shared" si="0"/>
        <v>15.229999999999997</v>
      </c>
    </row>
    <row r="22" spans="1:39" x14ac:dyDescent="0.55000000000000004">
      <c r="A22" t="s">
        <v>35</v>
      </c>
      <c r="B22" t="s">
        <v>35</v>
      </c>
      <c r="C22" t="s">
        <v>76</v>
      </c>
      <c r="D22">
        <v>1</v>
      </c>
      <c r="E22" t="s">
        <v>37</v>
      </c>
      <c r="F22" t="s">
        <v>38</v>
      </c>
      <c r="G22" t="s">
        <v>39</v>
      </c>
      <c r="H22" t="s">
        <v>40</v>
      </c>
      <c r="I22" t="s">
        <v>41</v>
      </c>
      <c r="J22" t="s">
        <v>42</v>
      </c>
      <c r="K22" t="s">
        <v>51</v>
      </c>
      <c r="L22" t="s">
        <v>44</v>
      </c>
      <c r="M22" t="s">
        <v>42</v>
      </c>
      <c r="N22" t="s">
        <v>45</v>
      </c>
      <c r="O22" t="s">
        <v>49</v>
      </c>
      <c r="P22" t="s">
        <v>42</v>
      </c>
      <c r="Q22" t="s">
        <v>42</v>
      </c>
      <c r="R22">
        <v>2</v>
      </c>
      <c r="S22">
        <v>13</v>
      </c>
      <c r="T22">
        <v>1</v>
      </c>
      <c r="U22" t="s">
        <v>46</v>
      </c>
      <c r="V22" t="s">
        <v>42</v>
      </c>
      <c r="W22">
        <v>2</v>
      </c>
      <c r="X22">
        <v>568</v>
      </c>
      <c r="Y22">
        <v>11</v>
      </c>
      <c r="Z22">
        <v>15</v>
      </c>
      <c r="AA22" t="s">
        <v>42</v>
      </c>
      <c r="AB22">
        <v>2</v>
      </c>
      <c r="AF22">
        <v>523</v>
      </c>
      <c r="AG22">
        <v>272</v>
      </c>
      <c r="AH22">
        <v>8</v>
      </c>
      <c r="AI22">
        <v>4</v>
      </c>
      <c r="AJ22">
        <v>568</v>
      </c>
      <c r="AK22" s="4">
        <v>351</v>
      </c>
      <c r="AL22" s="2">
        <v>459.11</v>
      </c>
      <c r="AM22">
        <f t="shared" si="0"/>
        <v>108.11000000000001</v>
      </c>
    </row>
    <row r="23" spans="1:39" x14ac:dyDescent="0.55000000000000004">
      <c r="A23" t="s">
        <v>35</v>
      </c>
      <c r="B23" t="s">
        <v>35</v>
      </c>
      <c r="C23" t="s">
        <v>77</v>
      </c>
      <c r="D23">
        <v>1</v>
      </c>
      <c r="E23" t="s">
        <v>37</v>
      </c>
      <c r="F23" t="s">
        <v>38</v>
      </c>
      <c r="G23" t="s">
        <v>39</v>
      </c>
      <c r="H23" t="s">
        <v>60</v>
      </c>
      <c r="I23" t="s">
        <v>41</v>
      </c>
      <c r="J23" t="s">
        <v>42</v>
      </c>
      <c r="K23" t="s">
        <v>51</v>
      </c>
      <c r="L23" t="s">
        <v>44</v>
      </c>
      <c r="M23" t="s">
        <v>42</v>
      </c>
      <c r="N23" t="s">
        <v>45</v>
      </c>
      <c r="O23" t="s">
        <v>49</v>
      </c>
      <c r="P23" t="s">
        <v>42</v>
      </c>
      <c r="Q23" t="s">
        <v>42</v>
      </c>
      <c r="R23">
        <v>2</v>
      </c>
      <c r="S23">
        <v>5</v>
      </c>
      <c r="U23" t="s">
        <v>42</v>
      </c>
      <c r="V23" t="s">
        <v>42</v>
      </c>
      <c r="W23">
        <v>5</v>
      </c>
      <c r="X23">
        <v>148</v>
      </c>
      <c r="Y23">
        <v>1</v>
      </c>
      <c r="Z23">
        <v>22</v>
      </c>
      <c r="AA23" t="s">
        <v>42</v>
      </c>
      <c r="AB23">
        <v>5</v>
      </c>
      <c r="AE23" t="s">
        <v>78</v>
      </c>
      <c r="AF23" s="1">
        <v>1680</v>
      </c>
      <c r="AG23">
        <v>825</v>
      </c>
      <c r="AH23">
        <v>30</v>
      </c>
      <c r="AI23">
        <v>22</v>
      </c>
      <c r="AJ23">
        <v>148</v>
      </c>
      <c r="AK23" s="4">
        <v>106</v>
      </c>
      <c r="AL23" s="2">
        <v>133.01</v>
      </c>
      <c r="AM23">
        <f t="shared" si="0"/>
        <v>27.009999999999991</v>
      </c>
    </row>
    <row r="24" spans="1:39" x14ac:dyDescent="0.55000000000000004">
      <c r="A24" t="s">
        <v>54</v>
      </c>
      <c r="B24" t="s">
        <v>55</v>
      </c>
      <c r="C24" t="s">
        <v>79</v>
      </c>
      <c r="D24">
        <v>1</v>
      </c>
      <c r="E24" t="s">
        <v>37</v>
      </c>
      <c r="F24" t="s">
        <v>38</v>
      </c>
      <c r="G24" t="s">
        <v>39</v>
      </c>
      <c r="H24" t="s">
        <v>40</v>
      </c>
      <c r="I24" t="s">
        <v>41</v>
      </c>
      <c r="J24" t="s">
        <v>42</v>
      </c>
      <c r="K24" t="s">
        <v>48</v>
      </c>
      <c r="L24" t="s">
        <v>44</v>
      </c>
      <c r="M24" t="s">
        <v>42</v>
      </c>
      <c r="N24" t="s">
        <v>45</v>
      </c>
      <c r="O24" t="s">
        <v>49</v>
      </c>
      <c r="P24" t="s">
        <v>42</v>
      </c>
      <c r="Q24" t="s">
        <v>42</v>
      </c>
      <c r="R24">
        <v>0</v>
      </c>
      <c r="S24">
        <v>17</v>
      </c>
      <c r="U24" t="s">
        <v>46</v>
      </c>
      <c r="V24" t="s">
        <v>42</v>
      </c>
      <c r="W24">
        <v>2</v>
      </c>
      <c r="X24">
        <v>153</v>
      </c>
      <c r="Y24">
        <v>11</v>
      </c>
      <c r="Z24">
        <v>26</v>
      </c>
      <c r="AA24" t="s">
        <v>42</v>
      </c>
      <c r="AB24">
        <v>5</v>
      </c>
      <c r="AD24">
        <v>2</v>
      </c>
      <c r="AF24" s="1">
        <v>1423</v>
      </c>
      <c r="AG24">
        <v>708</v>
      </c>
      <c r="AH24">
        <v>14</v>
      </c>
      <c r="AI24">
        <v>4</v>
      </c>
      <c r="AJ24">
        <v>153</v>
      </c>
      <c r="AK24" s="4">
        <v>134</v>
      </c>
      <c r="AL24" s="2">
        <v>127.42</v>
      </c>
      <c r="AM24">
        <f t="shared" si="0"/>
        <v>6.5799999999999983</v>
      </c>
    </row>
    <row r="25" spans="1:39" x14ac:dyDescent="0.55000000000000004">
      <c r="A25" t="s">
        <v>54</v>
      </c>
      <c r="B25" t="s">
        <v>55</v>
      </c>
      <c r="C25" t="s">
        <v>80</v>
      </c>
      <c r="D25">
        <v>1</v>
      </c>
      <c r="E25" t="s">
        <v>37</v>
      </c>
      <c r="F25" t="s">
        <v>38</v>
      </c>
      <c r="G25" t="s">
        <v>39</v>
      </c>
      <c r="H25" t="s">
        <v>40</v>
      </c>
      <c r="I25" t="s">
        <v>41</v>
      </c>
      <c r="J25" t="s">
        <v>42</v>
      </c>
      <c r="K25" t="s">
        <v>48</v>
      </c>
      <c r="L25" t="s">
        <v>44</v>
      </c>
      <c r="M25" t="s">
        <v>46</v>
      </c>
      <c r="N25" t="s">
        <v>52</v>
      </c>
      <c r="O25" t="s">
        <v>49</v>
      </c>
      <c r="P25" t="s">
        <v>46</v>
      </c>
      <c r="Q25" t="s">
        <v>46</v>
      </c>
      <c r="U25" t="s">
        <v>46</v>
      </c>
      <c r="V25" t="s">
        <v>46</v>
      </c>
      <c r="W25">
        <v>1</v>
      </c>
      <c r="X25">
        <v>45</v>
      </c>
      <c r="Y25">
        <v>0</v>
      </c>
      <c r="Z25">
        <v>7</v>
      </c>
      <c r="AA25" t="s">
        <v>42</v>
      </c>
      <c r="AB25">
        <v>3</v>
      </c>
      <c r="AC25">
        <v>1</v>
      </c>
      <c r="AE25" t="s">
        <v>67</v>
      </c>
      <c r="AF25">
        <v>362</v>
      </c>
      <c r="AG25">
        <v>213</v>
      </c>
      <c r="AH25">
        <v>8</v>
      </c>
      <c r="AI25">
        <v>1</v>
      </c>
      <c r="AJ25">
        <v>45</v>
      </c>
      <c r="AK25" s="4">
        <v>38</v>
      </c>
      <c r="AL25" s="2">
        <v>33.04</v>
      </c>
      <c r="AM25">
        <f t="shared" si="0"/>
        <v>4.9600000000000009</v>
      </c>
    </row>
    <row r="26" spans="1:39" x14ac:dyDescent="0.55000000000000004">
      <c r="A26" t="s">
        <v>35</v>
      </c>
      <c r="B26" t="s">
        <v>35</v>
      </c>
      <c r="C26" t="s">
        <v>81</v>
      </c>
      <c r="D26">
        <v>1</v>
      </c>
      <c r="E26" t="s">
        <v>37</v>
      </c>
      <c r="F26" t="s">
        <v>38</v>
      </c>
      <c r="G26" t="s">
        <v>39</v>
      </c>
      <c r="H26" t="s">
        <v>40</v>
      </c>
      <c r="I26" t="s">
        <v>41</v>
      </c>
      <c r="J26" t="s">
        <v>42</v>
      </c>
      <c r="K26" t="s">
        <v>51</v>
      </c>
      <c r="L26" t="s">
        <v>44</v>
      </c>
      <c r="M26" t="s">
        <v>42</v>
      </c>
      <c r="N26" t="s">
        <v>45</v>
      </c>
      <c r="O26" t="s">
        <v>49</v>
      </c>
      <c r="P26" t="s">
        <v>42</v>
      </c>
      <c r="Q26" t="s">
        <v>46</v>
      </c>
      <c r="R26">
        <v>2</v>
      </c>
      <c r="S26">
        <v>14</v>
      </c>
      <c r="U26" t="s">
        <v>42</v>
      </c>
      <c r="V26" t="s">
        <v>42</v>
      </c>
      <c r="W26">
        <v>3</v>
      </c>
      <c r="X26">
        <v>89</v>
      </c>
      <c r="Y26">
        <v>11</v>
      </c>
      <c r="Z26">
        <v>12</v>
      </c>
      <c r="AA26" t="s">
        <v>42</v>
      </c>
      <c r="AB26">
        <v>2</v>
      </c>
      <c r="AF26">
        <v>716</v>
      </c>
      <c r="AG26">
        <v>378</v>
      </c>
      <c r="AH26">
        <v>17</v>
      </c>
      <c r="AI26">
        <v>0</v>
      </c>
      <c r="AJ26">
        <v>89</v>
      </c>
      <c r="AK26" s="4">
        <v>84</v>
      </c>
      <c r="AL26" s="2">
        <v>73.08</v>
      </c>
      <c r="AM26">
        <f t="shared" si="0"/>
        <v>10.920000000000002</v>
      </c>
    </row>
    <row r="27" spans="1:39" x14ac:dyDescent="0.55000000000000004">
      <c r="A27" t="s">
        <v>54</v>
      </c>
      <c r="B27" t="s">
        <v>55</v>
      </c>
      <c r="C27" t="s">
        <v>82</v>
      </c>
      <c r="D27">
        <v>1</v>
      </c>
      <c r="E27" t="s">
        <v>37</v>
      </c>
      <c r="F27" t="s">
        <v>38</v>
      </c>
      <c r="G27" t="s">
        <v>39</v>
      </c>
      <c r="H27" t="s">
        <v>40</v>
      </c>
      <c r="I27" t="s">
        <v>41</v>
      </c>
      <c r="J27" t="s">
        <v>42</v>
      </c>
      <c r="K27" t="s">
        <v>48</v>
      </c>
      <c r="L27" t="s">
        <v>44</v>
      </c>
      <c r="M27" t="s">
        <v>42</v>
      </c>
      <c r="N27" t="s">
        <v>52</v>
      </c>
      <c r="O27" t="s">
        <v>49</v>
      </c>
      <c r="P27" t="s">
        <v>42</v>
      </c>
      <c r="Q27" t="s">
        <v>42</v>
      </c>
      <c r="R27">
        <v>1</v>
      </c>
      <c r="S27">
        <v>1</v>
      </c>
      <c r="T27">
        <v>1</v>
      </c>
      <c r="U27" t="s">
        <v>46</v>
      </c>
      <c r="V27" t="s">
        <v>42</v>
      </c>
      <c r="W27">
        <v>0</v>
      </c>
      <c r="X27">
        <v>101</v>
      </c>
      <c r="Y27">
        <v>0</v>
      </c>
      <c r="Z27">
        <v>6</v>
      </c>
      <c r="AA27" t="s">
        <v>42</v>
      </c>
      <c r="AB27">
        <v>1</v>
      </c>
      <c r="AC27">
        <v>1</v>
      </c>
      <c r="AD27">
        <v>4</v>
      </c>
      <c r="AF27">
        <v>616</v>
      </c>
      <c r="AG27">
        <v>385</v>
      </c>
      <c r="AH27">
        <v>8</v>
      </c>
      <c r="AI27">
        <v>3</v>
      </c>
      <c r="AJ27">
        <v>101</v>
      </c>
      <c r="AK27" s="4">
        <v>37</v>
      </c>
      <c r="AL27" s="2">
        <v>75.069999999999993</v>
      </c>
      <c r="AM27">
        <f t="shared" si="0"/>
        <v>38.069999999999993</v>
      </c>
    </row>
    <row r="28" spans="1:39" x14ac:dyDescent="0.55000000000000004">
      <c r="A28" t="s">
        <v>35</v>
      </c>
      <c r="B28" t="s">
        <v>35</v>
      </c>
      <c r="C28" t="s">
        <v>83</v>
      </c>
      <c r="D28">
        <v>1</v>
      </c>
      <c r="E28" t="s">
        <v>37</v>
      </c>
      <c r="F28" t="s">
        <v>38</v>
      </c>
      <c r="G28" t="s">
        <v>39</v>
      </c>
      <c r="H28" t="s">
        <v>40</v>
      </c>
      <c r="I28" t="s">
        <v>41</v>
      </c>
      <c r="J28" t="s">
        <v>42</v>
      </c>
      <c r="K28" t="s">
        <v>48</v>
      </c>
      <c r="L28" t="s">
        <v>44</v>
      </c>
      <c r="M28" t="s">
        <v>46</v>
      </c>
      <c r="N28" t="s">
        <v>52</v>
      </c>
      <c r="O28" t="s">
        <v>49</v>
      </c>
      <c r="P28" t="s">
        <v>42</v>
      </c>
      <c r="Q28" t="s">
        <v>46</v>
      </c>
      <c r="R28">
        <v>1</v>
      </c>
      <c r="S28">
        <v>3</v>
      </c>
      <c r="T28">
        <v>3</v>
      </c>
      <c r="U28" t="s">
        <v>42</v>
      </c>
      <c r="V28" t="s">
        <v>42</v>
      </c>
      <c r="W28">
        <v>0</v>
      </c>
      <c r="X28">
        <v>244</v>
      </c>
      <c r="Y28">
        <v>0</v>
      </c>
      <c r="Z28">
        <v>17</v>
      </c>
      <c r="AA28" t="s">
        <v>42</v>
      </c>
      <c r="AB28">
        <v>1</v>
      </c>
      <c r="AC28">
        <v>0</v>
      </c>
      <c r="AD28">
        <v>0</v>
      </c>
      <c r="AE28" t="s">
        <v>84</v>
      </c>
      <c r="AF28" s="1">
        <v>1679</v>
      </c>
      <c r="AG28">
        <v>872</v>
      </c>
      <c r="AH28">
        <v>18</v>
      </c>
      <c r="AI28">
        <v>4</v>
      </c>
      <c r="AJ28">
        <v>244</v>
      </c>
      <c r="AK28" s="4">
        <v>222</v>
      </c>
      <c r="AL28" s="2">
        <v>203.99</v>
      </c>
      <c r="AM28">
        <f t="shared" si="0"/>
        <v>18.009999999999991</v>
      </c>
    </row>
    <row r="29" spans="1:39" x14ac:dyDescent="0.55000000000000004">
      <c r="A29" t="s">
        <v>54</v>
      </c>
      <c r="B29" t="s">
        <v>55</v>
      </c>
      <c r="C29" t="s">
        <v>85</v>
      </c>
      <c r="D29">
        <v>1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42</v>
      </c>
      <c r="K29" t="s">
        <v>48</v>
      </c>
      <c r="L29" t="s">
        <v>44</v>
      </c>
      <c r="M29" t="s">
        <v>42</v>
      </c>
      <c r="N29" t="s">
        <v>45</v>
      </c>
      <c r="O29" t="s">
        <v>49</v>
      </c>
      <c r="P29" t="s">
        <v>42</v>
      </c>
      <c r="Q29" t="s">
        <v>42</v>
      </c>
      <c r="R29">
        <v>3</v>
      </c>
      <c r="S29">
        <v>1</v>
      </c>
      <c r="U29" t="s">
        <v>46</v>
      </c>
      <c r="V29" t="s">
        <v>42</v>
      </c>
      <c r="W29">
        <v>1</v>
      </c>
      <c r="X29">
        <v>77</v>
      </c>
      <c r="Y29">
        <v>5</v>
      </c>
      <c r="Z29">
        <v>13</v>
      </c>
      <c r="AA29" t="s">
        <v>42</v>
      </c>
      <c r="AB29">
        <v>2</v>
      </c>
      <c r="AC29">
        <v>1</v>
      </c>
      <c r="AD29">
        <v>3</v>
      </c>
      <c r="AF29">
        <v>557</v>
      </c>
      <c r="AG29">
        <v>308</v>
      </c>
      <c r="AH29">
        <v>11</v>
      </c>
      <c r="AI29">
        <v>2</v>
      </c>
      <c r="AJ29">
        <v>77</v>
      </c>
      <c r="AK29" s="4">
        <v>56</v>
      </c>
      <c r="AL29" s="2">
        <v>58.15</v>
      </c>
      <c r="AM29">
        <f t="shared" si="0"/>
        <v>2.1499999999999986</v>
      </c>
    </row>
    <row r="30" spans="1:39" x14ac:dyDescent="0.55000000000000004">
      <c r="A30" t="s">
        <v>54</v>
      </c>
      <c r="B30" t="s">
        <v>55</v>
      </c>
      <c r="C30" t="s">
        <v>86</v>
      </c>
      <c r="D30">
        <v>1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48</v>
      </c>
      <c r="L30" t="s">
        <v>44</v>
      </c>
      <c r="M30" t="s">
        <v>46</v>
      </c>
      <c r="N30" t="s">
        <v>52</v>
      </c>
      <c r="O30" t="s">
        <v>46</v>
      </c>
      <c r="P30" t="s">
        <v>42</v>
      </c>
      <c r="Q30" t="s">
        <v>46</v>
      </c>
      <c r="R30">
        <v>1</v>
      </c>
      <c r="S30">
        <v>3</v>
      </c>
      <c r="T30">
        <v>1</v>
      </c>
      <c r="U30" t="s">
        <v>46</v>
      </c>
      <c r="V30" t="s">
        <v>46</v>
      </c>
      <c r="W30">
        <v>0</v>
      </c>
      <c r="X30">
        <v>174</v>
      </c>
      <c r="Y30">
        <v>0</v>
      </c>
      <c r="Z30">
        <v>18</v>
      </c>
      <c r="AA30" t="s">
        <v>46</v>
      </c>
      <c r="AB30">
        <v>3</v>
      </c>
      <c r="AC30">
        <v>0</v>
      </c>
      <c r="AD30">
        <v>0</v>
      </c>
      <c r="AE30" t="s">
        <v>73</v>
      </c>
      <c r="AF30" s="1">
        <v>1312</v>
      </c>
      <c r="AG30">
        <v>819</v>
      </c>
      <c r="AH30">
        <v>10</v>
      </c>
      <c r="AI30">
        <v>2</v>
      </c>
      <c r="AJ30">
        <v>174</v>
      </c>
      <c r="AK30" s="4">
        <v>109</v>
      </c>
      <c r="AL30" s="2">
        <v>139.41999999999999</v>
      </c>
      <c r="AM30">
        <f t="shared" si="0"/>
        <v>30.419999999999987</v>
      </c>
    </row>
    <row r="31" spans="1:39" x14ac:dyDescent="0.55000000000000004">
      <c r="A31" t="s">
        <v>54</v>
      </c>
      <c r="B31" t="s">
        <v>55</v>
      </c>
      <c r="C31" t="s">
        <v>87</v>
      </c>
      <c r="D31">
        <v>1</v>
      </c>
      <c r="E31" t="s">
        <v>37</v>
      </c>
      <c r="F31" t="s">
        <v>38</v>
      </c>
      <c r="G31" t="s">
        <v>39</v>
      </c>
      <c r="H31" t="s">
        <v>60</v>
      </c>
      <c r="I31" t="s">
        <v>41</v>
      </c>
      <c r="J31" t="s">
        <v>42</v>
      </c>
      <c r="K31" t="s">
        <v>43</v>
      </c>
      <c r="L31" t="s">
        <v>44</v>
      </c>
      <c r="M31" t="s">
        <v>42</v>
      </c>
      <c r="N31" t="s">
        <v>45</v>
      </c>
      <c r="O31" t="s">
        <v>49</v>
      </c>
      <c r="P31" t="s">
        <v>42</v>
      </c>
      <c r="Q31" t="s">
        <v>42</v>
      </c>
      <c r="R31">
        <v>4</v>
      </c>
      <c r="S31">
        <v>3</v>
      </c>
      <c r="T31">
        <v>3</v>
      </c>
      <c r="U31" t="s">
        <v>42</v>
      </c>
      <c r="V31" t="s">
        <v>42</v>
      </c>
      <c r="W31">
        <v>2</v>
      </c>
      <c r="X31">
        <v>407</v>
      </c>
      <c r="Y31">
        <v>38</v>
      </c>
      <c r="Z31">
        <v>38</v>
      </c>
      <c r="AA31" t="s">
        <v>42</v>
      </c>
      <c r="AB31">
        <v>7</v>
      </c>
      <c r="AE31" t="s">
        <v>88</v>
      </c>
      <c r="AF31" s="1">
        <v>3110</v>
      </c>
      <c r="AG31" s="1">
        <v>1572</v>
      </c>
      <c r="AH31">
        <v>52</v>
      </c>
      <c r="AI31">
        <v>15</v>
      </c>
      <c r="AJ31">
        <v>407</v>
      </c>
      <c r="AK31" s="4">
        <v>304</v>
      </c>
      <c r="AL31" s="2">
        <v>364.07</v>
      </c>
      <c r="AM31">
        <f t="shared" si="0"/>
        <v>60.069999999999993</v>
      </c>
    </row>
    <row r="32" spans="1:39" x14ac:dyDescent="0.55000000000000004">
      <c r="A32" t="s">
        <v>54</v>
      </c>
      <c r="B32" t="s">
        <v>55</v>
      </c>
      <c r="C32" t="s">
        <v>89</v>
      </c>
      <c r="D32">
        <v>1</v>
      </c>
      <c r="E32" t="s">
        <v>37</v>
      </c>
      <c r="F32" t="s">
        <v>38</v>
      </c>
      <c r="G32" t="s">
        <v>39</v>
      </c>
      <c r="H32" t="s">
        <v>57</v>
      </c>
      <c r="I32" t="s">
        <v>41</v>
      </c>
      <c r="J32" t="s">
        <v>42</v>
      </c>
      <c r="K32" t="s">
        <v>43</v>
      </c>
      <c r="L32" t="s">
        <v>44</v>
      </c>
      <c r="M32" t="s">
        <v>46</v>
      </c>
      <c r="N32" t="s">
        <v>45</v>
      </c>
      <c r="O32" t="s">
        <v>49</v>
      </c>
      <c r="P32" t="s">
        <v>42</v>
      </c>
      <c r="Q32" t="s">
        <v>42</v>
      </c>
      <c r="R32">
        <v>2</v>
      </c>
      <c r="S32">
        <v>2</v>
      </c>
      <c r="U32" t="s">
        <v>46</v>
      </c>
      <c r="V32" t="s">
        <v>42</v>
      </c>
      <c r="W32">
        <v>2</v>
      </c>
      <c r="X32">
        <v>64</v>
      </c>
      <c r="Y32">
        <v>10</v>
      </c>
      <c r="Z32">
        <v>5</v>
      </c>
      <c r="AA32" t="s">
        <v>46</v>
      </c>
      <c r="AB32">
        <v>1</v>
      </c>
      <c r="AC32">
        <v>1</v>
      </c>
      <c r="AE32" t="s">
        <v>90</v>
      </c>
      <c r="AF32">
        <v>281</v>
      </c>
      <c r="AG32">
        <v>281</v>
      </c>
      <c r="AH32">
        <v>11</v>
      </c>
      <c r="AI32">
        <v>4</v>
      </c>
      <c r="AJ32">
        <v>64</v>
      </c>
      <c r="AK32" s="4">
        <v>42</v>
      </c>
      <c r="AL32" s="2">
        <v>46.32</v>
      </c>
      <c r="AM32">
        <f t="shared" si="0"/>
        <v>4.32</v>
      </c>
    </row>
    <row r="33" spans="1:39" x14ac:dyDescent="0.55000000000000004">
      <c r="A33" t="s">
        <v>35</v>
      </c>
      <c r="B33" t="s">
        <v>35</v>
      </c>
      <c r="C33" t="s">
        <v>91</v>
      </c>
      <c r="D33">
        <v>1</v>
      </c>
      <c r="E33" t="s">
        <v>37</v>
      </c>
      <c r="F33" t="s">
        <v>38</v>
      </c>
      <c r="G33" t="s">
        <v>39</v>
      </c>
      <c r="H33" t="s">
        <v>60</v>
      </c>
      <c r="I33" t="s">
        <v>41</v>
      </c>
      <c r="J33" t="s">
        <v>42</v>
      </c>
      <c r="K33" t="s">
        <v>51</v>
      </c>
      <c r="L33" t="s">
        <v>44</v>
      </c>
      <c r="M33" t="s">
        <v>46</v>
      </c>
      <c r="N33" t="s">
        <v>45</v>
      </c>
      <c r="O33" t="s">
        <v>49</v>
      </c>
      <c r="P33" t="s">
        <v>42</v>
      </c>
      <c r="Q33" t="s">
        <v>42</v>
      </c>
      <c r="R33">
        <v>1</v>
      </c>
      <c r="S33">
        <v>13</v>
      </c>
      <c r="T33">
        <v>0</v>
      </c>
      <c r="U33" t="s">
        <v>46</v>
      </c>
      <c r="V33" t="s">
        <v>42</v>
      </c>
      <c r="W33">
        <v>2</v>
      </c>
      <c r="X33">
        <v>86</v>
      </c>
      <c r="Y33">
        <v>11</v>
      </c>
      <c r="Z33">
        <v>8</v>
      </c>
      <c r="AA33" t="s">
        <v>42</v>
      </c>
      <c r="AB33">
        <v>2</v>
      </c>
      <c r="AC33">
        <v>0</v>
      </c>
      <c r="AD33">
        <v>0</v>
      </c>
      <c r="AE33" t="s">
        <v>67</v>
      </c>
      <c r="AF33">
        <v>565</v>
      </c>
      <c r="AG33">
        <v>263</v>
      </c>
      <c r="AH33">
        <v>16</v>
      </c>
      <c r="AI33">
        <v>7</v>
      </c>
      <c r="AJ33">
        <v>86</v>
      </c>
      <c r="AK33" s="4">
        <v>59</v>
      </c>
      <c r="AL33" s="2">
        <v>68.86</v>
      </c>
      <c r="AM33">
        <f t="shared" si="0"/>
        <v>9.86</v>
      </c>
    </row>
    <row r="34" spans="1:39" x14ac:dyDescent="0.55000000000000004">
      <c r="A34" t="s">
        <v>35</v>
      </c>
      <c r="B34" t="s">
        <v>35</v>
      </c>
      <c r="C34" t="s">
        <v>92</v>
      </c>
      <c r="D34">
        <v>1</v>
      </c>
      <c r="E34" t="s">
        <v>93</v>
      </c>
      <c r="F34" t="s">
        <v>38</v>
      </c>
      <c r="G34" t="s">
        <v>39</v>
      </c>
      <c r="H34" t="s">
        <v>57</v>
      </c>
      <c r="I34" t="s">
        <v>41</v>
      </c>
      <c r="J34" t="s">
        <v>46</v>
      </c>
      <c r="K34" t="s">
        <v>51</v>
      </c>
      <c r="L34" t="s">
        <v>44</v>
      </c>
      <c r="M34" t="s">
        <v>42</v>
      </c>
      <c r="N34" t="s">
        <v>45</v>
      </c>
      <c r="O34" t="s">
        <v>46</v>
      </c>
      <c r="P34" t="s">
        <v>42</v>
      </c>
      <c r="Q34" t="s">
        <v>46</v>
      </c>
      <c r="R34">
        <v>8</v>
      </c>
      <c r="S34">
        <v>9</v>
      </c>
      <c r="T34">
        <v>10</v>
      </c>
      <c r="U34" t="s">
        <v>42</v>
      </c>
      <c r="V34" t="s">
        <v>42</v>
      </c>
      <c r="W34">
        <v>3</v>
      </c>
      <c r="X34">
        <v>126</v>
      </c>
      <c r="Y34">
        <v>22</v>
      </c>
      <c r="Z34">
        <v>16</v>
      </c>
      <c r="AA34" t="s">
        <v>42</v>
      </c>
      <c r="AB34">
        <v>3</v>
      </c>
      <c r="AF34" s="1">
        <v>1045</v>
      </c>
      <c r="AG34" s="1">
        <v>1045</v>
      </c>
      <c r="AH34">
        <v>25</v>
      </c>
      <c r="AI34">
        <v>22</v>
      </c>
      <c r="AJ34">
        <v>126</v>
      </c>
      <c r="AK34" s="4">
        <v>118</v>
      </c>
      <c r="AL34" s="2">
        <v>119.97</v>
      </c>
      <c r="AM34">
        <f t="shared" si="0"/>
        <v>1.9699999999999989</v>
      </c>
    </row>
    <row r="35" spans="1:39" x14ac:dyDescent="0.55000000000000004">
      <c r="A35" t="s">
        <v>35</v>
      </c>
      <c r="B35" t="s">
        <v>35</v>
      </c>
      <c r="C35" t="s">
        <v>94</v>
      </c>
      <c r="D35">
        <v>1</v>
      </c>
      <c r="E35" t="s">
        <v>37</v>
      </c>
      <c r="F35" t="s">
        <v>38</v>
      </c>
      <c r="G35" t="s">
        <v>39</v>
      </c>
      <c r="H35" t="s">
        <v>40</v>
      </c>
      <c r="I35" t="s">
        <v>41</v>
      </c>
      <c r="J35" t="s">
        <v>42</v>
      </c>
      <c r="K35" t="s">
        <v>51</v>
      </c>
      <c r="L35" t="s">
        <v>44</v>
      </c>
      <c r="M35" t="s">
        <v>46</v>
      </c>
      <c r="N35" t="s">
        <v>45</v>
      </c>
      <c r="O35" t="s">
        <v>46</v>
      </c>
      <c r="P35" t="s">
        <v>42</v>
      </c>
      <c r="Q35" t="s">
        <v>46</v>
      </c>
      <c r="R35">
        <v>1</v>
      </c>
      <c r="S35">
        <v>22</v>
      </c>
      <c r="T35">
        <v>1</v>
      </c>
      <c r="U35" t="s">
        <v>46</v>
      </c>
      <c r="V35" t="s">
        <v>42</v>
      </c>
      <c r="W35">
        <v>2</v>
      </c>
      <c r="X35">
        <v>88</v>
      </c>
      <c r="Y35">
        <v>20</v>
      </c>
      <c r="Z35">
        <v>7</v>
      </c>
      <c r="AA35" t="s">
        <v>42</v>
      </c>
      <c r="AB35">
        <v>1</v>
      </c>
      <c r="AF35">
        <v>529</v>
      </c>
      <c r="AG35">
        <v>313</v>
      </c>
      <c r="AH35">
        <v>11</v>
      </c>
      <c r="AI35">
        <v>1</v>
      </c>
      <c r="AJ35">
        <v>88</v>
      </c>
      <c r="AK35" s="4">
        <v>85</v>
      </c>
      <c r="AL35" s="2">
        <v>69.430000000000007</v>
      </c>
      <c r="AM35">
        <f t="shared" si="0"/>
        <v>15.569999999999993</v>
      </c>
    </row>
    <row r="36" spans="1:39" x14ac:dyDescent="0.55000000000000004">
      <c r="A36" t="s">
        <v>35</v>
      </c>
      <c r="B36" t="s">
        <v>35</v>
      </c>
      <c r="C36" t="s">
        <v>95</v>
      </c>
      <c r="D36">
        <v>1</v>
      </c>
      <c r="E36" t="s">
        <v>37</v>
      </c>
      <c r="F36" t="s">
        <v>38</v>
      </c>
      <c r="G36" t="s">
        <v>39</v>
      </c>
      <c r="H36" t="s">
        <v>40</v>
      </c>
      <c r="I36" t="s">
        <v>41</v>
      </c>
      <c r="J36" t="s">
        <v>42</v>
      </c>
      <c r="K36" t="s">
        <v>51</v>
      </c>
      <c r="L36" t="s">
        <v>44</v>
      </c>
      <c r="M36" t="s">
        <v>46</v>
      </c>
      <c r="N36" t="s">
        <v>45</v>
      </c>
      <c r="O36" t="s">
        <v>49</v>
      </c>
      <c r="P36" t="s">
        <v>42</v>
      </c>
      <c r="Q36" t="s">
        <v>46</v>
      </c>
      <c r="R36">
        <v>4</v>
      </c>
      <c r="U36" t="s">
        <v>46</v>
      </c>
      <c r="V36" t="s">
        <v>42</v>
      </c>
      <c r="W36">
        <v>2</v>
      </c>
      <c r="X36">
        <v>120</v>
      </c>
      <c r="Y36">
        <v>21</v>
      </c>
      <c r="Z36">
        <v>7</v>
      </c>
      <c r="AA36" t="s">
        <v>42</v>
      </c>
      <c r="AB36">
        <v>1</v>
      </c>
      <c r="AC36">
        <v>1</v>
      </c>
      <c r="AF36">
        <v>399</v>
      </c>
      <c r="AG36">
        <v>209</v>
      </c>
      <c r="AH36">
        <v>10</v>
      </c>
      <c r="AI36">
        <v>3</v>
      </c>
      <c r="AJ36">
        <v>120</v>
      </c>
      <c r="AK36" s="4">
        <v>87</v>
      </c>
      <c r="AL36" s="2">
        <v>92.96</v>
      </c>
      <c r="AM36">
        <f t="shared" si="0"/>
        <v>5.9599999999999937</v>
      </c>
    </row>
    <row r="37" spans="1:39" x14ac:dyDescent="0.55000000000000004">
      <c r="A37" t="s">
        <v>35</v>
      </c>
      <c r="B37" t="s">
        <v>35</v>
      </c>
      <c r="C37" t="s">
        <v>96</v>
      </c>
      <c r="D37">
        <v>1</v>
      </c>
      <c r="E37" t="s">
        <v>37</v>
      </c>
      <c r="F37" t="s">
        <v>38</v>
      </c>
      <c r="G37" t="s">
        <v>39</v>
      </c>
      <c r="H37" t="s">
        <v>60</v>
      </c>
      <c r="I37" t="s">
        <v>41</v>
      </c>
      <c r="J37" t="s">
        <v>42</v>
      </c>
      <c r="K37" t="s">
        <v>51</v>
      </c>
      <c r="L37" t="s">
        <v>44</v>
      </c>
      <c r="M37" t="s">
        <v>42</v>
      </c>
      <c r="N37" t="s">
        <v>52</v>
      </c>
      <c r="O37" t="s">
        <v>49</v>
      </c>
      <c r="P37" t="s">
        <v>42</v>
      </c>
      <c r="Q37" t="s">
        <v>42</v>
      </c>
      <c r="R37">
        <v>2</v>
      </c>
      <c r="U37" t="s">
        <v>46</v>
      </c>
      <c r="V37" t="s">
        <v>42</v>
      </c>
      <c r="W37">
        <v>2</v>
      </c>
      <c r="X37">
        <v>114</v>
      </c>
      <c r="Y37">
        <v>0</v>
      </c>
      <c r="Z37">
        <v>18</v>
      </c>
      <c r="AA37" t="s">
        <v>42</v>
      </c>
      <c r="AB37">
        <v>4</v>
      </c>
      <c r="AE37" t="s">
        <v>73</v>
      </c>
      <c r="AF37">
        <v>808</v>
      </c>
      <c r="AG37">
        <v>461</v>
      </c>
      <c r="AH37">
        <v>18</v>
      </c>
      <c r="AI37">
        <v>4</v>
      </c>
      <c r="AJ37">
        <v>114</v>
      </c>
      <c r="AK37" s="4">
        <v>100</v>
      </c>
      <c r="AL37" s="2">
        <v>92.64</v>
      </c>
      <c r="AM37">
        <f t="shared" si="0"/>
        <v>7.3599999999999994</v>
      </c>
    </row>
    <row r="38" spans="1:39" x14ac:dyDescent="0.55000000000000004">
      <c r="A38" t="s">
        <v>35</v>
      </c>
      <c r="B38" t="s">
        <v>35</v>
      </c>
      <c r="C38" t="s">
        <v>97</v>
      </c>
      <c r="D38">
        <v>1</v>
      </c>
      <c r="E38" t="s">
        <v>37</v>
      </c>
      <c r="F38" t="s">
        <v>38</v>
      </c>
      <c r="G38" t="s">
        <v>39</v>
      </c>
      <c r="H38" t="s">
        <v>40</v>
      </c>
      <c r="I38" t="s">
        <v>41</v>
      </c>
      <c r="J38" t="s">
        <v>42</v>
      </c>
      <c r="K38" t="s">
        <v>48</v>
      </c>
      <c r="L38" t="s">
        <v>44</v>
      </c>
      <c r="M38" t="s">
        <v>42</v>
      </c>
      <c r="N38" t="s">
        <v>45</v>
      </c>
      <c r="O38" t="s">
        <v>49</v>
      </c>
      <c r="P38" t="s">
        <v>42</v>
      </c>
      <c r="Q38" t="s">
        <v>46</v>
      </c>
      <c r="R38">
        <v>2</v>
      </c>
      <c r="S38">
        <v>15</v>
      </c>
      <c r="U38" t="s">
        <v>46</v>
      </c>
      <c r="V38" t="s">
        <v>42</v>
      </c>
      <c r="W38">
        <v>3</v>
      </c>
      <c r="X38">
        <v>204</v>
      </c>
      <c r="Y38">
        <v>15</v>
      </c>
      <c r="Z38">
        <v>17</v>
      </c>
      <c r="AA38" t="s">
        <v>42</v>
      </c>
      <c r="AC38">
        <v>1</v>
      </c>
      <c r="AD38">
        <v>1</v>
      </c>
      <c r="AF38" s="1">
        <v>1200</v>
      </c>
      <c r="AG38">
        <v>654</v>
      </c>
      <c r="AH38">
        <v>12</v>
      </c>
      <c r="AI38">
        <v>2</v>
      </c>
      <c r="AJ38">
        <v>204</v>
      </c>
      <c r="AK38" s="4">
        <v>137</v>
      </c>
      <c r="AL38" s="2">
        <v>166.36</v>
      </c>
      <c r="AM38">
        <f t="shared" si="0"/>
        <v>29.360000000000014</v>
      </c>
    </row>
    <row r="39" spans="1:39" x14ac:dyDescent="0.55000000000000004">
      <c r="A39" t="s">
        <v>35</v>
      </c>
      <c r="B39" t="s">
        <v>35</v>
      </c>
      <c r="C39" t="s">
        <v>98</v>
      </c>
      <c r="D39">
        <v>1</v>
      </c>
      <c r="E39" t="s">
        <v>37</v>
      </c>
      <c r="F39" t="s">
        <v>38</v>
      </c>
      <c r="G39" t="s">
        <v>39</v>
      </c>
      <c r="H39" t="s">
        <v>40</v>
      </c>
      <c r="I39" t="s">
        <v>41</v>
      </c>
      <c r="J39" t="s">
        <v>46</v>
      </c>
      <c r="K39" t="s">
        <v>48</v>
      </c>
      <c r="L39" t="s">
        <v>99</v>
      </c>
      <c r="M39" t="s">
        <v>42</v>
      </c>
      <c r="N39" t="s">
        <v>52</v>
      </c>
      <c r="P39" t="s">
        <v>46</v>
      </c>
      <c r="Q39" t="s">
        <v>46</v>
      </c>
      <c r="U39" t="s">
        <v>46</v>
      </c>
      <c r="V39" t="s">
        <v>46</v>
      </c>
      <c r="W39">
        <v>0</v>
      </c>
      <c r="X39">
        <v>32</v>
      </c>
      <c r="Y39">
        <v>0</v>
      </c>
      <c r="Z39">
        <v>9</v>
      </c>
      <c r="AA39" t="s">
        <v>46</v>
      </c>
      <c r="AE39" t="s">
        <v>90</v>
      </c>
      <c r="AF39">
        <v>355</v>
      </c>
      <c r="AG39">
        <v>178</v>
      </c>
      <c r="AH39">
        <v>12</v>
      </c>
      <c r="AI39">
        <v>7</v>
      </c>
      <c r="AJ39">
        <v>32</v>
      </c>
      <c r="AK39" s="4">
        <v>13</v>
      </c>
      <c r="AL39" s="2">
        <v>27.1</v>
      </c>
      <c r="AM39">
        <f t="shared" si="0"/>
        <v>14.100000000000001</v>
      </c>
    </row>
    <row r="40" spans="1:39" x14ac:dyDescent="0.55000000000000004">
      <c r="A40" t="s">
        <v>54</v>
      </c>
      <c r="B40" t="s">
        <v>55</v>
      </c>
      <c r="C40" t="s">
        <v>100</v>
      </c>
      <c r="D40">
        <v>1</v>
      </c>
      <c r="E40" t="s">
        <v>37</v>
      </c>
      <c r="F40" t="s">
        <v>38</v>
      </c>
      <c r="G40" t="s">
        <v>39</v>
      </c>
      <c r="H40" t="s">
        <v>57</v>
      </c>
      <c r="I40" t="s">
        <v>41</v>
      </c>
      <c r="J40" t="s">
        <v>42</v>
      </c>
      <c r="K40" t="s">
        <v>51</v>
      </c>
      <c r="L40" t="s">
        <v>44</v>
      </c>
      <c r="M40" t="s">
        <v>42</v>
      </c>
      <c r="N40" t="s">
        <v>52</v>
      </c>
      <c r="O40" t="s">
        <v>49</v>
      </c>
      <c r="P40" t="s">
        <v>42</v>
      </c>
      <c r="Q40" t="s">
        <v>46</v>
      </c>
      <c r="R40">
        <v>2</v>
      </c>
      <c r="S40">
        <v>4</v>
      </c>
      <c r="U40" t="s">
        <v>42</v>
      </c>
      <c r="V40" t="s">
        <v>42</v>
      </c>
      <c r="W40">
        <v>6</v>
      </c>
      <c r="X40">
        <v>104</v>
      </c>
      <c r="Y40">
        <v>0</v>
      </c>
      <c r="Z40">
        <v>12</v>
      </c>
      <c r="AA40" t="s">
        <v>42</v>
      </c>
      <c r="AB40">
        <v>3</v>
      </c>
      <c r="AE40" t="s">
        <v>67</v>
      </c>
      <c r="AF40">
        <v>498</v>
      </c>
      <c r="AG40">
        <v>498</v>
      </c>
      <c r="AH40">
        <v>15</v>
      </c>
      <c r="AI40">
        <v>8</v>
      </c>
      <c r="AJ40">
        <v>104</v>
      </c>
      <c r="AK40" s="4">
        <v>87</v>
      </c>
      <c r="AL40" s="2">
        <v>86.06</v>
      </c>
      <c r="AM40">
        <f t="shared" si="0"/>
        <v>0.93999999999999773</v>
      </c>
    </row>
    <row r="41" spans="1:39" x14ac:dyDescent="0.55000000000000004">
      <c r="A41" t="s">
        <v>35</v>
      </c>
      <c r="B41" t="s">
        <v>35</v>
      </c>
      <c r="C41" t="s">
        <v>101</v>
      </c>
      <c r="D41">
        <v>1</v>
      </c>
      <c r="E41" t="s">
        <v>37</v>
      </c>
      <c r="F41" t="s">
        <v>38</v>
      </c>
      <c r="G41" t="s">
        <v>39</v>
      </c>
      <c r="H41" t="s">
        <v>40</v>
      </c>
      <c r="I41" t="s">
        <v>102</v>
      </c>
      <c r="J41" t="s">
        <v>46</v>
      </c>
      <c r="K41" t="s">
        <v>48</v>
      </c>
      <c r="L41" t="s">
        <v>44</v>
      </c>
      <c r="M41" t="s">
        <v>42</v>
      </c>
      <c r="N41" t="s">
        <v>52</v>
      </c>
      <c r="O41" t="s">
        <v>46</v>
      </c>
      <c r="P41" t="s">
        <v>42</v>
      </c>
      <c r="Q41" t="s">
        <v>42</v>
      </c>
      <c r="R41">
        <v>2</v>
      </c>
      <c r="S41">
        <v>4</v>
      </c>
      <c r="U41" t="s">
        <v>46</v>
      </c>
      <c r="V41" t="s">
        <v>42</v>
      </c>
      <c r="W41">
        <v>0</v>
      </c>
      <c r="X41">
        <v>241</v>
      </c>
      <c r="Y41">
        <v>0</v>
      </c>
      <c r="Z41">
        <v>10</v>
      </c>
      <c r="AA41" t="s">
        <v>42</v>
      </c>
      <c r="AB41">
        <v>2</v>
      </c>
      <c r="AC41">
        <v>2</v>
      </c>
      <c r="AE41" t="s">
        <v>67</v>
      </c>
      <c r="AF41">
        <v>975</v>
      </c>
      <c r="AG41">
        <v>495</v>
      </c>
      <c r="AH41">
        <v>13</v>
      </c>
      <c r="AI41">
        <v>0</v>
      </c>
      <c r="AJ41">
        <v>241</v>
      </c>
      <c r="AK41" s="4">
        <v>187</v>
      </c>
      <c r="AL41" s="2">
        <v>198.13</v>
      </c>
      <c r="AM41">
        <f t="shared" si="0"/>
        <v>11.129999999999995</v>
      </c>
    </row>
    <row r="42" spans="1:39" x14ac:dyDescent="0.55000000000000004">
      <c r="A42" t="s">
        <v>35</v>
      </c>
      <c r="B42" t="s">
        <v>35</v>
      </c>
      <c r="C42" t="s">
        <v>103</v>
      </c>
      <c r="D42">
        <v>1</v>
      </c>
      <c r="E42" t="s">
        <v>37</v>
      </c>
      <c r="F42" t="s">
        <v>38</v>
      </c>
      <c r="G42" t="s">
        <v>39</v>
      </c>
      <c r="H42" t="s">
        <v>40</v>
      </c>
      <c r="I42" t="s">
        <v>102</v>
      </c>
      <c r="J42" t="s">
        <v>46</v>
      </c>
      <c r="K42" t="s">
        <v>51</v>
      </c>
      <c r="L42" t="s">
        <v>44</v>
      </c>
      <c r="M42" t="s">
        <v>42</v>
      </c>
      <c r="N42" t="s">
        <v>52</v>
      </c>
      <c r="O42" t="s">
        <v>49</v>
      </c>
      <c r="P42" t="s">
        <v>42</v>
      </c>
      <c r="Q42" t="s">
        <v>46</v>
      </c>
      <c r="R42">
        <v>1</v>
      </c>
      <c r="S42">
        <v>6</v>
      </c>
      <c r="T42">
        <v>5</v>
      </c>
      <c r="U42" t="s">
        <v>42</v>
      </c>
      <c r="V42" t="s">
        <v>42</v>
      </c>
      <c r="W42">
        <v>2</v>
      </c>
      <c r="X42">
        <v>42</v>
      </c>
      <c r="Y42">
        <v>0</v>
      </c>
      <c r="Z42">
        <v>10</v>
      </c>
      <c r="AA42" t="s">
        <v>46</v>
      </c>
      <c r="AB42">
        <v>1</v>
      </c>
      <c r="AF42">
        <v>671</v>
      </c>
      <c r="AG42">
        <v>337</v>
      </c>
      <c r="AH42">
        <v>20</v>
      </c>
      <c r="AI42">
        <v>2</v>
      </c>
      <c r="AJ42">
        <v>42</v>
      </c>
      <c r="AK42" s="4">
        <v>41</v>
      </c>
      <c r="AL42" s="2">
        <v>38.380000000000003</v>
      </c>
      <c r="AM42">
        <f t="shared" si="0"/>
        <v>2.6199999999999974</v>
      </c>
    </row>
    <row r="43" spans="1:39" x14ac:dyDescent="0.55000000000000004">
      <c r="A43" t="s">
        <v>35</v>
      </c>
      <c r="B43" t="s">
        <v>35</v>
      </c>
      <c r="C43" t="s">
        <v>104</v>
      </c>
      <c r="D43">
        <v>1</v>
      </c>
      <c r="E43" t="s">
        <v>37</v>
      </c>
      <c r="F43" t="s">
        <v>38</v>
      </c>
      <c r="G43" t="s">
        <v>39</v>
      </c>
      <c r="H43" t="s">
        <v>40</v>
      </c>
      <c r="I43" t="s">
        <v>41</v>
      </c>
      <c r="J43" t="s">
        <v>42</v>
      </c>
      <c r="K43" t="s">
        <v>48</v>
      </c>
      <c r="L43" t="s">
        <v>44</v>
      </c>
      <c r="M43" t="s">
        <v>42</v>
      </c>
      <c r="N43" t="s">
        <v>45</v>
      </c>
      <c r="O43" t="s">
        <v>49</v>
      </c>
      <c r="P43" t="s">
        <v>42</v>
      </c>
      <c r="Q43" t="s">
        <v>42</v>
      </c>
      <c r="R43">
        <v>1</v>
      </c>
      <c r="S43">
        <v>4</v>
      </c>
      <c r="T43">
        <v>7</v>
      </c>
      <c r="U43" t="s">
        <v>46</v>
      </c>
      <c r="V43" t="s">
        <v>42</v>
      </c>
      <c r="W43">
        <v>2</v>
      </c>
      <c r="X43">
        <v>208</v>
      </c>
      <c r="Y43">
        <v>4</v>
      </c>
      <c r="Z43">
        <v>30</v>
      </c>
      <c r="AA43" t="s">
        <v>42</v>
      </c>
      <c r="AB43">
        <v>5</v>
      </c>
      <c r="AC43">
        <v>0</v>
      </c>
      <c r="AD43">
        <v>1</v>
      </c>
      <c r="AF43">
        <v>675</v>
      </c>
      <c r="AG43">
        <v>375</v>
      </c>
      <c r="AH43">
        <v>18</v>
      </c>
      <c r="AI43">
        <v>3</v>
      </c>
      <c r="AJ43">
        <v>208</v>
      </c>
      <c r="AK43" s="4">
        <v>174</v>
      </c>
      <c r="AL43" s="2">
        <v>169.03</v>
      </c>
      <c r="AM43">
        <f t="shared" si="0"/>
        <v>4.9699999999999989</v>
      </c>
    </row>
    <row r="44" spans="1:39" x14ac:dyDescent="0.55000000000000004">
      <c r="A44" t="s">
        <v>54</v>
      </c>
      <c r="B44" t="s">
        <v>55</v>
      </c>
      <c r="C44" t="s">
        <v>105</v>
      </c>
      <c r="D44">
        <v>1</v>
      </c>
      <c r="E44" t="s">
        <v>37</v>
      </c>
      <c r="F44" t="s">
        <v>38</v>
      </c>
      <c r="G44" t="s">
        <v>39</v>
      </c>
      <c r="H44" t="s">
        <v>40</v>
      </c>
      <c r="I44" t="s">
        <v>41</v>
      </c>
      <c r="J44" t="s">
        <v>42</v>
      </c>
      <c r="K44" t="s">
        <v>48</v>
      </c>
      <c r="L44" t="s">
        <v>44</v>
      </c>
      <c r="M44" t="s">
        <v>42</v>
      </c>
      <c r="N44" t="s">
        <v>52</v>
      </c>
      <c r="O44" t="s">
        <v>49</v>
      </c>
      <c r="P44" t="s">
        <v>46</v>
      </c>
      <c r="Q44" t="s">
        <v>46</v>
      </c>
      <c r="U44" t="s">
        <v>46</v>
      </c>
      <c r="V44" t="s">
        <v>46</v>
      </c>
      <c r="W44">
        <v>0</v>
      </c>
      <c r="X44">
        <v>135</v>
      </c>
      <c r="Y44">
        <v>0</v>
      </c>
      <c r="Z44">
        <v>5</v>
      </c>
      <c r="AA44" t="s">
        <v>46</v>
      </c>
      <c r="AF44">
        <v>702</v>
      </c>
      <c r="AG44">
        <v>365</v>
      </c>
      <c r="AH44">
        <v>11</v>
      </c>
      <c r="AI44">
        <v>2</v>
      </c>
      <c r="AJ44">
        <v>135</v>
      </c>
      <c r="AK44" s="4">
        <v>102</v>
      </c>
      <c r="AL44" s="2">
        <v>109.39</v>
      </c>
      <c r="AM44">
        <f t="shared" si="0"/>
        <v>7.3900000000000006</v>
      </c>
    </row>
    <row r="45" spans="1:39" x14ac:dyDescent="0.55000000000000004">
      <c r="A45" t="s">
        <v>54</v>
      </c>
      <c r="B45" t="s">
        <v>55</v>
      </c>
      <c r="C45" t="s">
        <v>106</v>
      </c>
      <c r="D45">
        <v>1</v>
      </c>
      <c r="E45" t="s">
        <v>37</v>
      </c>
      <c r="F45" t="s">
        <v>38</v>
      </c>
      <c r="G45" t="s">
        <v>39</v>
      </c>
      <c r="H45" t="s">
        <v>40</v>
      </c>
      <c r="I45" t="s">
        <v>41</v>
      </c>
      <c r="J45" t="s">
        <v>42</v>
      </c>
      <c r="K45" t="s">
        <v>48</v>
      </c>
      <c r="L45" t="s">
        <v>44</v>
      </c>
      <c r="M45" t="s">
        <v>46</v>
      </c>
      <c r="N45" t="s">
        <v>52</v>
      </c>
      <c r="O45" t="s">
        <v>46</v>
      </c>
      <c r="P45" t="s">
        <v>42</v>
      </c>
      <c r="Q45" t="s">
        <v>46</v>
      </c>
      <c r="R45">
        <v>1</v>
      </c>
      <c r="S45">
        <v>4</v>
      </c>
      <c r="U45" t="s">
        <v>42</v>
      </c>
      <c r="V45" t="s">
        <v>42</v>
      </c>
      <c r="W45">
        <v>0</v>
      </c>
      <c r="X45">
        <v>113</v>
      </c>
      <c r="Y45">
        <v>0</v>
      </c>
      <c r="Z45">
        <v>11</v>
      </c>
      <c r="AA45" t="s">
        <v>46</v>
      </c>
      <c r="AB45">
        <v>3</v>
      </c>
      <c r="AC45">
        <v>0</v>
      </c>
      <c r="AD45">
        <v>0</v>
      </c>
      <c r="AF45">
        <v>796</v>
      </c>
      <c r="AG45">
        <v>395</v>
      </c>
      <c r="AH45">
        <v>11</v>
      </c>
      <c r="AI45">
        <v>3</v>
      </c>
      <c r="AJ45">
        <v>113</v>
      </c>
      <c r="AK45" s="4">
        <v>73</v>
      </c>
      <c r="AL45" s="2">
        <v>88.88</v>
      </c>
      <c r="AM45">
        <f t="shared" si="0"/>
        <v>15.879999999999995</v>
      </c>
    </row>
    <row r="46" spans="1:39" x14ac:dyDescent="0.55000000000000004">
      <c r="A46" t="s">
        <v>35</v>
      </c>
      <c r="B46" t="s">
        <v>35</v>
      </c>
      <c r="C46" t="s">
        <v>107</v>
      </c>
      <c r="D46">
        <v>1</v>
      </c>
      <c r="E46" t="s">
        <v>93</v>
      </c>
      <c r="F46" t="s">
        <v>38</v>
      </c>
      <c r="G46" t="s">
        <v>39</v>
      </c>
      <c r="H46" t="s">
        <v>40</v>
      </c>
      <c r="I46" t="s">
        <v>41</v>
      </c>
      <c r="J46" t="s">
        <v>42</v>
      </c>
      <c r="K46" t="s">
        <v>51</v>
      </c>
      <c r="L46" t="s">
        <v>44</v>
      </c>
      <c r="M46" t="s">
        <v>42</v>
      </c>
      <c r="N46" t="s">
        <v>45</v>
      </c>
      <c r="O46" t="s">
        <v>49</v>
      </c>
      <c r="P46" t="s">
        <v>42</v>
      </c>
      <c r="Q46" t="s">
        <v>42</v>
      </c>
      <c r="R46">
        <v>2</v>
      </c>
      <c r="S46">
        <v>14</v>
      </c>
      <c r="U46" t="s">
        <v>46</v>
      </c>
      <c r="V46" t="s">
        <v>42</v>
      </c>
      <c r="W46">
        <v>4</v>
      </c>
      <c r="X46">
        <v>30</v>
      </c>
      <c r="Y46">
        <v>11</v>
      </c>
      <c r="Z46">
        <v>11</v>
      </c>
      <c r="AA46" t="s">
        <v>42</v>
      </c>
      <c r="AB46">
        <v>1</v>
      </c>
      <c r="AE46" t="s">
        <v>73</v>
      </c>
      <c r="AF46">
        <v>279</v>
      </c>
      <c r="AG46">
        <v>74</v>
      </c>
      <c r="AH46">
        <v>12</v>
      </c>
      <c r="AI46">
        <v>4</v>
      </c>
      <c r="AJ46">
        <v>30</v>
      </c>
      <c r="AK46" s="4">
        <v>30</v>
      </c>
      <c r="AL46" s="2">
        <v>29.82</v>
      </c>
      <c r="AM46">
        <f t="shared" si="0"/>
        <v>0.17999999999999972</v>
      </c>
    </row>
    <row r="47" spans="1:39" x14ac:dyDescent="0.55000000000000004">
      <c r="A47" t="s">
        <v>54</v>
      </c>
      <c r="B47" t="s">
        <v>55</v>
      </c>
      <c r="C47" t="s">
        <v>108</v>
      </c>
      <c r="D47">
        <v>1</v>
      </c>
      <c r="E47" t="s">
        <v>37</v>
      </c>
      <c r="F47" t="s">
        <v>38</v>
      </c>
      <c r="G47" t="s">
        <v>39</v>
      </c>
      <c r="H47" t="s">
        <v>40</v>
      </c>
      <c r="I47" t="s">
        <v>41</v>
      </c>
      <c r="J47" t="s">
        <v>42</v>
      </c>
      <c r="K47" t="s">
        <v>48</v>
      </c>
      <c r="L47" t="s">
        <v>44</v>
      </c>
      <c r="M47" t="s">
        <v>42</v>
      </c>
      <c r="N47" t="s">
        <v>52</v>
      </c>
      <c r="O47" t="s">
        <v>49</v>
      </c>
      <c r="P47" t="s">
        <v>42</v>
      </c>
      <c r="Q47" t="s">
        <v>46</v>
      </c>
      <c r="R47">
        <v>1</v>
      </c>
      <c r="S47">
        <v>2</v>
      </c>
      <c r="T47">
        <v>1</v>
      </c>
      <c r="U47" t="s">
        <v>46</v>
      </c>
      <c r="V47" t="s">
        <v>42</v>
      </c>
      <c r="W47">
        <v>0</v>
      </c>
      <c r="X47">
        <v>95</v>
      </c>
      <c r="Y47">
        <v>0</v>
      </c>
      <c r="Z47">
        <v>13</v>
      </c>
      <c r="AA47" t="s">
        <v>42</v>
      </c>
      <c r="AB47">
        <v>2</v>
      </c>
      <c r="AC47">
        <v>1</v>
      </c>
      <c r="AD47">
        <v>0</v>
      </c>
      <c r="AE47" t="s">
        <v>58</v>
      </c>
      <c r="AF47">
        <v>643</v>
      </c>
      <c r="AG47">
        <v>301</v>
      </c>
      <c r="AH47">
        <v>15</v>
      </c>
      <c r="AI47">
        <v>4</v>
      </c>
      <c r="AJ47">
        <v>95</v>
      </c>
      <c r="AK47" s="4">
        <v>75</v>
      </c>
      <c r="AL47" s="2">
        <v>75.510000000000005</v>
      </c>
      <c r="AM47">
        <f t="shared" si="0"/>
        <v>0.51000000000000512</v>
      </c>
    </row>
    <row r="48" spans="1:39" x14ac:dyDescent="0.55000000000000004">
      <c r="A48" t="s">
        <v>35</v>
      </c>
      <c r="B48" t="s">
        <v>35</v>
      </c>
      <c r="C48" t="s">
        <v>109</v>
      </c>
      <c r="D48">
        <v>1</v>
      </c>
      <c r="E48" t="s">
        <v>37</v>
      </c>
      <c r="F48" t="s">
        <v>38</v>
      </c>
      <c r="G48" t="s">
        <v>39</v>
      </c>
      <c r="H48" t="s">
        <v>60</v>
      </c>
      <c r="I48" t="s">
        <v>41</v>
      </c>
      <c r="J48" t="s">
        <v>42</v>
      </c>
      <c r="K48" t="s">
        <v>51</v>
      </c>
      <c r="L48" t="s">
        <v>44</v>
      </c>
      <c r="M48" t="s">
        <v>42</v>
      </c>
      <c r="N48" t="s">
        <v>45</v>
      </c>
      <c r="O48" t="s">
        <v>49</v>
      </c>
      <c r="P48" t="s">
        <v>42</v>
      </c>
      <c r="Q48" t="s">
        <v>42</v>
      </c>
      <c r="R48">
        <v>1</v>
      </c>
      <c r="S48">
        <v>5</v>
      </c>
      <c r="U48" t="s">
        <v>42</v>
      </c>
      <c r="V48" t="s">
        <v>42</v>
      </c>
      <c r="W48">
        <v>10</v>
      </c>
      <c r="X48">
        <v>274</v>
      </c>
      <c r="Y48">
        <v>4</v>
      </c>
      <c r="Z48">
        <v>12</v>
      </c>
      <c r="AA48" t="s">
        <v>42</v>
      </c>
      <c r="AB48">
        <v>2</v>
      </c>
      <c r="AC48">
        <v>4</v>
      </c>
      <c r="AF48" s="1">
        <v>1926</v>
      </c>
      <c r="AG48">
        <v>684</v>
      </c>
      <c r="AH48">
        <v>51</v>
      </c>
      <c r="AI48">
        <v>12</v>
      </c>
      <c r="AJ48">
        <v>274</v>
      </c>
      <c r="AK48" s="4">
        <v>268</v>
      </c>
      <c r="AL48" s="2">
        <v>247.53</v>
      </c>
      <c r="AM48">
        <f t="shared" si="0"/>
        <v>20.47</v>
      </c>
    </row>
    <row r="49" spans="1:39" x14ac:dyDescent="0.55000000000000004">
      <c r="A49" t="s">
        <v>35</v>
      </c>
      <c r="B49" t="s">
        <v>35</v>
      </c>
      <c r="C49" t="s">
        <v>110</v>
      </c>
      <c r="D49">
        <v>1</v>
      </c>
      <c r="E49" t="s">
        <v>37</v>
      </c>
      <c r="F49" t="s">
        <v>38</v>
      </c>
      <c r="G49" t="s">
        <v>39</v>
      </c>
      <c r="H49" t="s">
        <v>40</v>
      </c>
      <c r="I49" t="s">
        <v>41</v>
      </c>
      <c r="J49" t="s">
        <v>46</v>
      </c>
      <c r="K49" t="s">
        <v>51</v>
      </c>
      <c r="L49" t="s">
        <v>44</v>
      </c>
      <c r="M49" t="s">
        <v>42</v>
      </c>
      <c r="N49" t="s">
        <v>52</v>
      </c>
      <c r="O49" t="s">
        <v>49</v>
      </c>
      <c r="P49" t="s">
        <v>42</v>
      </c>
      <c r="Q49" t="s">
        <v>46</v>
      </c>
      <c r="R49">
        <v>1</v>
      </c>
      <c r="T49">
        <v>2</v>
      </c>
      <c r="U49" t="s">
        <v>46</v>
      </c>
      <c r="V49" t="s">
        <v>42</v>
      </c>
      <c r="W49">
        <v>0</v>
      </c>
      <c r="X49">
        <v>242</v>
      </c>
      <c r="Y49">
        <v>0</v>
      </c>
      <c r="Z49">
        <v>11</v>
      </c>
      <c r="AA49" t="s">
        <v>42</v>
      </c>
      <c r="AC49">
        <v>2</v>
      </c>
      <c r="AF49" s="1">
        <v>1217</v>
      </c>
      <c r="AG49">
        <v>633</v>
      </c>
      <c r="AH49">
        <v>24</v>
      </c>
      <c r="AI49">
        <v>10</v>
      </c>
      <c r="AJ49">
        <v>242</v>
      </c>
      <c r="AK49" s="4">
        <v>204</v>
      </c>
      <c r="AL49" s="2">
        <v>205.32</v>
      </c>
      <c r="AM49">
        <f t="shared" si="0"/>
        <v>1.3199999999999932</v>
      </c>
    </row>
    <row r="50" spans="1:39" x14ac:dyDescent="0.55000000000000004">
      <c r="A50" t="s">
        <v>54</v>
      </c>
      <c r="B50" t="s">
        <v>55</v>
      </c>
      <c r="C50" t="s">
        <v>111</v>
      </c>
      <c r="D50">
        <v>1</v>
      </c>
      <c r="E50" t="s">
        <v>37</v>
      </c>
      <c r="F50" t="s">
        <v>38</v>
      </c>
      <c r="G50" t="s">
        <v>39</v>
      </c>
      <c r="H50" t="s">
        <v>40</v>
      </c>
      <c r="I50" t="s">
        <v>41</v>
      </c>
      <c r="J50" t="s">
        <v>42</v>
      </c>
      <c r="K50" t="s">
        <v>48</v>
      </c>
      <c r="L50" t="s">
        <v>44</v>
      </c>
      <c r="M50" t="s">
        <v>46</v>
      </c>
      <c r="N50" t="s">
        <v>52</v>
      </c>
      <c r="O50" t="s">
        <v>49</v>
      </c>
      <c r="P50" t="s">
        <v>42</v>
      </c>
      <c r="Q50" t="s">
        <v>42</v>
      </c>
      <c r="R50">
        <v>2</v>
      </c>
      <c r="S50">
        <v>2</v>
      </c>
      <c r="U50" t="s">
        <v>46</v>
      </c>
      <c r="V50" t="s">
        <v>42</v>
      </c>
      <c r="W50">
        <v>0</v>
      </c>
      <c r="X50">
        <v>109</v>
      </c>
      <c r="Y50">
        <v>0</v>
      </c>
      <c r="Z50">
        <v>5</v>
      </c>
      <c r="AA50" t="s">
        <v>46</v>
      </c>
      <c r="AF50">
        <v>543</v>
      </c>
      <c r="AG50">
        <v>318</v>
      </c>
      <c r="AH50">
        <v>11</v>
      </c>
      <c r="AI50">
        <v>4</v>
      </c>
      <c r="AJ50">
        <v>109</v>
      </c>
      <c r="AK50" s="4">
        <v>93</v>
      </c>
      <c r="AL50" s="2">
        <v>85.58</v>
      </c>
      <c r="AM50">
        <f t="shared" si="0"/>
        <v>7.4200000000000017</v>
      </c>
    </row>
    <row r="51" spans="1:39" x14ac:dyDescent="0.55000000000000004">
      <c r="A51" t="s">
        <v>54</v>
      </c>
      <c r="B51" t="s">
        <v>55</v>
      </c>
      <c r="C51" t="s">
        <v>112</v>
      </c>
      <c r="D51">
        <v>1</v>
      </c>
      <c r="E51" t="s">
        <v>37</v>
      </c>
      <c r="F51" t="s">
        <v>38</v>
      </c>
      <c r="G51" t="s">
        <v>39</v>
      </c>
      <c r="H51" t="s">
        <v>40</v>
      </c>
      <c r="I51" t="s">
        <v>41</v>
      </c>
      <c r="J51" t="s">
        <v>42</v>
      </c>
      <c r="K51" t="s">
        <v>48</v>
      </c>
      <c r="L51" t="s">
        <v>44</v>
      </c>
      <c r="M51" t="s">
        <v>46</v>
      </c>
      <c r="N51" t="s">
        <v>45</v>
      </c>
      <c r="O51" t="s">
        <v>46</v>
      </c>
      <c r="P51" t="s">
        <v>42</v>
      </c>
      <c r="Q51" t="s">
        <v>46</v>
      </c>
      <c r="R51">
        <v>2</v>
      </c>
      <c r="S51">
        <v>15</v>
      </c>
      <c r="U51" t="s">
        <v>46</v>
      </c>
      <c r="V51" t="s">
        <v>42</v>
      </c>
      <c r="W51">
        <v>3</v>
      </c>
      <c r="X51">
        <v>57</v>
      </c>
      <c r="Y51">
        <v>17</v>
      </c>
      <c r="Z51">
        <v>8</v>
      </c>
      <c r="AA51" t="s">
        <v>42</v>
      </c>
      <c r="AB51">
        <v>2</v>
      </c>
      <c r="AC51">
        <v>3</v>
      </c>
      <c r="AE51" t="s">
        <v>67</v>
      </c>
      <c r="AF51">
        <v>395</v>
      </c>
      <c r="AG51">
        <v>223</v>
      </c>
      <c r="AH51">
        <v>10</v>
      </c>
      <c r="AI51">
        <v>2</v>
      </c>
      <c r="AJ51">
        <v>57</v>
      </c>
      <c r="AK51" s="4">
        <v>56</v>
      </c>
      <c r="AL51" s="2">
        <v>44.74</v>
      </c>
      <c r="AM51">
        <f t="shared" si="0"/>
        <v>11.259999999999998</v>
      </c>
    </row>
    <row r="52" spans="1:39" x14ac:dyDescent="0.55000000000000004">
      <c r="A52" t="s">
        <v>54</v>
      </c>
      <c r="B52" t="s">
        <v>55</v>
      </c>
      <c r="C52" t="s">
        <v>113</v>
      </c>
      <c r="D52">
        <v>1</v>
      </c>
      <c r="E52" t="s">
        <v>93</v>
      </c>
      <c r="F52" t="s">
        <v>38</v>
      </c>
      <c r="G52" t="s">
        <v>39</v>
      </c>
      <c r="H52" t="s">
        <v>114</v>
      </c>
      <c r="I52" t="s">
        <v>41</v>
      </c>
      <c r="J52" t="s">
        <v>115</v>
      </c>
      <c r="K52" t="s">
        <v>43</v>
      </c>
      <c r="L52" t="s">
        <v>44</v>
      </c>
      <c r="M52" t="s">
        <v>42</v>
      </c>
      <c r="N52" t="s">
        <v>45</v>
      </c>
      <c r="O52" t="s">
        <v>46</v>
      </c>
      <c r="P52" t="s">
        <v>42</v>
      </c>
      <c r="Q52" t="s">
        <v>46</v>
      </c>
      <c r="R52">
        <v>2</v>
      </c>
      <c r="S52">
        <v>3</v>
      </c>
      <c r="U52" t="s">
        <v>46</v>
      </c>
      <c r="V52" t="s">
        <v>42</v>
      </c>
      <c r="W52">
        <v>2</v>
      </c>
      <c r="X52">
        <v>89</v>
      </c>
      <c r="Y52">
        <v>21</v>
      </c>
      <c r="Z52">
        <v>18</v>
      </c>
      <c r="AA52" t="s">
        <v>42</v>
      </c>
      <c r="AB52">
        <v>3</v>
      </c>
      <c r="AE52" t="s">
        <v>67</v>
      </c>
      <c r="AF52">
        <v>292</v>
      </c>
      <c r="AH52">
        <v>9</v>
      </c>
      <c r="AI52">
        <v>0</v>
      </c>
      <c r="AJ52">
        <v>89</v>
      </c>
      <c r="AK52" s="4">
        <v>87</v>
      </c>
      <c r="AL52" s="2">
        <v>75.36</v>
      </c>
      <c r="AM52">
        <f t="shared" si="0"/>
        <v>11.64</v>
      </c>
    </row>
    <row r="53" spans="1:39" x14ac:dyDescent="0.55000000000000004">
      <c r="A53" t="s">
        <v>35</v>
      </c>
      <c r="B53" t="s">
        <v>35</v>
      </c>
      <c r="C53" t="s">
        <v>116</v>
      </c>
      <c r="D53">
        <v>1</v>
      </c>
      <c r="E53" t="s">
        <v>37</v>
      </c>
      <c r="F53" t="s">
        <v>38</v>
      </c>
      <c r="G53" t="s">
        <v>39</v>
      </c>
      <c r="H53" t="s">
        <v>60</v>
      </c>
      <c r="I53" t="s">
        <v>41</v>
      </c>
      <c r="J53" t="s">
        <v>42</v>
      </c>
      <c r="K53" t="s">
        <v>51</v>
      </c>
      <c r="L53" t="s">
        <v>44</v>
      </c>
      <c r="M53" t="s">
        <v>42</v>
      </c>
      <c r="N53" t="s">
        <v>52</v>
      </c>
      <c r="O53" t="s">
        <v>49</v>
      </c>
      <c r="P53" t="s">
        <v>42</v>
      </c>
      <c r="Q53" t="s">
        <v>46</v>
      </c>
      <c r="R53">
        <v>1</v>
      </c>
      <c r="S53">
        <v>2</v>
      </c>
      <c r="U53" t="s">
        <v>46</v>
      </c>
      <c r="V53" t="s">
        <v>42</v>
      </c>
      <c r="W53">
        <v>0</v>
      </c>
      <c r="X53">
        <v>97</v>
      </c>
      <c r="Y53">
        <v>0</v>
      </c>
      <c r="Z53">
        <v>11</v>
      </c>
      <c r="AA53" t="s">
        <v>42</v>
      </c>
      <c r="AB53">
        <v>3</v>
      </c>
      <c r="AE53" t="s">
        <v>73</v>
      </c>
      <c r="AF53">
        <v>719</v>
      </c>
      <c r="AG53">
        <v>401</v>
      </c>
      <c r="AH53">
        <v>14</v>
      </c>
      <c r="AI53">
        <v>8</v>
      </c>
      <c r="AJ53">
        <v>97</v>
      </c>
      <c r="AK53" s="4">
        <v>74</v>
      </c>
      <c r="AL53" s="2">
        <v>75.37</v>
      </c>
      <c r="AM53">
        <f t="shared" si="0"/>
        <v>1.3700000000000045</v>
      </c>
    </row>
    <row r="54" spans="1:39" x14ac:dyDescent="0.55000000000000004">
      <c r="A54" t="s">
        <v>35</v>
      </c>
      <c r="B54" t="s">
        <v>35</v>
      </c>
      <c r="C54" t="s">
        <v>117</v>
      </c>
      <c r="D54">
        <v>1</v>
      </c>
      <c r="E54" t="s">
        <v>37</v>
      </c>
      <c r="F54" t="s">
        <v>38</v>
      </c>
      <c r="G54" t="s">
        <v>39</v>
      </c>
      <c r="H54" t="s">
        <v>40</v>
      </c>
      <c r="I54" t="s">
        <v>41</v>
      </c>
      <c r="J54" t="s">
        <v>46</v>
      </c>
      <c r="K54" t="s">
        <v>51</v>
      </c>
      <c r="L54" t="s">
        <v>44</v>
      </c>
      <c r="M54" t="s">
        <v>42</v>
      </c>
      <c r="N54" t="s">
        <v>52</v>
      </c>
      <c r="O54" t="s">
        <v>49</v>
      </c>
      <c r="P54" t="s">
        <v>42</v>
      </c>
      <c r="Q54" t="s">
        <v>42</v>
      </c>
      <c r="R54">
        <v>1</v>
      </c>
      <c r="S54">
        <v>2</v>
      </c>
      <c r="T54">
        <v>2</v>
      </c>
      <c r="U54" t="s">
        <v>46</v>
      </c>
      <c r="V54" t="s">
        <v>42</v>
      </c>
      <c r="W54">
        <v>1</v>
      </c>
      <c r="X54">
        <v>237</v>
      </c>
      <c r="Y54">
        <v>0</v>
      </c>
      <c r="Z54">
        <v>9</v>
      </c>
      <c r="AA54" t="s">
        <v>42</v>
      </c>
      <c r="AB54">
        <v>3</v>
      </c>
      <c r="AE54" t="s">
        <v>73</v>
      </c>
      <c r="AF54" s="1">
        <v>1401</v>
      </c>
      <c r="AG54">
        <v>848</v>
      </c>
      <c r="AH54">
        <v>16</v>
      </c>
      <c r="AI54">
        <v>9</v>
      </c>
      <c r="AJ54">
        <v>237</v>
      </c>
      <c r="AK54" s="4">
        <v>183</v>
      </c>
      <c r="AL54" s="2">
        <v>199.15</v>
      </c>
      <c r="AM54">
        <f t="shared" si="0"/>
        <v>16.150000000000006</v>
      </c>
    </row>
    <row r="55" spans="1:39" x14ac:dyDescent="0.55000000000000004">
      <c r="A55" t="s">
        <v>54</v>
      </c>
      <c r="B55" t="s">
        <v>55</v>
      </c>
      <c r="C55" t="s">
        <v>118</v>
      </c>
      <c r="D55">
        <v>1</v>
      </c>
      <c r="E55" t="s">
        <v>37</v>
      </c>
      <c r="F55" t="s">
        <v>38</v>
      </c>
      <c r="G55" t="s">
        <v>39</v>
      </c>
      <c r="H55" t="s">
        <v>40</v>
      </c>
      <c r="I55" t="s">
        <v>41</v>
      </c>
      <c r="J55" t="s">
        <v>42</v>
      </c>
      <c r="K55" t="s">
        <v>48</v>
      </c>
      <c r="L55" t="s">
        <v>44</v>
      </c>
      <c r="M55" t="s">
        <v>42</v>
      </c>
      <c r="N55" t="s">
        <v>45</v>
      </c>
      <c r="O55" t="s">
        <v>49</v>
      </c>
      <c r="P55" t="s">
        <v>42</v>
      </c>
      <c r="Q55" t="s">
        <v>46</v>
      </c>
      <c r="R55">
        <v>2</v>
      </c>
      <c r="U55" t="s">
        <v>46</v>
      </c>
      <c r="V55" t="s">
        <v>42</v>
      </c>
      <c r="W55">
        <v>5</v>
      </c>
      <c r="X55">
        <v>105</v>
      </c>
      <c r="Y55">
        <v>14</v>
      </c>
      <c r="Z55">
        <v>15</v>
      </c>
      <c r="AA55" t="s">
        <v>42</v>
      </c>
      <c r="AF55">
        <v>817</v>
      </c>
      <c r="AG55">
        <v>393</v>
      </c>
      <c r="AH55">
        <v>12</v>
      </c>
      <c r="AI55">
        <v>2</v>
      </c>
      <c r="AJ55">
        <v>105</v>
      </c>
      <c r="AK55" s="4">
        <v>92</v>
      </c>
      <c r="AL55" s="2">
        <v>85.46</v>
      </c>
      <c r="AM55">
        <f t="shared" si="0"/>
        <v>6.5400000000000063</v>
      </c>
    </row>
    <row r="56" spans="1:39" x14ac:dyDescent="0.55000000000000004">
      <c r="A56" t="s">
        <v>54</v>
      </c>
      <c r="B56" t="s">
        <v>55</v>
      </c>
      <c r="C56" t="s">
        <v>119</v>
      </c>
      <c r="D56">
        <v>1</v>
      </c>
      <c r="E56" t="s">
        <v>37</v>
      </c>
      <c r="F56" t="s">
        <v>38</v>
      </c>
      <c r="G56" t="s">
        <v>39</v>
      </c>
      <c r="H56" t="s">
        <v>40</v>
      </c>
      <c r="I56" t="s">
        <v>41</v>
      </c>
      <c r="J56" t="s">
        <v>42</v>
      </c>
      <c r="K56" t="s">
        <v>48</v>
      </c>
      <c r="L56" t="s">
        <v>44</v>
      </c>
      <c r="M56" t="s">
        <v>42</v>
      </c>
      <c r="N56" t="s">
        <v>45</v>
      </c>
      <c r="O56" t="s">
        <v>46</v>
      </c>
      <c r="P56" t="s">
        <v>42</v>
      </c>
      <c r="Q56" t="s">
        <v>42</v>
      </c>
      <c r="R56">
        <v>2</v>
      </c>
      <c r="S56">
        <v>1</v>
      </c>
      <c r="T56">
        <v>2</v>
      </c>
      <c r="U56" t="s">
        <v>42</v>
      </c>
      <c r="V56" t="s">
        <v>42</v>
      </c>
      <c r="W56">
        <v>2</v>
      </c>
      <c r="X56">
        <v>149</v>
      </c>
      <c r="Y56">
        <v>17</v>
      </c>
      <c r="Z56">
        <v>16</v>
      </c>
      <c r="AA56" t="s">
        <v>42</v>
      </c>
      <c r="AB56">
        <v>2</v>
      </c>
      <c r="AC56">
        <v>2</v>
      </c>
      <c r="AD56">
        <v>1</v>
      </c>
      <c r="AE56" t="s">
        <v>58</v>
      </c>
      <c r="AF56">
        <v>643</v>
      </c>
      <c r="AG56">
        <v>380</v>
      </c>
      <c r="AH56">
        <v>11</v>
      </c>
      <c r="AI56">
        <v>2</v>
      </c>
      <c r="AJ56">
        <v>149</v>
      </c>
      <c r="AK56" s="4">
        <v>123</v>
      </c>
      <c r="AL56" s="2">
        <v>118.7</v>
      </c>
      <c r="AM56">
        <f t="shared" si="0"/>
        <v>4.2999999999999972</v>
      </c>
    </row>
    <row r="57" spans="1:39" x14ac:dyDescent="0.55000000000000004">
      <c r="A57" t="s">
        <v>54</v>
      </c>
      <c r="B57" t="s">
        <v>55</v>
      </c>
      <c r="C57" t="s">
        <v>120</v>
      </c>
      <c r="D57">
        <v>1</v>
      </c>
      <c r="E57" t="s">
        <v>37</v>
      </c>
      <c r="F57" t="s">
        <v>38</v>
      </c>
      <c r="G57" t="s">
        <v>39</v>
      </c>
      <c r="H57" t="s">
        <v>40</v>
      </c>
      <c r="I57" t="s">
        <v>41</v>
      </c>
      <c r="J57" t="s">
        <v>42</v>
      </c>
      <c r="K57" t="s">
        <v>48</v>
      </c>
      <c r="L57" t="s">
        <v>44</v>
      </c>
      <c r="M57" t="s">
        <v>46</v>
      </c>
      <c r="N57" t="s">
        <v>52</v>
      </c>
      <c r="O57" t="s">
        <v>46</v>
      </c>
      <c r="P57" t="s">
        <v>42</v>
      </c>
      <c r="Q57" t="s">
        <v>42</v>
      </c>
      <c r="R57">
        <v>1</v>
      </c>
      <c r="U57" t="s">
        <v>46</v>
      </c>
      <c r="V57" t="s">
        <v>46</v>
      </c>
      <c r="W57">
        <v>1</v>
      </c>
      <c r="X57">
        <v>122</v>
      </c>
      <c r="Y57">
        <v>0</v>
      </c>
      <c r="Z57">
        <v>6</v>
      </c>
      <c r="AA57" t="s">
        <v>46</v>
      </c>
      <c r="AB57">
        <v>2</v>
      </c>
      <c r="AF57">
        <v>557</v>
      </c>
      <c r="AG57">
        <v>249</v>
      </c>
      <c r="AH57">
        <v>12</v>
      </c>
      <c r="AI57">
        <v>3</v>
      </c>
      <c r="AJ57">
        <v>122</v>
      </c>
      <c r="AK57" s="4">
        <v>90</v>
      </c>
      <c r="AL57" s="2">
        <v>99.56</v>
      </c>
      <c r="AM57">
        <f t="shared" si="0"/>
        <v>9.5600000000000023</v>
      </c>
    </row>
    <row r="58" spans="1:39" x14ac:dyDescent="0.55000000000000004">
      <c r="A58" t="s">
        <v>35</v>
      </c>
      <c r="B58" t="s">
        <v>35</v>
      </c>
      <c r="C58" t="s">
        <v>121</v>
      </c>
      <c r="D58">
        <v>1</v>
      </c>
      <c r="E58" t="s">
        <v>93</v>
      </c>
      <c r="F58" t="s">
        <v>38</v>
      </c>
      <c r="G58" t="s">
        <v>39</v>
      </c>
      <c r="H58" t="s">
        <v>40</v>
      </c>
      <c r="I58" t="s">
        <v>102</v>
      </c>
      <c r="J58" t="s">
        <v>115</v>
      </c>
      <c r="K58" t="s">
        <v>51</v>
      </c>
      <c r="L58" t="s">
        <v>44</v>
      </c>
      <c r="M58" t="s">
        <v>42</v>
      </c>
      <c r="N58" t="s">
        <v>45</v>
      </c>
      <c r="O58" t="s">
        <v>46</v>
      </c>
      <c r="P58" t="s">
        <v>42</v>
      </c>
      <c r="Q58" t="s">
        <v>42</v>
      </c>
      <c r="R58">
        <v>18</v>
      </c>
      <c r="S58">
        <v>1</v>
      </c>
      <c r="U58" t="s">
        <v>42</v>
      </c>
      <c r="V58" t="s">
        <v>42</v>
      </c>
      <c r="W58">
        <v>0</v>
      </c>
      <c r="X58">
        <v>107</v>
      </c>
      <c r="Y58">
        <v>31</v>
      </c>
      <c r="Z58">
        <v>10</v>
      </c>
      <c r="AA58" t="s">
        <v>42</v>
      </c>
      <c r="AB58">
        <v>1</v>
      </c>
      <c r="AF58">
        <v>633</v>
      </c>
      <c r="AG58">
        <v>316</v>
      </c>
      <c r="AH58">
        <v>19</v>
      </c>
      <c r="AI58">
        <v>9</v>
      </c>
      <c r="AJ58">
        <v>107</v>
      </c>
      <c r="AK58" s="4">
        <v>100</v>
      </c>
      <c r="AL58" s="2">
        <v>95.81</v>
      </c>
      <c r="AM58">
        <f t="shared" si="0"/>
        <v>4.1899999999999977</v>
      </c>
    </row>
    <row r="59" spans="1:39" x14ac:dyDescent="0.55000000000000004">
      <c r="A59" t="s">
        <v>54</v>
      </c>
      <c r="B59" t="s">
        <v>55</v>
      </c>
      <c r="C59" t="s">
        <v>122</v>
      </c>
      <c r="D59">
        <v>1</v>
      </c>
      <c r="E59" t="s">
        <v>37</v>
      </c>
      <c r="F59" t="s">
        <v>38</v>
      </c>
      <c r="G59" t="s">
        <v>39</v>
      </c>
      <c r="H59" t="s">
        <v>40</v>
      </c>
      <c r="I59" t="s">
        <v>41</v>
      </c>
      <c r="J59" t="s">
        <v>42</v>
      </c>
      <c r="K59" t="s">
        <v>48</v>
      </c>
      <c r="L59" t="s">
        <v>44</v>
      </c>
      <c r="M59" t="s">
        <v>42</v>
      </c>
      <c r="N59" t="s">
        <v>52</v>
      </c>
      <c r="O59" t="s">
        <v>49</v>
      </c>
      <c r="P59" t="s">
        <v>42</v>
      </c>
      <c r="Q59" t="s">
        <v>46</v>
      </c>
      <c r="R59">
        <v>1</v>
      </c>
      <c r="S59">
        <v>3</v>
      </c>
      <c r="T59">
        <v>3</v>
      </c>
      <c r="U59" t="s">
        <v>46</v>
      </c>
      <c r="V59" t="s">
        <v>42</v>
      </c>
      <c r="W59">
        <v>0</v>
      </c>
      <c r="X59">
        <v>44</v>
      </c>
      <c r="Y59">
        <v>0</v>
      </c>
      <c r="Z59">
        <v>9</v>
      </c>
      <c r="AA59" t="s">
        <v>42</v>
      </c>
      <c r="AB59">
        <v>2</v>
      </c>
      <c r="AC59">
        <v>1</v>
      </c>
      <c r="AF59">
        <v>401</v>
      </c>
      <c r="AG59">
        <v>44</v>
      </c>
      <c r="AH59">
        <v>13</v>
      </c>
      <c r="AI59">
        <v>5</v>
      </c>
      <c r="AJ59">
        <v>44</v>
      </c>
      <c r="AK59" s="4">
        <v>34</v>
      </c>
      <c r="AL59" s="2">
        <v>32.14</v>
      </c>
      <c r="AM59">
        <f t="shared" si="0"/>
        <v>1.8599999999999994</v>
      </c>
    </row>
    <row r="60" spans="1:39" x14ac:dyDescent="0.55000000000000004">
      <c r="A60" t="s">
        <v>35</v>
      </c>
      <c r="B60" t="s">
        <v>35</v>
      </c>
      <c r="C60" t="s">
        <v>123</v>
      </c>
      <c r="D60">
        <v>1</v>
      </c>
      <c r="E60" t="s">
        <v>37</v>
      </c>
      <c r="F60" t="s">
        <v>38</v>
      </c>
      <c r="G60" t="s">
        <v>39</v>
      </c>
      <c r="H60" t="s">
        <v>40</v>
      </c>
      <c r="I60" t="s">
        <v>102</v>
      </c>
      <c r="J60" t="s">
        <v>46</v>
      </c>
      <c r="K60" t="s">
        <v>48</v>
      </c>
      <c r="L60" t="s">
        <v>44</v>
      </c>
      <c r="M60" t="s">
        <v>46</v>
      </c>
      <c r="N60" t="s">
        <v>52</v>
      </c>
      <c r="O60" t="s">
        <v>46</v>
      </c>
      <c r="P60" t="s">
        <v>42</v>
      </c>
      <c r="Q60" t="s">
        <v>46</v>
      </c>
      <c r="R60">
        <v>1</v>
      </c>
      <c r="S60">
        <v>2</v>
      </c>
      <c r="T60">
        <v>1</v>
      </c>
      <c r="U60" t="s">
        <v>46</v>
      </c>
      <c r="V60" t="s">
        <v>42</v>
      </c>
      <c r="W60">
        <v>0</v>
      </c>
      <c r="X60">
        <v>92</v>
      </c>
      <c r="Y60">
        <v>0</v>
      </c>
      <c r="Z60">
        <v>9</v>
      </c>
      <c r="AA60" t="s">
        <v>42</v>
      </c>
      <c r="AB60">
        <v>1</v>
      </c>
      <c r="AC60">
        <v>1</v>
      </c>
      <c r="AD60">
        <v>3</v>
      </c>
      <c r="AF60">
        <v>569</v>
      </c>
      <c r="AG60">
        <v>317</v>
      </c>
      <c r="AH60">
        <v>10</v>
      </c>
      <c r="AI60">
        <v>1</v>
      </c>
      <c r="AJ60">
        <v>92</v>
      </c>
      <c r="AK60" s="4">
        <v>62</v>
      </c>
      <c r="AL60" s="2">
        <v>72.430000000000007</v>
      </c>
      <c r="AM60">
        <f t="shared" si="0"/>
        <v>10.430000000000007</v>
      </c>
    </row>
    <row r="61" spans="1:39" x14ac:dyDescent="0.55000000000000004">
      <c r="A61" t="s">
        <v>54</v>
      </c>
      <c r="B61" t="s">
        <v>55</v>
      </c>
      <c r="C61" t="s">
        <v>124</v>
      </c>
      <c r="D61">
        <v>1</v>
      </c>
      <c r="E61" t="s">
        <v>37</v>
      </c>
      <c r="F61" t="s">
        <v>38</v>
      </c>
      <c r="G61" t="s">
        <v>39</v>
      </c>
      <c r="H61" t="s">
        <v>40</v>
      </c>
      <c r="I61" t="s">
        <v>41</v>
      </c>
      <c r="J61" t="s">
        <v>42</v>
      </c>
      <c r="K61" t="s">
        <v>48</v>
      </c>
      <c r="L61" t="s">
        <v>44</v>
      </c>
      <c r="M61" t="s">
        <v>46</v>
      </c>
      <c r="N61" t="s">
        <v>52</v>
      </c>
      <c r="O61" t="s">
        <v>49</v>
      </c>
      <c r="P61" t="s">
        <v>42</v>
      </c>
      <c r="Q61" t="s">
        <v>42</v>
      </c>
      <c r="R61">
        <v>1</v>
      </c>
      <c r="S61">
        <v>1</v>
      </c>
      <c r="T61">
        <v>2</v>
      </c>
      <c r="U61" t="s">
        <v>42</v>
      </c>
      <c r="V61" t="s">
        <v>42</v>
      </c>
      <c r="W61">
        <v>0</v>
      </c>
      <c r="X61">
        <v>69</v>
      </c>
      <c r="Y61">
        <v>0</v>
      </c>
      <c r="Z61">
        <v>6</v>
      </c>
      <c r="AA61" t="s">
        <v>42</v>
      </c>
      <c r="AB61">
        <v>2</v>
      </c>
      <c r="AE61" t="s">
        <v>67</v>
      </c>
      <c r="AF61">
        <v>453</v>
      </c>
      <c r="AG61">
        <v>241</v>
      </c>
      <c r="AH61">
        <v>10</v>
      </c>
      <c r="AI61">
        <v>2</v>
      </c>
      <c r="AJ61">
        <v>69</v>
      </c>
      <c r="AK61" s="4">
        <v>63</v>
      </c>
      <c r="AL61" s="2">
        <v>51.14</v>
      </c>
      <c r="AM61">
        <f t="shared" si="0"/>
        <v>11.86</v>
      </c>
    </row>
    <row r="62" spans="1:39" x14ac:dyDescent="0.55000000000000004">
      <c r="A62" t="s">
        <v>35</v>
      </c>
      <c r="B62" t="s">
        <v>35</v>
      </c>
      <c r="C62" t="s">
        <v>125</v>
      </c>
      <c r="D62">
        <v>1</v>
      </c>
      <c r="E62" t="s">
        <v>37</v>
      </c>
      <c r="F62" t="s">
        <v>38</v>
      </c>
      <c r="G62" t="s">
        <v>39</v>
      </c>
      <c r="H62" t="s">
        <v>40</v>
      </c>
      <c r="I62" t="s">
        <v>41</v>
      </c>
      <c r="J62" t="s">
        <v>42</v>
      </c>
      <c r="K62" t="s">
        <v>48</v>
      </c>
      <c r="L62" t="s">
        <v>44</v>
      </c>
      <c r="M62" t="s">
        <v>42</v>
      </c>
      <c r="N62" t="s">
        <v>45</v>
      </c>
      <c r="O62" t="s">
        <v>49</v>
      </c>
      <c r="P62" t="s">
        <v>42</v>
      </c>
      <c r="Q62" t="s">
        <v>42</v>
      </c>
      <c r="R62">
        <v>2</v>
      </c>
      <c r="S62">
        <v>5</v>
      </c>
      <c r="T62">
        <v>4</v>
      </c>
      <c r="U62" t="s">
        <v>42</v>
      </c>
      <c r="V62" t="s">
        <v>42</v>
      </c>
      <c r="W62">
        <v>5</v>
      </c>
      <c r="X62">
        <v>127</v>
      </c>
      <c r="Y62">
        <v>11</v>
      </c>
      <c r="Z62">
        <v>23</v>
      </c>
      <c r="AA62" t="s">
        <v>42</v>
      </c>
      <c r="AB62">
        <v>4</v>
      </c>
      <c r="AF62" s="1">
        <v>1331</v>
      </c>
      <c r="AG62">
        <v>715</v>
      </c>
      <c r="AH62">
        <v>35</v>
      </c>
      <c r="AI62">
        <v>10</v>
      </c>
      <c r="AJ62">
        <v>127</v>
      </c>
      <c r="AK62" s="4">
        <v>120</v>
      </c>
      <c r="AL62" s="2">
        <v>114.96</v>
      </c>
      <c r="AM62">
        <f t="shared" si="0"/>
        <v>5.0400000000000063</v>
      </c>
    </row>
    <row r="63" spans="1:39" x14ac:dyDescent="0.55000000000000004">
      <c r="A63" t="s">
        <v>54</v>
      </c>
      <c r="B63" t="s">
        <v>55</v>
      </c>
      <c r="C63" t="s">
        <v>126</v>
      </c>
      <c r="D63">
        <v>1</v>
      </c>
      <c r="E63" t="s">
        <v>37</v>
      </c>
      <c r="F63" t="s">
        <v>38</v>
      </c>
      <c r="G63" t="s">
        <v>39</v>
      </c>
      <c r="H63" t="s">
        <v>57</v>
      </c>
      <c r="I63" t="s">
        <v>41</v>
      </c>
      <c r="J63" t="s">
        <v>42</v>
      </c>
      <c r="K63" t="s">
        <v>48</v>
      </c>
      <c r="L63" t="s">
        <v>44</v>
      </c>
      <c r="M63" t="s">
        <v>46</v>
      </c>
      <c r="N63" t="s">
        <v>52</v>
      </c>
      <c r="O63" t="s">
        <v>46</v>
      </c>
      <c r="P63" t="s">
        <v>42</v>
      </c>
      <c r="Q63" t="s">
        <v>46</v>
      </c>
      <c r="R63">
        <v>1</v>
      </c>
      <c r="S63">
        <v>1</v>
      </c>
      <c r="U63" t="s">
        <v>46</v>
      </c>
      <c r="V63" t="s">
        <v>42</v>
      </c>
      <c r="W63">
        <v>0</v>
      </c>
      <c r="X63">
        <v>48</v>
      </c>
      <c r="Y63">
        <v>0</v>
      </c>
      <c r="Z63">
        <v>7</v>
      </c>
      <c r="AA63" t="s">
        <v>42</v>
      </c>
      <c r="AB63">
        <v>1</v>
      </c>
      <c r="AC63">
        <v>1</v>
      </c>
      <c r="AD63">
        <v>0</v>
      </c>
      <c r="AF63">
        <v>374</v>
      </c>
      <c r="AG63">
        <v>374</v>
      </c>
      <c r="AH63">
        <v>10</v>
      </c>
      <c r="AI63">
        <v>3</v>
      </c>
      <c r="AJ63">
        <v>48</v>
      </c>
      <c r="AK63" s="4">
        <v>22</v>
      </c>
      <c r="AL63" s="2">
        <v>33.86</v>
      </c>
      <c r="AM63">
        <f t="shared" si="0"/>
        <v>11.86</v>
      </c>
    </row>
    <row r="64" spans="1:39" x14ac:dyDescent="0.55000000000000004">
      <c r="A64" t="s">
        <v>35</v>
      </c>
      <c r="B64" t="s">
        <v>35</v>
      </c>
      <c r="C64" t="s">
        <v>127</v>
      </c>
      <c r="D64">
        <v>1</v>
      </c>
      <c r="E64" t="s">
        <v>37</v>
      </c>
      <c r="F64" t="s">
        <v>38</v>
      </c>
      <c r="G64" t="s">
        <v>39</v>
      </c>
      <c r="H64" t="s">
        <v>60</v>
      </c>
      <c r="I64" t="s">
        <v>102</v>
      </c>
      <c r="J64" t="s">
        <v>46</v>
      </c>
      <c r="K64" t="s">
        <v>51</v>
      </c>
      <c r="L64" t="s">
        <v>44</v>
      </c>
      <c r="M64" t="s">
        <v>42</v>
      </c>
      <c r="N64" t="s">
        <v>52</v>
      </c>
      <c r="O64" t="s">
        <v>49</v>
      </c>
      <c r="P64" t="s">
        <v>42</v>
      </c>
      <c r="Q64" t="s">
        <v>46</v>
      </c>
      <c r="S64">
        <v>1</v>
      </c>
      <c r="T64">
        <v>2</v>
      </c>
      <c r="U64" t="s">
        <v>42</v>
      </c>
      <c r="V64" t="s">
        <v>42</v>
      </c>
      <c r="W64">
        <v>0</v>
      </c>
      <c r="X64">
        <v>89</v>
      </c>
      <c r="Y64">
        <v>0</v>
      </c>
      <c r="Z64">
        <v>13</v>
      </c>
      <c r="AA64" t="s">
        <v>42</v>
      </c>
      <c r="AB64">
        <v>1</v>
      </c>
      <c r="AF64">
        <v>769</v>
      </c>
      <c r="AG64">
        <v>352</v>
      </c>
      <c r="AH64">
        <v>27</v>
      </c>
      <c r="AI64">
        <v>13</v>
      </c>
      <c r="AJ64">
        <v>89</v>
      </c>
      <c r="AK64" s="4">
        <v>65</v>
      </c>
      <c r="AL64" s="2">
        <v>76.739999999999995</v>
      </c>
      <c r="AM64">
        <f t="shared" si="0"/>
        <v>11.739999999999995</v>
      </c>
    </row>
    <row r="65" spans="1:39" x14ac:dyDescent="0.55000000000000004">
      <c r="A65" t="s">
        <v>54</v>
      </c>
      <c r="B65" t="s">
        <v>55</v>
      </c>
      <c r="C65" t="s">
        <v>128</v>
      </c>
      <c r="D65">
        <v>1</v>
      </c>
      <c r="E65" t="s">
        <v>37</v>
      </c>
      <c r="F65" t="s">
        <v>38</v>
      </c>
      <c r="G65" t="s">
        <v>39</v>
      </c>
      <c r="H65" t="s">
        <v>40</v>
      </c>
      <c r="I65" t="s">
        <v>41</v>
      </c>
      <c r="J65" t="s">
        <v>42</v>
      </c>
      <c r="K65" t="s">
        <v>48</v>
      </c>
      <c r="L65" t="s">
        <v>44</v>
      </c>
      <c r="M65" t="s">
        <v>42</v>
      </c>
      <c r="N65" t="s">
        <v>45</v>
      </c>
      <c r="O65" t="s">
        <v>49</v>
      </c>
      <c r="P65" t="s">
        <v>42</v>
      </c>
      <c r="Q65" t="s">
        <v>46</v>
      </c>
      <c r="R65">
        <v>1</v>
      </c>
      <c r="S65">
        <v>3</v>
      </c>
      <c r="U65" t="s">
        <v>42</v>
      </c>
      <c r="V65" t="s">
        <v>42</v>
      </c>
      <c r="W65">
        <v>2</v>
      </c>
      <c r="X65">
        <v>98</v>
      </c>
      <c r="Y65">
        <v>8</v>
      </c>
      <c r="Z65">
        <v>11</v>
      </c>
      <c r="AA65" t="s">
        <v>42</v>
      </c>
      <c r="AB65">
        <v>0</v>
      </c>
      <c r="AC65">
        <v>3</v>
      </c>
      <c r="AD65">
        <v>0</v>
      </c>
      <c r="AE65" t="s">
        <v>88</v>
      </c>
      <c r="AF65">
        <v>677</v>
      </c>
      <c r="AG65">
        <v>288</v>
      </c>
      <c r="AH65">
        <v>13</v>
      </c>
      <c r="AI65">
        <v>3</v>
      </c>
      <c r="AJ65">
        <v>98</v>
      </c>
      <c r="AK65" s="4">
        <v>94</v>
      </c>
      <c r="AL65" s="2">
        <v>78.09</v>
      </c>
      <c r="AM65">
        <f t="shared" si="0"/>
        <v>15.909999999999997</v>
      </c>
    </row>
    <row r="66" spans="1:39" x14ac:dyDescent="0.55000000000000004">
      <c r="A66" t="s">
        <v>54</v>
      </c>
      <c r="B66" t="s">
        <v>55</v>
      </c>
      <c r="C66" t="s">
        <v>129</v>
      </c>
      <c r="D66">
        <v>1</v>
      </c>
      <c r="E66" t="s">
        <v>37</v>
      </c>
      <c r="F66" t="s">
        <v>38</v>
      </c>
      <c r="G66" t="s">
        <v>39</v>
      </c>
      <c r="H66" t="s">
        <v>40</v>
      </c>
      <c r="I66" t="s">
        <v>41</v>
      </c>
      <c r="J66" t="s">
        <v>42</v>
      </c>
      <c r="K66" t="s">
        <v>48</v>
      </c>
      <c r="L66" t="s">
        <v>44</v>
      </c>
      <c r="M66" t="s">
        <v>42</v>
      </c>
      <c r="N66" t="s">
        <v>52</v>
      </c>
      <c r="O66" t="s">
        <v>46</v>
      </c>
      <c r="P66" t="s">
        <v>42</v>
      </c>
      <c r="Q66" t="s">
        <v>42</v>
      </c>
      <c r="R66">
        <v>1</v>
      </c>
      <c r="S66">
        <v>4</v>
      </c>
      <c r="T66">
        <v>2</v>
      </c>
      <c r="U66" t="s">
        <v>46</v>
      </c>
      <c r="V66" t="s">
        <v>42</v>
      </c>
      <c r="W66">
        <v>0</v>
      </c>
      <c r="X66">
        <v>100</v>
      </c>
      <c r="Y66">
        <v>0</v>
      </c>
      <c r="Z66">
        <v>8</v>
      </c>
      <c r="AA66" t="s">
        <v>42</v>
      </c>
      <c r="AF66">
        <v>431</v>
      </c>
      <c r="AG66">
        <v>228</v>
      </c>
      <c r="AH66">
        <v>11</v>
      </c>
      <c r="AI66">
        <v>3</v>
      </c>
      <c r="AJ66">
        <v>100</v>
      </c>
      <c r="AK66" s="4">
        <v>65</v>
      </c>
      <c r="AL66" s="2">
        <v>77.39</v>
      </c>
      <c r="AM66">
        <f t="shared" si="0"/>
        <v>12.39</v>
      </c>
    </row>
    <row r="67" spans="1:39" x14ac:dyDescent="0.55000000000000004">
      <c r="A67" t="s">
        <v>54</v>
      </c>
      <c r="B67" t="s">
        <v>55</v>
      </c>
      <c r="C67" t="s">
        <v>130</v>
      </c>
      <c r="D67">
        <v>1</v>
      </c>
      <c r="E67" t="s">
        <v>37</v>
      </c>
      <c r="F67" t="s">
        <v>38</v>
      </c>
      <c r="G67" t="s">
        <v>39</v>
      </c>
      <c r="H67" t="s">
        <v>40</v>
      </c>
      <c r="I67" t="s">
        <v>41</v>
      </c>
      <c r="J67" t="s">
        <v>42</v>
      </c>
      <c r="K67" t="s">
        <v>48</v>
      </c>
      <c r="L67" t="s">
        <v>44</v>
      </c>
      <c r="M67" t="s">
        <v>42</v>
      </c>
      <c r="N67" t="s">
        <v>52</v>
      </c>
      <c r="O67" t="s">
        <v>46</v>
      </c>
      <c r="P67" t="s">
        <v>42</v>
      </c>
      <c r="Q67" t="s">
        <v>42</v>
      </c>
      <c r="U67" t="s">
        <v>46</v>
      </c>
      <c r="V67" t="s">
        <v>42</v>
      </c>
      <c r="W67">
        <v>0</v>
      </c>
      <c r="X67">
        <v>55</v>
      </c>
      <c r="Y67">
        <v>0</v>
      </c>
      <c r="Z67">
        <v>6</v>
      </c>
      <c r="AA67" t="s">
        <v>46</v>
      </c>
      <c r="AB67">
        <v>1</v>
      </c>
      <c r="AC67">
        <v>1</v>
      </c>
      <c r="AD67">
        <v>1</v>
      </c>
      <c r="AF67">
        <v>307</v>
      </c>
      <c r="AG67">
        <v>198</v>
      </c>
      <c r="AH67">
        <v>8</v>
      </c>
      <c r="AI67">
        <v>3</v>
      </c>
      <c r="AJ67">
        <v>55</v>
      </c>
      <c r="AK67" s="4">
        <v>50</v>
      </c>
      <c r="AL67" s="2">
        <v>39.020000000000003</v>
      </c>
      <c r="AM67">
        <f t="shared" si="0"/>
        <v>10.979999999999997</v>
      </c>
    </row>
    <row r="68" spans="1:39" x14ac:dyDescent="0.55000000000000004">
      <c r="A68" t="s">
        <v>35</v>
      </c>
      <c r="B68" t="s">
        <v>35</v>
      </c>
      <c r="C68" t="s">
        <v>131</v>
      </c>
      <c r="D68">
        <v>1</v>
      </c>
      <c r="E68" t="s">
        <v>37</v>
      </c>
      <c r="F68" t="s">
        <v>38</v>
      </c>
      <c r="G68" t="s">
        <v>39</v>
      </c>
      <c r="H68" t="s">
        <v>40</v>
      </c>
      <c r="I68" t="s">
        <v>41</v>
      </c>
      <c r="J68" t="s">
        <v>42</v>
      </c>
      <c r="K68" t="s">
        <v>48</v>
      </c>
      <c r="L68" t="s">
        <v>44</v>
      </c>
      <c r="M68" t="s">
        <v>42</v>
      </c>
      <c r="N68" t="s">
        <v>45</v>
      </c>
      <c r="O68" t="s">
        <v>49</v>
      </c>
      <c r="P68" t="s">
        <v>42</v>
      </c>
      <c r="Q68" t="s">
        <v>42</v>
      </c>
      <c r="R68">
        <v>2</v>
      </c>
      <c r="S68">
        <v>1</v>
      </c>
      <c r="U68" t="s">
        <v>42</v>
      </c>
      <c r="V68" t="s">
        <v>42</v>
      </c>
      <c r="W68">
        <v>4</v>
      </c>
      <c r="X68">
        <v>274</v>
      </c>
      <c r="Y68">
        <v>29</v>
      </c>
      <c r="Z68">
        <v>19</v>
      </c>
      <c r="AA68" t="s">
        <v>42</v>
      </c>
      <c r="AB68">
        <v>5</v>
      </c>
      <c r="AF68" s="1">
        <v>2000</v>
      </c>
      <c r="AG68">
        <v>716</v>
      </c>
      <c r="AH68">
        <v>17</v>
      </c>
      <c r="AI68">
        <v>5</v>
      </c>
      <c r="AJ68">
        <v>274</v>
      </c>
      <c r="AK68" s="4">
        <v>268</v>
      </c>
      <c r="AL68" s="2">
        <v>232.86</v>
      </c>
      <c r="AM68">
        <f t="shared" ref="AM68:AM116" si="1">ABS(AK68-AL68)</f>
        <v>35.139999999999986</v>
      </c>
    </row>
    <row r="69" spans="1:39" x14ac:dyDescent="0.55000000000000004">
      <c r="A69" t="s">
        <v>35</v>
      </c>
      <c r="B69" t="s">
        <v>35</v>
      </c>
      <c r="C69" t="s">
        <v>132</v>
      </c>
      <c r="D69">
        <v>1</v>
      </c>
      <c r="E69" t="s">
        <v>37</v>
      </c>
      <c r="F69" t="s">
        <v>38</v>
      </c>
      <c r="G69" t="s">
        <v>39</v>
      </c>
      <c r="H69" t="s">
        <v>57</v>
      </c>
      <c r="I69" t="s">
        <v>41</v>
      </c>
      <c r="J69" t="s">
        <v>42</v>
      </c>
      <c r="K69" t="s">
        <v>51</v>
      </c>
      <c r="L69" t="s">
        <v>44</v>
      </c>
      <c r="M69" t="s">
        <v>42</v>
      </c>
      <c r="N69" t="s">
        <v>45</v>
      </c>
      <c r="O69" t="s">
        <v>46</v>
      </c>
      <c r="P69" t="s">
        <v>42</v>
      </c>
      <c r="Q69" t="s">
        <v>46</v>
      </c>
      <c r="R69">
        <v>11</v>
      </c>
      <c r="S69">
        <v>6</v>
      </c>
      <c r="U69" t="s">
        <v>42</v>
      </c>
      <c r="V69" t="s">
        <v>42</v>
      </c>
      <c r="W69">
        <v>3</v>
      </c>
      <c r="X69">
        <v>53</v>
      </c>
      <c r="Y69">
        <v>30</v>
      </c>
      <c r="Z69">
        <v>3</v>
      </c>
      <c r="AA69" t="s">
        <v>42</v>
      </c>
      <c r="AB69">
        <v>3</v>
      </c>
      <c r="AC69">
        <v>0</v>
      </c>
      <c r="AD69">
        <v>0</v>
      </c>
      <c r="AF69">
        <v>749</v>
      </c>
      <c r="AG69">
        <v>639</v>
      </c>
      <c r="AH69">
        <v>17</v>
      </c>
      <c r="AI69">
        <v>12</v>
      </c>
      <c r="AJ69">
        <v>53</v>
      </c>
      <c r="AK69" s="4">
        <v>51</v>
      </c>
      <c r="AL69" s="2">
        <v>45.18</v>
      </c>
      <c r="AM69">
        <f t="shared" si="1"/>
        <v>5.82</v>
      </c>
    </row>
    <row r="70" spans="1:39" x14ac:dyDescent="0.55000000000000004">
      <c r="A70" t="s">
        <v>54</v>
      </c>
      <c r="B70" t="s">
        <v>55</v>
      </c>
      <c r="C70" t="s">
        <v>133</v>
      </c>
      <c r="D70">
        <v>1</v>
      </c>
      <c r="E70" t="s">
        <v>37</v>
      </c>
      <c r="F70" t="s">
        <v>38</v>
      </c>
      <c r="G70" t="s">
        <v>39</v>
      </c>
      <c r="H70" t="s">
        <v>57</v>
      </c>
      <c r="I70" t="s">
        <v>41</v>
      </c>
      <c r="J70" t="s">
        <v>42</v>
      </c>
      <c r="K70" t="s">
        <v>43</v>
      </c>
      <c r="L70" t="s">
        <v>44</v>
      </c>
      <c r="M70" t="s">
        <v>42</v>
      </c>
      <c r="N70" t="s">
        <v>45</v>
      </c>
      <c r="O70" t="s">
        <v>49</v>
      </c>
      <c r="P70" t="s">
        <v>42</v>
      </c>
      <c r="Q70" t="s">
        <v>42</v>
      </c>
      <c r="R70">
        <v>1</v>
      </c>
      <c r="S70">
        <v>1</v>
      </c>
      <c r="U70" t="s">
        <v>46</v>
      </c>
      <c r="V70" t="s">
        <v>42</v>
      </c>
      <c r="W70">
        <v>5</v>
      </c>
      <c r="X70">
        <v>179</v>
      </c>
      <c r="Y70">
        <v>21</v>
      </c>
      <c r="Z70">
        <v>17</v>
      </c>
      <c r="AA70" t="s">
        <v>42</v>
      </c>
      <c r="AB70">
        <v>4</v>
      </c>
      <c r="AF70" s="1">
        <v>1116</v>
      </c>
      <c r="AG70" s="1">
        <v>1116</v>
      </c>
      <c r="AH70">
        <v>19</v>
      </c>
      <c r="AI70">
        <v>10</v>
      </c>
      <c r="AJ70">
        <v>179</v>
      </c>
      <c r="AK70" s="4">
        <v>156</v>
      </c>
      <c r="AL70" s="2">
        <v>149.51</v>
      </c>
      <c r="AM70">
        <f t="shared" si="1"/>
        <v>6.4900000000000091</v>
      </c>
    </row>
    <row r="71" spans="1:39" x14ac:dyDescent="0.55000000000000004">
      <c r="A71" t="s">
        <v>54</v>
      </c>
      <c r="B71" t="s">
        <v>55</v>
      </c>
      <c r="C71" t="s">
        <v>134</v>
      </c>
      <c r="D71">
        <v>1</v>
      </c>
      <c r="E71" t="s">
        <v>93</v>
      </c>
      <c r="F71" t="s">
        <v>38</v>
      </c>
      <c r="G71" t="s">
        <v>39</v>
      </c>
      <c r="H71" t="s">
        <v>114</v>
      </c>
      <c r="I71" t="s">
        <v>41</v>
      </c>
      <c r="J71" t="s">
        <v>42</v>
      </c>
      <c r="K71" t="s">
        <v>43</v>
      </c>
      <c r="L71" t="s">
        <v>44</v>
      </c>
      <c r="M71" t="s">
        <v>46</v>
      </c>
      <c r="N71" t="s">
        <v>45</v>
      </c>
      <c r="O71" t="s">
        <v>49</v>
      </c>
      <c r="P71" t="s">
        <v>42</v>
      </c>
      <c r="Q71" t="s">
        <v>42</v>
      </c>
      <c r="R71">
        <v>7</v>
      </c>
      <c r="S71">
        <v>29</v>
      </c>
      <c r="U71" t="s">
        <v>42</v>
      </c>
      <c r="V71" t="s">
        <v>42</v>
      </c>
      <c r="W71">
        <v>2</v>
      </c>
      <c r="X71">
        <v>162</v>
      </c>
      <c r="Y71">
        <v>22</v>
      </c>
      <c r="Z71">
        <v>14</v>
      </c>
      <c r="AA71" t="s">
        <v>42</v>
      </c>
      <c r="AB71">
        <v>6</v>
      </c>
      <c r="AC71">
        <v>2</v>
      </c>
      <c r="AF71" s="1">
        <v>1187</v>
      </c>
      <c r="AG71">
        <v>118</v>
      </c>
      <c r="AH71">
        <v>24</v>
      </c>
      <c r="AI71">
        <v>7</v>
      </c>
      <c r="AJ71">
        <v>162</v>
      </c>
      <c r="AK71" s="4">
        <v>162</v>
      </c>
      <c r="AL71" s="2">
        <v>146.62</v>
      </c>
      <c r="AM71">
        <f t="shared" si="1"/>
        <v>15.379999999999995</v>
      </c>
    </row>
    <row r="72" spans="1:39" x14ac:dyDescent="0.55000000000000004">
      <c r="A72" t="s">
        <v>54</v>
      </c>
      <c r="B72" t="s">
        <v>55</v>
      </c>
      <c r="C72" t="s">
        <v>135</v>
      </c>
      <c r="D72">
        <v>1</v>
      </c>
      <c r="E72" t="s">
        <v>37</v>
      </c>
      <c r="F72" t="s">
        <v>38</v>
      </c>
      <c r="G72" t="s">
        <v>39</v>
      </c>
      <c r="H72" t="s">
        <v>40</v>
      </c>
      <c r="I72" t="s">
        <v>41</v>
      </c>
      <c r="J72" t="s">
        <v>42</v>
      </c>
      <c r="K72" t="s">
        <v>48</v>
      </c>
      <c r="L72" t="s">
        <v>44</v>
      </c>
      <c r="M72" t="s">
        <v>46</v>
      </c>
      <c r="N72" t="s">
        <v>52</v>
      </c>
      <c r="O72" t="s">
        <v>46</v>
      </c>
      <c r="P72" t="s">
        <v>42</v>
      </c>
      <c r="Q72" t="s">
        <v>46</v>
      </c>
      <c r="R72">
        <v>1</v>
      </c>
      <c r="S72">
        <v>1</v>
      </c>
      <c r="T72">
        <v>1</v>
      </c>
      <c r="U72" t="s">
        <v>46</v>
      </c>
      <c r="V72" t="s">
        <v>46</v>
      </c>
      <c r="W72">
        <v>0</v>
      </c>
      <c r="X72">
        <v>46</v>
      </c>
      <c r="Y72">
        <v>0</v>
      </c>
      <c r="Z72">
        <v>7</v>
      </c>
      <c r="AA72" t="s">
        <v>46</v>
      </c>
      <c r="AB72">
        <v>1</v>
      </c>
      <c r="AC72">
        <v>1</v>
      </c>
      <c r="AD72">
        <v>1</v>
      </c>
      <c r="AE72" t="s">
        <v>67</v>
      </c>
      <c r="AF72">
        <v>443</v>
      </c>
      <c r="AG72">
        <v>290</v>
      </c>
      <c r="AH72">
        <v>10</v>
      </c>
      <c r="AI72">
        <v>2</v>
      </c>
      <c r="AJ72">
        <v>46</v>
      </c>
      <c r="AK72" s="4">
        <v>46</v>
      </c>
      <c r="AL72" s="2">
        <v>35.07</v>
      </c>
      <c r="AM72">
        <f t="shared" si="1"/>
        <v>10.93</v>
      </c>
    </row>
    <row r="73" spans="1:39" x14ac:dyDescent="0.55000000000000004">
      <c r="A73" t="s">
        <v>35</v>
      </c>
      <c r="B73" t="s">
        <v>35</v>
      </c>
      <c r="C73" t="s">
        <v>136</v>
      </c>
      <c r="D73">
        <v>1</v>
      </c>
      <c r="E73" t="s">
        <v>37</v>
      </c>
      <c r="F73" t="s">
        <v>38</v>
      </c>
      <c r="G73" t="s">
        <v>39</v>
      </c>
      <c r="H73" t="s">
        <v>57</v>
      </c>
      <c r="I73" t="s">
        <v>41</v>
      </c>
      <c r="J73" t="s">
        <v>42</v>
      </c>
      <c r="K73" t="s">
        <v>51</v>
      </c>
      <c r="L73" t="s">
        <v>44</v>
      </c>
      <c r="M73" t="s">
        <v>42</v>
      </c>
      <c r="N73" t="s">
        <v>45</v>
      </c>
      <c r="O73" t="s">
        <v>49</v>
      </c>
      <c r="P73" t="s">
        <v>42</v>
      </c>
      <c r="Q73" t="s">
        <v>42</v>
      </c>
      <c r="R73">
        <v>8</v>
      </c>
      <c r="S73">
        <v>5</v>
      </c>
      <c r="T73">
        <v>10</v>
      </c>
      <c r="U73" t="s">
        <v>42</v>
      </c>
      <c r="V73" t="s">
        <v>42</v>
      </c>
      <c r="W73">
        <v>4</v>
      </c>
      <c r="X73">
        <v>114</v>
      </c>
      <c r="Y73">
        <v>30</v>
      </c>
      <c r="Z73">
        <v>21</v>
      </c>
      <c r="AA73" t="s">
        <v>42</v>
      </c>
      <c r="AB73">
        <v>0</v>
      </c>
      <c r="AC73">
        <v>0</v>
      </c>
      <c r="AD73">
        <v>0</v>
      </c>
      <c r="AF73" s="1">
        <v>1008</v>
      </c>
      <c r="AG73">
        <v>913</v>
      </c>
      <c r="AH73">
        <v>35</v>
      </c>
      <c r="AI73">
        <v>23</v>
      </c>
      <c r="AJ73">
        <v>114</v>
      </c>
      <c r="AK73" s="4">
        <v>110</v>
      </c>
      <c r="AL73" s="2">
        <v>101.12</v>
      </c>
      <c r="AM73">
        <f t="shared" si="1"/>
        <v>8.8799999999999955</v>
      </c>
    </row>
    <row r="74" spans="1:39" x14ac:dyDescent="0.55000000000000004">
      <c r="A74" t="s">
        <v>54</v>
      </c>
      <c r="B74" t="s">
        <v>55</v>
      </c>
      <c r="C74" t="s">
        <v>137</v>
      </c>
      <c r="D74">
        <v>1</v>
      </c>
      <c r="E74" t="s">
        <v>37</v>
      </c>
      <c r="F74" t="s">
        <v>38</v>
      </c>
      <c r="G74" t="s">
        <v>39</v>
      </c>
      <c r="H74" t="s">
        <v>40</v>
      </c>
      <c r="I74" t="s">
        <v>41</v>
      </c>
      <c r="J74" t="s">
        <v>42</v>
      </c>
      <c r="K74" t="s">
        <v>48</v>
      </c>
      <c r="L74" t="s">
        <v>99</v>
      </c>
      <c r="M74" t="s">
        <v>42</v>
      </c>
      <c r="N74" t="s">
        <v>45</v>
      </c>
      <c r="O74" t="s">
        <v>49</v>
      </c>
      <c r="P74" t="s">
        <v>46</v>
      </c>
      <c r="Q74" t="s">
        <v>46</v>
      </c>
      <c r="R74">
        <v>1</v>
      </c>
      <c r="S74">
        <v>3</v>
      </c>
      <c r="T74">
        <v>3</v>
      </c>
      <c r="U74" t="s">
        <v>46</v>
      </c>
      <c r="V74" t="s">
        <v>42</v>
      </c>
      <c r="W74">
        <v>1</v>
      </c>
      <c r="X74">
        <v>133</v>
      </c>
      <c r="Y74">
        <v>6</v>
      </c>
      <c r="Z74">
        <v>10</v>
      </c>
      <c r="AA74" t="s">
        <v>42</v>
      </c>
      <c r="AB74">
        <v>3</v>
      </c>
      <c r="AC74">
        <v>0</v>
      </c>
      <c r="AD74">
        <v>1</v>
      </c>
      <c r="AF74">
        <v>701</v>
      </c>
      <c r="AG74">
        <v>384</v>
      </c>
      <c r="AH74">
        <v>16</v>
      </c>
      <c r="AI74">
        <v>3</v>
      </c>
      <c r="AJ74">
        <v>133</v>
      </c>
      <c r="AK74" s="4">
        <v>101</v>
      </c>
      <c r="AL74" s="2">
        <v>107.93</v>
      </c>
      <c r="AM74">
        <f t="shared" si="1"/>
        <v>6.9300000000000068</v>
      </c>
    </row>
    <row r="75" spans="1:39" x14ac:dyDescent="0.55000000000000004">
      <c r="A75" t="s">
        <v>54</v>
      </c>
      <c r="B75" t="s">
        <v>55</v>
      </c>
      <c r="C75" t="s">
        <v>138</v>
      </c>
      <c r="D75">
        <v>1</v>
      </c>
      <c r="E75" t="s">
        <v>37</v>
      </c>
      <c r="F75" t="s">
        <v>38</v>
      </c>
      <c r="G75" t="s">
        <v>39</v>
      </c>
      <c r="H75" t="s">
        <v>40</v>
      </c>
      <c r="I75" t="s">
        <v>41</v>
      </c>
      <c r="J75" t="s">
        <v>42</v>
      </c>
      <c r="K75" t="s">
        <v>48</v>
      </c>
      <c r="L75" t="s">
        <v>44</v>
      </c>
      <c r="M75" t="s">
        <v>46</v>
      </c>
      <c r="N75" t="s">
        <v>52</v>
      </c>
      <c r="O75" t="s">
        <v>49</v>
      </c>
      <c r="P75" t="s">
        <v>42</v>
      </c>
      <c r="Q75" t="s">
        <v>42</v>
      </c>
      <c r="R75">
        <v>2</v>
      </c>
      <c r="S75">
        <v>1</v>
      </c>
      <c r="U75" t="s">
        <v>46</v>
      </c>
      <c r="V75" t="s">
        <v>42</v>
      </c>
      <c r="W75">
        <v>0</v>
      </c>
      <c r="X75">
        <v>78</v>
      </c>
      <c r="Y75">
        <v>0</v>
      </c>
      <c r="Z75">
        <v>9</v>
      </c>
      <c r="AA75" t="s">
        <v>46</v>
      </c>
      <c r="AB75">
        <v>1</v>
      </c>
      <c r="AC75">
        <v>2</v>
      </c>
      <c r="AD75">
        <v>2</v>
      </c>
      <c r="AE75" t="s">
        <v>58</v>
      </c>
      <c r="AF75">
        <v>397</v>
      </c>
      <c r="AG75">
        <v>220</v>
      </c>
      <c r="AH75">
        <v>11</v>
      </c>
      <c r="AI75">
        <v>2</v>
      </c>
      <c r="AJ75">
        <v>78</v>
      </c>
      <c r="AK75" s="4">
        <v>50</v>
      </c>
      <c r="AL75" s="2">
        <v>59.61</v>
      </c>
      <c r="AM75">
        <f t="shared" si="1"/>
        <v>9.61</v>
      </c>
    </row>
    <row r="76" spans="1:39" x14ac:dyDescent="0.55000000000000004">
      <c r="A76" t="s">
        <v>54</v>
      </c>
      <c r="B76" t="s">
        <v>55</v>
      </c>
      <c r="C76" t="s">
        <v>139</v>
      </c>
      <c r="D76">
        <v>1</v>
      </c>
      <c r="E76" t="s">
        <v>37</v>
      </c>
      <c r="F76" t="s">
        <v>38</v>
      </c>
      <c r="G76" t="s">
        <v>39</v>
      </c>
      <c r="H76" t="s">
        <v>40</v>
      </c>
      <c r="I76" t="s">
        <v>41</v>
      </c>
      <c r="J76" t="s">
        <v>42</v>
      </c>
      <c r="K76" t="s">
        <v>48</v>
      </c>
      <c r="L76" t="s">
        <v>44</v>
      </c>
      <c r="M76" t="s">
        <v>46</v>
      </c>
      <c r="N76" t="s">
        <v>52</v>
      </c>
      <c r="O76" t="s">
        <v>49</v>
      </c>
      <c r="P76" t="s">
        <v>42</v>
      </c>
      <c r="Q76" t="s">
        <v>42</v>
      </c>
      <c r="R76">
        <v>1</v>
      </c>
      <c r="S76">
        <v>3</v>
      </c>
      <c r="U76" t="s">
        <v>46</v>
      </c>
      <c r="V76" t="s">
        <v>42</v>
      </c>
      <c r="W76">
        <v>0</v>
      </c>
      <c r="X76">
        <v>91</v>
      </c>
      <c r="Y76">
        <v>0</v>
      </c>
      <c r="Z76">
        <v>11</v>
      </c>
      <c r="AA76" t="s">
        <v>42</v>
      </c>
      <c r="AB76">
        <v>2</v>
      </c>
      <c r="AE76" t="s">
        <v>140</v>
      </c>
      <c r="AF76">
        <v>567</v>
      </c>
      <c r="AG76">
        <v>315</v>
      </c>
      <c r="AH76">
        <v>10</v>
      </c>
      <c r="AI76">
        <v>2</v>
      </c>
      <c r="AJ76">
        <v>91</v>
      </c>
      <c r="AK76" s="4">
        <v>74</v>
      </c>
      <c r="AL76" s="2">
        <v>69.099999999999994</v>
      </c>
      <c r="AM76">
        <f t="shared" si="1"/>
        <v>4.9000000000000057</v>
      </c>
    </row>
    <row r="77" spans="1:39" x14ac:dyDescent="0.55000000000000004">
      <c r="A77" t="s">
        <v>35</v>
      </c>
      <c r="B77" t="s">
        <v>35</v>
      </c>
      <c r="C77" t="s">
        <v>141</v>
      </c>
      <c r="D77">
        <v>1</v>
      </c>
      <c r="E77" t="s">
        <v>37</v>
      </c>
      <c r="F77" t="s">
        <v>38</v>
      </c>
      <c r="G77" t="s">
        <v>39</v>
      </c>
      <c r="H77" t="s">
        <v>40</v>
      </c>
      <c r="I77" t="s">
        <v>41</v>
      </c>
      <c r="J77" t="s">
        <v>46</v>
      </c>
      <c r="K77" t="s">
        <v>43</v>
      </c>
      <c r="L77" t="s">
        <v>44</v>
      </c>
      <c r="M77" t="s">
        <v>46</v>
      </c>
      <c r="N77" t="s">
        <v>52</v>
      </c>
      <c r="O77" t="s">
        <v>46</v>
      </c>
      <c r="P77" t="s">
        <v>42</v>
      </c>
      <c r="Q77" t="s">
        <v>46</v>
      </c>
      <c r="R77">
        <v>1</v>
      </c>
      <c r="S77">
        <v>2</v>
      </c>
      <c r="T77">
        <v>1</v>
      </c>
      <c r="U77" t="s">
        <v>46</v>
      </c>
      <c r="V77" t="s">
        <v>42</v>
      </c>
      <c r="W77">
        <v>3</v>
      </c>
      <c r="X77">
        <v>43</v>
      </c>
      <c r="Y77">
        <v>0</v>
      </c>
      <c r="Z77">
        <v>14</v>
      </c>
      <c r="AA77" t="s">
        <v>42</v>
      </c>
      <c r="AB77">
        <v>2</v>
      </c>
      <c r="AC77">
        <v>0</v>
      </c>
      <c r="AD77">
        <v>0</v>
      </c>
      <c r="AE77" t="s">
        <v>90</v>
      </c>
      <c r="AF77">
        <v>551</v>
      </c>
      <c r="AG77">
        <v>295</v>
      </c>
      <c r="AH77">
        <v>18</v>
      </c>
      <c r="AI77">
        <v>5</v>
      </c>
      <c r="AJ77">
        <v>43</v>
      </c>
      <c r="AK77" s="4">
        <v>36</v>
      </c>
      <c r="AL77" s="2">
        <v>34.99</v>
      </c>
      <c r="AM77">
        <f t="shared" si="1"/>
        <v>1.009999999999998</v>
      </c>
    </row>
    <row r="78" spans="1:39" x14ac:dyDescent="0.55000000000000004">
      <c r="A78" t="s">
        <v>35</v>
      </c>
      <c r="B78" t="s">
        <v>35</v>
      </c>
      <c r="C78" t="s">
        <v>142</v>
      </c>
      <c r="D78">
        <v>1</v>
      </c>
      <c r="E78" t="s">
        <v>37</v>
      </c>
      <c r="F78" t="s">
        <v>38</v>
      </c>
      <c r="G78" t="s">
        <v>39</v>
      </c>
      <c r="H78" t="s">
        <v>60</v>
      </c>
      <c r="I78" t="s">
        <v>41</v>
      </c>
      <c r="J78" t="s">
        <v>42</v>
      </c>
      <c r="K78" t="s">
        <v>51</v>
      </c>
      <c r="L78" t="s">
        <v>44</v>
      </c>
      <c r="M78" t="s">
        <v>42</v>
      </c>
      <c r="N78" t="s">
        <v>45</v>
      </c>
      <c r="O78" t="s">
        <v>49</v>
      </c>
      <c r="P78" t="s">
        <v>42</v>
      </c>
      <c r="Q78" t="s">
        <v>46</v>
      </c>
      <c r="R78">
        <v>2</v>
      </c>
      <c r="S78">
        <v>1</v>
      </c>
      <c r="T78">
        <v>2</v>
      </c>
      <c r="U78" t="s">
        <v>42</v>
      </c>
      <c r="V78" t="s">
        <v>42</v>
      </c>
      <c r="W78">
        <v>4</v>
      </c>
      <c r="X78">
        <v>317</v>
      </c>
      <c r="Y78">
        <v>22</v>
      </c>
      <c r="Z78">
        <v>20</v>
      </c>
      <c r="AA78" t="s">
        <v>46</v>
      </c>
      <c r="AB78">
        <v>3</v>
      </c>
      <c r="AC78">
        <v>1</v>
      </c>
      <c r="AD78">
        <v>0</v>
      </c>
      <c r="AF78" s="1">
        <v>1391</v>
      </c>
      <c r="AG78">
        <v>772</v>
      </c>
      <c r="AH78">
        <v>28</v>
      </c>
      <c r="AI78">
        <v>8</v>
      </c>
      <c r="AJ78">
        <v>317</v>
      </c>
      <c r="AK78" s="4">
        <v>273</v>
      </c>
      <c r="AL78" s="2">
        <v>269.61</v>
      </c>
      <c r="AM78">
        <f t="shared" si="1"/>
        <v>3.3899999999999864</v>
      </c>
    </row>
    <row r="79" spans="1:39" x14ac:dyDescent="0.55000000000000004">
      <c r="A79" t="s">
        <v>35</v>
      </c>
      <c r="B79" t="s">
        <v>35</v>
      </c>
      <c r="C79" t="s">
        <v>143</v>
      </c>
      <c r="D79">
        <v>1</v>
      </c>
      <c r="E79" t="s">
        <v>37</v>
      </c>
      <c r="F79" t="s">
        <v>38</v>
      </c>
      <c r="G79" t="s">
        <v>39</v>
      </c>
      <c r="H79" t="s">
        <v>40</v>
      </c>
      <c r="I79" t="s">
        <v>41</v>
      </c>
      <c r="J79" t="s">
        <v>42</v>
      </c>
      <c r="K79" t="s">
        <v>51</v>
      </c>
      <c r="L79" t="s">
        <v>44</v>
      </c>
      <c r="M79" t="s">
        <v>42</v>
      </c>
      <c r="N79" t="s">
        <v>52</v>
      </c>
      <c r="O79" t="s">
        <v>49</v>
      </c>
      <c r="P79" t="s">
        <v>42</v>
      </c>
      <c r="Q79" t="s">
        <v>46</v>
      </c>
      <c r="R79">
        <v>1</v>
      </c>
      <c r="S79">
        <v>5</v>
      </c>
      <c r="T79">
        <v>3</v>
      </c>
      <c r="U79" t="s">
        <v>42</v>
      </c>
      <c r="V79" t="s">
        <v>42</v>
      </c>
      <c r="W79">
        <v>0</v>
      </c>
      <c r="X79">
        <v>230</v>
      </c>
      <c r="Y79">
        <v>0</v>
      </c>
      <c r="Z79">
        <v>14</v>
      </c>
      <c r="AA79" t="s">
        <v>42</v>
      </c>
      <c r="AB79">
        <v>2</v>
      </c>
      <c r="AC79">
        <v>1</v>
      </c>
      <c r="AF79" s="1">
        <v>1198</v>
      </c>
      <c r="AG79">
        <v>665</v>
      </c>
      <c r="AH79">
        <v>46</v>
      </c>
      <c r="AI79">
        <v>21</v>
      </c>
      <c r="AJ79">
        <v>230</v>
      </c>
      <c r="AK79" s="4">
        <v>223</v>
      </c>
      <c r="AL79" s="2">
        <v>196.4</v>
      </c>
      <c r="AM79">
        <f t="shared" si="1"/>
        <v>26.599999999999994</v>
      </c>
    </row>
    <row r="80" spans="1:39" x14ac:dyDescent="0.55000000000000004">
      <c r="A80" t="s">
        <v>35</v>
      </c>
      <c r="B80" t="s">
        <v>35</v>
      </c>
      <c r="C80" t="s">
        <v>144</v>
      </c>
      <c r="D80">
        <v>1</v>
      </c>
      <c r="E80" t="s">
        <v>37</v>
      </c>
      <c r="F80" t="s">
        <v>38</v>
      </c>
      <c r="G80" t="s">
        <v>39</v>
      </c>
      <c r="H80" t="s">
        <v>40</v>
      </c>
      <c r="I80" t="s">
        <v>41</v>
      </c>
      <c r="J80" t="s">
        <v>42</v>
      </c>
      <c r="K80" t="s">
        <v>51</v>
      </c>
      <c r="L80" t="s">
        <v>44</v>
      </c>
      <c r="M80" t="s">
        <v>42</v>
      </c>
      <c r="N80" t="s">
        <v>45</v>
      </c>
      <c r="O80" t="s">
        <v>49</v>
      </c>
      <c r="P80" t="s">
        <v>42</v>
      </c>
      <c r="Q80" t="s">
        <v>46</v>
      </c>
      <c r="R80">
        <v>2</v>
      </c>
      <c r="S80">
        <v>2</v>
      </c>
      <c r="T80">
        <v>2</v>
      </c>
      <c r="U80" t="s">
        <v>42</v>
      </c>
      <c r="V80" t="s">
        <v>42</v>
      </c>
      <c r="W80">
        <v>2</v>
      </c>
      <c r="X80">
        <v>194</v>
      </c>
      <c r="Y80">
        <v>16</v>
      </c>
      <c r="Z80">
        <v>19</v>
      </c>
      <c r="AA80" t="s">
        <v>42</v>
      </c>
      <c r="AB80">
        <v>2</v>
      </c>
      <c r="AF80" s="1">
        <v>1477</v>
      </c>
      <c r="AG80">
        <v>823</v>
      </c>
      <c r="AH80">
        <v>19</v>
      </c>
      <c r="AI80">
        <v>7</v>
      </c>
      <c r="AJ80">
        <v>194</v>
      </c>
      <c r="AK80" s="4">
        <v>181</v>
      </c>
      <c r="AL80" s="2">
        <v>163.07</v>
      </c>
      <c r="AM80">
        <f t="shared" si="1"/>
        <v>17.930000000000007</v>
      </c>
    </row>
    <row r="81" spans="1:39" x14ac:dyDescent="0.55000000000000004">
      <c r="A81" t="s">
        <v>54</v>
      </c>
      <c r="B81" t="s">
        <v>55</v>
      </c>
      <c r="C81" t="s">
        <v>145</v>
      </c>
      <c r="D81">
        <v>1</v>
      </c>
      <c r="E81" t="s">
        <v>37</v>
      </c>
      <c r="F81" t="s">
        <v>38</v>
      </c>
      <c r="G81" t="s">
        <v>39</v>
      </c>
      <c r="H81" t="s">
        <v>40</v>
      </c>
      <c r="I81" t="s">
        <v>41</v>
      </c>
      <c r="J81" t="s">
        <v>42</v>
      </c>
      <c r="K81" t="s">
        <v>48</v>
      </c>
      <c r="L81" t="s">
        <v>44</v>
      </c>
      <c r="M81" t="s">
        <v>46</v>
      </c>
      <c r="N81" t="s">
        <v>52</v>
      </c>
      <c r="O81" t="s">
        <v>49</v>
      </c>
      <c r="P81" t="s">
        <v>42</v>
      </c>
      <c r="Q81" t="s">
        <v>46</v>
      </c>
      <c r="S81">
        <v>2</v>
      </c>
      <c r="T81">
        <v>2</v>
      </c>
      <c r="U81" t="s">
        <v>46</v>
      </c>
      <c r="V81" t="s">
        <v>42</v>
      </c>
      <c r="W81">
        <v>2</v>
      </c>
      <c r="X81">
        <v>64</v>
      </c>
      <c r="Y81">
        <v>0</v>
      </c>
      <c r="Z81">
        <v>8</v>
      </c>
      <c r="AA81" t="s">
        <v>42</v>
      </c>
      <c r="AC81">
        <v>1</v>
      </c>
      <c r="AF81">
        <v>588</v>
      </c>
      <c r="AG81">
        <v>330</v>
      </c>
      <c r="AH81">
        <v>10</v>
      </c>
      <c r="AI81">
        <v>1</v>
      </c>
      <c r="AJ81">
        <v>64</v>
      </c>
      <c r="AK81" s="4">
        <v>53</v>
      </c>
      <c r="AL81" s="2">
        <v>48.35</v>
      </c>
      <c r="AM81">
        <f t="shared" si="1"/>
        <v>4.6499999999999986</v>
      </c>
    </row>
    <row r="82" spans="1:39" x14ac:dyDescent="0.55000000000000004">
      <c r="A82" t="s">
        <v>35</v>
      </c>
      <c r="B82" t="s">
        <v>35</v>
      </c>
      <c r="C82" t="s">
        <v>146</v>
      </c>
      <c r="D82">
        <v>1</v>
      </c>
      <c r="E82" t="s">
        <v>37</v>
      </c>
      <c r="F82" t="s">
        <v>38</v>
      </c>
      <c r="G82" t="s">
        <v>39</v>
      </c>
      <c r="H82" t="s">
        <v>60</v>
      </c>
      <c r="I82" t="s">
        <v>41</v>
      </c>
      <c r="J82" t="s">
        <v>42</v>
      </c>
      <c r="K82" t="s">
        <v>51</v>
      </c>
      <c r="L82" t="s">
        <v>44</v>
      </c>
      <c r="M82" t="s">
        <v>46</v>
      </c>
      <c r="N82" t="s">
        <v>45</v>
      </c>
      <c r="O82" t="s">
        <v>49</v>
      </c>
      <c r="P82" t="s">
        <v>42</v>
      </c>
      <c r="Q82" t="s">
        <v>42</v>
      </c>
      <c r="R82">
        <v>1</v>
      </c>
      <c r="S82">
        <v>4</v>
      </c>
      <c r="U82" t="s">
        <v>46</v>
      </c>
      <c r="V82" t="s">
        <v>42</v>
      </c>
      <c r="W82">
        <v>3</v>
      </c>
      <c r="X82">
        <v>168</v>
      </c>
      <c r="Y82">
        <v>20</v>
      </c>
      <c r="Z82">
        <v>5</v>
      </c>
      <c r="AE82" t="s">
        <v>78</v>
      </c>
      <c r="AF82" s="1">
        <v>1301</v>
      </c>
      <c r="AG82">
        <v>675</v>
      </c>
      <c r="AH82">
        <v>31</v>
      </c>
      <c r="AI82">
        <v>1</v>
      </c>
      <c r="AJ82">
        <v>168</v>
      </c>
      <c r="AK82" s="4">
        <v>133</v>
      </c>
      <c r="AL82" s="2">
        <v>147.85</v>
      </c>
      <c r="AM82">
        <f t="shared" si="1"/>
        <v>14.849999999999994</v>
      </c>
    </row>
    <row r="83" spans="1:39" x14ac:dyDescent="0.55000000000000004">
      <c r="A83" t="s">
        <v>35</v>
      </c>
      <c r="B83" t="s">
        <v>35</v>
      </c>
      <c r="C83" t="s">
        <v>147</v>
      </c>
      <c r="D83">
        <v>1</v>
      </c>
      <c r="E83" t="s">
        <v>93</v>
      </c>
      <c r="F83" t="s">
        <v>38</v>
      </c>
      <c r="G83" t="s">
        <v>39</v>
      </c>
      <c r="H83" t="s">
        <v>114</v>
      </c>
      <c r="I83" t="s">
        <v>41</v>
      </c>
      <c r="J83" t="s">
        <v>115</v>
      </c>
      <c r="K83" t="s">
        <v>51</v>
      </c>
      <c r="L83" t="s">
        <v>44</v>
      </c>
      <c r="M83" t="s">
        <v>42</v>
      </c>
      <c r="N83" t="s">
        <v>45</v>
      </c>
      <c r="O83" t="s">
        <v>46</v>
      </c>
      <c r="P83" t="s">
        <v>42</v>
      </c>
      <c r="Q83" t="s">
        <v>46</v>
      </c>
      <c r="R83">
        <v>4</v>
      </c>
      <c r="S83">
        <v>4</v>
      </c>
      <c r="T83">
        <v>3</v>
      </c>
      <c r="U83" t="s">
        <v>42</v>
      </c>
      <c r="V83" t="s">
        <v>42</v>
      </c>
      <c r="W83">
        <v>6</v>
      </c>
      <c r="X83">
        <v>286</v>
      </c>
      <c r="Y83">
        <v>13</v>
      </c>
      <c r="Z83">
        <v>35</v>
      </c>
      <c r="AA83" t="s">
        <v>42</v>
      </c>
      <c r="AB83">
        <v>2</v>
      </c>
      <c r="AF83" s="1">
        <v>2534</v>
      </c>
      <c r="AH83">
        <v>50</v>
      </c>
      <c r="AI83">
        <v>31</v>
      </c>
      <c r="AJ83">
        <v>286</v>
      </c>
      <c r="AK83" s="4">
        <v>279</v>
      </c>
      <c r="AL83" s="2">
        <v>270.39999999999998</v>
      </c>
      <c r="AM83">
        <f t="shared" si="1"/>
        <v>8.6000000000000227</v>
      </c>
    </row>
    <row r="84" spans="1:39" x14ac:dyDescent="0.55000000000000004">
      <c r="A84" t="s">
        <v>54</v>
      </c>
      <c r="B84" t="s">
        <v>55</v>
      </c>
      <c r="C84" t="s">
        <v>148</v>
      </c>
      <c r="D84">
        <v>1</v>
      </c>
      <c r="E84" t="s">
        <v>37</v>
      </c>
      <c r="F84" t="s">
        <v>38</v>
      </c>
      <c r="G84" t="s">
        <v>39</v>
      </c>
      <c r="H84" t="s">
        <v>40</v>
      </c>
      <c r="I84" t="s">
        <v>41</v>
      </c>
      <c r="J84" t="s">
        <v>42</v>
      </c>
      <c r="K84" t="s">
        <v>48</v>
      </c>
      <c r="L84" t="s">
        <v>44</v>
      </c>
      <c r="M84" t="s">
        <v>42</v>
      </c>
      <c r="N84" t="s">
        <v>52</v>
      </c>
      <c r="O84" t="s">
        <v>49</v>
      </c>
      <c r="P84" t="s">
        <v>42</v>
      </c>
      <c r="Q84" t="s">
        <v>46</v>
      </c>
      <c r="R84">
        <v>1</v>
      </c>
      <c r="U84" t="s">
        <v>42</v>
      </c>
      <c r="V84" t="s">
        <v>42</v>
      </c>
      <c r="W84">
        <v>3</v>
      </c>
      <c r="X84">
        <v>80</v>
      </c>
      <c r="Y84">
        <v>0</v>
      </c>
      <c r="Z84">
        <v>7</v>
      </c>
      <c r="AA84" t="s">
        <v>42</v>
      </c>
      <c r="AB84">
        <v>3</v>
      </c>
      <c r="AF84">
        <v>727</v>
      </c>
      <c r="AG84">
        <v>411</v>
      </c>
      <c r="AH84">
        <v>11</v>
      </c>
      <c r="AI84">
        <v>3</v>
      </c>
      <c r="AJ84">
        <v>80</v>
      </c>
      <c r="AK84" s="4">
        <v>77</v>
      </c>
      <c r="AL84" s="2">
        <v>63.03</v>
      </c>
      <c r="AM84">
        <f t="shared" si="1"/>
        <v>13.969999999999999</v>
      </c>
    </row>
    <row r="85" spans="1:39" x14ac:dyDescent="0.55000000000000004">
      <c r="A85" t="s">
        <v>35</v>
      </c>
      <c r="B85" t="s">
        <v>35</v>
      </c>
      <c r="C85" t="s">
        <v>149</v>
      </c>
      <c r="D85">
        <v>1</v>
      </c>
      <c r="E85" t="s">
        <v>37</v>
      </c>
      <c r="F85" t="s">
        <v>38</v>
      </c>
      <c r="G85" t="s">
        <v>39</v>
      </c>
      <c r="H85" t="s">
        <v>60</v>
      </c>
      <c r="I85" t="s">
        <v>41</v>
      </c>
      <c r="J85" t="s">
        <v>42</v>
      </c>
      <c r="K85" t="s">
        <v>51</v>
      </c>
      <c r="L85" t="s">
        <v>44</v>
      </c>
      <c r="M85" t="s">
        <v>42</v>
      </c>
      <c r="N85" t="s">
        <v>45</v>
      </c>
      <c r="O85" t="s">
        <v>49</v>
      </c>
      <c r="P85" t="s">
        <v>42</v>
      </c>
      <c r="Q85" t="s">
        <v>46</v>
      </c>
      <c r="R85">
        <v>2</v>
      </c>
      <c r="S85">
        <v>7</v>
      </c>
      <c r="T85">
        <v>1</v>
      </c>
      <c r="U85" t="s">
        <v>42</v>
      </c>
      <c r="V85" t="s">
        <v>42</v>
      </c>
      <c r="W85">
        <v>6</v>
      </c>
      <c r="X85">
        <v>65</v>
      </c>
      <c r="Y85">
        <v>6</v>
      </c>
      <c r="Z85">
        <v>18</v>
      </c>
      <c r="AA85" t="s">
        <v>42</v>
      </c>
      <c r="AB85">
        <v>1</v>
      </c>
      <c r="AC85">
        <v>0</v>
      </c>
      <c r="AD85">
        <v>0</v>
      </c>
      <c r="AF85">
        <v>621</v>
      </c>
      <c r="AG85">
        <v>283</v>
      </c>
      <c r="AH85">
        <v>32</v>
      </c>
      <c r="AI85">
        <v>4</v>
      </c>
      <c r="AJ85">
        <v>65</v>
      </c>
      <c r="AK85" s="4">
        <v>47</v>
      </c>
      <c r="AL85" s="2">
        <v>56.89</v>
      </c>
      <c r="AM85">
        <f t="shared" si="1"/>
        <v>9.89</v>
      </c>
    </row>
    <row r="86" spans="1:39" x14ac:dyDescent="0.55000000000000004">
      <c r="A86" t="s">
        <v>35</v>
      </c>
      <c r="B86" t="s">
        <v>35</v>
      </c>
      <c r="C86" t="s">
        <v>150</v>
      </c>
      <c r="D86">
        <v>1</v>
      </c>
      <c r="E86" t="s">
        <v>37</v>
      </c>
      <c r="F86" t="s">
        <v>38</v>
      </c>
      <c r="G86" t="s">
        <v>39</v>
      </c>
      <c r="H86" t="s">
        <v>40</v>
      </c>
      <c r="I86" t="s">
        <v>41</v>
      </c>
      <c r="J86" t="s">
        <v>42</v>
      </c>
      <c r="K86" t="s">
        <v>48</v>
      </c>
      <c r="L86" t="s">
        <v>44</v>
      </c>
      <c r="M86" t="s">
        <v>42</v>
      </c>
      <c r="N86" t="s">
        <v>52</v>
      </c>
      <c r="O86" t="s">
        <v>46</v>
      </c>
      <c r="P86" t="s">
        <v>42</v>
      </c>
      <c r="Q86" t="s">
        <v>46</v>
      </c>
      <c r="R86">
        <v>1</v>
      </c>
      <c r="S86">
        <v>2</v>
      </c>
      <c r="U86" t="s">
        <v>46</v>
      </c>
      <c r="V86" t="s">
        <v>42</v>
      </c>
      <c r="W86">
        <v>2</v>
      </c>
      <c r="X86">
        <v>155</v>
      </c>
      <c r="Y86">
        <v>0</v>
      </c>
      <c r="Z86">
        <v>17</v>
      </c>
      <c r="AA86" t="s">
        <v>46</v>
      </c>
      <c r="AB86">
        <v>4</v>
      </c>
      <c r="AF86">
        <v>971</v>
      </c>
      <c r="AG86">
        <v>463</v>
      </c>
      <c r="AH86">
        <v>18</v>
      </c>
      <c r="AI86">
        <v>5</v>
      </c>
      <c r="AJ86">
        <v>155</v>
      </c>
      <c r="AK86" s="4">
        <v>102</v>
      </c>
      <c r="AL86" s="2">
        <v>128.72</v>
      </c>
      <c r="AM86">
        <f t="shared" si="1"/>
        <v>26.72</v>
      </c>
    </row>
    <row r="87" spans="1:39" x14ac:dyDescent="0.55000000000000004">
      <c r="A87" t="s">
        <v>35</v>
      </c>
      <c r="B87" t="s">
        <v>35</v>
      </c>
      <c r="C87" t="s">
        <v>151</v>
      </c>
      <c r="D87">
        <v>1</v>
      </c>
      <c r="E87" t="s">
        <v>37</v>
      </c>
      <c r="F87" t="s">
        <v>38</v>
      </c>
      <c r="G87" t="s">
        <v>39</v>
      </c>
      <c r="H87" t="s">
        <v>60</v>
      </c>
      <c r="I87" t="s">
        <v>41</v>
      </c>
      <c r="J87" t="s">
        <v>46</v>
      </c>
      <c r="K87" t="s">
        <v>51</v>
      </c>
      <c r="L87" t="s">
        <v>44</v>
      </c>
      <c r="M87" t="s">
        <v>42</v>
      </c>
      <c r="N87" t="s">
        <v>45</v>
      </c>
      <c r="O87" t="s">
        <v>49</v>
      </c>
      <c r="P87" t="s">
        <v>42</v>
      </c>
      <c r="Q87" t="s">
        <v>42</v>
      </c>
      <c r="R87">
        <v>7</v>
      </c>
      <c r="S87">
        <v>7</v>
      </c>
      <c r="T87">
        <v>7</v>
      </c>
      <c r="U87" t="s">
        <v>46</v>
      </c>
      <c r="V87" t="s">
        <v>42</v>
      </c>
      <c r="W87">
        <v>4</v>
      </c>
      <c r="X87">
        <v>242</v>
      </c>
      <c r="Y87">
        <v>25</v>
      </c>
      <c r="Z87">
        <v>5</v>
      </c>
      <c r="AA87" t="s">
        <v>42</v>
      </c>
      <c r="AF87" s="1">
        <v>2580</v>
      </c>
      <c r="AG87" s="1">
        <v>1425</v>
      </c>
      <c r="AH87">
        <v>62</v>
      </c>
      <c r="AI87">
        <v>33</v>
      </c>
      <c r="AJ87">
        <v>242</v>
      </c>
      <c r="AK87" s="4">
        <v>238</v>
      </c>
      <c r="AL87" s="2">
        <v>232.75</v>
      </c>
      <c r="AM87">
        <f t="shared" si="1"/>
        <v>5.25</v>
      </c>
    </row>
    <row r="88" spans="1:39" x14ac:dyDescent="0.55000000000000004">
      <c r="A88" t="s">
        <v>54</v>
      </c>
      <c r="B88" t="s">
        <v>55</v>
      </c>
      <c r="C88" t="s">
        <v>152</v>
      </c>
      <c r="D88">
        <v>1</v>
      </c>
      <c r="E88" t="s">
        <v>37</v>
      </c>
      <c r="F88" t="s">
        <v>38</v>
      </c>
      <c r="G88" t="s">
        <v>39</v>
      </c>
      <c r="H88" t="s">
        <v>40</v>
      </c>
      <c r="I88" t="s">
        <v>41</v>
      </c>
      <c r="J88" t="s">
        <v>42</v>
      </c>
      <c r="K88" t="s">
        <v>48</v>
      </c>
      <c r="L88" t="s">
        <v>44</v>
      </c>
      <c r="M88" t="s">
        <v>46</v>
      </c>
      <c r="N88" t="s">
        <v>52</v>
      </c>
      <c r="O88" t="s">
        <v>46</v>
      </c>
      <c r="P88" t="s">
        <v>46</v>
      </c>
      <c r="Q88" t="s">
        <v>42</v>
      </c>
      <c r="R88">
        <v>1</v>
      </c>
      <c r="S88">
        <v>1</v>
      </c>
      <c r="T88">
        <v>1</v>
      </c>
      <c r="U88" t="s">
        <v>46</v>
      </c>
      <c r="V88" t="s">
        <v>42</v>
      </c>
      <c r="W88">
        <v>0</v>
      </c>
      <c r="X88">
        <v>48</v>
      </c>
      <c r="Y88">
        <v>0</v>
      </c>
      <c r="Z88">
        <v>8</v>
      </c>
      <c r="AA88" t="s">
        <v>42</v>
      </c>
      <c r="AB88">
        <v>1</v>
      </c>
      <c r="AC88">
        <v>1</v>
      </c>
      <c r="AD88">
        <v>3</v>
      </c>
      <c r="AF88">
        <v>311</v>
      </c>
      <c r="AG88">
        <v>181</v>
      </c>
      <c r="AH88">
        <v>10</v>
      </c>
      <c r="AI88">
        <v>2</v>
      </c>
      <c r="AJ88">
        <v>48</v>
      </c>
      <c r="AK88" s="4">
        <v>39</v>
      </c>
      <c r="AL88" s="2">
        <v>34.049999999999997</v>
      </c>
      <c r="AM88">
        <f t="shared" si="1"/>
        <v>4.9500000000000028</v>
      </c>
    </row>
    <row r="89" spans="1:39" x14ac:dyDescent="0.55000000000000004">
      <c r="A89" t="s">
        <v>35</v>
      </c>
      <c r="B89" t="s">
        <v>35</v>
      </c>
      <c r="C89" t="s">
        <v>153</v>
      </c>
      <c r="D89">
        <v>1</v>
      </c>
      <c r="E89" t="s">
        <v>93</v>
      </c>
      <c r="F89" t="s">
        <v>38</v>
      </c>
      <c r="G89" t="s">
        <v>39</v>
      </c>
      <c r="H89" t="s">
        <v>114</v>
      </c>
      <c r="I89" t="s">
        <v>41</v>
      </c>
      <c r="J89" t="s">
        <v>115</v>
      </c>
      <c r="K89" t="s">
        <v>51</v>
      </c>
      <c r="L89" t="s">
        <v>44</v>
      </c>
      <c r="M89" t="s">
        <v>42</v>
      </c>
      <c r="N89" t="s">
        <v>45</v>
      </c>
      <c r="O89" t="s">
        <v>46</v>
      </c>
      <c r="P89" t="s">
        <v>42</v>
      </c>
      <c r="Q89" t="s">
        <v>46</v>
      </c>
      <c r="R89">
        <v>6</v>
      </c>
      <c r="S89">
        <v>1</v>
      </c>
      <c r="T89">
        <v>3</v>
      </c>
      <c r="U89" t="s">
        <v>42</v>
      </c>
      <c r="V89" t="s">
        <v>42</v>
      </c>
      <c r="W89">
        <v>2</v>
      </c>
      <c r="X89">
        <v>224</v>
      </c>
      <c r="Y89">
        <v>21</v>
      </c>
      <c r="Z89">
        <v>20</v>
      </c>
      <c r="AA89" t="s">
        <v>42</v>
      </c>
      <c r="AB89">
        <v>3</v>
      </c>
      <c r="AC89">
        <v>0</v>
      </c>
      <c r="AD89">
        <v>0</v>
      </c>
      <c r="AF89" s="1">
        <v>2368</v>
      </c>
      <c r="AG89">
        <v>0</v>
      </c>
      <c r="AH89">
        <v>32</v>
      </c>
      <c r="AI89">
        <v>15</v>
      </c>
      <c r="AJ89">
        <v>224</v>
      </c>
      <c r="AK89" s="4">
        <v>219</v>
      </c>
      <c r="AL89" s="2">
        <v>211.03</v>
      </c>
      <c r="AM89">
        <f t="shared" si="1"/>
        <v>7.9699999999999989</v>
      </c>
    </row>
    <row r="90" spans="1:39" x14ac:dyDescent="0.55000000000000004">
      <c r="A90" t="s">
        <v>54</v>
      </c>
      <c r="B90" t="s">
        <v>55</v>
      </c>
      <c r="C90" t="s">
        <v>154</v>
      </c>
      <c r="D90">
        <v>1</v>
      </c>
      <c r="E90" t="s">
        <v>37</v>
      </c>
      <c r="F90" t="s">
        <v>38</v>
      </c>
      <c r="G90" t="s">
        <v>39</v>
      </c>
      <c r="H90" t="s">
        <v>40</v>
      </c>
      <c r="I90" t="s">
        <v>41</v>
      </c>
      <c r="J90" t="s">
        <v>42</v>
      </c>
      <c r="K90" t="s">
        <v>48</v>
      </c>
      <c r="L90" t="s">
        <v>44</v>
      </c>
      <c r="M90" t="s">
        <v>46</v>
      </c>
      <c r="N90" t="s">
        <v>52</v>
      </c>
      <c r="O90" t="s">
        <v>46</v>
      </c>
      <c r="P90" t="s">
        <v>46</v>
      </c>
      <c r="Q90" t="s">
        <v>42</v>
      </c>
      <c r="U90" t="s">
        <v>46</v>
      </c>
      <c r="V90" t="s">
        <v>42</v>
      </c>
      <c r="W90">
        <v>0</v>
      </c>
      <c r="X90">
        <v>36</v>
      </c>
      <c r="Y90">
        <v>0</v>
      </c>
      <c r="Z90">
        <v>7</v>
      </c>
      <c r="AA90" t="s">
        <v>42</v>
      </c>
      <c r="AF90">
        <v>345</v>
      </c>
      <c r="AG90">
        <v>209</v>
      </c>
      <c r="AH90">
        <v>11</v>
      </c>
      <c r="AI90">
        <v>0</v>
      </c>
      <c r="AJ90">
        <v>36</v>
      </c>
      <c r="AK90" s="4">
        <v>30</v>
      </c>
      <c r="AL90" s="2">
        <v>24.62</v>
      </c>
      <c r="AM90">
        <f t="shared" si="1"/>
        <v>5.379999999999999</v>
      </c>
    </row>
    <row r="91" spans="1:39" x14ac:dyDescent="0.55000000000000004">
      <c r="A91" t="s">
        <v>54</v>
      </c>
      <c r="B91" t="s">
        <v>55</v>
      </c>
      <c r="C91" t="s">
        <v>155</v>
      </c>
      <c r="D91">
        <v>1</v>
      </c>
      <c r="E91" t="s">
        <v>37</v>
      </c>
      <c r="F91" t="s">
        <v>38</v>
      </c>
      <c r="G91" t="s">
        <v>39</v>
      </c>
      <c r="H91" t="s">
        <v>40</v>
      </c>
      <c r="I91" t="s">
        <v>41</v>
      </c>
      <c r="J91" t="s">
        <v>42</v>
      </c>
      <c r="K91" t="s">
        <v>48</v>
      </c>
      <c r="L91" t="s">
        <v>44</v>
      </c>
      <c r="M91" t="s">
        <v>46</v>
      </c>
      <c r="N91" t="s">
        <v>52</v>
      </c>
      <c r="O91" t="s">
        <v>49</v>
      </c>
      <c r="P91" t="s">
        <v>42</v>
      </c>
      <c r="Q91" t="s">
        <v>42</v>
      </c>
      <c r="R91">
        <v>2</v>
      </c>
      <c r="S91">
        <v>5</v>
      </c>
      <c r="T91">
        <v>1</v>
      </c>
      <c r="U91" t="s">
        <v>46</v>
      </c>
      <c r="V91" t="s">
        <v>42</v>
      </c>
      <c r="W91">
        <v>0</v>
      </c>
      <c r="X91">
        <v>156</v>
      </c>
      <c r="Y91">
        <v>0</v>
      </c>
      <c r="Z91">
        <v>5</v>
      </c>
      <c r="AE91" t="s">
        <v>58</v>
      </c>
      <c r="AF91" s="1">
        <v>1099</v>
      </c>
      <c r="AG91">
        <v>596</v>
      </c>
      <c r="AH91">
        <v>12</v>
      </c>
      <c r="AI91">
        <v>2</v>
      </c>
      <c r="AJ91">
        <v>156</v>
      </c>
      <c r="AK91" s="4">
        <v>131</v>
      </c>
      <c r="AL91" s="2">
        <v>126.43</v>
      </c>
      <c r="AM91">
        <f t="shared" si="1"/>
        <v>4.5699999999999932</v>
      </c>
    </row>
    <row r="92" spans="1:39" x14ac:dyDescent="0.55000000000000004">
      <c r="A92" t="s">
        <v>54</v>
      </c>
      <c r="B92" t="s">
        <v>55</v>
      </c>
      <c r="C92" t="s">
        <v>156</v>
      </c>
      <c r="D92">
        <v>1</v>
      </c>
      <c r="E92" t="s">
        <v>37</v>
      </c>
      <c r="F92" t="s">
        <v>38</v>
      </c>
      <c r="G92" t="s">
        <v>39</v>
      </c>
      <c r="H92" t="s">
        <v>40</v>
      </c>
      <c r="I92" t="s">
        <v>41</v>
      </c>
      <c r="J92" t="s">
        <v>42</v>
      </c>
      <c r="K92" t="s">
        <v>48</v>
      </c>
      <c r="L92" t="s">
        <v>44</v>
      </c>
      <c r="M92" t="s">
        <v>46</v>
      </c>
      <c r="N92" t="s">
        <v>52</v>
      </c>
      <c r="O92" t="s">
        <v>49</v>
      </c>
      <c r="P92" t="s">
        <v>42</v>
      </c>
      <c r="Q92" t="s">
        <v>42</v>
      </c>
      <c r="R92">
        <v>2</v>
      </c>
      <c r="S92">
        <v>0</v>
      </c>
      <c r="U92" t="s">
        <v>46</v>
      </c>
      <c r="V92" t="s">
        <v>42</v>
      </c>
      <c r="W92">
        <v>0</v>
      </c>
      <c r="X92">
        <v>32</v>
      </c>
      <c r="Y92">
        <v>0</v>
      </c>
      <c r="Z92">
        <v>8</v>
      </c>
      <c r="AA92" t="s">
        <v>46</v>
      </c>
      <c r="AB92">
        <v>2</v>
      </c>
      <c r="AC92">
        <v>1</v>
      </c>
      <c r="AD92">
        <v>0</v>
      </c>
      <c r="AF92">
        <v>277</v>
      </c>
      <c r="AG92">
        <v>166</v>
      </c>
      <c r="AH92">
        <v>11</v>
      </c>
      <c r="AI92">
        <v>2</v>
      </c>
      <c r="AJ92">
        <v>32</v>
      </c>
      <c r="AK92" s="4">
        <v>29</v>
      </c>
      <c r="AL92" s="2">
        <v>21.66</v>
      </c>
      <c r="AM92">
        <f t="shared" si="1"/>
        <v>7.34</v>
      </c>
    </row>
    <row r="93" spans="1:39" x14ac:dyDescent="0.55000000000000004">
      <c r="A93" t="s">
        <v>54</v>
      </c>
      <c r="B93" t="s">
        <v>55</v>
      </c>
      <c r="C93" t="s">
        <v>157</v>
      </c>
      <c r="D93">
        <v>1</v>
      </c>
      <c r="E93" t="s">
        <v>37</v>
      </c>
      <c r="F93" t="s">
        <v>38</v>
      </c>
      <c r="G93" t="s">
        <v>39</v>
      </c>
      <c r="H93" t="s">
        <v>40</v>
      </c>
      <c r="I93" t="s">
        <v>41</v>
      </c>
      <c r="J93" t="s">
        <v>42</v>
      </c>
      <c r="K93" t="s">
        <v>48</v>
      </c>
      <c r="L93" t="s">
        <v>44</v>
      </c>
      <c r="M93" t="s">
        <v>46</v>
      </c>
      <c r="N93" t="s">
        <v>45</v>
      </c>
      <c r="O93" t="s">
        <v>49</v>
      </c>
      <c r="P93" t="s">
        <v>42</v>
      </c>
      <c r="Q93" t="s">
        <v>42</v>
      </c>
      <c r="R93">
        <v>2</v>
      </c>
      <c r="S93">
        <v>17</v>
      </c>
      <c r="U93" t="s">
        <v>46</v>
      </c>
      <c r="V93" t="s">
        <v>42</v>
      </c>
      <c r="W93">
        <v>6</v>
      </c>
      <c r="X93">
        <v>85</v>
      </c>
      <c r="Y93">
        <v>17</v>
      </c>
      <c r="Z93">
        <v>11</v>
      </c>
      <c r="AA93" t="s">
        <v>46</v>
      </c>
      <c r="AB93">
        <v>3</v>
      </c>
      <c r="AC93">
        <v>1</v>
      </c>
      <c r="AF93">
        <v>486</v>
      </c>
      <c r="AG93">
        <v>280</v>
      </c>
      <c r="AH93">
        <v>12</v>
      </c>
      <c r="AI93">
        <v>2</v>
      </c>
      <c r="AJ93">
        <v>85</v>
      </c>
      <c r="AK93" s="4">
        <v>79</v>
      </c>
      <c r="AL93" s="2">
        <v>71.72</v>
      </c>
      <c r="AM93">
        <f t="shared" si="1"/>
        <v>7.2800000000000011</v>
      </c>
    </row>
    <row r="94" spans="1:39" x14ac:dyDescent="0.55000000000000004">
      <c r="A94" t="s">
        <v>35</v>
      </c>
      <c r="B94" t="s">
        <v>35</v>
      </c>
      <c r="C94" t="s">
        <v>158</v>
      </c>
      <c r="D94">
        <v>1</v>
      </c>
      <c r="E94" t="s">
        <v>37</v>
      </c>
      <c r="F94" t="s">
        <v>38</v>
      </c>
      <c r="G94" t="s">
        <v>39</v>
      </c>
      <c r="H94" t="s">
        <v>40</v>
      </c>
      <c r="I94" t="s">
        <v>41</v>
      </c>
      <c r="J94" t="s">
        <v>42</v>
      </c>
      <c r="K94" t="s">
        <v>51</v>
      </c>
      <c r="L94" t="s">
        <v>44</v>
      </c>
      <c r="M94" t="s">
        <v>42</v>
      </c>
      <c r="N94" t="s">
        <v>45</v>
      </c>
      <c r="O94" t="s">
        <v>49</v>
      </c>
      <c r="P94" t="s">
        <v>42</v>
      </c>
      <c r="Q94" t="s">
        <v>46</v>
      </c>
      <c r="R94">
        <v>2</v>
      </c>
      <c r="S94">
        <v>11</v>
      </c>
      <c r="U94" t="s">
        <v>42</v>
      </c>
      <c r="V94" t="s">
        <v>42</v>
      </c>
      <c r="W94">
        <v>0</v>
      </c>
      <c r="X94">
        <v>110</v>
      </c>
      <c r="Y94">
        <v>10</v>
      </c>
      <c r="Z94">
        <v>8</v>
      </c>
      <c r="AA94" t="s">
        <v>42</v>
      </c>
      <c r="AB94">
        <v>1</v>
      </c>
      <c r="AF94">
        <v>507</v>
      </c>
      <c r="AG94">
        <v>251</v>
      </c>
      <c r="AH94">
        <v>12</v>
      </c>
      <c r="AI94">
        <v>5</v>
      </c>
      <c r="AJ94">
        <v>110</v>
      </c>
      <c r="AK94" s="4">
        <v>68</v>
      </c>
      <c r="AL94" s="2">
        <v>84.94</v>
      </c>
      <c r="AM94">
        <f t="shared" si="1"/>
        <v>16.939999999999998</v>
      </c>
    </row>
    <row r="95" spans="1:39" x14ac:dyDescent="0.55000000000000004">
      <c r="A95" t="s">
        <v>54</v>
      </c>
      <c r="B95" t="s">
        <v>55</v>
      </c>
      <c r="C95" t="s">
        <v>159</v>
      </c>
      <c r="D95">
        <v>1</v>
      </c>
      <c r="E95" t="s">
        <v>37</v>
      </c>
      <c r="F95" t="s">
        <v>38</v>
      </c>
      <c r="G95" t="s">
        <v>39</v>
      </c>
      <c r="H95" t="s">
        <v>40</v>
      </c>
      <c r="I95" t="s">
        <v>41</v>
      </c>
      <c r="J95" t="s">
        <v>42</v>
      </c>
      <c r="K95" t="s">
        <v>48</v>
      </c>
      <c r="L95" t="s">
        <v>44</v>
      </c>
      <c r="M95" t="s">
        <v>46</v>
      </c>
      <c r="N95" t="s">
        <v>52</v>
      </c>
      <c r="O95" t="s">
        <v>46</v>
      </c>
      <c r="P95" t="s">
        <v>46</v>
      </c>
      <c r="Q95" t="s">
        <v>46</v>
      </c>
      <c r="U95" t="s">
        <v>46</v>
      </c>
      <c r="V95" t="s">
        <v>46</v>
      </c>
      <c r="W95">
        <v>0</v>
      </c>
      <c r="X95">
        <v>50</v>
      </c>
      <c r="Y95">
        <v>0</v>
      </c>
      <c r="Z95">
        <v>10</v>
      </c>
      <c r="AA95" t="s">
        <v>42</v>
      </c>
      <c r="AF95">
        <v>337</v>
      </c>
      <c r="AG95">
        <v>168</v>
      </c>
      <c r="AH95">
        <v>6</v>
      </c>
      <c r="AI95">
        <v>2</v>
      </c>
      <c r="AJ95">
        <v>50</v>
      </c>
      <c r="AK95" s="4">
        <v>43</v>
      </c>
      <c r="AL95" s="2">
        <v>34.31</v>
      </c>
      <c r="AM95">
        <f t="shared" si="1"/>
        <v>8.6899999999999977</v>
      </c>
    </row>
    <row r="96" spans="1:39" x14ac:dyDescent="0.55000000000000004">
      <c r="A96" t="s">
        <v>35</v>
      </c>
      <c r="B96" t="s">
        <v>35</v>
      </c>
      <c r="C96" t="s">
        <v>160</v>
      </c>
      <c r="D96">
        <v>1</v>
      </c>
      <c r="E96" t="s">
        <v>37</v>
      </c>
      <c r="F96" t="s">
        <v>38</v>
      </c>
      <c r="G96" t="s">
        <v>39</v>
      </c>
      <c r="H96" t="s">
        <v>40</v>
      </c>
      <c r="I96" t="s">
        <v>41</v>
      </c>
      <c r="J96" t="s">
        <v>42</v>
      </c>
      <c r="K96" t="s">
        <v>48</v>
      </c>
      <c r="L96" t="s">
        <v>44</v>
      </c>
      <c r="M96" t="s">
        <v>46</v>
      </c>
      <c r="N96" t="s">
        <v>52</v>
      </c>
      <c r="O96" t="s">
        <v>49</v>
      </c>
      <c r="P96" t="s">
        <v>42</v>
      </c>
      <c r="Q96" t="s">
        <v>46</v>
      </c>
      <c r="R96">
        <v>1</v>
      </c>
      <c r="S96">
        <v>4</v>
      </c>
      <c r="T96">
        <v>1</v>
      </c>
      <c r="U96" t="s">
        <v>46</v>
      </c>
      <c r="V96" t="s">
        <v>42</v>
      </c>
      <c r="W96">
        <v>0</v>
      </c>
      <c r="X96">
        <v>96</v>
      </c>
      <c r="Y96">
        <v>0</v>
      </c>
      <c r="Z96">
        <v>9</v>
      </c>
      <c r="AA96" t="s">
        <v>46</v>
      </c>
      <c r="AB96">
        <v>3</v>
      </c>
      <c r="AC96">
        <v>3</v>
      </c>
      <c r="AD96">
        <v>0</v>
      </c>
      <c r="AE96" t="s">
        <v>78</v>
      </c>
      <c r="AF96">
        <v>461</v>
      </c>
      <c r="AG96">
        <v>231</v>
      </c>
      <c r="AH96">
        <v>10</v>
      </c>
      <c r="AI96">
        <v>1</v>
      </c>
      <c r="AJ96">
        <v>96</v>
      </c>
      <c r="AK96" s="4">
        <v>71</v>
      </c>
      <c r="AL96" s="2">
        <v>73.040000000000006</v>
      </c>
      <c r="AM96">
        <f t="shared" si="1"/>
        <v>2.0400000000000063</v>
      </c>
    </row>
    <row r="97" spans="1:39" x14ac:dyDescent="0.55000000000000004">
      <c r="A97" t="s">
        <v>35</v>
      </c>
      <c r="B97" t="s">
        <v>35</v>
      </c>
      <c r="C97" t="s">
        <v>161</v>
      </c>
      <c r="D97">
        <v>1</v>
      </c>
      <c r="E97" t="s">
        <v>37</v>
      </c>
      <c r="F97" t="s">
        <v>38</v>
      </c>
      <c r="G97" t="s">
        <v>39</v>
      </c>
      <c r="H97" t="s">
        <v>57</v>
      </c>
      <c r="I97" t="s">
        <v>41</v>
      </c>
      <c r="J97" t="s">
        <v>42</v>
      </c>
      <c r="K97" t="s">
        <v>51</v>
      </c>
      <c r="L97" t="s">
        <v>44</v>
      </c>
      <c r="M97" t="s">
        <v>46</v>
      </c>
      <c r="N97" t="s">
        <v>52</v>
      </c>
      <c r="O97" t="s">
        <v>49</v>
      </c>
      <c r="P97" t="s">
        <v>42</v>
      </c>
      <c r="Q97" t="s">
        <v>46</v>
      </c>
      <c r="R97">
        <v>1</v>
      </c>
      <c r="U97" t="s">
        <v>46</v>
      </c>
      <c r="V97" t="s">
        <v>42</v>
      </c>
      <c r="W97">
        <v>2</v>
      </c>
      <c r="X97">
        <v>35</v>
      </c>
      <c r="Y97">
        <v>0</v>
      </c>
      <c r="Z97">
        <v>5</v>
      </c>
      <c r="AA97" t="s">
        <v>46</v>
      </c>
      <c r="AF97">
        <v>248</v>
      </c>
      <c r="AG97">
        <v>248</v>
      </c>
      <c r="AH97">
        <v>6</v>
      </c>
      <c r="AI97">
        <v>2</v>
      </c>
      <c r="AJ97">
        <v>35</v>
      </c>
      <c r="AK97" s="4">
        <v>29</v>
      </c>
      <c r="AL97" s="2">
        <v>21.03</v>
      </c>
      <c r="AM97">
        <f t="shared" si="1"/>
        <v>7.9699999999999989</v>
      </c>
    </row>
    <row r="98" spans="1:39" x14ac:dyDescent="0.55000000000000004">
      <c r="A98" t="s">
        <v>35</v>
      </c>
      <c r="B98" t="s">
        <v>35</v>
      </c>
      <c r="C98" t="s">
        <v>162</v>
      </c>
      <c r="D98">
        <v>1</v>
      </c>
      <c r="E98" t="s">
        <v>37</v>
      </c>
      <c r="F98" t="s">
        <v>38</v>
      </c>
      <c r="G98" t="s">
        <v>39</v>
      </c>
      <c r="H98" t="s">
        <v>60</v>
      </c>
      <c r="I98" t="s">
        <v>41</v>
      </c>
      <c r="J98" t="s">
        <v>42</v>
      </c>
      <c r="K98" t="s">
        <v>51</v>
      </c>
      <c r="L98" t="s">
        <v>44</v>
      </c>
      <c r="M98" t="s">
        <v>42</v>
      </c>
      <c r="N98" t="s">
        <v>45</v>
      </c>
      <c r="O98" t="s">
        <v>49</v>
      </c>
      <c r="P98" t="s">
        <v>42</v>
      </c>
      <c r="Q98" t="s">
        <v>42</v>
      </c>
      <c r="R98">
        <v>1</v>
      </c>
      <c r="S98">
        <v>25</v>
      </c>
      <c r="T98">
        <v>2</v>
      </c>
      <c r="U98" t="s">
        <v>46</v>
      </c>
      <c r="V98" t="s">
        <v>42</v>
      </c>
      <c r="W98">
        <v>3</v>
      </c>
      <c r="X98">
        <v>122</v>
      </c>
      <c r="Y98">
        <v>25</v>
      </c>
      <c r="Z98">
        <v>18</v>
      </c>
      <c r="AA98" t="s">
        <v>42</v>
      </c>
      <c r="AF98">
        <v>576</v>
      </c>
      <c r="AG98">
        <v>52</v>
      </c>
      <c r="AH98">
        <v>23</v>
      </c>
      <c r="AI98">
        <v>11</v>
      </c>
      <c r="AJ98">
        <v>122</v>
      </c>
      <c r="AK98" s="4">
        <v>86</v>
      </c>
      <c r="AL98" s="2">
        <v>102.73</v>
      </c>
      <c r="AM98">
        <f t="shared" si="1"/>
        <v>16.730000000000004</v>
      </c>
    </row>
    <row r="99" spans="1:39" x14ac:dyDescent="0.55000000000000004">
      <c r="A99" t="s">
        <v>54</v>
      </c>
      <c r="B99" t="s">
        <v>55</v>
      </c>
      <c r="C99" t="s">
        <v>163</v>
      </c>
      <c r="D99">
        <v>1</v>
      </c>
      <c r="E99" t="s">
        <v>37</v>
      </c>
      <c r="F99" t="s">
        <v>38</v>
      </c>
      <c r="G99" t="s">
        <v>39</v>
      </c>
      <c r="H99" t="s">
        <v>40</v>
      </c>
      <c r="I99" t="s">
        <v>41</v>
      </c>
      <c r="J99" t="s">
        <v>42</v>
      </c>
      <c r="K99" t="s">
        <v>48</v>
      </c>
      <c r="L99" t="s">
        <v>44</v>
      </c>
      <c r="M99" t="s">
        <v>42</v>
      </c>
      <c r="N99" t="s">
        <v>45</v>
      </c>
      <c r="O99" t="s">
        <v>49</v>
      </c>
      <c r="P99" t="s">
        <v>42</v>
      </c>
      <c r="Q99" t="s">
        <v>46</v>
      </c>
      <c r="R99">
        <v>2</v>
      </c>
      <c r="S99">
        <v>1</v>
      </c>
      <c r="T99">
        <v>0</v>
      </c>
      <c r="U99" t="s">
        <v>46</v>
      </c>
      <c r="V99" t="s">
        <v>42</v>
      </c>
      <c r="W99">
        <v>3</v>
      </c>
      <c r="X99">
        <v>290</v>
      </c>
      <c r="Y99">
        <v>17</v>
      </c>
      <c r="Z99">
        <v>17</v>
      </c>
      <c r="AA99" t="s">
        <v>42</v>
      </c>
      <c r="AB99">
        <v>3</v>
      </c>
      <c r="AC99">
        <v>2</v>
      </c>
      <c r="AD99">
        <v>2</v>
      </c>
      <c r="AF99">
        <v>985</v>
      </c>
      <c r="AG99">
        <v>509</v>
      </c>
      <c r="AH99">
        <v>17</v>
      </c>
      <c r="AI99">
        <v>5</v>
      </c>
      <c r="AJ99">
        <v>290</v>
      </c>
      <c r="AK99" s="4">
        <v>274</v>
      </c>
      <c r="AL99" s="2">
        <v>240.23</v>
      </c>
      <c r="AM99">
        <f t="shared" si="1"/>
        <v>33.77000000000001</v>
      </c>
    </row>
    <row r="100" spans="1:39" x14ac:dyDescent="0.55000000000000004">
      <c r="A100" t="s">
        <v>35</v>
      </c>
      <c r="B100" t="s">
        <v>35</v>
      </c>
      <c r="C100" t="s">
        <v>164</v>
      </c>
      <c r="D100">
        <v>1</v>
      </c>
      <c r="E100" t="s">
        <v>37</v>
      </c>
      <c r="F100" t="s">
        <v>38</v>
      </c>
      <c r="G100" t="s">
        <v>39</v>
      </c>
      <c r="H100" t="s">
        <v>60</v>
      </c>
      <c r="I100" t="s">
        <v>41</v>
      </c>
      <c r="J100" t="s">
        <v>42</v>
      </c>
      <c r="K100" t="s">
        <v>51</v>
      </c>
      <c r="L100" t="s">
        <v>44</v>
      </c>
      <c r="M100" t="s">
        <v>42</v>
      </c>
      <c r="N100" t="s">
        <v>45</v>
      </c>
      <c r="O100" t="s">
        <v>49</v>
      </c>
      <c r="P100" t="s">
        <v>42</v>
      </c>
      <c r="Q100" t="s">
        <v>42</v>
      </c>
      <c r="R100">
        <v>2</v>
      </c>
      <c r="U100" t="s">
        <v>42</v>
      </c>
      <c r="V100" t="s">
        <v>42</v>
      </c>
      <c r="W100">
        <v>3</v>
      </c>
      <c r="X100">
        <v>146</v>
      </c>
      <c r="Y100">
        <v>11</v>
      </c>
      <c r="Z100">
        <v>9</v>
      </c>
      <c r="AA100" t="s">
        <v>42</v>
      </c>
      <c r="AB100">
        <v>1</v>
      </c>
      <c r="AC100">
        <v>0</v>
      </c>
      <c r="AD100">
        <v>0</v>
      </c>
      <c r="AF100" s="1">
        <v>1112</v>
      </c>
      <c r="AG100">
        <v>530</v>
      </c>
      <c r="AH100">
        <v>33</v>
      </c>
      <c r="AI100">
        <v>12</v>
      </c>
      <c r="AJ100">
        <v>146</v>
      </c>
      <c r="AK100" s="4">
        <v>129</v>
      </c>
      <c r="AL100" s="2">
        <v>126.21</v>
      </c>
      <c r="AM100">
        <f t="shared" si="1"/>
        <v>2.7900000000000063</v>
      </c>
    </row>
    <row r="101" spans="1:39" x14ac:dyDescent="0.55000000000000004">
      <c r="A101" t="s">
        <v>35</v>
      </c>
      <c r="B101" t="s">
        <v>35</v>
      </c>
      <c r="C101" t="s">
        <v>165</v>
      </c>
      <c r="D101">
        <v>1</v>
      </c>
      <c r="E101" t="s">
        <v>37</v>
      </c>
      <c r="F101" t="s">
        <v>38</v>
      </c>
      <c r="G101" t="s">
        <v>39</v>
      </c>
      <c r="H101" t="s">
        <v>57</v>
      </c>
      <c r="I101" t="s">
        <v>41</v>
      </c>
      <c r="J101" t="s">
        <v>42</v>
      </c>
      <c r="K101" t="s">
        <v>43</v>
      </c>
      <c r="L101" t="s">
        <v>44</v>
      </c>
      <c r="M101" t="s">
        <v>42</v>
      </c>
      <c r="N101" t="s">
        <v>45</v>
      </c>
      <c r="O101" t="s">
        <v>49</v>
      </c>
      <c r="P101" t="s">
        <v>42</v>
      </c>
      <c r="Q101" t="s">
        <v>46</v>
      </c>
      <c r="R101">
        <v>5</v>
      </c>
      <c r="S101">
        <v>29</v>
      </c>
      <c r="T101">
        <v>2</v>
      </c>
      <c r="U101" t="s">
        <v>42</v>
      </c>
      <c r="V101" t="s">
        <v>42</v>
      </c>
      <c r="W101">
        <v>4</v>
      </c>
      <c r="X101">
        <v>334</v>
      </c>
      <c r="Y101">
        <v>23</v>
      </c>
      <c r="Z101">
        <v>5</v>
      </c>
      <c r="AA101" t="s">
        <v>46</v>
      </c>
      <c r="AF101" s="1">
        <v>1284</v>
      </c>
      <c r="AG101" s="1">
        <v>1284</v>
      </c>
      <c r="AH101">
        <v>14</v>
      </c>
      <c r="AI101">
        <v>10</v>
      </c>
      <c r="AJ101">
        <v>334</v>
      </c>
      <c r="AK101" s="4">
        <v>301</v>
      </c>
      <c r="AL101" s="2">
        <v>276.7</v>
      </c>
      <c r="AM101">
        <f t="shared" si="1"/>
        <v>24.300000000000011</v>
      </c>
    </row>
    <row r="102" spans="1:39" x14ac:dyDescent="0.55000000000000004">
      <c r="A102" t="s">
        <v>54</v>
      </c>
      <c r="B102" t="s">
        <v>55</v>
      </c>
      <c r="C102" t="s">
        <v>166</v>
      </c>
      <c r="D102">
        <v>1</v>
      </c>
      <c r="E102" t="s">
        <v>37</v>
      </c>
      <c r="F102" t="s">
        <v>38</v>
      </c>
      <c r="G102" t="s">
        <v>39</v>
      </c>
      <c r="H102" t="s">
        <v>40</v>
      </c>
      <c r="I102" t="s">
        <v>41</v>
      </c>
      <c r="J102" t="s">
        <v>42</v>
      </c>
      <c r="K102" t="s">
        <v>48</v>
      </c>
      <c r="L102" t="s">
        <v>44</v>
      </c>
      <c r="M102" t="s">
        <v>46</v>
      </c>
      <c r="N102" t="s">
        <v>45</v>
      </c>
      <c r="O102" t="s">
        <v>46</v>
      </c>
      <c r="P102" t="s">
        <v>42</v>
      </c>
      <c r="Q102" t="s">
        <v>46</v>
      </c>
      <c r="R102">
        <v>1</v>
      </c>
      <c r="S102">
        <v>1</v>
      </c>
      <c r="T102">
        <v>2</v>
      </c>
      <c r="U102" t="s">
        <v>42</v>
      </c>
      <c r="V102" t="s">
        <v>42</v>
      </c>
      <c r="W102">
        <v>2</v>
      </c>
      <c r="X102">
        <v>75</v>
      </c>
      <c r="Y102">
        <v>1</v>
      </c>
      <c r="Z102">
        <v>9</v>
      </c>
      <c r="AA102" t="s">
        <v>42</v>
      </c>
      <c r="AB102">
        <v>2</v>
      </c>
      <c r="AF102">
        <v>411</v>
      </c>
      <c r="AG102">
        <v>201</v>
      </c>
      <c r="AH102">
        <v>11</v>
      </c>
      <c r="AI102">
        <v>2</v>
      </c>
      <c r="AJ102">
        <v>75</v>
      </c>
      <c r="AK102" s="4">
        <v>70</v>
      </c>
      <c r="AL102" s="2">
        <v>56.96</v>
      </c>
      <c r="AM102">
        <f t="shared" si="1"/>
        <v>13.04</v>
      </c>
    </row>
    <row r="103" spans="1:39" x14ac:dyDescent="0.55000000000000004">
      <c r="A103" t="s">
        <v>35</v>
      </c>
      <c r="B103" t="s">
        <v>35</v>
      </c>
      <c r="C103" t="s">
        <v>167</v>
      </c>
      <c r="D103">
        <v>1</v>
      </c>
      <c r="E103" t="s">
        <v>37</v>
      </c>
      <c r="F103" t="s">
        <v>38</v>
      </c>
      <c r="G103" t="s">
        <v>39</v>
      </c>
      <c r="H103" t="s">
        <v>60</v>
      </c>
      <c r="I103" t="s">
        <v>41</v>
      </c>
      <c r="J103" t="s">
        <v>115</v>
      </c>
      <c r="K103" t="s">
        <v>51</v>
      </c>
      <c r="L103" t="s">
        <v>44</v>
      </c>
      <c r="M103" t="s">
        <v>42</v>
      </c>
      <c r="N103" t="s">
        <v>45</v>
      </c>
      <c r="O103" t="s">
        <v>49</v>
      </c>
      <c r="P103" t="s">
        <v>42</v>
      </c>
      <c r="Q103" t="s">
        <v>42</v>
      </c>
      <c r="R103">
        <v>7</v>
      </c>
      <c r="S103">
        <v>41</v>
      </c>
      <c r="T103">
        <v>0</v>
      </c>
      <c r="U103" t="s">
        <v>42</v>
      </c>
      <c r="V103" t="s">
        <v>42</v>
      </c>
      <c r="W103">
        <v>3</v>
      </c>
      <c r="X103">
        <v>192</v>
      </c>
      <c r="Y103">
        <v>41</v>
      </c>
      <c r="Z103">
        <v>35</v>
      </c>
      <c r="AA103" t="s">
        <v>42</v>
      </c>
      <c r="AB103">
        <v>3</v>
      </c>
      <c r="AC103">
        <v>0</v>
      </c>
      <c r="AD103">
        <v>0</v>
      </c>
      <c r="AF103" s="1">
        <v>2293</v>
      </c>
      <c r="AG103" s="1">
        <v>1202</v>
      </c>
      <c r="AH103">
        <v>55</v>
      </c>
      <c r="AI103">
        <v>26</v>
      </c>
      <c r="AJ103">
        <v>192</v>
      </c>
      <c r="AK103" s="4">
        <v>190</v>
      </c>
      <c r="AL103" s="2">
        <v>186.46</v>
      </c>
      <c r="AM103">
        <f t="shared" si="1"/>
        <v>3.539999999999992</v>
      </c>
    </row>
    <row r="104" spans="1:39" x14ac:dyDescent="0.55000000000000004">
      <c r="A104" t="s">
        <v>54</v>
      </c>
      <c r="B104" t="s">
        <v>55</v>
      </c>
      <c r="C104" t="s">
        <v>168</v>
      </c>
      <c r="D104">
        <v>1</v>
      </c>
      <c r="E104" t="s">
        <v>37</v>
      </c>
      <c r="F104" t="s">
        <v>38</v>
      </c>
      <c r="G104" t="s">
        <v>39</v>
      </c>
      <c r="H104" t="s">
        <v>40</v>
      </c>
      <c r="I104" t="s">
        <v>41</v>
      </c>
      <c r="J104" t="s">
        <v>42</v>
      </c>
      <c r="K104" t="s">
        <v>48</v>
      </c>
      <c r="L104" t="s">
        <v>44</v>
      </c>
      <c r="M104" t="s">
        <v>42</v>
      </c>
      <c r="N104" t="s">
        <v>52</v>
      </c>
      <c r="O104" t="s">
        <v>46</v>
      </c>
      <c r="P104" t="s">
        <v>42</v>
      </c>
      <c r="Q104" t="s">
        <v>42</v>
      </c>
      <c r="R104">
        <v>1</v>
      </c>
      <c r="S104">
        <v>1</v>
      </c>
      <c r="T104">
        <v>0</v>
      </c>
      <c r="U104" t="s">
        <v>46</v>
      </c>
      <c r="V104" t="s">
        <v>42</v>
      </c>
      <c r="W104">
        <v>2</v>
      </c>
      <c r="X104">
        <v>48</v>
      </c>
      <c r="Y104">
        <v>0</v>
      </c>
      <c r="Z104">
        <v>5</v>
      </c>
      <c r="AA104" t="s">
        <v>42</v>
      </c>
      <c r="AB104">
        <v>0</v>
      </c>
      <c r="AC104">
        <v>0</v>
      </c>
      <c r="AD104">
        <v>3</v>
      </c>
      <c r="AE104" t="s">
        <v>58</v>
      </c>
      <c r="AF104">
        <v>477</v>
      </c>
      <c r="AG104">
        <v>344</v>
      </c>
      <c r="AH104">
        <v>8</v>
      </c>
      <c r="AI104">
        <v>0</v>
      </c>
      <c r="AJ104">
        <v>48</v>
      </c>
      <c r="AK104" s="4">
        <v>21</v>
      </c>
      <c r="AL104" s="2">
        <v>33.549999999999997</v>
      </c>
      <c r="AM104">
        <f t="shared" si="1"/>
        <v>12.549999999999997</v>
      </c>
    </row>
    <row r="105" spans="1:39" x14ac:dyDescent="0.55000000000000004">
      <c r="A105" t="s">
        <v>54</v>
      </c>
      <c r="B105" t="s">
        <v>55</v>
      </c>
      <c r="C105" t="s">
        <v>169</v>
      </c>
      <c r="D105">
        <v>1</v>
      </c>
      <c r="E105" t="s">
        <v>37</v>
      </c>
      <c r="F105" t="s">
        <v>38</v>
      </c>
      <c r="G105" t="s">
        <v>39</v>
      </c>
      <c r="H105" t="s">
        <v>40</v>
      </c>
      <c r="I105" t="s">
        <v>41</v>
      </c>
      <c r="J105" t="s">
        <v>42</v>
      </c>
      <c r="K105" t="s">
        <v>48</v>
      </c>
      <c r="L105" t="s">
        <v>44</v>
      </c>
      <c r="M105" t="s">
        <v>46</v>
      </c>
      <c r="N105" t="s">
        <v>52</v>
      </c>
      <c r="O105" t="s">
        <v>46</v>
      </c>
      <c r="P105" t="s">
        <v>42</v>
      </c>
      <c r="Q105" t="s">
        <v>46</v>
      </c>
      <c r="R105">
        <v>1</v>
      </c>
      <c r="U105" t="s">
        <v>46</v>
      </c>
      <c r="V105" t="s">
        <v>46</v>
      </c>
      <c r="W105">
        <v>0</v>
      </c>
      <c r="X105">
        <v>39</v>
      </c>
      <c r="Y105">
        <v>0</v>
      </c>
      <c r="Z105">
        <v>8</v>
      </c>
      <c r="AA105" t="s">
        <v>46</v>
      </c>
      <c r="AB105">
        <v>1</v>
      </c>
      <c r="AC105">
        <v>1</v>
      </c>
      <c r="AE105" t="s">
        <v>67</v>
      </c>
      <c r="AF105">
        <v>216</v>
      </c>
      <c r="AG105">
        <v>130</v>
      </c>
      <c r="AH105">
        <v>8</v>
      </c>
      <c r="AI105">
        <v>4</v>
      </c>
      <c r="AJ105">
        <v>39</v>
      </c>
      <c r="AK105" s="4">
        <v>19</v>
      </c>
      <c r="AL105" s="2">
        <v>28.39</v>
      </c>
      <c r="AM105">
        <f t="shared" si="1"/>
        <v>9.39</v>
      </c>
    </row>
    <row r="106" spans="1:39" x14ac:dyDescent="0.55000000000000004">
      <c r="A106" t="s">
        <v>35</v>
      </c>
      <c r="B106" t="s">
        <v>35</v>
      </c>
      <c r="C106" t="s">
        <v>170</v>
      </c>
      <c r="D106">
        <v>1</v>
      </c>
      <c r="E106" t="s">
        <v>37</v>
      </c>
      <c r="F106" t="s">
        <v>38</v>
      </c>
      <c r="G106" t="s">
        <v>39</v>
      </c>
      <c r="H106" t="s">
        <v>60</v>
      </c>
      <c r="I106" t="s">
        <v>41</v>
      </c>
      <c r="J106" t="s">
        <v>42</v>
      </c>
      <c r="K106" t="s">
        <v>51</v>
      </c>
      <c r="L106" t="s">
        <v>44</v>
      </c>
      <c r="M106" t="s">
        <v>42</v>
      </c>
      <c r="N106" t="s">
        <v>52</v>
      </c>
      <c r="O106" t="s">
        <v>49</v>
      </c>
      <c r="P106" t="s">
        <v>42</v>
      </c>
      <c r="Q106" t="s">
        <v>46</v>
      </c>
      <c r="R106">
        <v>1</v>
      </c>
      <c r="S106">
        <v>4</v>
      </c>
      <c r="T106">
        <v>4</v>
      </c>
      <c r="U106" t="s">
        <v>42</v>
      </c>
      <c r="V106" t="s">
        <v>42</v>
      </c>
      <c r="W106">
        <v>0</v>
      </c>
      <c r="X106">
        <v>261</v>
      </c>
      <c r="Y106">
        <v>0</v>
      </c>
      <c r="Z106">
        <v>28</v>
      </c>
      <c r="AA106" t="s">
        <v>42</v>
      </c>
      <c r="AB106">
        <v>2</v>
      </c>
      <c r="AE106" t="s">
        <v>73</v>
      </c>
      <c r="AF106" s="1">
        <v>1611</v>
      </c>
      <c r="AG106">
        <v>819</v>
      </c>
      <c r="AH106">
        <v>40</v>
      </c>
      <c r="AI106">
        <v>16</v>
      </c>
      <c r="AJ106">
        <v>261</v>
      </c>
      <c r="AK106" s="4">
        <v>260</v>
      </c>
      <c r="AL106" s="2">
        <v>224.75</v>
      </c>
      <c r="AM106">
        <f t="shared" si="1"/>
        <v>35.25</v>
      </c>
    </row>
    <row r="107" spans="1:39" x14ac:dyDescent="0.55000000000000004">
      <c r="A107" t="s">
        <v>54</v>
      </c>
      <c r="B107" t="s">
        <v>55</v>
      </c>
      <c r="C107" t="s">
        <v>171</v>
      </c>
      <c r="D107">
        <v>1</v>
      </c>
      <c r="E107" t="s">
        <v>37</v>
      </c>
      <c r="F107" t="s">
        <v>38</v>
      </c>
      <c r="G107" t="s">
        <v>39</v>
      </c>
      <c r="H107" t="s">
        <v>40</v>
      </c>
      <c r="I107" t="s">
        <v>41</v>
      </c>
      <c r="J107" t="s">
        <v>42</v>
      </c>
      <c r="K107" t="s">
        <v>48</v>
      </c>
      <c r="L107" t="s">
        <v>44</v>
      </c>
      <c r="M107" t="s">
        <v>46</v>
      </c>
      <c r="N107" t="s">
        <v>45</v>
      </c>
      <c r="O107" t="s">
        <v>49</v>
      </c>
      <c r="P107" t="s">
        <v>42</v>
      </c>
      <c r="Q107" t="s">
        <v>46</v>
      </c>
      <c r="R107">
        <v>2</v>
      </c>
      <c r="S107">
        <v>3</v>
      </c>
      <c r="U107" t="s">
        <v>46</v>
      </c>
      <c r="V107" t="s">
        <v>42</v>
      </c>
      <c r="W107">
        <v>1</v>
      </c>
      <c r="X107">
        <v>57</v>
      </c>
      <c r="Y107">
        <v>2</v>
      </c>
      <c r="Z107">
        <v>11</v>
      </c>
      <c r="AA107" t="s">
        <v>42</v>
      </c>
      <c r="AB107">
        <v>15</v>
      </c>
      <c r="AF107">
        <v>366</v>
      </c>
      <c r="AG107">
        <v>191</v>
      </c>
      <c r="AH107">
        <v>14</v>
      </c>
      <c r="AI107">
        <v>3</v>
      </c>
      <c r="AJ107">
        <v>57</v>
      </c>
      <c r="AK107" s="4">
        <v>40</v>
      </c>
      <c r="AL107" s="2">
        <v>42.81</v>
      </c>
      <c r="AM107">
        <f t="shared" si="1"/>
        <v>2.8100000000000023</v>
      </c>
    </row>
    <row r="108" spans="1:39" x14ac:dyDescent="0.55000000000000004">
      <c r="A108" t="s">
        <v>35</v>
      </c>
      <c r="B108" t="s">
        <v>35</v>
      </c>
      <c r="C108" t="s">
        <v>172</v>
      </c>
      <c r="D108">
        <v>1</v>
      </c>
      <c r="E108" t="s">
        <v>37</v>
      </c>
      <c r="F108" t="s">
        <v>38</v>
      </c>
      <c r="G108" t="s">
        <v>39</v>
      </c>
      <c r="H108" t="s">
        <v>57</v>
      </c>
      <c r="I108" t="s">
        <v>41</v>
      </c>
      <c r="J108" t="s">
        <v>42</v>
      </c>
      <c r="K108" t="s">
        <v>51</v>
      </c>
      <c r="L108" t="s">
        <v>44</v>
      </c>
      <c r="M108" t="s">
        <v>42</v>
      </c>
      <c r="N108" t="s">
        <v>45</v>
      </c>
      <c r="O108" t="s">
        <v>49</v>
      </c>
      <c r="P108" t="s">
        <v>42</v>
      </c>
      <c r="Q108" t="s">
        <v>46</v>
      </c>
      <c r="R108">
        <v>30</v>
      </c>
      <c r="S108">
        <v>0</v>
      </c>
      <c r="U108" t="s">
        <v>42</v>
      </c>
      <c r="V108" t="s">
        <v>42</v>
      </c>
      <c r="W108">
        <v>4</v>
      </c>
      <c r="X108">
        <v>195</v>
      </c>
      <c r="Y108">
        <v>21</v>
      </c>
      <c r="Z108">
        <v>8</v>
      </c>
      <c r="AA108" t="s">
        <v>42</v>
      </c>
      <c r="AB108">
        <v>5</v>
      </c>
      <c r="AC108">
        <v>0</v>
      </c>
      <c r="AD108">
        <v>0</v>
      </c>
      <c r="AF108" s="1">
        <v>1849</v>
      </c>
      <c r="AG108" s="1">
        <v>1792</v>
      </c>
      <c r="AH108">
        <v>104</v>
      </c>
      <c r="AI108">
        <v>73</v>
      </c>
      <c r="AJ108">
        <v>195</v>
      </c>
      <c r="AK108" s="4">
        <v>193</v>
      </c>
      <c r="AL108" s="2">
        <v>183.48</v>
      </c>
      <c r="AM108">
        <f t="shared" si="1"/>
        <v>9.5200000000000102</v>
      </c>
    </row>
    <row r="109" spans="1:39" x14ac:dyDescent="0.55000000000000004">
      <c r="A109" t="s">
        <v>35</v>
      </c>
      <c r="B109" t="s">
        <v>35</v>
      </c>
      <c r="C109" t="s">
        <v>173</v>
      </c>
      <c r="D109">
        <v>1</v>
      </c>
      <c r="E109" t="s">
        <v>37</v>
      </c>
      <c r="F109" t="s">
        <v>38</v>
      </c>
      <c r="G109" t="s">
        <v>39</v>
      </c>
      <c r="H109" t="s">
        <v>40</v>
      </c>
      <c r="I109" t="s">
        <v>41</v>
      </c>
      <c r="J109" t="s">
        <v>42</v>
      </c>
      <c r="K109" t="s">
        <v>51</v>
      </c>
      <c r="L109" t="s">
        <v>44</v>
      </c>
      <c r="M109" t="s">
        <v>42</v>
      </c>
      <c r="N109" t="s">
        <v>45</v>
      </c>
      <c r="O109" t="s">
        <v>49</v>
      </c>
      <c r="P109" t="s">
        <v>42</v>
      </c>
      <c r="Q109" t="s">
        <v>46</v>
      </c>
      <c r="R109">
        <v>7</v>
      </c>
      <c r="S109">
        <v>3</v>
      </c>
      <c r="U109" t="s">
        <v>42</v>
      </c>
      <c r="V109" t="s">
        <v>42</v>
      </c>
      <c r="W109">
        <v>4</v>
      </c>
      <c r="X109">
        <v>377</v>
      </c>
      <c r="Y109">
        <v>25</v>
      </c>
      <c r="Z109">
        <v>32</v>
      </c>
      <c r="AA109" t="s">
        <v>42</v>
      </c>
      <c r="AB109">
        <v>2</v>
      </c>
      <c r="AC109">
        <v>2</v>
      </c>
      <c r="AE109" t="s">
        <v>73</v>
      </c>
      <c r="AF109" s="1">
        <v>2727</v>
      </c>
      <c r="AG109" s="1">
        <v>1318</v>
      </c>
      <c r="AH109">
        <v>30</v>
      </c>
      <c r="AI109">
        <v>9</v>
      </c>
      <c r="AJ109">
        <v>377</v>
      </c>
      <c r="AK109" s="4">
        <v>355</v>
      </c>
      <c r="AL109" s="2">
        <v>330.82</v>
      </c>
      <c r="AM109">
        <f t="shared" si="1"/>
        <v>24.180000000000007</v>
      </c>
    </row>
    <row r="110" spans="1:39" x14ac:dyDescent="0.55000000000000004">
      <c r="A110" t="s">
        <v>54</v>
      </c>
      <c r="B110" t="s">
        <v>55</v>
      </c>
      <c r="C110" t="s">
        <v>174</v>
      </c>
      <c r="D110">
        <v>1</v>
      </c>
      <c r="E110" t="s">
        <v>37</v>
      </c>
      <c r="F110" t="s">
        <v>38</v>
      </c>
      <c r="G110" t="s">
        <v>39</v>
      </c>
      <c r="H110" t="s">
        <v>40</v>
      </c>
      <c r="I110" t="s">
        <v>41</v>
      </c>
      <c r="J110" t="s">
        <v>42</v>
      </c>
      <c r="K110" t="s">
        <v>175</v>
      </c>
      <c r="L110" t="s">
        <v>44</v>
      </c>
      <c r="M110" t="s">
        <v>46</v>
      </c>
      <c r="N110" t="s">
        <v>52</v>
      </c>
      <c r="O110" t="s">
        <v>49</v>
      </c>
      <c r="P110" t="s">
        <v>42</v>
      </c>
      <c r="Q110" t="s">
        <v>42</v>
      </c>
      <c r="R110">
        <v>1</v>
      </c>
      <c r="S110">
        <v>3</v>
      </c>
      <c r="T110">
        <v>3</v>
      </c>
      <c r="U110" t="s">
        <v>42</v>
      </c>
      <c r="V110" t="s">
        <v>42</v>
      </c>
      <c r="W110">
        <v>2</v>
      </c>
      <c r="X110">
        <v>107</v>
      </c>
      <c r="Y110">
        <v>0</v>
      </c>
      <c r="Z110">
        <v>12</v>
      </c>
      <c r="AA110" t="s">
        <v>42</v>
      </c>
      <c r="AB110">
        <v>3</v>
      </c>
      <c r="AF110">
        <v>807</v>
      </c>
      <c r="AG110">
        <v>416</v>
      </c>
      <c r="AH110">
        <v>15</v>
      </c>
      <c r="AI110">
        <v>3</v>
      </c>
      <c r="AJ110">
        <v>107</v>
      </c>
      <c r="AK110" s="4">
        <v>102</v>
      </c>
      <c r="AL110" s="2">
        <v>85.18</v>
      </c>
      <c r="AM110">
        <f t="shared" si="1"/>
        <v>16.819999999999993</v>
      </c>
    </row>
    <row r="111" spans="1:39" x14ac:dyDescent="0.55000000000000004">
      <c r="A111" t="s">
        <v>35</v>
      </c>
      <c r="B111" t="s">
        <v>35</v>
      </c>
      <c r="C111" t="s">
        <v>176</v>
      </c>
      <c r="D111">
        <v>1</v>
      </c>
      <c r="E111" t="s">
        <v>37</v>
      </c>
      <c r="F111" t="s">
        <v>38</v>
      </c>
      <c r="G111" t="s">
        <v>39</v>
      </c>
      <c r="H111" t="s">
        <v>114</v>
      </c>
      <c r="I111" t="s">
        <v>41</v>
      </c>
      <c r="J111" t="s">
        <v>46</v>
      </c>
      <c r="K111" t="s">
        <v>51</v>
      </c>
      <c r="L111" t="s">
        <v>44</v>
      </c>
      <c r="M111" t="s">
        <v>42</v>
      </c>
      <c r="N111" t="s">
        <v>52</v>
      </c>
      <c r="O111" t="s">
        <v>49</v>
      </c>
      <c r="P111" t="s">
        <v>42</v>
      </c>
      <c r="Q111" t="s">
        <v>42</v>
      </c>
      <c r="R111">
        <v>1</v>
      </c>
      <c r="T111">
        <v>1</v>
      </c>
      <c r="U111" t="s">
        <v>42</v>
      </c>
      <c r="V111" t="s">
        <v>42</v>
      </c>
      <c r="W111">
        <v>0</v>
      </c>
      <c r="X111">
        <v>40</v>
      </c>
      <c r="Y111">
        <v>0</v>
      </c>
      <c r="Z111">
        <v>14</v>
      </c>
      <c r="AA111" t="s">
        <v>42</v>
      </c>
      <c r="AB111">
        <v>22</v>
      </c>
      <c r="AE111" t="s">
        <v>78</v>
      </c>
      <c r="AF111">
        <v>435</v>
      </c>
      <c r="AG111">
        <v>40</v>
      </c>
      <c r="AH111">
        <v>14</v>
      </c>
      <c r="AI111">
        <v>6</v>
      </c>
      <c r="AJ111">
        <v>40</v>
      </c>
      <c r="AK111" s="4">
        <v>37</v>
      </c>
      <c r="AL111" s="2">
        <v>30.81</v>
      </c>
      <c r="AM111">
        <f t="shared" si="1"/>
        <v>6.1900000000000013</v>
      </c>
    </row>
    <row r="112" spans="1:39" x14ac:dyDescent="0.55000000000000004">
      <c r="A112" t="s">
        <v>54</v>
      </c>
      <c r="B112" t="s">
        <v>55</v>
      </c>
      <c r="C112" t="s">
        <v>177</v>
      </c>
      <c r="D112">
        <v>1</v>
      </c>
      <c r="E112" t="s">
        <v>37</v>
      </c>
      <c r="F112" t="s">
        <v>38</v>
      </c>
      <c r="G112" t="s">
        <v>39</v>
      </c>
      <c r="H112" t="s">
        <v>40</v>
      </c>
      <c r="I112" t="s">
        <v>41</v>
      </c>
      <c r="J112" t="s">
        <v>42</v>
      </c>
      <c r="K112" t="s">
        <v>48</v>
      </c>
      <c r="L112" t="s">
        <v>44</v>
      </c>
      <c r="M112" t="s">
        <v>46</v>
      </c>
      <c r="N112" t="s">
        <v>52</v>
      </c>
      <c r="O112" t="s">
        <v>46</v>
      </c>
      <c r="P112" t="s">
        <v>42</v>
      </c>
      <c r="Q112" t="s">
        <v>46</v>
      </c>
      <c r="R112">
        <v>1</v>
      </c>
      <c r="S112">
        <v>1</v>
      </c>
      <c r="U112" t="s">
        <v>46</v>
      </c>
      <c r="V112" t="s">
        <v>42</v>
      </c>
      <c r="W112">
        <v>0</v>
      </c>
      <c r="X112">
        <v>143</v>
      </c>
      <c r="Y112">
        <v>0</v>
      </c>
      <c r="Z112">
        <v>5</v>
      </c>
      <c r="AA112" t="s">
        <v>42</v>
      </c>
      <c r="AF112">
        <v>748</v>
      </c>
      <c r="AG112">
        <v>413</v>
      </c>
      <c r="AH112">
        <v>9</v>
      </c>
      <c r="AI112">
        <v>2</v>
      </c>
      <c r="AJ112">
        <v>143</v>
      </c>
      <c r="AK112" s="4">
        <v>97</v>
      </c>
      <c r="AL112" s="2">
        <v>110.74</v>
      </c>
      <c r="AM112">
        <f t="shared" si="1"/>
        <v>13.739999999999995</v>
      </c>
    </row>
    <row r="113" spans="1:39" x14ac:dyDescent="0.55000000000000004">
      <c r="A113" t="s">
        <v>35</v>
      </c>
      <c r="B113" t="s">
        <v>35</v>
      </c>
      <c r="C113" t="s">
        <v>178</v>
      </c>
      <c r="D113">
        <v>1</v>
      </c>
      <c r="E113" t="s">
        <v>37</v>
      </c>
      <c r="F113" t="s">
        <v>38</v>
      </c>
      <c r="G113" t="s">
        <v>179</v>
      </c>
      <c r="H113" t="s">
        <v>40</v>
      </c>
      <c r="I113" t="s">
        <v>41</v>
      </c>
      <c r="J113" t="s">
        <v>42</v>
      </c>
      <c r="K113" t="s">
        <v>48</v>
      </c>
      <c r="L113" t="s">
        <v>44</v>
      </c>
      <c r="M113" t="s">
        <v>42</v>
      </c>
      <c r="N113" t="s">
        <v>45</v>
      </c>
      <c r="O113" t="s">
        <v>46</v>
      </c>
      <c r="P113" t="s">
        <v>42</v>
      </c>
      <c r="Q113" t="s">
        <v>42</v>
      </c>
      <c r="R113">
        <v>1</v>
      </c>
      <c r="S113">
        <v>5</v>
      </c>
      <c r="U113" t="s">
        <v>46</v>
      </c>
      <c r="V113" t="s">
        <v>42</v>
      </c>
      <c r="W113">
        <v>1</v>
      </c>
      <c r="X113">
        <v>124</v>
      </c>
      <c r="Y113">
        <v>5</v>
      </c>
      <c r="Z113">
        <v>10</v>
      </c>
      <c r="AA113" t="s">
        <v>46</v>
      </c>
      <c r="AB113">
        <v>2</v>
      </c>
      <c r="AC113">
        <v>3</v>
      </c>
      <c r="AF113">
        <v>833</v>
      </c>
      <c r="AG113">
        <v>434</v>
      </c>
      <c r="AH113">
        <v>16</v>
      </c>
      <c r="AI113">
        <v>1</v>
      </c>
      <c r="AJ113">
        <v>124</v>
      </c>
      <c r="AK113" s="4">
        <v>96</v>
      </c>
      <c r="AL113" s="2">
        <v>100.71</v>
      </c>
      <c r="AM113">
        <f t="shared" si="1"/>
        <v>4.7099999999999937</v>
      </c>
    </row>
    <row r="114" spans="1:39" x14ac:dyDescent="0.55000000000000004">
      <c r="A114" t="s">
        <v>35</v>
      </c>
      <c r="B114" t="s">
        <v>35</v>
      </c>
      <c r="C114" t="s">
        <v>180</v>
      </c>
      <c r="D114">
        <v>1</v>
      </c>
      <c r="E114" t="s">
        <v>93</v>
      </c>
      <c r="F114" t="s">
        <v>38</v>
      </c>
      <c r="G114" t="s">
        <v>39</v>
      </c>
      <c r="H114" t="s">
        <v>57</v>
      </c>
      <c r="I114" t="s">
        <v>41</v>
      </c>
      <c r="J114" t="s">
        <v>46</v>
      </c>
      <c r="K114" t="s">
        <v>51</v>
      </c>
      <c r="L114" t="s">
        <v>44</v>
      </c>
      <c r="M114" t="s">
        <v>42</v>
      </c>
      <c r="N114" t="s">
        <v>45</v>
      </c>
      <c r="O114" t="s">
        <v>46</v>
      </c>
      <c r="P114" t="s">
        <v>42</v>
      </c>
      <c r="Q114" t="s">
        <v>46</v>
      </c>
      <c r="R114">
        <v>10</v>
      </c>
      <c r="U114" t="s">
        <v>42</v>
      </c>
      <c r="V114" t="s">
        <v>42</v>
      </c>
      <c r="W114">
        <v>4</v>
      </c>
      <c r="X114">
        <v>306</v>
      </c>
      <c r="Y114">
        <v>28</v>
      </c>
      <c r="Z114">
        <v>10</v>
      </c>
      <c r="AA114" t="s">
        <v>42</v>
      </c>
      <c r="AB114">
        <v>5</v>
      </c>
      <c r="AE114" t="s">
        <v>67</v>
      </c>
      <c r="AF114" s="1">
        <v>1999</v>
      </c>
      <c r="AG114" s="1">
        <v>1999</v>
      </c>
      <c r="AH114">
        <v>43</v>
      </c>
      <c r="AI114">
        <v>32</v>
      </c>
      <c r="AJ114">
        <v>306</v>
      </c>
      <c r="AK114" s="4">
        <v>302</v>
      </c>
      <c r="AL114" s="2">
        <v>281.83</v>
      </c>
      <c r="AM114">
        <f t="shared" si="1"/>
        <v>20.170000000000016</v>
      </c>
    </row>
    <row r="115" spans="1:39" x14ac:dyDescent="0.55000000000000004">
      <c r="A115" t="s">
        <v>35</v>
      </c>
      <c r="B115" t="s">
        <v>35</v>
      </c>
      <c r="C115" t="s">
        <v>181</v>
      </c>
      <c r="D115">
        <v>1</v>
      </c>
      <c r="E115" t="s">
        <v>37</v>
      </c>
      <c r="F115" t="s">
        <v>38</v>
      </c>
      <c r="G115" t="s">
        <v>39</v>
      </c>
      <c r="H115" t="s">
        <v>60</v>
      </c>
      <c r="I115" t="s">
        <v>41</v>
      </c>
      <c r="J115" t="s">
        <v>42</v>
      </c>
      <c r="K115" t="s">
        <v>51</v>
      </c>
      <c r="L115" t="s">
        <v>44</v>
      </c>
      <c r="M115" t="s">
        <v>42</v>
      </c>
      <c r="N115" t="s">
        <v>45</v>
      </c>
      <c r="O115" t="s">
        <v>49</v>
      </c>
      <c r="P115" t="s">
        <v>42</v>
      </c>
      <c r="Q115" t="s">
        <v>42</v>
      </c>
      <c r="R115">
        <v>3</v>
      </c>
      <c r="S115">
        <v>14</v>
      </c>
      <c r="T115">
        <v>1</v>
      </c>
      <c r="U115" t="s">
        <v>42</v>
      </c>
      <c r="V115" t="s">
        <v>42</v>
      </c>
      <c r="W115">
        <v>3</v>
      </c>
      <c r="X115">
        <v>144</v>
      </c>
      <c r="Y115">
        <v>8</v>
      </c>
      <c r="Z115">
        <v>15</v>
      </c>
      <c r="AA115" t="s">
        <v>42</v>
      </c>
      <c r="AB115">
        <v>3</v>
      </c>
      <c r="AC115">
        <v>0</v>
      </c>
      <c r="AD115">
        <v>0</v>
      </c>
      <c r="AF115" s="1">
        <v>1184</v>
      </c>
      <c r="AG115">
        <v>606</v>
      </c>
      <c r="AH115">
        <v>16</v>
      </c>
      <c r="AI115">
        <v>5</v>
      </c>
      <c r="AJ115">
        <v>144</v>
      </c>
      <c r="AK115" s="4">
        <v>142</v>
      </c>
      <c r="AL115" s="2">
        <v>119.76</v>
      </c>
      <c r="AM115">
        <f t="shared" si="1"/>
        <v>22.239999999999995</v>
      </c>
    </row>
    <row r="116" spans="1:39" x14ac:dyDescent="0.55000000000000004">
      <c r="A116" t="s">
        <v>54</v>
      </c>
      <c r="B116" t="s">
        <v>55</v>
      </c>
      <c r="C116" t="s">
        <v>182</v>
      </c>
      <c r="D116">
        <v>1</v>
      </c>
      <c r="E116" t="s">
        <v>37</v>
      </c>
      <c r="F116" t="s">
        <v>38</v>
      </c>
      <c r="G116" t="s">
        <v>39</v>
      </c>
      <c r="H116" t="s">
        <v>40</v>
      </c>
      <c r="I116" t="s">
        <v>41</v>
      </c>
      <c r="J116" t="s">
        <v>42</v>
      </c>
      <c r="K116" t="s">
        <v>48</v>
      </c>
      <c r="L116" t="s">
        <v>44</v>
      </c>
      <c r="M116" t="s">
        <v>46</v>
      </c>
      <c r="N116" t="s">
        <v>52</v>
      </c>
      <c r="O116" t="s">
        <v>46</v>
      </c>
      <c r="P116" t="s">
        <v>42</v>
      </c>
      <c r="Q116" t="s">
        <v>46</v>
      </c>
      <c r="U116" t="s">
        <v>46</v>
      </c>
      <c r="V116" t="s">
        <v>42</v>
      </c>
      <c r="W116">
        <v>0</v>
      </c>
      <c r="X116">
        <v>55</v>
      </c>
      <c r="Y116">
        <v>0</v>
      </c>
      <c r="Z116">
        <v>5</v>
      </c>
      <c r="AA116" t="s">
        <v>46</v>
      </c>
      <c r="AB116">
        <v>1</v>
      </c>
      <c r="AD116">
        <v>2</v>
      </c>
      <c r="AE116" t="s">
        <v>67</v>
      </c>
      <c r="AF116">
        <v>443</v>
      </c>
      <c r="AG116">
        <v>307</v>
      </c>
      <c r="AH116">
        <v>8</v>
      </c>
      <c r="AI116">
        <v>1</v>
      </c>
      <c r="AJ116">
        <v>55</v>
      </c>
      <c r="AK116" s="4">
        <v>48</v>
      </c>
      <c r="AL116" s="2">
        <v>38.590000000000003</v>
      </c>
      <c r="AM116">
        <f t="shared" si="1"/>
        <v>9.4099999999999966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school_performance_pred_result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IDARE - Khairul</cp:lastModifiedBy>
  <dcterms:created xsi:type="dcterms:W3CDTF">2022-09-21T00:27:30Z</dcterms:created>
  <dcterms:modified xsi:type="dcterms:W3CDTF">2022-09-21T00:31:06Z</dcterms:modified>
</cp:coreProperties>
</file>