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nl-my.sharepoint.com/personal/7ry_ornl_gov/Documents/1 Projects/Ranger/2020-09-17-profiles/figures/"/>
    </mc:Choice>
  </mc:AlternateContent>
  <xr:revisionPtr revIDLastSave="69" documentId="13_ncr:40009_{4C9409D7-B136-44E0-9808-78F8675588A0}" xr6:coauthVersionLast="45" xr6:coauthVersionMax="45" xr10:uidLastSave="{161FB479-E602-4482-8DAF-DE9AFCFF2202}"/>
  <bookViews>
    <workbookView xWindow="-120" yWindow="-120" windowWidth="38640" windowHeight="21390" xr2:uid="{00000000-000D-0000-FFFF-FFFF00000000}"/>
  </bookViews>
  <sheets>
    <sheet name="Sheet1" sheetId="2" r:id="rId1"/>
    <sheet name="01_grouped_makespan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E19" i="2"/>
  <c r="E18" i="2"/>
  <c r="E17" i="2"/>
  <c r="E20" i="2" l="1"/>
</calcChain>
</file>

<file path=xl/sharedStrings.xml><?xml version="1.0" encoding="utf-8"?>
<sst xmlns="http://schemas.openxmlformats.org/spreadsheetml/2006/main" count="49" uniqueCount="22">
  <si>
    <t>Makespan</t>
  </si>
  <si>
    <t>Model</t>
  </si>
  <si>
    <t>Case</t>
  </si>
  <si>
    <t>Invc3</t>
  </si>
  <si>
    <t>Non-Streaming</t>
  </si>
  <si>
    <t>Streaming</t>
  </si>
  <si>
    <t>Streaming Same Sched</t>
  </si>
  <si>
    <t>ResNet</t>
  </si>
  <si>
    <t>VGG</t>
  </si>
  <si>
    <t>Unet</t>
  </si>
  <si>
    <t>Sum of Makespan</t>
  </si>
  <si>
    <t>Row Labels</t>
  </si>
  <si>
    <t>Grand Total</t>
  </si>
  <si>
    <t>Column Labels</t>
  </si>
  <si>
    <t>Streaming Same Order</t>
  </si>
  <si>
    <t>Resnet-50</t>
  </si>
  <si>
    <t>Inception-v3</t>
  </si>
  <si>
    <t>VGG16</t>
  </si>
  <si>
    <t>Benchmark</t>
  </si>
  <si>
    <t>Id</t>
  </si>
  <si>
    <t>UNet</t>
  </si>
  <si>
    <t>Percent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</si>
</sst>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42" applyNumberFormat="1" applyFont="1"/>
    <xf numFmtId="164" fontId="1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Makespan</a:t>
            </a:r>
            <a:r>
              <a:rPr lang="en-US" baseline="0">
                <a:solidFill>
                  <a:sysClr val="windowText" lastClr="000000"/>
                </a:solidFill>
              </a:rPr>
              <a:t> Comparison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Non-Streaming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Sheet1!$A$16:$A$19</c:f>
              <c:strCache>
                <c:ptCount val="4"/>
                <c:pt idx="0">
                  <c:v>Inception-v3</c:v>
                </c:pt>
                <c:pt idx="1">
                  <c:v>Resnet-50</c:v>
                </c:pt>
                <c:pt idx="2">
                  <c:v>UNet</c:v>
                </c:pt>
                <c:pt idx="3">
                  <c:v>VGG16</c:v>
                </c:pt>
              </c:strCache>
            </c:strRef>
          </c:cat>
          <c:val>
            <c:numRef>
              <c:f>Sheet1!$B$16:$B$19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A-4DD6-A5D5-45B863C3DF5F}"/>
            </c:ext>
          </c:extLst>
        </c:ser>
        <c:ser>
          <c:idx val="2"/>
          <c:order val="1"/>
          <c:tx>
            <c:strRef>
              <c:f>Sheet1!$D$15</c:f>
              <c:strCache>
                <c:ptCount val="1"/>
                <c:pt idx="0">
                  <c:v>Streaming Same Order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Sheet1!$A$16:$A$19</c:f>
              <c:strCache>
                <c:ptCount val="4"/>
                <c:pt idx="0">
                  <c:v>Inception-v3</c:v>
                </c:pt>
                <c:pt idx="1">
                  <c:v>Resnet-50</c:v>
                </c:pt>
                <c:pt idx="2">
                  <c:v>UNet</c:v>
                </c:pt>
                <c:pt idx="3">
                  <c:v>VGG16</c:v>
                </c:pt>
              </c:strCache>
            </c:strRef>
          </c:cat>
          <c:val>
            <c:numRef>
              <c:f>Sheet1!$D$16:$D$19</c:f>
              <c:numCache>
                <c:formatCode>General</c:formatCode>
                <c:ptCount val="4"/>
                <c:pt idx="0">
                  <c:v>97.111618681690402</c:v>
                </c:pt>
                <c:pt idx="1">
                  <c:v>89.873145264690606</c:v>
                </c:pt>
                <c:pt idx="2">
                  <c:v>74.462819189570794</c:v>
                </c:pt>
                <c:pt idx="3">
                  <c:v>116.178593953982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A-4DD6-A5D5-45B863C3DF5F}"/>
            </c:ext>
          </c:extLst>
        </c:ser>
        <c:ser>
          <c:idx val="1"/>
          <c:order val="2"/>
          <c:tx>
            <c:strRef>
              <c:f>Sheet1!$C$15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Sheet1!$A$16:$A$19</c:f>
              <c:strCache>
                <c:ptCount val="4"/>
                <c:pt idx="0">
                  <c:v>Inception-v3</c:v>
                </c:pt>
                <c:pt idx="1">
                  <c:v>Resnet-50</c:v>
                </c:pt>
                <c:pt idx="2">
                  <c:v>UNet</c:v>
                </c:pt>
                <c:pt idx="3">
                  <c:v>VGG16</c:v>
                </c:pt>
              </c:strCache>
            </c:strRef>
          </c:cat>
          <c:val>
            <c:numRef>
              <c:f>Sheet1!$C$16:$C$19</c:f>
              <c:numCache>
                <c:formatCode>General</c:formatCode>
                <c:ptCount val="4"/>
                <c:pt idx="0">
                  <c:v>93.248703163513497</c:v>
                </c:pt>
                <c:pt idx="1">
                  <c:v>86.505175482918602</c:v>
                </c:pt>
                <c:pt idx="2">
                  <c:v>74.453256205300093</c:v>
                </c:pt>
                <c:pt idx="3">
                  <c:v>116.001292379783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A-4DD6-A5D5-45B863C3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7464"/>
        <c:axId val="54687792"/>
      </c:barChart>
      <c:catAx>
        <c:axId val="5468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7792"/>
        <c:crosses val="autoZero"/>
        <c:auto val="1"/>
        <c:lblAlgn val="ctr"/>
        <c:lblOffset val="100"/>
        <c:noMultiLvlLbl val="0"/>
      </c:catAx>
      <c:valAx>
        <c:axId val="546877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Normalized 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72566118618792"/>
          <c:y val="0.83391149023038769"/>
          <c:w val="0.682548428699555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128587</xdr:rowOff>
    </xdr:from>
    <xdr:to>
      <xdr:col>14</xdr:col>
      <xdr:colOff>247650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4EF25-F9F3-4D50-AE2C-8B00972F6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, Aaron" refreshedDate="44093.892626273147" createdVersion="6" refreshedVersion="6" minRefreshableVersion="3" recordCount="12" xr:uid="{00000000-000A-0000-FFFF-FFFF0C000000}">
  <cacheSource type="worksheet">
    <worksheetSource name="Table1"/>
  </cacheSource>
  <cacheFields count="4">
    <cacheField name="Id" numFmtId="0">
      <sharedItems containsSemiMixedTypes="0" containsString="0" containsNumber="1" containsInteger="1" minValue="0" maxValue="11"/>
    </cacheField>
    <cacheField name="Makespan" numFmtId="0">
      <sharedItems containsSemiMixedTypes="0" containsString="0" containsNumber="1" minValue="74.453256205300093" maxValue="116.178593953982"/>
    </cacheField>
    <cacheField name="Model" numFmtId="0">
      <sharedItems count="4">
        <s v="Invc3"/>
        <s v="ResNet"/>
        <s v="VGG"/>
        <s v="Unet"/>
      </sharedItems>
    </cacheField>
    <cacheField name="Case" numFmtId="0">
      <sharedItems count="3">
        <s v="Non-Streaming"/>
        <s v="Streaming"/>
        <s v="Streaming Same S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"/>
    <n v="100"/>
    <x v="0"/>
    <x v="0"/>
  </r>
  <r>
    <n v="1"/>
    <n v="93.248703163513497"/>
    <x v="0"/>
    <x v="1"/>
  </r>
  <r>
    <n v="2"/>
    <n v="97.111618681690402"/>
    <x v="0"/>
    <x v="2"/>
  </r>
  <r>
    <n v="3"/>
    <n v="100"/>
    <x v="1"/>
    <x v="0"/>
  </r>
  <r>
    <n v="4"/>
    <n v="86.505175482918602"/>
    <x v="1"/>
    <x v="1"/>
  </r>
  <r>
    <n v="5"/>
    <n v="89.873145264690606"/>
    <x v="1"/>
    <x v="2"/>
  </r>
  <r>
    <n v="6"/>
    <n v="100"/>
    <x v="2"/>
    <x v="0"/>
  </r>
  <r>
    <n v="7"/>
    <n v="116.001292379783"/>
    <x v="2"/>
    <x v="1"/>
  </r>
  <r>
    <n v="8"/>
    <n v="116.178593953982"/>
    <x v="2"/>
    <x v="2"/>
  </r>
  <r>
    <n v="9"/>
    <n v="100"/>
    <x v="3"/>
    <x v="0"/>
  </r>
  <r>
    <n v="10"/>
    <n v="74.453256205300093"/>
    <x v="3"/>
    <x v="1"/>
  </r>
  <r>
    <n v="11"/>
    <n v="74.462819189570794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4">
    <pivotField showAll="0"/>
    <pivotField dataField="1" showAll="0"/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akespa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68E38E-9758-4422-823E-0258675044A6}" name="Table2" displayName="Table2" ref="A15:E20" totalsRowCount="1">
  <autoFilter ref="A15:E19" xr:uid="{7E644F13-3BCE-499F-BAC7-42DD8518C065}"/>
  <tableColumns count="5">
    <tableColumn id="1" xr3:uid="{23066FA9-693F-412E-AB74-7C6EB1508EE0}" name="Benchmark" dataDxfId="9" totalsRowDxfId="4"/>
    <tableColumn id="2" xr3:uid="{F1150540-0A5B-444E-A35B-94F8449459DE}" name="Non-Streaming" dataDxfId="8" totalsRowDxfId="3"/>
    <tableColumn id="3" xr3:uid="{5A8238F1-D96A-454F-AD34-353BFBB363EC}" name="Streaming" dataDxfId="7" totalsRowDxfId="2"/>
    <tableColumn id="4" xr3:uid="{59E3BC77-0CA4-43FE-8A75-C8C26B34E6F7}" name="Streaming Same Order" dataDxfId="6" totalsRowDxfId="1"/>
    <tableColumn id="5" xr3:uid="{4B69F3BE-0747-4A73-88D6-18511E750E4B}" name="Percent Improvement" totalsRowFunction="custom" dataDxfId="5" totalsRowDxfId="0" dataCellStyle="Percent">
      <calculatedColumnFormula>(B16-C16)/B16</calculatedColumnFormula>
      <totalsRowFormula>AVERAGE(Table2[Percent Improvement])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4" xr3:uid="{3E5D15E5-C51F-430B-956D-53393992AD83}" name="Id"/>
    <tableColumn id="1" xr3:uid="{00000000-0010-0000-0000-000001000000}" name="Makespan"/>
    <tableColumn id="2" xr3:uid="{00000000-0010-0000-0000-000002000000}" name="Model"/>
    <tableColumn id="3" xr3:uid="{00000000-0010-0000-0000-000003000000}" name="Ca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0"/>
  <sheetViews>
    <sheetView tabSelected="1" zoomScaleNormal="100" workbookViewId="0">
      <selection activeCell="F17" sqref="F17"/>
    </sheetView>
  </sheetViews>
  <sheetFormatPr defaultRowHeight="15" x14ac:dyDescent="0.25"/>
  <cols>
    <col min="1" max="1" width="16.85546875" bestFit="1" customWidth="1"/>
    <col min="2" max="2" width="16.5703125" customWidth="1"/>
    <col min="3" max="3" width="12.85546875" bestFit="1" customWidth="1"/>
    <col min="4" max="4" width="23" customWidth="1"/>
    <col min="5" max="5" width="22.5703125" customWidth="1"/>
    <col min="6" max="6" width="12" bestFit="1" customWidth="1"/>
  </cols>
  <sheetData>
    <row r="3" spans="1:5" x14ac:dyDescent="0.25">
      <c r="A3" s="1" t="s">
        <v>10</v>
      </c>
      <c r="B3" s="1" t="s">
        <v>13</v>
      </c>
    </row>
    <row r="4" spans="1:5" x14ac:dyDescent="0.25">
      <c r="A4" s="1" t="s">
        <v>11</v>
      </c>
      <c r="B4" t="s">
        <v>4</v>
      </c>
      <c r="C4" t="s">
        <v>5</v>
      </c>
      <c r="D4" t="s">
        <v>6</v>
      </c>
      <c r="E4" t="s">
        <v>12</v>
      </c>
    </row>
    <row r="5" spans="1:5" x14ac:dyDescent="0.25">
      <c r="A5" s="2" t="s">
        <v>3</v>
      </c>
      <c r="B5" s="3">
        <v>100</v>
      </c>
      <c r="C5" s="3">
        <v>93.248703163513497</v>
      </c>
      <c r="D5" s="3">
        <v>97.111618681690402</v>
      </c>
      <c r="E5" s="3">
        <v>290.36032184520388</v>
      </c>
    </row>
    <row r="6" spans="1:5" x14ac:dyDescent="0.25">
      <c r="A6" s="2" t="s">
        <v>7</v>
      </c>
      <c r="B6" s="3">
        <v>100</v>
      </c>
      <c r="C6" s="3">
        <v>86.505175482918602</v>
      </c>
      <c r="D6" s="3">
        <v>89.873145264690606</v>
      </c>
      <c r="E6" s="3">
        <v>276.37832074760922</v>
      </c>
    </row>
    <row r="7" spans="1:5" x14ac:dyDescent="0.25">
      <c r="A7" s="2" t="s">
        <v>9</v>
      </c>
      <c r="B7" s="3">
        <v>100</v>
      </c>
      <c r="C7" s="3">
        <v>74.453256205300093</v>
      </c>
      <c r="D7" s="3">
        <v>74.462819189570794</v>
      </c>
      <c r="E7" s="3">
        <v>248.91607539487086</v>
      </c>
    </row>
    <row r="8" spans="1:5" x14ac:dyDescent="0.25">
      <c r="A8" s="2" t="s">
        <v>8</v>
      </c>
      <c r="B8" s="3">
        <v>100</v>
      </c>
      <c r="C8" s="3">
        <v>116.001292379783</v>
      </c>
      <c r="D8" s="3">
        <v>116.178593953982</v>
      </c>
      <c r="E8" s="3">
        <v>332.17988633376501</v>
      </c>
    </row>
    <row r="9" spans="1:5" x14ac:dyDescent="0.25">
      <c r="A9" s="2" t="s">
        <v>12</v>
      </c>
      <c r="B9" s="3">
        <v>400</v>
      </c>
      <c r="C9" s="3">
        <v>370.2084272315152</v>
      </c>
      <c r="D9" s="3">
        <v>377.62617708993378</v>
      </c>
      <c r="E9" s="3">
        <v>1147.834604321449</v>
      </c>
    </row>
    <row r="15" spans="1:5" x14ac:dyDescent="0.25">
      <c r="A15" t="s">
        <v>18</v>
      </c>
      <c r="B15" t="s">
        <v>4</v>
      </c>
      <c r="C15" t="s">
        <v>5</v>
      </c>
      <c r="D15" t="s">
        <v>14</v>
      </c>
      <c r="E15" t="s">
        <v>21</v>
      </c>
    </row>
    <row r="16" spans="1:5" x14ac:dyDescent="0.25">
      <c r="A16" s="2" t="s">
        <v>16</v>
      </c>
      <c r="B16" s="3">
        <v>100</v>
      </c>
      <c r="C16" s="3">
        <v>93.248703163513497</v>
      </c>
      <c r="D16" s="3">
        <v>97.111618681690402</v>
      </c>
      <c r="E16" s="4">
        <f>(B16-C16)/B16</f>
        <v>6.7512968364865034E-2</v>
      </c>
    </row>
    <row r="17" spans="1:5" x14ac:dyDescent="0.25">
      <c r="A17" s="2" t="s">
        <v>15</v>
      </c>
      <c r="B17" s="3">
        <v>100</v>
      </c>
      <c r="C17" s="3">
        <v>86.505175482918602</v>
      </c>
      <c r="D17" s="3">
        <v>89.873145264690606</v>
      </c>
      <c r="E17" s="4">
        <f t="shared" ref="E16:E19" si="0">(B17-C17)/B17</f>
        <v>0.13494824517081397</v>
      </c>
    </row>
    <row r="18" spans="1:5" x14ac:dyDescent="0.25">
      <c r="A18" s="2" t="s">
        <v>20</v>
      </c>
      <c r="B18" s="3">
        <v>100</v>
      </c>
      <c r="C18" s="3">
        <v>74.453256205300093</v>
      </c>
      <c r="D18" s="3">
        <v>74.462819189570794</v>
      </c>
      <c r="E18" s="4">
        <f t="shared" si="0"/>
        <v>0.25546743794699905</v>
      </c>
    </row>
    <row r="19" spans="1:5" x14ac:dyDescent="0.25">
      <c r="A19" s="2" t="s">
        <v>17</v>
      </c>
      <c r="B19" s="3">
        <v>100</v>
      </c>
      <c r="C19" s="3">
        <v>116.001292379783</v>
      </c>
      <c r="D19" s="3">
        <v>116.178593953982</v>
      </c>
      <c r="E19" s="4">
        <f t="shared" si="0"/>
        <v>-0.16001292379782994</v>
      </c>
    </row>
    <row r="20" spans="1:5" x14ac:dyDescent="0.25">
      <c r="A20" s="2"/>
      <c r="B20" s="3"/>
      <c r="C20" s="3"/>
      <c r="D20" s="3"/>
      <c r="E20" s="5">
        <f>AVERAGE(Table2[Percent Improvement])</f>
        <v>7.4478931921212022E-2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F15" sqref="F15"/>
    </sheetView>
  </sheetViews>
  <sheetFormatPr defaultRowHeight="15" x14ac:dyDescent="0.25"/>
  <cols>
    <col min="2" max="2" width="12.42578125" bestFit="1" customWidth="1"/>
    <col min="3" max="3" width="8.85546875" customWidth="1"/>
    <col min="4" max="4" width="21.42578125" bestFit="1" customWidth="1"/>
  </cols>
  <sheetData>
    <row r="1" spans="1:4" x14ac:dyDescent="0.25">
      <c r="A1" t="s">
        <v>19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100</v>
      </c>
      <c r="C2" t="s">
        <v>3</v>
      </c>
      <c r="D2" t="s">
        <v>4</v>
      </c>
    </row>
    <row r="3" spans="1:4" x14ac:dyDescent="0.25">
      <c r="A3">
        <v>1</v>
      </c>
      <c r="B3">
        <v>93.248703163513497</v>
      </c>
      <c r="C3" t="s">
        <v>3</v>
      </c>
      <c r="D3" t="s">
        <v>5</v>
      </c>
    </row>
    <row r="4" spans="1:4" x14ac:dyDescent="0.25">
      <c r="A4">
        <v>2</v>
      </c>
      <c r="B4">
        <v>97.111618681690402</v>
      </c>
      <c r="C4" t="s">
        <v>3</v>
      </c>
      <c r="D4" t="s">
        <v>6</v>
      </c>
    </row>
    <row r="5" spans="1:4" x14ac:dyDescent="0.25">
      <c r="A5">
        <v>3</v>
      </c>
      <c r="B5">
        <v>100</v>
      </c>
      <c r="C5" t="s">
        <v>7</v>
      </c>
      <c r="D5" t="s">
        <v>4</v>
      </c>
    </row>
    <row r="6" spans="1:4" x14ac:dyDescent="0.25">
      <c r="A6">
        <v>4</v>
      </c>
      <c r="B6">
        <v>86.505175482918602</v>
      </c>
      <c r="C6" t="s">
        <v>7</v>
      </c>
      <c r="D6" t="s">
        <v>5</v>
      </c>
    </row>
    <row r="7" spans="1:4" x14ac:dyDescent="0.25">
      <c r="A7">
        <v>5</v>
      </c>
      <c r="B7">
        <v>89.873145264690606</v>
      </c>
      <c r="C7" t="s">
        <v>7</v>
      </c>
      <c r="D7" t="s">
        <v>6</v>
      </c>
    </row>
    <row r="8" spans="1:4" x14ac:dyDescent="0.25">
      <c r="A8">
        <v>6</v>
      </c>
      <c r="B8">
        <v>100</v>
      </c>
      <c r="C8" t="s">
        <v>8</v>
      </c>
      <c r="D8" t="s">
        <v>4</v>
      </c>
    </row>
    <row r="9" spans="1:4" x14ac:dyDescent="0.25">
      <c r="A9">
        <v>7</v>
      </c>
      <c r="B9">
        <v>116.001292379783</v>
      </c>
      <c r="C9" t="s">
        <v>8</v>
      </c>
      <c r="D9" t="s">
        <v>5</v>
      </c>
    </row>
    <row r="10" spans="1:4" x14ac:dyDescent="0.25">
      <c r="A10">
        <v>8</v>
      </c>
      <c r="B10">
        <v>116.178593953982</v>
      </c>
      <c r="C10" t="s">
        <v>8</v>
      </c>
      <c r="D10" t="s">
        <v>6</v>
      </c>
    </row>
    <row r="11" spans="1:4" x14ac:dyDescent="0.25">
      <c r="A11">
        <v>9</v>
      </c>
      <c r="B11">
        <v>100</v>
      </c>
      <c r="C11" t="s">
        <v>9</v>
      </c>
      <c r="D11" t="s">
        <v>4</v>
      </c>
    </row>
    <row r="12" spans="1:4" x14ac:dyDescent="0.25">
      <c r="A12">
        <v>10</v>
      </c>
      <c r="B12">
        <v>74.453256205300093</v>
      </c>
      <c r="C12" t="s">
        <v>9</v>
      </c>
      <c r="D12" t="s">
        <v>5</v>
      </c>
    </row>
    <row r="13" spans="1:4" x14ac:dyDescent="0.25">
      <c r="A13">
        <v>11</v>
      </c>
      <c r="B13">
        <v>74.462819189570794</v>
      </c>
      <c r="C13" t="s">
        <v>9</v>
      </c>
      <c r="D13" t="s">
        <v>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01_grouped_makespan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Young, Aaron</cp:lastModifiedBy>
  <dcterms:created xsi:type="dcterms:W3CDTF">2020-09-18T13:32:49Z</dcterms:created>
  <dcterms:modified xsi:type="dcterms:W3CDTF">2020-09-22T14:12:07Z</dcterms:modified>
</cp:coreProperties>
</file>