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edia\Desktop\"/>
    </mc:Choice>
  </mc:AlternateContent>
  <xr:revisionPtr revIDLastSave="0" documentId="10_ncr:100000_{E36E46A3-8D0A-4B2E-8A1C-989F73EE651E}" xr6:coauthVersionLast="31" xr6:coauthVersionMax="31" xr10:uidLastSave="{00000000-0000-0000-0000-000000000000}"/>
  <bookViews>
    <workbookView xWindow="0" yWindow="0" windowWidth="19170" windowHeight="7650" activeTab="1" xr2:uid="{00000000-000D-0000-FFFF-FFFF00000000}"/>
  </bookViews>
  <sheets>
    <sheet name="Dados" sheetId="1" r:id="rId1"/>
    <sheet name="Confi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38" i="2"/>
  <c r="E37" i="2"/>
  <c r="E36" i="2"/>
  <c r="E5" i="2"/>
  <c r="E6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" i="2"/>
  <c r="E4" i="2"/>
  <c r="E2" i="2"/>
</calcChain>
</file>

<file path=xl/sharedStrings.xml><?xml version="1.0" encoding="utf-8"?>
<sst xmlns="http://schemas.openxmlformats.org/spreadsheetml/2006/main" count="548" uniqueCount="115">
  <si>
    <t>Referencia</t>
  </si>
  <si>
    <t>CodigoBarras</t>
  </si>
  <si>
    <t>NCM</t>
  </si>
  <si>
    <t>Descricao</t>
  </si>
  <si>
    <t>DescricaoComercial</t>
  </si>
  <si>
    <t>Tipo</t>
  </si>
  <si>
    <t>Grupo</t>
  </si>
  <si>
    <t>SubGrupo</t>
  </si>
  <si>
    <t>Marca</t>
  </si>
  <si>
    <t>Status</t>
  </si>
  <si>
    <t>Local</t>
  </si>
  <si>
    <t>ValorCusto</t>
  </si>
  <si>
    <t>ValorCustoReposicao</t>
  </si>
  <si>
    <t>ValorVenda</t>
  </si>
  <si>
    <t>PercentualMarkup</t>
  </si>
  <si>
    <t>PercentualMarkupReal</t>
  </si>
  <si>
    <t>Unidade</t>
  </si>
  <si>
    <t>QuantidadeMinimaEstoque</t>
  </si>
  <si>
    <t>QuantidadeMinimaCompra</t>
  </si>
  <si>
    <t>TempoMedioReposicao</t>
  </si>
  <si>
    <t>ConsumoMedio</t>
  </si>
  <si>
    <t>Aplicacao</t>
  </si>
  <si>
    <t>Observacao</t>
  </si>
  <si>
    <t>ObservacaoCompra</t>
  </si>
  <si>
    <t>ObservacaoVenda</t>
  </si>
  <si>
    <t>GarantiaDias</t>
  </si>
  <si>
    <t>GarantiaDescricao</t>
  </si>
  <si>
    <t>ValidadeMeses</t>
  </si>
  <si>
    <t>UtilizaMarkup</t>
  </si>
  <si>
    <t>Procedimento</t>
  </si>
  <si>
    <t>Peso</t>
  </si>
  <si>
    <t>CodigoPerfilContabil</t>
  </si>
  <si>
    <t>CodigoOrigem</t>
  </si>
  <si>
    <t>CodigoAntigo</t>
  </si>
  <si>
    <t>Embalagem</t>
  </si>
  <si>
    <t>CodigoAtual</t>
  </si>
  <si>
    <t>CodigoNCM</t>
  </si>
  <si>
    <t>ValorCustoUltimo</t>
  </si>
  <si>
    <t>ValorCustoMedio</t>
  </si>
  <si>
    <t>QuantidadeDisponivel</t>
  </si>
  <si>
    <t>TempoMedioReposicaoReal</t>
  </si>
  <si>
    <t>ConsumoMedioReal</t>
  </si>
  <si>
    <t>UtilizaComposicaoValorReposicao</t>
  </si>
  <si>
    <t>UtilizaComposicaoPedido</t>
  </si>
  <si>
    <t>Capacidade</t>
  </si>
  <si>
    <t>CapacidadeUnidade</t>
  </si>
  <si>
    <t>Densidade</t>
  </si>
  <si>
    <t>AliquotaIPI</t>
  </si>
  <si>
    <t>NumeroPop</t>
  </si>
  <si>
    <t>Aliquota</t>
  </si>
  <si>
    <t>CodigoANP</t>
  </si>
  <si>
    <t>Campo Tabela</t>
  </si>
  <si>
    <t>CodigoItem</t>
  </si>
  <si>
    <t>Ativo</t>
  </si>
  <si>
    <t>DataCadastro</t>
  </si>
  <si>
    <t>_CodigoSistema</t>
  </si>
  <si>
    <t>_DataHoraUltimaAlteracao</t>
  </si>
  <si>
    <t>_UsuarioUltimaAlteracao</t>
  </si>
  <si>
    <t>_UsuarioCriacao</t>
  </si>
  <si>
    <t>_ExcluidoDefinitivo</t>
  </si>
  <si>
    <t>_UsuarioExcluidoDefinitivo</t>
  </si>
  <si>
    <t>_DataHoraExcluidoDefinitivo</t>
  </si>
  <si>
    <t>_LOG</t>
  </si>
  <si>
    <t>DataPrimeiraVenda</t>
  </si>
  <si>
    <t>DescricaoConcatenada</t>
  </si>
  <si>
    <t>Importar</t>
  </si>
  <si>
    <t>Sim</t>
  </si>
  <si>
    <t>Não</t>
  </si>
  <si>
    <t>Chave</t>
  </si>
  <si>
    <t>Campo</t>
  </si>
  <si>
    <t>Fixo</t>
  </si>
  <si>
    <t>NULL</t>
  </si>
  <si>
    <t>BOMBOM SORT. JAZAM 400 GR</t>
  </si>
  <si>
    <t>Produto</t>
  </si>
  <si>
    <t xml:space="preserve">CHOCOLATES                     </t>
  </si>
  <si>
    <t>Linha</t>
  </si>
  <si>
    <t>5.43</t>
  </si>
  <si>
    <t>0.00</t>
  </si>
  <si>
    <t>6.36</t>
  </si>
  <si>
    <t>9.09</t>
  </si>
  <si>
    <t>0.0000</t>
  </si>
  <si>
    <t>2668</t>
  </si>
  <si>
    <t>7896383052995</t>
  </si>
  <si>
    <t>30.0300</t>
  </si>
  <si>
    <t>72.0000</t>
  </si>
  <si>
    <t>0</t>
  </si>
  <si>
    <t>150519742608</t>
  </si>
  <si>
    <t>PRODUTO TESTE IMPORTACAO</t>
  </si>
  <si>
    <t>5</t>
  </si>
  <si>
    <t>getdate()</t>
  </si>
  <si>
    <t>Tabela</t>
  </si>
  <si>
    <t>Item</t>
  </si>
  <si>
    <t>Fornecedor1</t>
  </si>
  <si>
    <t>ItemFornecedor</t>
  </si>
  <si>
    <t>CodigoContato</t>
  </si>
  <si>
    <t>Operacao</t>
  </si>
  <si>
    <t>CodigoFornecedor1</t>
  </si>
  <si>
    <t>CodigoFornecedor2</t>
  </si>
  <si>
    <t>ZD ALIMENTOS S.A.</t>
  </si>
  <si>
    <t>CLAISSON</t>
  </si>
  <si>
    <t xml:space="preserve">DORI ALIMENTOS LTDA. SP                       </t>
  </si>
  <si>
    <t xml:space="preserve">JC DIST.LOG.IMP.E EXP. DE PROD.IND. S.A.      </t>
  </si>
  <si>
    <t>Campo Excel</t>
  </si>
  <si>
    <t>Tabela Vinculo</t>
  </si>
  <si>
    <t>Campo Vinculo</t>
  </si>
  <si>
    <t>Referencia1</t>
  </si>
  <si>
    <t>Referencia2</t>
  </si>
  <si>
    <t>3</t>
  </si>
  <si>
    <t>2</t>
  </si>
  <si>
    <t>6</t>
  </si>
  <si>
    <t>7</t>
  </si>
  <si>
    <t>8</t>
  </si>
  <si>
    <t>Fornecedor2</t>
  </si>
  <si>
    <t>CodigoItem1</t>
  </si>
  <si>
    <t>CodigoItem2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</si>
</sst>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0" fillId="0" borderId="0" xfId="0" applyProtection="1">
      <protection locked="0"/>
    </xf>
    <xf numFmtId="0" fontId="1" fillId="2" borderId="0" xfId="0" applyFont="1" applyFill="1"/>
    <xf numFmtId="49" fontId="0" fillId="0" borderId="0" xfId="0" applyNumberFormat="1" applyFont="1"/>
    <xf numFmtId="49" fontId="0" fillId="0" borderId="0" xfId="0" applyNumberFormat="1" applyProtection="1">
      <protection locked="0"/>
    </xf>
    <xf numFmtId="49" fontId="1" fillId="2" borderId="0" xfId="0" applyNumberFormat="1" applyFont="1" applyFill="1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6"/>
  <sheetViews>
    <sheetView topLeftCell="AZ1" workbookViewId="0">
      <selection activeCell="BA8" sqref="BA8"/>
    </sheetView>
  </sheetViews>
  <sheetFormatPr defaultRowHeight="15" x14ac:dyDescent="0.25"/>
  <cols>
    <col min="1" max="1" width="14.7109375" style="6" bestFit="1" customWidth="1"/>
    <col min="2" max="2" width="12.140625" style="6" customWidth="1"/>
    <col min="3" max="3" width="16.42578125" style="6" customWidth="1"/>
    <col min="4" max="4" width="18.42578125" style="6" customWidth="1"/>
    <col min="5" max="5" width="9.140625" style="6"/>
    <col min="6" max="7" width="28.42578125" style="6" bestFit="1" customWidth="1"/>
    <col min="8" max="8" width="9.140625" style="6"/>
    <col min="9" max="9" width="22" style="6" bestFit="1" customWidth="1"/>
    <col min="10" max="13" width="9.140625" style="6"/>
    <col min="14" max="14" width="10.7109375" style="6" bestFit="1" customWidth="1"/>
    <col min="15" max="15" width="16.85546875" style="6" bestFit="1" customWidth="1"/>
    <col min="16" max="16" width="16.5703125" style="6" bestFit="1" customWidth="1"/>
    <col min="17" max="17" width="20" style="6" bestFit="1" customWidth="1"/>
    <col min="18" max="18" width="11.42578125" style="6" bestFit="1" customWidth="1"/>
    <col min="19" max="19" width="13.42578125" style="6" customWidth="1"/>
    <col min="20" max="20" width="11.5703125" style="6" customWidth="1"/>
    <col min="21" max="21" width="9.140625" style="6"/>
    <col min="22" max="22" width="21.140625" style="6" bestFit="1" customWidth="1"/>
    <col min="23" max="23" width="25.85546875" style="6" bestFit="1" customWidth="1"/>
    <col min="24" max="24" width="22.140625" style="6" customWidth="1"/>
    <col min="25" max="32" width="9.140625" style="6"/>
    <col min="33" max="33" width="31.7109375" style="6" bestFit="1" customWidth="1"/>
    <col min="34" max="37" width="9.140625" style="6"/>
    <col min="38" max="38" width="13.42578125" style="6" bestFit="1" customWidth="1"/>
    <col min="39" max="39" width="11.140625" style="6" bestFit="1" customWidth="1"/>
    <col min="40" max="40" width="9.140625" style="6"/>
    <col min="41" max="41" width="10.42578125" style="6" bestFit="1" customWidth="1"/>
    <col min="42" max="42" width="13.7109375" style="6" bestFit="1" customWidth="1"/>
    <col min="43" max="43" width="10.85546875" style="6" bestFit="1" customWidth="1"/>
    <col min="44" max="44" width="11.7109375" style="6" bestFit="1" customWidth="1"/>
    <col min="45" max="45" width="7" style="6" bestFit="1" customWidth="1"/>
    <col min="46" max="50" width="9.140625" style="6"/>
    <col min="51" max="51" width="11.28515625" style="6" bestFit="1" customWidth="1"/>
    <col min="52" max="53" width="18.5703125" style="6" customWidth="1"/>
    <col min="54" max="54" width="18.5703125" style="6" bestFit="1" customWidth="1"/>
    <col min="55" max="58" width="19.5703125" style="6" customWidth="1"/>
    <col min="59" max="59" width="41.140625" style="6" bestFit="1" customWidth="1"/>
    <col min="60" max="16384" width="9.140625" style="3"/>
  </cols>
  <sheetData>
    <row r="1" spans="1:67" s="1" customFormat="1" x14ac:dyDescent="0.25">
      <c r="A1" s="4" t="s">
        <v>35</v>
      </c>
      <c r="B1" s="4" t="s">
        <v>0</v>
      </c>
      <c r="C1" s="4" t="s">
        <v>1</v>
      </c>
      <c r="D1" s="4" t="s">
        <v>36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37</v>
      </c>
      <c r="P1" s="4" t="s">
        <v>38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39</v>
      </c>
      <c r="W1" s="4" t="s">
        <v>17</v>
      </c>
      <c r="X1" s="4" t="s">
        <v>18</v>
      </c>
      <c r="Y1" s="4" t="s">
        <v>19</v>
      </c>
      <c r="Z1" s="4" t="s">
        <v>40</v>
      </c>
      <c r="AA1" s="4" t="s">
        <v>20</v>
      </c>
      <c r="AB1" s="4" t="s">
        <v>41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42</v>
      </c>
      <c r="AH1" s="4" t="s">
        <v>43</v>
      </c>
      <c r="AI1" s="4" t="s">
        <v>25</v>
      </c>
      <c r="AJ1" s="4" t="s">
        <v>26</v>
      </c>
      <c r="AK1" s="4" t="s">
        <v>27</v>
      </c>
      <c r="AL1" s="4" t="s">
        <v>28</v>
      </c>
      <c r="AM1" s="4" t="s">
        <v>44</v>
      </c>
      <c r="AN1" s="4" t="s">
        <v>45</v>
      </c>
      <c r="AO1" s="4" t="s">
        <v>46</v>
      </c>
      <c r="AP1" s="4" t="s">
        <v>29</v>
      </c>
      <c r="AQ1" s="4" t="s">
        <v>47</v>
      </c>
      <c r="AR1" s="4" t="s">
        <v>48</v>
      </c>
      <c r="AS1" s="4" t="s">
        <v>30</v>
      </c>
      <c r="AT1" s="4" t="s">
        <v>49</v>
      </c>
      <c r="AU1" s="4" t="s">
        <v>31</v>
      </c>
      <c r="AV1" s="4" t="s">
        <v>32</v>
      </c>
      <c r="AW1" s="4" t="s">
        <v>50</v>
      </c>
      <c r="AX1" s="4" t="s">
        <v>33</v>
      </c>
      <c r="AY1" s="4" t="s">
        <v>34</v>
      </c>
      <c r="AZ1" s="4" t="s">
        <v>113</v>
      </c>
      <c r="BA1" s="4" t="s">
        <v>105</v>
      </c>
      <c r="BB1" s="4" t="s">
        <v>96</v>
      </c>
      <c r="BC1" s="4" t="s">
        <v>92</v>
      </c>
      <c r="BD1" s="4" t="s">
        <v>114</v>
      </c>
      <c r="BE1" s="4" t="s">
        <v>106</v>
      </c>
      <c r="BF1" s="4" t="s">
        <v>97</v>
      </c>
      <c r="BG1" s="4" t="s">
        <v>112</v>
      </c>
      <c r="BI1" s="2"/>
      <c r="BJ1" s="2"/>
      <c r="BM1" s="2"/>
      <c r="BN1" s="2"/>
      <c r="BO1" s="2"/>
    </row>
    <row r="2" spans="1:67" s="5" customFormat="1" x14ac:dyDescent="0.25">
      <c r="A2" s="5" t="s">
        <v>81</v>
      </c>
      <c r="B2" s="5" t="s">
        <v>71</v>
      </c>
      <c r="C2" s="5" t="s">
        <v>82</v>
      </c>
      <c r="D2" s="5" t="s">
        <v>71</v>
      </c>
      <c r="E2" s="5" t="s">
        <v>71</v>
      </c>
      <c r="F2" s="5" t="s">
        <v>72</v>
      </c>
      <c r="G2" s="5" t="s">
        <v>72</v>
      </c>
      <c r="H2" s="5" t="s">
        <v>73</v>
      </c>
      <c r="I2" s="5" t="s">
        <v>74</v>
      </c>
      <c r="J2" s="5" t="s">
        <v>71</v>
      </c>
      <c r="K2" s="5" t="s">
        <v>71</v>
      </c>
      <c r="L2" s="5" t="s">
        <v>75</v>
      </c>
      <c r="M2" s="5" t="s">
        <v>71</v>
      </c>
      <c r="N2" s="5" t="s">
        <v>88</v>
      </c>
      <c r="O2" s="5" t="s">
        <v>77</v>
      </c>
      <c r="P2" s="5" t="s">
        <v>77</v>
      </c>
      <c r="Q2" s="5" t="s">
        <v>78</v>
      </c>
      <c r="R2" s="5" t="s">
        <v>79</v>
      </c>
      <c r="S2" s="5" t="s">
        <v>83</v>
      </c>
      <c r="T2" s="5" t="s">
        <v>71</v>
      </c>
      <c r="U2" s="5" t="s">
        <v>71</v>
      </c>
      <c r="V2" s="5" t="s">
        <v>84</v>
      </c>
      <c r="W2" s="5" t="s">
        <v>80</v>
      </c>
      <c r="X2" s="5" t="s">
        <v>80</v>
      </c>
      <c r="Y2" s="5" t="s">
        <v>85</v>
      </c>
      <c r="Z2" s="5" t="s">
        <v>85</v>
      </c>
      <c r="AA2" s="5" t="s">
        <v>80</v>
      </c>
      <c r="AB2" s="5" t="s">
        <v>85</v>
      </c>
      <c r="AC2" s="5" t="s">
        <v>71</v>
      </c>
      <c r="AD2" s="5" t="s">
        <v>71</v>
      </c>
      <c r="AE2" s="5" t="s">
        <v>71</v>
      </c>
      <c r="AF2" s="5" t="s">
        <v>71</v>
      </c>
      <c r="AG2" s="5" t="s">
        <v>85</v>
      </c>
      <c r="AH2" s="5" t="s">
        <v>85</v>
      </c>
      <c r="AI2" s="5" t="s">
        <v>85</v>
      </c>
      <c r="AJ2" s="5" t="s">
        <v>71</v>
      </c>
      <c r="AK2" s="5" t="s">
        <v>85</v>
      </c>
      <c r="AL2" s="5" t="s">
        <v>85</v>
      </c>
      <c r="AM2" s="5" t="s">
        <v>80</v>
      </c>
      <c r="AN2" s="5" t="s">
        <v>71</v>
      </c>
      <c r="AO2" s="5" t="s">
        <v>80</v>
      </c>
      <c r="AP2" s="5" t="s">
        <v>71</v>
      </c>
      <c r="AQ2" s="5" t="s">
        <v>71</v>
      </c>
      <c r="AR2" s="5" t="s">
        <v>85</v>
      </c>
      <c r="AS2" s="5" t="s">
        <v>80</v>
      </c>
      <c r="AT2" s="5" t="s">
        <v>71</v>
      </c>
      <c r="AU2" s="5" t="s">
        <v>71</v>
      </c>
      <c r="AV2" s="5" t="s">
        <v>85</v>
      </c>
      <c r="AW2" s="5" t="s">
        <v>71</v>
      </c>
      <c r="AX2" s="5" t="s">
        <v>71</v>
      </c>
      <c r="AY2" s="5" t="s">
        <v>71</v>
      </c>
      <c r="AZ2" s="5" t="s">
        <v>81</v>
      </c>
      <c r="BB2" s="5" t="s">
        <v>88</v>
      </c>
      <c r="BC2" s="5" t="s">
        <v>98</v>
      </c>
      <c r="BD2" s="5" t="s">
        <v>81</v>
      </c>
      <c r="BF2" s="5" t="s">
        <v>109</v>
      </c>
      <c r="BG2" s="5" t="s">
        <v>100</v>
      </c>
    </row>
    <row r="3" spans="1:67" s="6" customFormat="1" x14ac:dyDescent="0.25">
      <c r="A3" s="6">
        <v>150574</v>
      </c>
      <c r="B3" s="5" t="s">
        <v>71</v>
      </c>
      <c r="C3" s="5" t="s">
        <v>86</v>
      </c>
      <c r="D3" s="5" t="s">
        <v>71</v>
      </c>
      <c r="E3" s="5" t="s">
        <v>71</v>
      </c>
      <c r="F3" s="5" t="s">
        <v>87</v>
      </c>
      <c r="G3" s="5" t="s">
        <v>87</v>
      </c>
      <c r="H3" s="5" t="s">
        <v>73</v>
      </c>
      <c r="I3" s="5" t="s">
        <v>74</v>
      </c>
      <c r="J3" s="5" t="s">
        <v>71</v>
      </c>
      <c r="K3" s="5" t="s">
        <v>71</v>
      </c>
      <c r="L3" s="5" t="s">
        <v>75</v>
      </c>
      <c r="M3" s="5" t="s">
        <v>71</v>
      </c>
      <c r="N3" s="5" t="s">
        <v>76</v>
      </c>
      <c r="O3" s="5" t="s">
        <v>77</v>
      </c>
      <c r="P3" s="5" t="s">
        <v>77</v>
      </c>
      <c r="Q3" s="5" t="s">
        <v>78</v>
      </c>
      <c r="R3" s="5" t="s">
        <v>79</v>
      </c>
      <c r="S3" s="5" t="s">
        <v>83</v>
      </c>
      <c r="T3" s="5" t="s">
        <v>71</v>
      </c>
      <c r="U3" s="5" t="s">
        <v>71</v>
      </c>
      <c r="V3" s="5" t="s">
        <v>84</v>
      </c>
      <c r="W3" s="5" t="s">
        <v>80</v>
      </c>
      <c r="X3" s="5" t="s">
        <v>80</v>
      </c>
      <c r="Y3" s="5" t="s">
        <v>85</v>
      </c>
      <c r="Z3" s="5" t="s">
        <v>85</v>
      </c>
      <c r="AA3" s="5" t="s">
        <v>80</v>
      </c>
      <c r="AB3" s="5" t="s">
        <v>85</v>
      </c>
      <c r="AC3" s="5" t="s">
        <v>71</v>
      </c>
      <c r="AD3" s="5" t="s">
        <v>71</v>
      </c>
      <c r="AE3" s="5" t="s">
        <v>71</v>
      </c>
      <c r="AF3" s="5" t="s">
        <v>71</v>
      </c>
      <c r="AG3" s="5" t="s">
        <v>85</v>
      </c>
      <c r="AH3" s="5" t="s">
        <v>85</v>
      </c>
      <c r="AI3" s="5" t="s">
        <v>85</v>
      </c>
      <c r="AJ3" s="5" t="s">
        <v>71</v>
      </c>
      <c r="AK3" s="5" t="s">
        <v>85</v>
      </c>
      <c r="AL3" s="5" t="s">
        <v>85</v>
      </c>
      <c r="AM3" s="5" t="s">
        <v>80</v>
      </c>
      <c r="AN3" s="5" t="s">
        <v>71</v>
      </c>
      <c r="AO3" s="5" t="s">
        <v>80</v>
      </c>
      <c r="AP3" s="5" t="s">
        <v>71</v>
      </c>
      <c r="AQ3" s="5" t="s">
        <v>71</v>
      </c>
      <c r="AR3" s="5" t="s">
        <v>85</v>
      </c>
      <c r="AS3" s="5" t="s">
        <v>80</v>
      </c>
      <c r="AT3" s="5" t="s">
        <v>71</v>
      </c>
      <c r="AU3" s="5" t="s">
        <v>71</v>
      </c>
      <c r="AV3" s="5" t="s">
        <v>85</v>
      </c>
      <c r="AW3" s="5" t="s">
        <v>71</v>
      </c>
      <c r="AX3" s="5" t="s">
        <v>71</v>
      </c>
      <c r="AY3" s="5" t="s">
        <v>71</v>
      </c>
      <c r="AZ3" s="6">
        <v>150574</v>
      </c>
      <c r="BB3" s="5" t="s">
        <v>110</v>
      </c>
      <c r="BC3" s="6" t="s">
        <v>99</v>
      </c>
      <c r="BD3" s="6">
        <v>150574</v>
      </c>
      <c r="BF3" s="6" t="s">
        <v>111</v>
      </c>
      <c r="BG3" s="6" t="s">
        <v>101</v>
      </c>
    </row>
    <row r="4" spans="1:67" s="6" customFormat="1" x14ac:dyDescent="0.25"/>
    <row r="5" spans="1:67" s="6" customFormat="1" x14ac:dyDescent="0.25"/>
    <row r="6" spans="1:67" s="6" customForma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tabSelected="1" topLeftCell="A56" workbookViewId="0">
      <selection activeCell="C70" sqref="C70"/>
    </sheetView>
  </sheetViews>
  <sheetFormatPr defaultRowHeight="15" x14ac:dyDescent="0.25"/>
  <cols>
    <col min="1" max="1" width="9.140625" style="8"/>
    <col min="2" max="2" width="10.85546875" style="8" customWidth="1"/>
    <col min="3" max="3" width="31.7109375" style="8" bestFit="1" customWidth="1"/>
    <col min="4" max="4" width="10.140625" style="8" customWidth="1"/>
    <col min="5" max="5" width="31.7109375" style="8" bestFit="1" customWidth="1"/>
    <col min="6" max="6" width="18" style="8" customWidth="1"/>
    <col min="7" max="7" width="9.42578125" style="8" bestFit="1" customWidth="1"/>
    <col min="8" max="8" width="14.140625" style="8" bestFit="1" customWidth="1"/>
    <col min="9" max="9" width="14.42578125" style="8" bestFit="1" customWidth="1"/>
    <col min="10" max="16384" width="9.140625" style="8"/>
  </cols>
  <sheetData>
    <row r="1" spans="1:9" x14ac:dyDescent="0.25">
      <c r="A1" s="7" t="s">
        <v>68</v>
      </c>
      <c r="B1" s="7" t="s">
        <v>65</v>
      </c>
      <c r="C1" s="7" t="s">
        <v>51</v>
      </c>
      <c r="D1" s="7" t="s">
        <v>5</v>
      </c>
      <c r="E1" s="7" t="s">
        <v>102</v>
      </c>
      <c r="F1" s="7" t="s">
        <v>90</v>
      </c>
      <c r="G1" s="7" t="s">
        <v>95</v>
      </c>
      <c r="H1" s="7" t="s">
        <v>103</v>
      </c>
      <c r="I1" s="7" t="s">
        <v>104</v>
      </c>
    </row>
    <row r="2" spans="1:9" x14ac:dyDescent="0.25">
      <c r="A2" s="8" t="s">
        <v>66</v>
      </c>
      <c r="B2" s="8" t="s">
        <v>66</v>
      </c>
      <c r="C2" s="8" t="s">
        <v>52</v>
      </c>
      <c r="D2" s="8" t="s">
        <v>69</v>
      </c>
      <c r="E2" s="8" t="str">
        <f>Dados!A1</f>
        <v>CodigoAtual</v>
      </c>
      <c r="F2" s="8" t="s">
        <v>91</v>
      </c>
      <c r="G2" s="8">
        <v>1</v>
      </c>
    </row>
    <row r="3" spans="1:9" x14ac:dyDescent="0.25">
      <c r="A3" s="8" t="s">
        <v>67</v>
      </c>
      <c r="B3" s="8" t="s">
        <v>66</v>
      </c>
      <c r="C3" s="8" t="s">
        <v>0</v>
      </c>
      <c r="D3" s="8" t="s">
        <v>69</v>
      </c>
      <c r="E3" s="8" t="str">
        <f>Dados!B1</f>
        <v>Referencia</v>
      </c>
      <c r="F3" s="8" t="s">
        <v>91</v>
      </c>
      <c r="G3" s="8">
        <v>1</v>
      </c>
    </row>
    <row r="4" spans="1:9" x14ac:dyDescent="0.25">
      <c r="A4" s="8" t="s">
        <v>67</v>
      </c>
      <c r="B4" s="8" t="s">
        <v>66</v>
      </c>
      <c r="C4" s="8" t="s">
        <v>1</v>
      </c>
      <c r="D4" s="8" t="s">
        <v>69</v>
      </c>
      <c r="E4" s="8" t="str">
        <f>Dados!C1</f>
        <v>CodigoBarras</v>
      </c>
      <c r="F4" s="8" t="s">
        <v>91</v>
      </c>
      <c r="G4" s="8">
        <v>1</v>
      </c>
    </row>
    <row r="5" spans="1:9" x14ac:dyDescent="0.25">
      <c r="A5" s="8" t="s">
        <v>67</v>
      </c>
      <c r="B5" s="8" t="s">
        <v>66</v>
      </c>
      <c r="C5" s="8" t="s">
        <v>36</v>
      </c>
      <c r="D5" s="8" t="s">
        <v>69</v>
      </c>
      <c r="E5" s="8" t="str">
        <f>Dados!D1</f>
        <v>CodigoNCM</v>
      </c>
      <c r="F5" s="8" t="s">
        <v>91</v>
      </c>
      <c r="G5" s="8">
        <v>1</v>
      </c>
    </row>
    <row r="6" spans="1:9" x14ac:dyDescent="0.25">
      <c r="A6" s="8" t="s">
        <v>67</v>
      </c>
      <c r="B6" s="8" t="s">
        <v>66</v>
      </c>
      <c r="C6" s="8" t="s">
        <v>2</v>
      </c>
      <c r="D6" s="8" t="s">
        <v>69</v>
      </c>
      <c r="E6" s="8" t="str">
        <f>Dados!E1</f>
        <v>NCM</v>
      </c>
      <c r="F6" s="8" t="s">
        <v>91</v>
      </c>
      <c r="G6" s="8">
        <v>1</v>
      </c>
    </row>
    <row r="7" spans="1:9" x14ac:dyDescent="0.25">
      <c r="A7" s="8" t="s">
        <v>67</v>
      </c>
      <c r="B7" s="8" t="s">
        <v>66</v>
      </c>
      <c r="C7" s="8" t="s">
        <v>3</v>
      </c>
      <c r="D7" s="8" t="s">
        <v>69</v>
      </c>
      <c r="E7" s="8" t="str">
        <f>Dados!F1</f>
        <v>Descricao</v>
      </c>
      <c r="F7" s="8" t="s">
        <v>91</v>
      </c>
      <c r="G7" s="8">
        <v>1</v>
      </c>
    </row>
    <row r="8" spans="1:9" x14ac:dyDescent="0.25">
      <c r="A8" s="8" t="s">
        <v>67</v>
      </c>
      <c r="B8" s="8" t="s">
        <v>66</v>
      </c>
      <c r="C8" s="8" t="s">
        <v>4</v>
      </c>
      <c r="D8" s="8" t="s">
        <v>69</v>
      </c>
      <c r="E8" s="8" t="str">
        <f>Dados!G1</f>
        <v>DescricaoComercial</v>
      </c>
      <c r="F8" s="8" t="s">
        <v>91</v>
      </c>
      <c r="G8" s="8">
        <v>1</v>
      </c>
    </row>
    <row r="9" spans="1:9" x14ac:dyDescent="0.25">
      <c r="A9" s="8" t="s">
        <v>67</v>
      </c>
      <c r="B9" s="8" t="s">
        <v>66</v>
      </c>
      <c r="C9" s="8" t="s">
        <v>5</v>
      </c>
      <c r="D9" s="8" t="s">
        <v>69</v>
      </c>
      <c r="E9" s="8" t="str">
        <f>Dados!H1</f>
        <v>Tipo</v>
      </c>
      <c r="F9" s="8" t="s">
        <v>91</v>
      </c>
      <c r="G9" s="8">
        <v>1</v>
      </c>
    </row>
    <row r="10" spans="1:9" x14ac:dyDescent="0.25">
      <c r="A10" s="8" t="s">
        <v>67</v>
      </c>
      <c r="B10" s="8" t="s">
        <v>66</v>
      </c>
      <c r="C10" s="8" t="s">
        <v>6</v>
      </c>
      <c r="D10" s="8" t="s">
        <v>69</v>
      </c>
      <c r="E10" s="8" t="str">
        <f>Dados!I1</f>
        <v>Grupo</v>
      </c>
      <c r="F10" s="8" t="s">
        <v>91</v>
      </c>
      <c r="G10" s="8">
        <v>1</v>
      </c>
    </row>
    <row r="11" spans="1:9" x14ac:dyDescent="0.25">
      <c r="A11" s="8" t="s">
        <v>67</v>
      </c>
      <c r="B11" s="8" t="s">
        <v>66</v>
      </c>
      <c r="C11" s="8" t="s">
        <v>7</v>
      </c>
      <c r="D11" s="8" t="s">
        <v>69</v>
      </c>
      <c r="E11" s="8" t="str">
        <f>Dados!J1</f>
        <v>SubGrupo</v>
      </c>
      <c r="F11" s="8" t="s">
        <v>91</v>
      </c>
      <c r="G11" s="8">
        <v>1</v>
      </c>
    </row>
    <row r="12" spans="1:9" x14ac:dyDescent="0.25">
      <c r="A12" s="8" t="s">
        <v>67</v>
      </c>
      <c r="B12" s="8" t="s">
        <v>66</v>
      </c>
      <c r="C12" s="8" t="s">
        <v>8</v>
      </c>
      <c r="D12" s="8" t="s">
        <v>69</v>
      </c>
      <c r="E12" s="8" t="str">
        <f>Dados!K1</f>
        <v>Marca</v>
      </c>
      <c r="F12" s="8" t="s">
        <v>91</v>
      </c>
      <c r="G12" s="8">
        <v>1</v>
      </c>
    </row>
    <row r="13" spans="1:9" x14ac:dyDescent="0.25">
      <c r="A13" s="8" t="s">
        <v>67</v>
      </c>
      <c r="B13" s="8" t="s">
        <v>66</v>
      </c>
      <c r="C13" s="8" t="s">
        <v>9</v>
      </c>
      <c r="D13" s="8" t="s">
        <v>69</v>
      </c>
      <c r="E13" s="8" t="str">
        <f>Dados!L1</f>
        <v>Status</v>
      </c>
      <c r="F13" s="8" t="s">
        <v>91</v>
      </c>
      <c r="G13" s="8">
        <v>1</v>
      </c>
    </row>
    <row r="14" spans="1:9" x14ac:dyDescent="0.25">
      <c r="A14" s="8" t="s">
        <v>67</v>
      </c>
      <c r="B14" s="8" t="s">
        <v>66</v>
      </c>
      <c r="C14" s="8" t="s">
        <v>10</v>
      </c>
      <c r="D14" s="8" t="s">
        <v>69</v>
      </c>
      <c r="E14" s="8" t="str">
        <f>Dados!M1</f>
        <v>Local</v>
      </c>
      <c r="F14" s="8" t="s">
        <v>91</v>
      </c>
      <c r="G14" s="8">
        <v>1</v>
      </c>
    </row>
    <row r="15" spans="1:9" x14ac:dyDescent="0.25">
      <c r="A15" s="8" t="s">
        <v>67</v>
      </c>
      <c r="B15" s="8" t="s">
        <v>66</v>
      </c>
      <c r="C15" s="8" t="s">
        <v>11</v>
      </c>
      <c r="D15" s="8" t="s">
        <v>69</v>
      </c>
      <c r="E15" s="8" t="str">
        <f>Dados!N1</f>
        <v>ValorCusto</v>
      </c>
      <c r="F15" s="8" t="s">
        <v>91</v>
      </c>
      <c r="G15" s="8">
        <v>1</v>
      </c>
    </row>
    <row r="16" spans="1:9" x14ac:dyDescent="0.25">
      <c r="A16" s="8" t="s">
        <v>67</v>
      </c>
      <c r="B16" s="8" t="s">
        <v>66</v>
      </c>
      <c r="C16" s="8" t="s">
        <v>37</v>
      </c>
      <c r="D16" s="8" t="s">
        <v>69</v>
      </c>
      <c r="E16" s="8" t="str">
        <f>Dados!O1</f>
        <v>ValorCustoUltimo</v>
      </c>
      <c r="F16" s="8" t="s">
        <v>91</v>
      </c>
      <c r="G16" s="8">
        <v>1</v>
      </c>
    </row>
    <row r="17" spans="1:7" x14ac:dyDescent="0.25">
      <c r="A17" s="8" t="s">
        <v>67</v>
      </c>
      <c r="B17" s="8" t="s">
        <v>66</v>
      </c>
      <c r="C17" s="8" t="s">
        <v>38</v>
      </c>
      <c r="D17" s="8" t="s">
        <v>69</v>
      </c>
      <c r="E17" s="8" t="str">
        <f>Dados!P1</f>
        <v>ValorCustoMedio</v>
      </c>
      <c r="F17" s="8" t="s">
        <v>91</v>
      </c>
      <c r="G17" s="8">
        <v>1</v>
      </c>
    </row>
    <row r="18" spans="1:7" x14ac:dyDescent="0.25">
      <c r="A18" s="8" t="s">
        <v>67</v>
      </c>
      <c r="B18" s="8" t="s">
        <v>66</v>
      </c>
      <c r="C18" s="8" t="s">
        <v>12</v>
      </c>
      <c r="D18" s="8" t="s">
        <v>69</v>
      </c>
      <c r="E18" s="8" t="str">
        <f>Dados!Q1</f>
        <v>ValorCustoReposicao</v>
      </c>
      <c r="F18" s="8" t="s">
        <v>91</v>
      </c>
      <c r="G18" s="8">
        <v>1</v>
      </c>
    </row>
    <row r="19" spans="1:7" x14ac:dyDescent="0.25">
      <c r="A19" s="8" t="s">
        <v>67</v>
      </c>
      <c r="B19" s="8" t="s">
        <v>66</v>
      </c>
      <c r="C19" s="8" t="s">
        <v>13</v>
      </c>
      <c r="D19" s="8" t="s">
        <v>69</v>
      </c>
      <c r="E19" s="8" t="str">
        <f>Dados!R1</f>
        <v>ValorVenda</v>
      </c>
      <c r="F19" s="8" t="s">
        <v>91</v>
      </c>
      <c r="G19" s="8">
        <v>1</v>
      </c>
    </row>
    <row r="20" spans="1:7" x14ac:dyDescent="0.25">
      <c r="A20" s="8" t="s">
        <v>67</v>
      </c>
      <c r="B20" s="8" t="s">
        <v>66</v>
      </c>
      <c r="C20" s="8" t="s">
        <v>14</v>
      </c>
      <c r="D20" s="8" t="s">
        <v>69</v>
      </c>
      <c r="E20" s="8" t="str">
        <f>Dados!S1</f>
        <v>PercentualMarkup</v>
      </c>
      <c r="F20" s="8" t="s">
        <v>91</v>
      </c>
      <c r="G20" s="8">
        <v>1</v>
      </c>
    </row>
    <row r="21" spans="1:7" x14ac:dyDescent="0.25">
      <c r="A21" s="8" t="s">
        <v>67</v>
      </c>
      <c r="B21" s="8" t="s">
        <v>66</v>
      </c>
      <c r="C21" s="8" t="s">
        <v>15</v>
      </c>
      <c r="D21" s="8" t="s">
        <v>69</v>
      </c>
      <c r="E21" s="8" t="str">
        <f>Dados!T1</f>
        <v>PercentualMarkupReal</v>
      </c>
      <c r="F21" s="8" t="s">
        <v>91</v>
      </c>
      <c r="G21" s="8">
        <v>1</v>
      </c>
    </row>
    <row r="22" spans="1:7" x14ac:dyDescent="0.25">
      <c r="A22" s="8" t="s">
        <v>67</v>
      </c>
      <c r="B22" s="8" t="s">
        <v>66</v>
      </c>
      <c r="C22" s="8" t="s">
        <v>16</v>
      </c>
      <c r="D22" s="8" t="s">
        <v>69</v>
      </c>
      <c r="E22" s="8" t="str">
        <f>Dados!U1</f>
        <v>Unidade</v>
      </c>
      <c r="F22" s="8" t="s">
        <v>91</v>
      </c>
      <c r="G22" s="8">
        <v>1</v>
      </c>
    </row>
    <row r="23" spans="1:7" x14ac:dyDescent="0.25">
      <c r="A23" s="8" t="s">
        <v>67</v>
      </c>
      <c r="B23" s="8" t="s">
        <v>66</v>
      </c>
      <c r="C23" s="8" t="s">
        <v>39</v>
      </c>
      <c r="D23" s="8" t="s">
        <v>69</v>
      </c>
      <c r="E23" s="8" t="str">
        <f>Dados!V1</f>
        <v>QuantidadeDisponivel</v>
      </c>
      <c r="F23" s="8" t="s">
        <v>91</v>
      </c>
      <c r="G23" s="8">
        <v>1</v>
      </c>
    </row>
    <row r="24" spans="1:7" x14ac:dyDescent="0.25">
      <c r="A24" s="8" t="s">
        <v>67</v>
      </c>
      <c r="B24" s="8" t="s">
        <v>66</v>
      </c>
      <c r="C24" s="8" t="s">
        <v>17</v>
      </c>
      <c r="D24" s="8" t="s">
        <v>69</v>
      </c>
      <c r="E24" s="8" t="str">
        <f>Dados!W1</f>
        <v>QuantidadeMinimaEstoque</v>
      </c>
      <c r="F24" s="8" t="s">
        <v>91</v>
      </c>
      <c r="G24" s="8">
        <v>1</v>
      </c>
    </row>
    <row r="25" spans="1:7" x14ac:dyDescent="0.25">
      <c r="A25" s="8" t="s">
        <v>67</v>
      </c>
      <c r="B25" s="8" t="s">
        <v>66</v>
      </c>
      <c r="C25" s="8" t="s">
        <v>18</v>
      </c>
      <c r="D25" s="8" t="s">
        <v>69</v>
      </c>
      <c r="E25" s="8" t="str">
        <f>Dados!X1</f>
        <v>QuantidadeMinimaCompra</v>
      </c>
      <c r="F25" s="8" t="s">
        <v>91</v>
      </c>
      <c r="G25" s="8">
        <v>1</v>
      </c>
    </row>
    <row r="26" spans="1:7" x14ac:dyDescent="0.25">
      <c r="A26" s="8" t="s">
        <v>67</v>
      </c>
      <c r="B26" s="8" t="s">
        <v>66</v>
      </c>
      <c r="C26" s="8" t="s">
        <v>19</v>
      </c>
      <c r="D26" s="8" t="s">
        <v>69</v>
      </c>
      <c r="E26" s="8" t="str">
        <f>Dados!Y1</f>
        <v>TempoMedioReposicao</v>
      </c>
      <c r="F26" s="8" t="s">
        <v>91</v>
      </c>
      <c r="G26" s="8">
        <v>1</v>
      </c>
    </row>
    <row r="27" spans="1:7" x14ac:dyDescent="0.25">
      <c r="A27" s="8" t="s">
        <v>67</v>
      </c>
      <c r="B27" s="8" t="s">
        <v>66</v>
      </c>
      <c r="C27" s="8" t="s">
        <v>40</v>
      </c>
      <c r="D27" s="8" t="s">
        <v>69</v>
      </c>
      <c r="E27" s="8" t="str">
        <f>Dados!Z1</f>
        <v>TempoMedioReposicaoReal</v>
      </c>
      <c r="F27" s="8" t="s">
        <v>91</v>
      </c>
      <c r="G27" s="8">
        <v>1</v>
      </c>
    </row>
    <row r="28" spans="1:7" x14ac:dyDescent="0.25">
      <c r="A28" s="8" t="s">
        <v>67</v>
      </c>
      <c r="B28" s="8" t="s">
        <v>66</v>
      </c>
      <c r="C28" s="8" t="s">
        <v>20</v>
      </c>
      <c r="D28" s="8" t="s">
        <v>69</v>
      </c>
      <c r="E28" s="8" t="str">
        <f>Dados!AA1</f>
        <v>ConsumoMedio</v>
      </c>
      <c r="F28" s="8" t="s">
        <v>91</v>
      </c>
      <c r="G28" s="8">
        <v>1</v>
      </c>
    </row>
    <row r="29" spans="1:7" x14ac:dyDescent="0.25">
      <c r="A29" s="8" t="s">
        <v>67</v>
      </c>
      <c r="B29" s="8" t="s">
        <v>66</v>
      </c>
      <c r="C29" s="8" t="s">
        <v>41</v>
      </c>
      <c r="D29" s="8" t="s">
        <v>69</v>
      </c>
      <c r="E29" s="8" t="str">
        <f>Dados!AB1</f>
        <v>ConsumoMedioReal</v>
      </c>
      <c r="F29" s="8" t="s">
        <v>91</v>
      </c>
      <c r="G29" s="8">
        <v>1</v>
      </c>
    </row>
    <row r="30" spans="1:7" x14ac:dyDescent="0.25">
      <c r="A30" s="8" t="s">
        <v>67</v>
      </c>
      <c r="B30" s="8" t="s">
        <v>66</v>
      </c>
      <c r="C30" s="8" t="s">
        <v>21</v>
      </c>
      <c r="D30" s="8" t="s">
        <v>69</v>
      </c>
      <c r="E30" s="8" t="str">
        <f>Dados!AC1</f>
        <v>Aplicacao</v>
      </c>
      <c r="F30" s="8" t="s">
        <v>91</v>
      </c>
      <c r="G30" s="8">
        <v>1</v>
      </c>
    </row>
    <row r="31" spans="1:7" x14ac:dyDescent="0.25">
      <c r="A31" s="8" t="s">
        <v>67</v>
      </c>
      <c r="B31" s="8" t="s">
        <v>66</v>
      </c>
      <c r="C31" s="8" t="s">
        <v>22</v>
      </c>
      <c r="D31" s="8" t="s">
        <v>69</v>
      </c>
      <c r="E31" s="8" t="str">
        <f>Dados!AD1</f>
        <v>Observacao</v>
      </c>
      <c r="F31" s="8" t="s">
        <v>91</v>
      </c>
      <c r="G31" s="8">
        <v>1</v>
      </c>
    </row>
    <row r="32" spans="1:7" x14ac:dyDescent="0.25">
      <c r="A32" s="8" t="s">
        <v>67</v>
      </c>
      <c r="B32" s="8" t="s">
        <v>66</v>
      </c>
      <c r="C32" s="8" t="s">
        <v>23</v>
      </c>
      <c r="D32" s="8" t="s">
        <v>69</v>
      </c>
      <c r="E32" s="8" t="str">
        <f>Dados!AE1</f>
        <v>ObservacaoCompra</v>
      </c>
      <c r="F32" s="8" t="s">
        <v>91</v>
      </c>
      <c r="G32" s="8">
        <v>1</v>
      </c>
    </row>
    <row r="33" spans="1:7" x14ac:dyDescent="0.25">
      <c r="A33" s="8" t="s">
        <v>67</v>
      </c>
      <c r="B33" s="8" t="s">
        <v>66</v>
      </c>
      <c r="C33" s="8" t="s">
        <v>24</v>
      </c>
      <c r="D33" s="8" t="s">
        <v>69</v>
      </c>
      <c r="E33" s="8" t="str">
        <f>Dados!AF1</f>
        <v>ObservacaoVenda</v>
      </c>
      <c r="F33" s="8" t="s">
        <v>91</v>
      </c>
      <c r="G33" s="8">
        <v>1</v>
      </c>
    </row>
    <row r="34" spans="1:7" x14ac:dyDescent="0.25">
      <c r="A34" s="8" t="s">
        <v>67</v>
      </c>
      <c r="B34" s="8" t="s">
        <v>66</v>
      </c>
      <c r="C34" s="8" t="s">
        <v>42</v>
      </c>
      <c r="D34" s="8" t="s">
        <v>69</v>
      </c>
      <c r="E34" s="8" t="str">
        <f>Dados!AG1</f>
        <v>UtilizaComposicaoValorReposicao</v>
      </c>
      <c r="F34" s="8" t="s">
        <v>91</v>
      </c>
      <c r="G34" s="8">
        <v>1</v>
      </c>
    </row>
    <row r="35" spans="1:7" x14ac:dyDescent="0.25">
      <c r="A35" s="8" t="s">
        <v>67</v>
      </c>
      <c r="B35" s="8" t="s">
        <v>66</v>
      </c>
      <c r="C35" s="8" t="s">
        <v>43</v>
      </c>
      <c r="D35" s="8" t="s">
        <v>69</v>
      </c>
      <c r="E35" s="8" t="str">
        <f>Dados!AH1</f>
        <v>UtilizaComposicaoPedido</v>
      </c>
      <c r="F35" s="8" t="s">
        <v>91</v>
      </c>
      <c r="G35" s="8">
        <v>1</v>
      </c>
    </row>
    <row r="36" spans="1:7" x14ac:dyDescent="0.25">
      <c r="A36" s="8" t="s">
        <v>67</v>
      </c>
      <c r="B36" s="8" t="s">
        <v>66</v>
      </c>
      <c r="C36" s="8" t="s">
        <v>25</v>
      </c>
      <c r="D36" s="8" t="s">
        <v>69</v>
      </c>
      <c r="E36" s="8" t="str">
        <f>Dados!AI1</f>
        <v>GarantiaDias</v>
      </c>
      <c r="F36" s="8" t="s">
        <v>91</v>
      </c>
      <c r="G36" s="8">
        <v>1</v>
      </c>
    </row>
    <row r="37" spans="1:7" x14ac:dyDescent="0.25">
      <c r="A37" s="8" t="s">
        <v>67</v>
      </c>
      <c r="B37" s="8" t="s">
        <v>66</v>
      </c>
      <c r="C37" s="8" t="s">
        <v>26</v>
      </c>
      <c r="D37" s="8" t="s">
        <v>69</v>
      </c>
      <c r="E37" s="8" t="str">
        <f>Dados!AJ1</f>
        <v>GarantiaDescricao</v>
      </c>
      <c r="F37" s="8" t="s">
        <v>91</v>
      </c>
      <c r="G37" s="8">
        <v>1</v>
      </c>
    </row>
    <row r="38" spans="1:7" x14ac:dyDescent="0.25">
      <c r="A38" s="8" t="s">
        <v>67</v>
      </c>
      <c r="B38" s="8" t="s">
        <v>66</v>
      </c>
      <c r="C38" s="8" t="s">
        <v>27</v>
      </c>
      <c r="D38" s="8" t="s">
        <v>69</v>
      </c>
      <c r="E38" s="8" t="str">
        <f>Dados!AK1</f>
        <v>ValidadeMeses</v>
      </c>
      <c r="F38" s="8" t="s">
        <v>91</v>
      </c>
      <c r="G38" s="8">
        <v>1</v>
      </c>
    </row>
    <row r="39" spans="1:7" x14ac:dyDescent="0.25">
      <c r="A39" s="8" t="s">
        <v>67</v>
      </c>
      <c r="B39" s="8" t="s">
        <v>66</v>
      </c>
      <c r="C39" s="8" t="s">
        <v>53</v>
      </c>
      <c r="D39" s="8" t="s">
        <v>70</v>
      </c>
      <c r="E39" s="8">
        <v>1</v>
      </c>
      <c r="F39" s="8" t="s">
        <v>91</v>
      </c>
      <c r="G39" s="8">
        <v>1</v>
      </c>
    </row>
    <row r="40" spans="1:7" x14ac:dyDescent="0.25">
      <c r="A40" s="8" t="s">
        <v>67</v>
      </c>
      <c r="B40" s="8" t="s">
        <v>66</v>
      </c>
      <c r="C40" s="8" t="s">
        <v>54</v>
      </c>
      <c r="D40" s="8" t="s">
        <v>70</v>
      </c>
      <c r="E40" s="8" t="s">
        <v>89</v>
      </c>
      <c r="F40" s="8" t="s">
        <v>91</v>
      </c>
      <c r="G40" s="8">
        <v>1</v>
      </c>
    </row>
    <row r="41" spans="1:7" x14ac:dyDescent="0.25">
      <c r="A41" s="8" t="s">
        <v>67</v>
      </c>
      <c r="B41" s="8" t="s">
        <v>67</v>
      </c>
      <c r="C41" s="8" t="s">
        <v>55</v>
      </c>
      <c r="D41" s="8" t="s">
        <v>69</v>
      </c>
      <c r="F41" s="8" t="s">
        <v>91</v>
      </c>
      <c r="G41" s="8">
        <v>1</v>
      </c>
    </row>
    <row r="42" spans="1:7" x14ac:dyDescent="0.25">
      <c r="A42" s="8" t="s">
        <v>67</v>
      </c>
      <c r="B42" s="8" t="s">
        <v>67</v>
      </c>
      <c r="C42" s="8" t="s">
        <v>56</v>
      </c>
      <c r="D42" s="8" t="s">
        <v>69</v>
      </c>
      <c r="F42" s="8" t="s">
        <v>91</v>
      </c>
      <c r="G42" s="8">
        <v>1</v>
      </c>
    </row>
    <row r="43" spans="1:7" x14ac:dyDescent="0.25">
      <c r="A43" s="8" t="s">
        <v>67</v>
      </c>
      <c r="B43" s="8" t="s">
        <v>67</v>
      </c>
      <c r="C43" s="8" t="s">
        <v>57</v>
      </c>
      <c r="D43" s="8" t="s">
        <v>69</v>
      </c>
      <c r="F43" s="8" t="s">
        <v>91</v>
      </c>
      <c r="G43" s="8">
        <v>1</v>
      </c>
    </row>
    <row r="44" spans="1:7" x14ac:dyDescent="0.25">
      <c r="A44" s="8" t="s">
        <v>67</v>
      </c>
      <c r="B44" s="8" t="s">
        <v>67</v>
      </c>
      <c r="C44" s="8" t="s">
        <v>58</v>
      </c>
      <c r="D44" s="8" t="s">
        <v>69</v>
      </c>
      <c r="F44" s="8" t="s">
        <v>91</v>
      </c>
      <c r="G44" s="8">
        <v>1</v>
      </c>
    </row>
    <row r="45" spans="1:7" x14ac:dyDescent="0.25">
      <c r="A45" s="8" t="s">
        <v>67</v>
      </c>
      <c r="B45" s="8" t="s">
        <v>67</v>
      </c>
      <c r="C45" s="8" t="s">
        <v>59</v>
      </c>
      <c r="D45" s="8" t="s">
        <v>69</v>
      </c>
      <c r="F45" s="8" t="s">
        <v>91</v>
      </c>
      <c r="G45" s="8">
        <v>1</v>
      </c>
    </row>
    <row r="46" spans="1:7" x14ac:dyDescent="0.25">
      <c r="A46" s="8" t="s">
        <v>67</v>
      </c>
      <c r="B46" s="8" t="s">
        <v>67</v>
      </c>
      <c r="C46" s="8" t="s">
        <v>60</v>
      </c>
      <c r="D46" s="8" t="s">
        <v>69</v>
      </c>
      <c r="F46" s="8" t="s">
        <v>91</v>
      </c>
      <c r="G46" s="8">
        <v>1</v>
      </c>
    </row>
    <row r="47" spans="1:7" x14ac:dyDescent="0.25">
      <c r="A47" s="8" t="s">
        <v>67</v>
      </c>
      <c r="B47" s="8" t="s">
        <v>67</v>
      </c>
      <c r="C47" s="8" t="s">
        <v>61</v>
      </c>
      <c r="D47" s="8" t="s">
        <v>69</v>
      </c>
      <c r="F47" s="8" t="s">
        <v>91</v>
      </c>
      <c r="G47" s="8">
        <v>1</v>
      </c>
    </row>
    <row r="48" spans="1:7" x14ac:dyDescent="0.25">
      <c r="A48" s="8" t="s">
        <v>67</v>
      </c>
      <c r="B48" s="8" t="s">
        <v>67</v>
      </c>
      <c r="C48" s="8" t="s">
        <v>62</v>
      </c>
      <c r="D48" s="8" t="s">
        <v>69</v>
      </c>
      <c r="F48" s="8" t="s">
        <v>91</v>
      </c>
      <c r="G48" s="8">
        <v>1</v>
      </c>
    </row>
    <row r="49" spans="1:7" x14ac:dyDescent="0.25">
      <c r="A49" s="8" t="s">
        <v>67</v>
      </c>
      <c r="B49" s="8" t="s">
        <v>66</v>
      </c>
      <c r="C49" s="8" t="s">
        <v>28</v>
      </c>
      <c r="D49" s="8" t="s">
        <v>69</v>
      </c>
      <c r="E49" s="8" t="str">
        <f>Dados!AL1</f>
        <v>UtilizaMarkup</v>
      </c>
      <c r="F49" s="8" t="s">
        <v>91</v>
      </c>
      <c r="G49" s="8">
        <v>1</v>
      </c>
    </row>
    <row r="50" spans="1:7" x14ac:dyDescent="0.25">
      <c r="A50" s="8" t="s">
        <v>67</v>
      </c>
      <c r="B50" s="8" t="s">
        <v>66</v>
      </c>
      <c r="C50" s="8" t="s">
        <v>44</v>
      </c>
      <c r="D50" s="8" t="s">
        <v>69</v>
      </c>
      <c r="E50" s="8" t="str">
        <f>Dados!AM1</f>
        <v>Capacidade</v>
      </c>
      <c r="F50" s="8" t="s">
        <v>91</v>
      </c>
      <c r="G50" s="8">
        <v>1</v>
      </c>
    </row>
    <row r="51" spans="1:7" x14ac:dyDescent="0.25">
      <c r="A51" s="8" t="s">
        <v>67</v>
      </c>
      <c r="B51" s="8" t="s">
        <v>66</v>
      </c>
      <c r="C51" s="8" t="s">
        <v>45</v>
      </c>
      <c r="D51" s="8" t="s">
        <v>69</v>
      </c>
      <c r="E51" s="8" t="str">
        <f>Dados!AN1</f>
        <v>CapacidadeUnidade</v>
      </c>
      <c r="F51" s="8" t="s">
        <v>91</v>
      </c>
      <c r="G51" s="8">
        <v>1</v>
      </c>
    </row>
    <row r="52" spans="1:7" x14ac:dyDescent="0.25">
      <c r="A52" s="8" t="s">
        <v>67</v>
      </c>
      <c r="B52" s="8" t="s">
        <v>66</v>
      </c>
      <c r="C52" s="8" t="s">
        <v>46</v>
      </c>
      <c r="D52" s="8" t="s">
        <v>69</v>
      </c>
      <c r="E52" s="8" t="str">
        <f>Dados!AO1</f>
        <v>Densidade</v>
      </c>
      <c r="F52" s="8" t="s">
        <v>91</v>
      </c>
      <c r="G52" s="8">
        <v>1</v>
      </c>
    </row>
    <row r="53" spans="1:7" x14ac:dyDescent="0.25">
      <c r="A53" s="8" t="s">
        <v>67</v>
      </c>
      <c r="B53" s="8" t="s">
        <v>66</v>
      </c>
      <c r="C53" s="8" t="s">
        <v>29</v>
      </c>
      <c r="D53" s="8" t="s">
        <v>69</v>
      </c>
      <c r="E53" s="8" t="str">
        <f>Dados!AP1</f>
        <v>Procedimento</v>
      </c>
      <c r="F53" s="8" t="s">
        <v>91</v>
      </c>
      <c r="G53" s="8">
        <v>1</v>
      </c>
    </row>
    <row r="54" spans="1:7" x14ac:dyDescent="0.25">
      <c r="A54" s="8" t="s">
        <v>67</v>
      </c>
      <c r="B54" s="8" t="s">
        <v>66</v>
      </c>
      <c r="C54" s="8" t="s">
        <v>47</v>
      </c>
      <c r="D54" s="8" t="s">
        <v>69</v>
      </c>
      <c r="E54" s="8" t="str">
        <f>Dados!AQ1</f>
        <v>AliquotaIPI</v>
      </c>
      <c r="F54" s="8" t="s">
        <v>91</v>
      </c>
      <c r="G54" s="8">
        <v>1</v>
      </c>
    </row>
    <row r="55" spans="1:7" x14ac:dyDescent="0.25">
      <c r="A55" s="8" t="s">
        <v>67</v>
      </c>
      <c r="B55" s="8" t="s">
        <v>66</v>
      </c>
      <c r="C55" s="8" t="s">
        <v>48</v>
      </c>
      <c r="D55" s="8" t="s">
        <v>69</v>
      </c>
      <c r="E55" s="8" t="str">
        <f>Dados!AR1</f>
        <v>NumeroPop</v>
      </c>
      <c r="F55" s="8" t="s">
        <v>91</v>
      </c>
      <c r="G55" s="8">
        <v>1</v>
      </c>
    </row>
    <row r="56" spans="1:7" x14ac:dyDescent="0.25">
      <c r="A56" s="8" t="s">
        <v>67</v>
      </c>
      <c r="B56" s="8" t="s">
        <v>66</v>
      </c>
      <c r="C56" s="8" t="s">
        <v>30</v>
      </c>
      <c r="D56" s="8" t="s">
        <v>69</v>
      </c>
      <c r="E56" s="8" t="str">
        <f>Dados!AS1</f>
        <v>Peso</v>
      </c>
      <c r="F56" s="8" t="s">
        <v>91</v>
      </c>
      <c r="G56" s="8">
        <v>1</v>
      </c>
    </row>
    <row r="57" spans="1:7" x14ac:dyDescent="0.25">
      <c r="A57" s="8" t="s">
        <v>67</v>
      </c>
      <c r="B57" s="8" t="s">
        <v>66</v>
      </c>
      <c r="C57" s="8" t="s">
        <v>49</v>
      </c>
      <c r="D57" s="8" t="s">
        <v>69</v>
      </c>
      <c r="E57" s="8" t="str">
        <f>Dados!AT1</f>
        <v>Aliquota</v>
      </c>
      <c r="F57" s="8" t="s">
        <v>91</v>
      </c>
      <c r="G57" s="8">
        <v>1</v>
      </c>
    </row>
    <row r="58" spans="1:7" x14ac:dyDescent="0.25">
      <c r="A58" s="8" t="s">
        <v>67</v>
      </c>
      <c r="B58" s="8" t="s">
        <v>66</v>
      </c>
      <c r="C58" s="8" t="s">
        <v>31</v>
      </c>
      <c r="D58" s="8" t="s">
        <v>69</v>
      </c>
      <c r="E58" s="8" t="str">
        <f>Dados!AU1</f>
        <v>CodigoPerfilContabil</v>
      </c>
      <c r="F58" s="8" t="s">
        <v>91</v>
      </c>
      <c r="G58" s="8">
        <v>1</v>
      </c>
    </row>
    <row r="59" spans="1:7" x14ac:dyDescent="0.25">
      <c r="A59" s="8" t="s">
        <v>67</v>
      </c>
      <c r="B59" s="8" t="s">
        <v>66</v>
      </c>
      <c r="C59" s="8" t="s">
        <v>32</v>
      </c>
      <c r="D59" s="8" t="s">
        <v>69</v>
      </c>
      <c r="E59" s="8" t="str">
        <f>Dados!AV1</f>
        <v>CodigoOrigem</v>
      </c>
      <c r="F59" s="8" t="s">
        <v>91</v>
      </c>
      <c r="G59" s="8">
        <v>1</v>
      </c>
    </row>
    <row r="60" spans="1:7" x14ac:dyDescent="0.25">
      <c r="A60" s="8" t="s">
        <v>67</v>
      </c>
      <c r="B60" s="8" t="s">
        <v>66</v>
      </c>
      <c r="C60" s="8" t="s">
        <v>50</v>
      </c>
      <c r="D60" s="8" t="s">
        <v>69</v>
      </c>
      <c r="E60" s="8" t="str">
        <f>Dados!AW1</f>
        <v>CodigoANP</v>
      </c>
      <c r="F60" s="8" t="s">
        <v>91</v>
      </c>
      <c r="G60" s="8">
        <v>1</v>
      </c>
    </row>
    <row r="61" spans="1:7" x14ac:dyDescent="0.25">
      <c r="A61" s="8" t="s">
        <v>67</v>
      </c>
      <c r="B61" s="8" t="s">
        <v>66</v>
      </c>
      <c r="C61" s="8" t="s">
        <v>33</v>
      </c>
      <c r="D61" s="8" t="s">
        <v>69</v>
      </c>
      <c r="E61" s="8" t="str">
        <f>Dados!AX1</f>
        <v>CodigoAntigo</v>
      </c>
      <c r="F61" s="8" t="s">
        <v>91</v>
      </c>
      <c r="G61" s="8">
        <v>1</v>
      </c>
    </row>
    <row r="62" spans="1:7" x14ac:dyDescent="0.25">
      <c r="A62" s="8" t="s">
        <v>67</v>
      </c>
      <c r="B62" s="8" t="s">
        <v>67</v>
      </c>
      <c r="C62" s="8" t="s">
        <v>63</v>
      </c>
      <c r="D62" s="8" t="s">
        <v>69</v>
      </c>
      <c r="E62" s="8" t="s">
        <v>63</v>
      </c>
      <c r="F62" s="8" t="s">
        <v>91</v>
      </c>
      <c r="G62" s="8">
        <v>1</v>
      </c>
    </row>
    <row r="63" spans="1:7" x14ac:dyDescent="0.25">
      <c r="A63" s="8" t="s">
        <v>67</v>
      </c>
      <c r="B63" s="8" t="s">
        <v>66</v>
      </c>
      <c r="C63" s="8" t="s">
        <v>34</v>
      </c>
      <c r="D63" s="8" t="s">
        <v>69</v>
      </c>
      <c r="E63" s="8" t="s">
        <v>34</v>
      </c>
      <c r="F63" s="8" t="s">
        <v>91</v>
      </c>
      <c r="G63" s="8">
        <v>1</v>
      </c>
    </row>
    <row r="64" spans="1:7" x14ac:dyDescent="0.25">
      <c r="A64" s="8" t="s">
        <v>67</v>
      </c>
      <c r="B64" s="8" t="s">
        <v>67</v>
      </c>
      <c r="C64" s="8" t="s">
        <v>64</v>
      </c>
      <c r="D64" s="8" t="s">
        <v>69</v>
      </c>
      <c r="E64" s="8" t="s">
        <v>64</v>
      </c>
      <c r="F64" s="8" t="s">
        <v>91</v>
      </c>
      <c r="G64" s="8">
        <v>1</v>
      </c>
    </row>
    <row r="65" spans="1:7" x14ac:dyDescent="0.25">
      <c r="A65" s="8" t="s">
        <v>67</v>
      </c>
      <c r="B65" s="8" t="s">
        <v>66</v>
      </c>
      <c r="C65" s="8" t="s">
        <v>52</v>
      </c>
      <c r="D65" s="8" t="s">
        <v>69</v>
      </c>
      <c r="E65" s="8" t="s">
        <v>113</v>
      </c>
      <c r="F65" s="8" t="s">
        <v>93</v>
      </c>
      <c r="G65" s="8" t="s">
        <v>108</v>
      </c>
    </row>
    <row r="66" spans="1:7" x14ac:dyDescent="0.25">
      <c r="A66" s="8" t="s">
        <v>67</v>
      </c>
      <c r="B66" s="8" t="s">
        <v>66</v>
      </c>
      <c r="C66" s="8" t="s">
        <v>94</v>
      </c>
      <c r="D66" s="8" t="s">
        <v>69</v>
      </c>
      <c r="E66" s="8" t="s">
        <v>96</v>
      </c>
      <c r="F66" s="8" t="s">
        <v>93</v>
      </c>
      <c r="G66" s="8">
        <v>2</v>
      </c>
    </row>
    <row r="67" spans="1:7" x14ac:dyDescent="0.25">
      <c r="A67" s="8" t="s">
        <v>67</v>
      </c>
      <c r="B67" s="8" t="s">
        <v>66</v>
      </c>
      <c r="C67" s="8" t="s">
        <v>3</v>
      </c>
      <c r="D67" s="8" t="s">
        <v>69</v>
      </c>
      <c r="E67" s="8" t="s">
        <v>92</v>
      </c>
      <c r="F67" s="8" t="s">
        <v>93</v>
      </c>
      <c r="G67" s="8">
        <v>2</v>
      </c>
    </row>
    <row r="68" spans="1:7" x14ac:dyDescent="0.25">
      <c r="A68" s="8" t="s">
        <v>67</v>
      </c>
      <c r="B68" s="8" t="s">
        <v>66</v>
      </c>
      <c r="C68" s="8" t="s">
        <v>0</v>
      </c>
      <c r="D68" s="8" t="s">
        <v>69</v>
      </c>
      <c r="E68" s="8" t="s">
        <v>105</v>
      </c>
      <c r="F68" s="8" t="s">
        <v>93</v>
      </c>
      <c r="G68" s="8">
        <v>2</v>
      </c>
    </row>
    <row r="69" spans="1:7" x14ac:dyDescent="0.25">
      <c r="A69" s="8" t="s">
        <v>67</v>
      </c>
      <c r="B69" s="8" t="s">
        <v>66</v>
      </c>
      <c r="C69" s="8" t="s">
        <v>52</v>
      </c>
      <c r="D69" s="8" t="s">
        <v>69</v>
      </c>
      <c r="E69" s="8" t="s">
        <v>114</v>
      </c>
      <c r="F69" s="8" t="s">
        <v>93</v>
      </c>
      <c r="G69" s="8" t="s">
        <v>107</v>
      </c>
    </row>
    <row r="70" spans="1:7" x14ac:dyDescent="0.25">
      <c r="A70" s="8" t="s">
        <v>67</v>
      </c>
      <c r="B70" s="8" t="s">
        <v>66</v>
      </c>
      <c r="C70" s="8" t="s">
        <v>94</v>
      </c>
      <c r="D70" s="8" t="s">
        <v>69</v>
      </c>
      <c r="E70" s="8" t="s">
        <v>97</v>
      </c>
      <c r="F70" s="8" t="s">
        <v>93</v>
      </c>
      <c r="G70" s="8">
        <v>3</v>
      </c>
    </row>
    <row r="71" spans="1:7" x14ac:dyDescent="0.25">
      <c r="A71" s="8" t="s">
        <v>67</v>
      </c>
      <c r="B71" s="8" t="s">
        <v>66</v>
      </c>
      <c r="C71" s="8" t="s">
        <v>3</v>
      </c>
      <c r="D71" s="8" t="s">
        <v>69</v>
      </c>
      <c r="E71" s="8" t="s">
        <v>112</v>
      </c>
      <c r="F71" s="8" t="s">
        <v>93</v>
      </c>
      <c r="G71" s="8">
        <v>3</v>
      </c>
    </row>
    <row r="72" spans="1:7" x14ac:dyDescent="0.25">
      <c r="A72" s="8" t="s">
        <v>67</v>
      </c>
      <c r="B72" s="8" t="s">
        <v>66</v>
      </c>
      <c r="C72" s="8" t="s">
        <v>0</v>
      </c>
      <c r="D72" s="8" t="s">
        <v>69</v>
      </c>
      <c r="E72" s="8" t="s">
        <v>106</v>
      </c>
      <c r="F72" s="8" t="s">
        <v>93</v>
      </c>
      <c r="G72" s="8">
        <v>3</v>
      </c>
    </row>
  </sheetData>
  <dataValidations count="2">
    <dataValidation type="list" allowBlank="1" showInputMessage="1" showErrorMessage="1" sqref="A2:B72" xr:uid="{00000000-0002-0000-0100-000000000000}">
      <formula1>"Sim,Não"</formula1>
    </dataValidation>
    <dataValidation type="list" allowBlank="1" showInputMessage="1" showErrorMessage="1" sqref="D2:D95" xr:uid="{0763F325-1176-40CD-9555-8C728ADB70D4}">
      <formula1>"Campo,Fixo,Vinculo"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Dados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Geeks Soluções</dc:creator>
  <cp:lastModifiedBy>Maicon Tropiano</cp:lastModifiedBy>
  <dcterms:created xsi:type="dcterms:W3CDTF">2017-11-23T11:26:22Z</dcterms:created>
  <dcterms:modified xsi:type="dcterms:W3CDTF">2018-04-04T15:59:32Z</dcterms:modified>
</cp:coreProperties>
</file>