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Excel Course\Data Cleaning Handling Missing and Duplicate Values\"/>
    </mc:Choice>
  </mc:AlternateContent>
  <xr:revisionPtr revIDLastSave="0" documentId="8_{B3A49324-F1F2-43C9-ABE3-ABA9EE5F580B}" xr6:coauthVersionLast="47" xr6:coauthVersionMax="47" xr10:uidLastSave="{00000000-0000-0000-0000-000000000000}"/>
  <bookViews>
    <workbookView xWindow="-110" yWindow="-110" windowWidth="25820" windowHeight="15500" firstSheet="1" activeTab="4" xr2:uid="{00000000-000D-0000-FFFF-FFFF00000000}"/>
  </bookViews>
  <sheets>
    <sheet name="Check data-type" sheetId="1" r:id="rId1"/>
    <sheet name="Count missing values" sheetId="2" r:id="rId2"/>
    <sheet name="Statistical Functions-1" sheetId="3" r:id="rId3"/>
    <sheet name="Statistical functions-2" sheetId="4" r:id="rId4"/>
    <sheet name="Moving average" sheetId="5" r:id="rId5"/>
  </sheets>
  <definedNames>
    <definedName name="_xlnm._FilterDatabase" localSheetId="1" hidden="1">'Count missing values'!$A$1:$C$100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2" l="1"/>
  <c r="G6" i="2"/>
  <c r="H9" i="3"/>
  <c r="H7" i="3"/>
  <c r="H6" i="3"/>
  <c r="H5" i="3"/>
  <c r="H4" i="3"/>
  <c r="H3" i="3"/>
  <c r="D4" i="5"/>
  <c r="D3" i="5"/>
  <c r="C4" i="5"/>
  <c r="C5" i="5"/>
  <c r="J9" i="4"/>
  <c r="J8" i="4"/>
  <c r="J7" i="4"/>
  <c r="J6" i="4"/>
  <c r="J5" i="4"/>
  <c r="H17" i="3"/>
  <c r="H15" i="3"/>
  <c r="H12" i="3"/>
  <c r="J3" i="3"/>
  <c r="J4" i="3"/>
  <c r="J9" i="3"/>
  <c r="J6" i="3"/>
  <c r="J5" i="3"/>
  <c r="C13" i="5"/>
  <c r="C12" i="5"/>
  <c r="C11" i="5"/>
  <c r="C10" i="5"/>
  <c r="C9" i="5"/>
  <c r="C8" i="5"/>
  <c r="C7" i="5"/>
  <c r="C6" i="5"/>
  <c r="F9" i="4"/>
  <c r="F8" i="4"/>
  <c r="F7" i="4"/>
  <c r="F6" i="4"/>
  <c r="F5" i="4"/>
  <c r="H16" i="3"/>
  <c r="H14" i="3"/>
  <c r="H13" i="3"/>
  <c r="H11" i="3"/>
  <c r="H10" i="3"/>
  <c r="H8" i="3"/>
</calcChain>
</file>

<file path=xl/sharedStrings.xml><?xml version="1.0" encoding="utf-8"?>
<sst xmlns="http://schemas.openxmlformats.org/spreadsheetml/2006/main" count="609" uniqueCount="157">
  <si>
    <t>S. No</t>
  </si>
  <si>
    <t>Date</t>
  </si>
  <si>
    <t>price</t>
  </si>
  <si>
    <t>area</t>
  </si>
  <si>
    <t>bedrooms</t>
  </si>
  <si>
    <t>bathrooms</t>
  </si>
  <si>
    <t>stories</t>
  </si>
  <si>
    <t>mainroad</t>
  </si>
  <si>
    <t>guestroom</t>
  </si>
  <si>
    <t>yes</t>
  </si>
  <si>
    <t>no</t>
  </si>
  <si>
    <t>Name</t>
  </si>
  <si>
    <t>gender</t>
  </si>
  <si>
    <t>math score</t>
  </si>
  <si>
    <t>Here we can observe that the math score column has missing values. But everytime, the missing values won't be visible manually if it is a huge dataset. In those scenarios, we have to make use of certain features and function in Excel.</t>
  </si>
  <si>
    <t>Nancy</t>
  </si>
  <si>
    <t>female</t>
  </si>
  <si>
    <t>Anshul</t>
  </si>
  <si>
    <t>male</t>
  </si>
  <si>
    <t>Rani</t>
  </si>
  <si>
    <t>Aryan</t>
  </si>
  <si>
    <t>Anjali</t>
  </si>
  <si>
    <t>The number of missing values using COUNTBLANK</t>
  </si>
  <si>
    <t xml:space="preserve">This functions directly gives the number of cells which are having missing values. Thus, it makes the calculations easier and less time taking. </t>
  </si>
  <si>
    <t>Ram</t>
  </si>
  <si>
    <t>Megha</t>
  </si>
  <si>
    <t>The number of missing values using COUNTA</t>
  </si>
  <si>
    <t>Here, 84 represents the number of cells which have some values in the cells. Here, to find out the number of missing values we will have to subtract the COUNTA value from the total number of entries.</t>
  </si>
  <si>
    <t>Rosy</t>
  </si>
  <si>
    <t>Shyam</t>
  </si>
  <si>
    <t>Geeta</t>
  </si>
  <si>
    <t>Varun</t>
  </si>
  <si>
    <t>John</t>
  </si>
  <si>
    <t>Harshit</t>
  </si>
  <si>
    <t>Tarun</t>
  </si>
  <si>
    <t>Taran</t>
  </si>
  <si>
    <t>Tim</t>
  </si>
  <si>
    <t>Babita</t>
  </si>
  <si>
    <t>Ankita</t>
  </si>
  <si>
    <t>aarya</t>
  </si>
  <si>
    <t>Aditi</t>
  </si>
  <si>
    <t>Ashutosh</t>
  </si>
  <si>
    <t>Reema</t>
  </si>
  <si>
    <t>Piyush</t>
  </si>
  <si>
    <t>Aditya</t>
  </si>
  <si>
    <t>Madhur</t>
  </si>
  <si>
    <t>Rehan</t>
  </si>
  <si>
    <t>Aahan</t>
  </si>
  <si>
    <t>Reshma</t>
  </si>
  <si>
    <t>Rohit</t>
  </si>
  <si>
    <t>Aaruhi</t>
  </si>
  <si>
    <t>Shruti</t>
  </si>
  <si>
    <t>Isha</t>
  </si>
  <si>
    <t>Meesha</t>
  </si>
  <si>
    <t>Dhruv</t>
  </si>
  <si>
    <t>Riya</t>
  </si>
  <si>
    <t>Aayushi</t>
  </si>
  <si>
    <t>Mayank</t>
  </si>
  <si>
    <t>Vinayak</t>
  </si>
  <si>
    <t>Kanishk</t>
  </si>
  <si>
    <t>Darsh</t>
  </si>
  <si>
    <t>Udit</t>
  </si>
  <si>
    <t>Aarav</t>
  </si>
  <si>
    <t>Aarush</t>
  </si>
  <si>
    <t>Ananya</t>
  </si>
  <si>
    <t>Advik</t>
  </si>
  <si>
    <t>Atharv</t>
  </si>
  <si>
    <t>Sai</t>
  </si>
  <si>
    <t>Anisha</t>
  </si>
  <si>
    <t>Aakash</t>
  </si>
  <si>
    <t>Manisha</t>
  </si>
  <si>
    <t>Mona</t>
  </si>
  <si>
    <t>Abhay</t>
  </si>
  <si>
    <t>Chinky</t>
  </si>
  <si>
    <t>Advaith</t>
  </si>
  <si>
    <t>Pinky</t>
  </si>
  <si>
    <t>Daisy</t>
  </si>
  <si>
    <t>Gloria</t>
  </si>
  <si>
    <t>Swati</t>
  </si>
  <si>
    <t>Ajay</t>
  </si>
  <si>
    <t>Vijay</t>
  </si>
  <si>
    <t>Chaitanya</t>
  </si>
  <si>
    <t>Sweta</t>
  </si>
  <si>
    <t>Nandini</t>
  </si>
  <si>
    <t>Preetika</t>
  </si>
  <si>
    <t>Meenal</t>
  </si>
  <si>
    <t>Chinmay</t>
  </si>
  <si>
    <t>Saumya</t>
  </si>
  <si>
    <t>Sulekha</t>
  </si>
  <si>
    <t>Dipin</t>
  </si>
  <si>
    <t>Divy</t>
  </si>
  <si>
    <t>Aaradhya</t>
  </si>
  <si>
    <t>naina</t>
  </si>
  <si>
    <t>Maya</t>
  </si>
  <si>
    <t>Gaurav</t>
  </si>
  <si>
    <t>Jay</t>
  </si>
  <si>
    <t>Lakshit</t>
  </si>
  <si>
    <t>Lakshya</t>
  </si>
  <si>
    <t>Lavish</t>
  </si>
  <si>
    <t>Manan</t>
  </si>
  <si>
    <t>Mayur</t>
  </si>
  <si>
    <t>Moksh</t>
  </si>
  <si>
    <t>Chanda</t>
  </si>
  <si>
    <t>Naman</t>
  </si>
  <si>
    <t>Amrita</t>
  </si>
  <si>
    <t>Om</t>
  </si>
  <si>
    <t>Gauri</t>
  </si>
  <si>
    <t>Param</t>
  </si>
  <si>
    <t>parth</t>
  </si>
  <si>
    <t>Priyank</t>
  </si>
  <si>
    <t>Priyansh</t>
  </si>
  <si>
    <t>Hena</t>
  </si>
  <si>
    <t>Raghu</t>
  </si>
  <si>
    <t>Rishabh</t>
  </si>
  <si>
    <t>Ritika</t>
  </si>
  <si>
    <t>Trina</t>
  </si>
  <si>
    <t>Priyanka</t>
  </si>
  <si>
    <t>Priya</t>
  </si>
  <si>
    <t>Pri</t>
  </si>
  <si>
    <t>reading score</t>
  </si>
  <si>
    <t>writing score</t>
  </si>
  <si>
    <t>FORMULA</t>
  </si>
  <si>
    <t>RESULTS</t>
  </si>
  <si>
    <t>AVERAGE=AVERAGE(Range of cells)</t>
  </si>
  <si>
    <t>MATHS SCORE</t>
  </si>
  <si>
    <t>READING SCORE</t>
  </si>
  <si>
    <t>WRITING SCORE</t>
  </si>
  <si>
    <t>MEDIAN=MEDIAN(Select the range of cells)</t>
  </si>
  <si>
    <t>MODE=MODE(Select the range of cells)</t>
  </si>
  <si>
    <t>STANDARD DEVIATION=STDEV(Select the range of cells)</t>
  </si>
  <si>
    <t>VARIANCE= VAR(Select the range of cells)</t>
  </si>
  <si>
    <t>day</t>
  </si>
  <si>
    <t>maxtemp</t>
  </si>
  <si>
    <t>temparature</t>
  </si>
  <si>
    <t>Mean</t>
  </si>
  <si>
    <t>Median</t>
  </si>
  <si>
    <t>Mode</t>
  </si>
  <si>
    <t>Variance</t>
  </si>
  <si>
    <t>Standard deviation</t>
  </si>
  <si>
    <t>Months</t>
  </si>
  <si>
    <t>Temperature</t>
  </si>
  <si>
    <t>So, in this dataset we have some missing values of temperature in certain months like May and Septmenber. In this scenario, we can use moving average as a data imputation method where we calculate the averages of previous 2-3 or more records and impute those values in the missing rows.</t>
  </si>
  <si>
    <t>Jan</t>
  </si>
  <si>
    <t>Feb</t>
  </si>
  <si>
    <t>Mar</t>
  </si>
  <si>
    <t>Apr</t>
  </si>
  <si>
    <t>May</t>
  </si>
  <si>
    <t xml:space="preserve">This color represents, the cells were having missing values and we have imputed the moving average values in those cells.  </t>
  </si>
  <si>
    <t>Jun</t>
  </si>
  <si>
    <t>Jul</t>
  </si>
  <si>
    <t>Aug</t>
  </si>
  <si>
    <t>Sept</t>
  </si>
  <si>
    <t xml:space="preserve">Oct </t>
  </si>
  <si>
    <t>Nov</t>
  </si>
  <si>
    <t>Dec</t>
  </si>
  <si>
    <t>Std</t>
  </si>
  <si>
    <t>Statistical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</si>
</sst>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9">
    <font>
      <sz val="10"/>
      <color rgb="FF000000"/>
      <name val="Arial"/>
      <scheme val="minor"/>
    </font>
    <font>
      <b/>
      <u/>
      <sz val="11"/>
      <color rgb="FF000000"/>
      <name val="Arial"/>
      <family val="2"/>
    </font>
    <font>
      <b/>
      <u/>
      <sz val="11"/>
      <color rgb="FF000000"/>
      <name val="&quot;Aptos Narrow&quot;"/>
    </font>
    <font>
      <sz val="11"/>
      <color rgb="FF000000"/>
      <name val="Arial"/>
      <family val="2"/>
    </font>
    <font>
      <sz val="11"/>
      <color rgb="FF000000"/>
      <name val="&quot;Aptos Narrow&quot;"/>
    </font>
    <font>
      <b/>
      <sz val="11"/>
      <color theme="1"/>
      <name val="Arial"/>
      <family val="2"/>
    </font>
    <font>
      <b/>
      <sz val="11"/>
      <color theme="1"/>
      <name val="&quot;Aptos Narrow&quot;"/>
    </font>
    <font>
      <sz val="10"/>
      <name val="Arial"/>
      <family val="2"/>
    </font>
    <font>
      <sz val="11"/>
      <color theme="1"/>
      <name val="Arial"/>
      <family val="2"/>
    </font>
    <font>
      <sz val="11"/>
      <color theme="1"/>
      <name val="&quot;Aptos Narrow&quot;"/>
    </font>
    <font>
      <sz val="10"/>
      <color theme="1"/>
      <name val="Arial"/>
      <family val="2"/>
      <scheme val="minor"/>
    </font>
    <font>
      <sz val="10"/>
      <color theme="1"/>
      <name val="Arial"/>
      <family val="2"/>
    </font>
    <font>
      <b/>
      <u/>
      <sz val="10"/>
      <color theme="1"/>
      <name val="Arial"/>
      <family val="2"/>
      <scheme val="minor"/>
    </font>
    <font>
      <b/>
      <u/>
      <sz val="10"/>
      <color theme="1"/>
      <name val="Arial"/>
      <family val="2"/>
      <scheme val="minor"/>
    </font>
    <font>
      <b/>
      <sz val="10"/>
      <color theme="1"/>
      <name val="Arial"/>
      <family val="2"/>
      <scheme val="minor"/>
    </font>
    <font>
      <b/>
      <sz val="11"/>
      <color rgb="FF000000"/>
      <name val="&quot;Aptos Narrow&quot;"/>
    </font>
    <font>
      <b/>
      <sz val="10"/>
      <color rgb="FFFFFFFF"/>
      <name val="Arial"/>
      <family val="2"/>
      <scheme val="minor"/>
    </font>
    <font>
      <sz val="10"/>
      <color rgb="FF000000"/>
      <name val="Arial"/>
      <family val="2"/>
      <scheme val="minor"/>
    </font>
    <font>
      <sz val="10"/>
      <color rgb="FF000000"/>
      <name val="Segoe UI"/>
      <family val="2"/>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6B26B"/>
        <bgColor rgb="FFF6B26B"/>
      </patternFill>
    </fill>
    <fill>
      <patternFill patternType="solid">
        <fgColor rgb="FFB6D7A8"/>
        <bgColor rgb="FFB6D7A8"/>
      </patternFill>
    </fill>
    <fill>
      <patternFill patternType="solid">
        <fgColor rgb="FF00FFFF"/>
        <bgColor rgb="FF00FFFF"/>
      </patternFill>
    </fill>
    <fill>
      <patternFill patternType="solid">
        <fgColor rgb="FF660000"/>
        <bgColor rgb="FF660000"/>
      </patternFill>
    </fill>
    <fill>
      <patternFill patternType="solid">
        <fgColor rgb="FFFFE599"/>
        <bgColor rgb="FFFFE599"/>
      </patternFill>
    </fill>
    <fill>
      <patternFill patternType="solid">
        <fgColor rgb="FFFFFF0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right/>
      <top style="thin">
        <color rgb="FF000000"/>
      </top>
      <bottom/>
      <diagonal/>
    </border>
    <border>
      <left/>
      <right style="thin">
        <color rgb="FF000000"/>
      </right>
      <top style="thin">
        <color rgb="FF000000"/>
      </top>
      <bottom/>
      <diagonal/>
    </border>
    <border>
      <left style="thick">
        <color rgb="FF000000"/>
      </left>
      <right style="thick">
        <color rgb="FF000000"/>
      </right>
      <top/>
      <bottom style="thick">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0" borderId="1" xfId="0" applyFont="1" applyBorder="1" applyAlignment="1">
      <alignment horizontal="right"/>
    </xf>
    <xf numFmtId="164" fontId="3" fillId="0" borderId="1" xfId="0" applyNumberFormat="1" applyFont="1" applyBorder="1" applyAlignment="1">
      <alignment horizontal="right"/>
    </xf>
    <xf numFmtId="0" fontId="4" fillId="0" borderId="1" xfId="0" applyFont="1" applyBorder="1" applyAlignment="1">
      <alignment horizontal="right"/>
    </xf>
    <xf numFmtId="0" fontId="4" fillId="0" borderId="1" xfId="0" applyFont="1" applyBorder="1"/>
    <xf numFmtId="0" fontId="5" fillId="2" borderId="1" xfId="0" applyFont="1" applyFill="1" applyBorder="1"/>
    <xf numFmtId="0" fontId="6" fillId="2" borderId="1" xfId="0" applyFont="1" applyFill="1" applyBorder="1"/>
    <xf numFmtId="0" fontId="6" fillId="3" borderId="0" xfId="0" applyFont="1" applyFill="1"/>
    <xf numFmtId="0" fontId="8" fillId="0" borderId="1" xfId="0" applyFont="1" applyBorder="1"/>
    <xf numFmtId="0" fontId="9" fillId="0" borderId="1" xfId="0" applyFont="1" applyBorder="1"/>
    <xf numFmtId="0" fontId="9" fillId="0" borderId="1" xfId="0" applyFont="1" applyBorder="1" applyAlignment="1">
      <alignment horizontal="right"/>
    </xf>
    <xf numFmtId="0" fontId="9" fillId="3" borderId="0" xfId="0" applyFont="1" applyFill="1" applyAlignment="1">
      <alignment horizontal="right"/>
    </xf>
    <xf numFmtId="0" fontId="11" fillId="0" borderId="1" xfId="0" applyFont="1" applyBorder="1"/>
    <xf numFmtId="0" fontId="8" fillId="0" borderId="1" xfId="0" applyFont="1" applyBorder="1" applyAlignment="1">
      <alignment horizontal="right"/>
    </xf>
    <xf numFmtId="0" fontId="6" fillId="2" borderId="16" xfId="0" applyFont="1" applyFill="1" applyBorder="1"/>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xf>
    <xf numFmtId="0" fontId="10" fillId="0" borderId="1" xfId="0" applyFont="1" applyBorder="1" applyAlignment="1">
      <alignment horizontal="center" vertical="center"/>
    </xf>
    <xf numFmtId="0" fontId="9" fillId="0" borderId="17" xfId="0" applyFont="1" applyBorder="1"/>
    <xf numFmtId="0" fontId="9" fillId="0" borderId="15" xfId="0" applyFont="1" applyBorder="1" applyAlignment="1">
      <alignment horizontal="right"/>
    </xf>
    <xf numFmtId="0" fontId="10" fillId="0" borderId="1" xfId="0" applyFont="1" applyBorder="1" applyAlignment="1">
      <alignment horizontal="center" vertical="center" wrapText="1"/>
    </xf>
    <xf numFmtId="0" fontId="10" fillId="0" borderId="1" xfId="0" applyFont="1" applyBorder="1"/>
    <xf numFmtId="0" fontId="15" fillId="6" borderId="1" xfId="0" applyFont="1" applyFill="1" applyBorder="1"/>
    <xf numFmtId="0" fontId="16" fillId="7" borderId="20" xfId="0" applyFont="1" applyFill="1" applyBorder="1"/>
    <xf numFmtId="0" fontId="10" fillId="0" borderId="20" xfId="0" applyFont="1" applyBorder="1"/>
    <xf numFmtId="0" fontId="16" fillId="7" borderId="21" xfId="0" applyFont="1" applyFill="1" applyBorder="1"/>
    <xf numFmtId="0" fontId="10" fillId="0" borderId="21" xfId="0" applyFont="1" applyBorder="1"/>
    <xf numFmtId="0" fontId="14" fillId="2" borderId="1" xfId="0" applyFont="1" applyFill="1" applyBorder="1" applyAlignment="1">
      <alignment horizontal="center"/>
    </xf>
    <xf numFmtId="165" fontId="14" fillId="2" borderId="1" xfId="0" applyNumberFormat="1" applyFont="1" applyFill="1" applyBorder="1" applyAlignment="1">
      <alignment horizontal="center"/>
    </xf>
    <xf numFmtId="0" fontId="10" fillId="0" borderId="1" xfId="0" applyFont="1" applyBorder="1" applyAlignment="1">
      <alignment horizontal="center"/>
    </xf>
    <xf numFmtId="165" fontId="10" fillId="0" borderId="1" xfId="0" applyNumberFormat="1" applyFont="1" applyBorder="1" applyAlignment="1">
      <alignment horizontal="center"/>
    </xf>
    <xf numFmtId="0" fontId="10" fillId="0" borderId="18" xfId="0" applyFont="1" applyBorder="1" applyAlignment="1">
      <alignment horizontal="center"/>
    </xf>
    <xf numFmtId="0" fontId="10" fillId="0" borderId="22" xfId="0" applyFont="1" applyBorder="1" applyAlignment="1">
      <alignment horizontal="center"/>
    </xf>
    <xf numFmtId="0" fontId="14" fillId="5" borderId="23" xfId="0" applyFont="1" applyFill="1" applyBorder="1" applyAlignment="1">
      <alignment horizontal="center"/>
    </xf>
    <xf numFmtId="165" fontId="10" fillId="0" borderId="16" xfId="0" applyNumberFormat="1" applyFont="1" applyBorder="1" applyAlignment="1">
      <alignment horizontal="center"/>
    </xf>
    <xf numFmtId="0" fontId="10" fillId="0" borderId="17" xfId="0" applyFont="1" applyBorder="1" applyAlignment="1">
      <alignment horizontal="center"/>
    </xf>
    <xf numFmtId="165" fontId="10" fillId="0" borderId="0" xfId="0" applyNumberFormat="1" applyFont="1"/>
    <xf numFmtId="0" fontId="17" fillId="0" borderId="0" xfId="0" applyFont="1"/>
    <xf numFmtId="0" fontId="17" fillId="0" borderId="24" xfId="0" applyFont="1" applyBorder="1"/>
    <xf numFmtId="0" fontId="0" fillId="0" borderId="24" xfId="0" applyBorder="1"/>
    <xf numFmtId="0" fontId="17" fillId="9" borderId="0" xfId="0" applyFont="1" applyFill="1"/>
    <xf numFmtId="0" fontId="18" fillId="0" borderId="0" xfId="0" applyFont="1"/>
    <xf numFmtId="0" fontId="5" fillId="4" borderId="2" xfId="0" applyFont="1" applyFill="1" applyBorder="1" applyAlignment="1">
      <alignment wrapText="1"/>
    </xf>
    <xf numFmtId="0" fontId="7" fillId="0" borderId="3" xfId="0" applyFont="1" applyBorder="1"/>
    <xf numFmtId="0" fontId="7" fillId="0" borderId="4" xfId="0" applyFont="1" applyBorder="1"/>
    <xf numFmtId="0" fontId="7" fillId="0" borderId="5" xfId="0" applyFont="1" applyBorder="1"/>
    <xf numFmtId="0" fontId="0" fillId="0" borderId="0" xfId="0"/>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0" fontId="8" fillId="5" borderId="2" xfId="0" applyFont="1" applyFill="1" applyBorder="1" applyAlignment="1">
      <alignment horizontal="center" wrapText="1"/>
    </xf>
    <xf numFmtId="0" fontId="10" fillId="0" borderId="10" xfId="0" applyFont="1" applyBorder="1" applyAlignment="1">
      <alignment horizontal="center" vertical="center"/>
    </xf>
    <xf numFmtId="0" fontId="7" fillId="0" borderId="13" xfId="0" applyFont="1" applyBorder="1"/>
    <xf numFmtId="0" fontId="10" fillId="0" borderId="11" xfId="0" applyFont="1" applyBorder="1" applyAlignment="1">
      <alignment wrapText="1"/>
    </xf>
    <xf numFmtId="0" fontId="7" fillId="0" borderId="11" xfId="0" applyFont="1" applyBorder="1"/>
    <xf numFmtId="0" fontId="7" fillId="0" borderId="12" xfId="0" applyFont="1" applyBorder="1"/>
    <xf numFmtId="0" fontId="7" fillId="0" borderId="14" xfId="0" applyFont="1" applyBorder="1"/>
    <xf numFmtId="0" fontId="7" fillId="0" borderId="15" xfId="0" applyFont="1" applyBorder="1"/>
    <xf numFmtId="0" fontId="8" fillId="5" borderId="2"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7" fillId="0" borderId="19" xfId="0" applyFont="1" applyBorder="1"/>
    <xf numFmtId="0" fontId="7" fillId="0" borderId="17" xfId="0" applyFont="1" applyBorder="1"/>
    <xf numFmtId="0" fontId="10" fillId="8" borderId="2" xfId="0" applyFont="1" applyFill="1" applyBorder="1" applyAlignment="1">
      <alignment wrapText="1"/>
    </xf>
    <xf numFmtId="0" fontId="10" fillId="5"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70"/>
  <sheetViews>
    <sheetView zoomScale="85" zoomScaleNormal="85" workbookViewId="0">
      <selection activeCell="K7" sqref="K7"/>
    </sheetView>
  </sheetViews>
  <sheetFormatPr defaultColWidth="12.6328125" defaultRowHeight="15.75" customHeight="1"/>
  <sheetData>
    <row r="1" spans="1:9">
      <c r="A1" s="1" t="s">
        <v>0</v>
      </c>
      <c r="B1" s="1" t="s">
        <v>1</v>
      </c>
      <c r="C1" s="2" t="s">
        <v>2</v>
      </c>
      <c r="D1" s="2" t="s">
        <v>3</v>
      </c>
      <c r="E1" s="2" t="s">
        <v>4</v>
      </c>
      <c r="F1" s="2" t="s">
        <v>5</v>
      </c>
      <c r="G1" s="2" t="s">
        <v>6</v>
      </c>
      <c r="H1" s="2" t="s">
        <v>7</v>
      </c>
      <c r="I1" s="2" t="s">
        <v>8</v>
      </c>
    </row>
    <row r="2" spans="1:9">
      <c r="A2" s="3">
        <v>1</v>
      </c>
      <c r="B2" s="4">
        <v>45292</v>
      </c>
      <c r="C2" s="5">
        <v>13300000</v>
      </c>
      <c r="D2" s="5">
        <v>7420</v>
      </c>
      <c r="E2" s="5">
        <v>4</v>
      </c>
      <c r="F2" s="5">
        <v>2</v>
      </c>
      <c r="G2" s="5">
        <v>3</v>
      </c>
      <c r="H2" s="6" t="s">
        <v>9</v>
      </c>
      <c r="I2" s="6" t="s">
        <v>10</v>
      </c>
    </row>
    <row r="3" spans="1:9">
      <c r="A3" s="3">
        <v>2</v>
      </c>
      <c r="B3" s="4">
        <v>45293</v>
      </c>
      <c r="C3" s="5">
        <v>12250000</v>
      </c>
      <c r="D3" s="5">
        <v>8960</v>
      </c>
      <c r="E3" s="5">
        <v>4</v>
      </c>
      <c r="F3" s="5">
        <v>4</v>
      </c>
      <c r="G3" s="5">
        <v>4</v>
      </c>
      <c r="H3" s="6" t="s">
        <v>9</v>
      </c>
      <c r="I3" s="6" t="s">
        <v>10</v>
      </c>
    </row>
    <row r="4" spans="1:9">
      <c r="A4" s="3">
        <v>3</v>
      </c>
      <c r="B4" s="4">
        <v>45294</v>
      </c>
      <c r="C4" s="5">
        <v>12250000</v>
      </c>
      <c r="D4" s="5">
        <v>9960</v>
      </c>
      <c r="E4" s="5">
        <v>3</v>
      </c>
      <c r="F4" s="5">
        <v>2</v>
      </c>
      <c r="G4" s="5">
        <v>2</v>
      </c>
      <c r="H4" s="6" t="s">
        <v>9</v>
      </c>
      <c r="I4" s="6" t="s">
        <v>10</v>
      </c>
    </row>
    <row r="5" spans="1:9">
      <c r="A5" s="3">
        <v>4</v>
      </c>
      <c r="B5" s="4">
        <v>45295</v>
      </c>
      <c r="C5" s="5">
        <v>12215000</v>
      </c>
      <c r="D5" s="5">
        <v>7500</v>
      </c>
      <c r="E5" s="5">
        <v>4</v>
      </c>
      <c r="F5" s="5">
        <v>2</v>
      </c>
      <c r="G5" s="5">
        <v>2</v>
      </c>
      <c r="H5" s="6" t="s">
        <v>9</v>
      </c>
      <c r="I5" s="6" t="s">
        <v>10</v>
      </c>
    </row>
    <row r="6" spans="1:9">
      <c r="A6" s="3">
        <v>5</v>
      </c>
      <c r="B6" s="4">
        <v>45296</v>
      </c>
      <c r="C6" s="5">
        <v>11410000</v>
      </c>
      <c r="D6" s="5">
        <v>7420</v>
      </c>
      <c r="E6" s="5">
        <v>4</v>
      </c>
      <c r="F6" s="5">
        <v>1</v>
      </c>
      <c r="G6" s="5">
        <v>2</v>
      </c>
      <c r="H6" s="6" t="s">
        <v>9</v>
      </c>
      <c r="I6" s="6" t="s">
        <v>9</v>
      </c>
    </row>
    <row r="7" spans="1:9">
      <c r="A7" s="3">
        <v>6</v>
      </c>
      <c r="B7" s="4">
        <v>45297</v>
      </c>
      <c r="C7" s="5">
        <v>10850000</v>
      </c>
      <c r="D7" s="5">
        <v>7500</v>
      </c>
      <c r="E7" s="5">
        <v>3</v>
      </c>
      <c r="F7" s="5">
        <v>3</v>
      </c>
      <c r="G7" s="5">
        <v>1</v>
      </c>
      <c r="H7" s="6" t="s">
        <v>9</v>
      </c>
      <c r="I7" s="6" t="s">
        <v>10</v>
      </c>
    </row>
    <row r="8" spans="1:9">
      <c r="A8" s="3">
        <v>7</v>
      </c>
      <c r="B8" s="4">
        <v>45298</v>
      </c>
      <c r="C8" s="5">
        <v>10150000</v>
      </c>
      <c r="D8" s="5">
        <v>8580</v>
      </c>
      <c r="E8" s="5">
        <v>4</v>
      </c>
      <c r="F8" s="5">
        <v>3</v>
      </c>
      <c r="G8" s="5">
        <v>4</v>
      </c>
      <c r="H8" s="6" t="s">
        <v>9</v>
      </c>
      <c r="I8" s="6" t="s">
        <v>10</v>
      </c>
    </row>
    <row r="9" spans="1:9">
      <c r="A9" s="3">
        <v>8</v>
      </c>
      <c r="B9" s="4">
        <v>45299</v>
      </c>
      <c r="C9" s="5">
        <v>10150000</v>
      </c>
      <c r="D9" s="5">
        <v>16200</v>
      </c>
      <c r="E9" s="5">
        <v>5</v>
      </c>
      <c r="F9" s="5">
        <v>3</v>
      </c>
      <c r="G9" s="5">
        <v>2</v>
      </c>
      <c r="H9" s="6" t="s">
        <v>9</v>
      </c>
      <c r="I9" s="6" t="s">
        <v>10</v>
      </c>
    </row>
    <row r="10" spans="1:9">
      <c r="A10" s="3">
        <v>9</v>
      </c>
      <c r="B10" s="4">
        <v>45300</v>
      </c>
      <c r="C10" s="5">
        <v>9870000</v>
      </c>
      <c r="D10" s="5">
        <v>8100</v>
      </c>
      <c r="E10" s="5">
        <v>4</v>
      </c>
      <c r="F10" s="5">
        <v>1</v>
      </c>
      <c r="G10" s="5">
        <v>2</v>
      </c>
      <c r="H10" s="6" t="s">
        <v>9</v>
      </c>
      <c r="I10" s="6" t="s">
        <v>9</v>
      </c>
    </row>
    <row r="11" spans="1:9">
      <c r="A11" s="3">
        <v>10</v>
      </c>
      <c r="B11" s="4">
        <v>45301</v>
      </c>
      <c r="C11" s="5">
        <v>9800000</v>
      </c>
      <c r="D11" s="5">
        <v>5750</v>
      </c>
      <c r="E11" s="5">
        <v>3</v>
      </c>
      <c r="F11" s="5">
        <v>2</v>
      </c>
      <c r="G11" s="5">
        <v>4</v>
      </c>
      <c r="H11" s="6" t="s">
        <v>9</v>
      </c>
      <c r="I11" s="6" t="s">
        <v>9</v>
      </c>
    </row>
    <row r="12" spans="1:9">
      <c r="A12" s="3">
        <v>11</v>
      </c>
      <c r="B12" s="4">
        <v>45302</v>
      </c>
      <c r="C12" s="5">
        <v>9800000</v>
      </c>
      <c r="D12" s="5">
        <v>13200</v>
      </c>
      <c r="E12" s="5">
        <v>3</v>
      </c>
      <c r="F12" s="5">
        <v>1</v>
      </c>
      <c r="G12" s="5">
        <v>2</v>
      </c>
      <c r="H12" s="6" t="s">
        <v>9</v>
      </c>
      <c r="I12" s="6" t="s">
        <v>10</v>
      </c>
    </row>
    <row r="13" spans="1:9">
      <c r="A13" s="3">
        <v>12</v>
      </c>
      <c r="B13" s="4">
        <v>45303</v>
      </c>
      <c r="C13" s="5">
        <v>9681000</v>
      </c>
      <c r="D13" s="5">
        <v>6000</v>
      </c>
      <c r="E13" s="5">
        <v>4</v>
      </c>
      <c r="F13" s="5">
        <v>3</v>
      </c>
      <c r="G13" s="5">
        <v>2</v>
      </c>
      <c r="H13" s="6" t="s">
        <v>9</v>
      </c>
      <c r="I13" s="6" t="s">
        <v>9</v>
      </c>
    </row>
    <row r="14" spans="1:9">
      <c r="A14" s="3">
        <v>13</v>
      </c>
      <c r="B14" s="4">
        <v>45304</v>
      </c>
      <c r="C14" s="5">
        <v>9310000</v>
      </c>
      <c r="D14" s="5">
        <v>6550</v>
      </c>
      <c r="E14" s="5">
        <v>4</v>
      </c>
      <c r="F14" s="5">
        <v>2</v>
      </c>
      <c r="G14" s="5">
        <v>2</v>
      </c>
      <c r="H14" s="6" t="s">
        <v>9</v>
      </c>
      <c r="I14" s="6" t="s">
        <v>10</v>
      </c>
    </row>
    <row r="15" spans="1:9">
      <c r="A15" s="3">
        <v>14</v>
      </c>
      <c r="B15" s="4">
        <v>45305</v>
      </c>
      <c r="C15" s="5">
        <v>9240000</v>
      </c>
      <c r="D15" s="5">
        <v>3500</v>
      </c>
      <c r="E15" s="5">
        <v>4</v>
      </c>
      <c r="F15" s="5">
        <v>2</v>
      </c>
      <c r="G15" s="5">
        <v>2</v>
      </c>
      <c r="H15" s="6" t="s">
        <v>9</v>
      </c>
      <c r="I15" s="6" t="s">
        <v>10</v>
      </c>
    </row>
    <row r="16" spans="1:9">
      <c r="A16" s="3">
        <v>15</v>
      </c>
      <c r="B16" s="4">
        <v>45306</v>
      </c>
      <c r="C16" s="5">
        <v>9240000</v>
      </c>
      <c r="D16" s="5">
        <v>7800</v>
      </c>
      <c r="E16" s="5">
        <v>3</v>
      </c>
      <c r="F16" s="5">
        <v>2</v>
      </c>
      <c r="G16" s="5">
        <v>2</v>
      </c>
      <c r="H16" s="6" t="s">
        <v>9</v>
      </c>
      <c r="I16" s="6" t="s">
        <v>10</v>
      </c>
    </row>
    <row r="17" spans="1:9">
      <c r="A17" s="3">
        <v>16</v>
      </c>
      <c r="B17" s="4">
        <v>45307</v>
      </c>
      <c r="C17" s="5">
        <v>9100000</v>
      </c>
      <c r="D17" s="5">
        <v>6000</v>
      </c>
      <c r="E17" s="5">
        <v>4</v>
      </c>
      <c r="F17" s="5">
        <v>1</v>
      </c>
      <c r="G17" s="5">
        <v>2</v>
      </c>
      <c r="H17" s="6" t="s">
        <v>9</v>
      </c>
      <c r="I17" s="6" t="s">
        <v>10</v>
      </c>
    </row>
    <row r="18" spans="1:9">
      <c r="A18" s="3">
        <v>17</v>
      </c>
      <c r="B18" s="4">
        <v>45308</v>
      </c>
      <c r="C18" s="5">
        <v>9100000</v>
      </c>
      <c r="D18" s="5">
        <v>6600</v>
      </c>
      <c r="E18" s="5">
        <v>4</v>
      </c>
      <c r="F18" s="5">
        <v>2</v>
      </c>
      <c r="G18" s="5">
        <v>2</v>
      </c>
      <c r="H18" s="6" t="s">
        <v>9</v>
      </c>
      <c r="I18" s="6" t="s">
        <v>9</v>
      </c>
    </row>
    <row r="19" spans="1:9">
      <c r="A19" s="3">
        <v>18</v>
      </c>
      <c r="B19" s="4">
        <v>45309</v>
      </c>
      <c r="C19" s="5">
        <v>8960000</v>
      </c>
      <c r="D19" s="5">
        <v>8500</v>
      </c>
      <c r="E19" s="5">
        <v>3</v>
      </c>
      <c r="F19" s="5">
        <v>2</v>
      </c>
      <c r="G19" s="5">
        <v>4</v>
      </c>
      <c r="H19" s="6" t="s">
        <v>9</v>
      </c>
      <c r="I19" s="6" t="s">
        <v>10</v>
      </c>
    </row>
    <row r="20" spans="1:9">
      <c r="A20" s="3">
        <v>19</v>
      </c>
      <c r="B20" s="4">
        <v>45310</v>
      </c>
      <c r="C20" s="5">
        <v>8890000</v>
      </c>
      <c r="D20" s="5">
        <v>4600</v>
      </c>
      <c r="E20" s="5">
        <v>3</v>
      </c>
      <c r="F20" s="5">
        <v>2</v>
      </c>
      <c r="G20" s="5">
        <v>2</v>
      </c>
      <c r="H20" s="6" t="s">
        <v>9</v>
      </c>
      <c r="I20" s="6" t="s">
        <v>9</v>
      </c>
    </row>
    <row r="21" spans="1:9">
      <c r="A21" s="3">
        <v>20</v>
      </c>
      <c r="B21" s="4">
        <v>45311</v>
      </c>
      <c r="C21" s="5">
        <v>8855000</v>
      </c>
      <c r="D21" s="5">
        <v>6420</v>
      </c>
      <c r="E21" s="5">
        <v>3</v>
      </c>
      <c r="F21" s="5">
        <v>2</v>
      </c>
      <c r="G21" s="5">
        <v>2</v>
      </c>
      <c r="H21" s="6" t="s">
        <v>9</v>
      </c>
      <c r="I21" s="6" t="s">
        <v>10</v>
      </c>
    </row>
    <row r="22" spans="1:9">
      <c r="A22" s="3">
        <v>21</v>
      </c>
      <c r="B22" s="4">
        <v>45312</v>
      </c>
      <c r="C22" s="5">
        <v>8750000</v>
      </c>
      <c r="D22" s="5">
        <v>4320</v>
      </c>
      <c r="E22" s="5">
        <v>3</v>
      </c>
      <c r="F22" s="5">
        <v>1</v>
      </c>
      <c r="G22" s="5">
        <v>2</v>
      </c>
      <c r="H22" s="6" t="s">
        <v>9</v>
      </c>
      <c r="I22" s="6" t="s">
        <v>10</v>
      </c>
    </row>
    <row r="23" spans="1:9">
      <c r="A23" s="3">
        <v>22</v>
      </c>
      <c r="B23" s="4">
        <v>45313</v>
      </c>
      <c r="C23" s="5">
        <v>8680000</v>
      </c>
      <c r="D23" s="5">
        <v>7155</v>
      </c>
      <c r="E23" s="5">
        <v>3</v>
      </c>
      <c r="F23" s="5">
        <v>2</v>
      </c>
      <c r="G23" s="5">
        <v>1</v>
      </c>
      <c r="H23" s="6" t="s">
        <v>9</v>
      </c>
      <c r="I23" s="6" t="s">
        <v>9</v>
      </c>
    </row>
    <row r="24" spans="1:9">
      <c r="A24" s="3">
        <v>23</v>
      </c>
      <c r="B24" s="4">
        <v>45314</v>
      </c>
      <c r="C24" s="5">
        <v>8645000</v>
      </c>
      <c r="D24" s="5">
        <v>8050</v>
      </c>
      <c r="E24" s="5">
        <v>3</v>
      </c>
      <c r="F24" s="5">
        <v>1</v>
      </c>
      <c r="G24" s="5">
        <v>1</v>
      </c>
      <c r="H24" s="6" t="s">
        <v>9</v>
      </c>
      <c r="I24" s="6" t="s">
        <v>9</v>
      </c>
    </row>
    <row r="25" spans="1:9">
      <c r="A25" s="3">
        <v>24</v>
      </c>
      <c r="B25" s="4">
        <v>45315</v>
      </c>
      <c r="C25" s="5">
        <v>8645000</v>
      </c>
      <c r="D25" s="5">
        <v>4560</v>
      </c>
      <c r="E25" s="5">
        <v>3</v>
      </c>
      <c r="F25" s="5">
        <v>2</v>
      </c>
      <c r="G25" s="5">
        <v>2</v>
      </c>
      <c r="H25" s="6" t="s">
        <v>9</v>
      </c>
      <c r="I25" s="6" t="s">
        <v>9</v>
      </c>
    </row>
    <row r="26" spans="1:9">
      <c r="A26" s="3">
        <v>25</v>
      </c>
      <c r="B26" s="4">
        <v>45316</v>
      </c>
      <c r="C26" s="5">
        <v>8575000</v>
      </c>
      <c r="D26" s="5">
        <v>8800</v>
      </c>
      <c r="E26" s="5">
        <v>3</v>
      </c>
      <c r="F26" s="5">
        <v>2</v>
      </c>
      <c r="G26" s="5">
        <v>2</v>
      </c>
      <c r="H26" s="6" t="s">
        <v>9</v>
      </c>
      <c r="I26" s="6" t="s">
        <v>10</v>
      </c>
    </row>
    <row r="27" spans="1:9">
      <c r="A27" s="3">
        <v>26</v>
      </c>
      <c r="B27" s="4">
        <v>45317</v>
      </c>
      <c r="C27" s="5">
        <v>8540000</v>
      </c>
      <c r="D27" s="5">
        <v>6540</v>
      </c>
      <c r="E27" s="5">
        <v>4</v>
      </c>
      <c r="F27" s="5">
        <v>2</v>
      </c>
      <c r="G27" s="5">
        <v>2</v>
      </c>
      <c r="H27" s="6" t="s">
        <v>9</v>
      </c>
      <c r="I27" s="6" t="s">
        <v>9</v>
      </c>
    </row>
    <row r="28" spans="1:9">
      <c r="A28" s="3">
        <v>27</v>
      </c>
      <c r="B28" s="4">
        <v>45318</v>
      </c>
      <c r="C28" s="5">
        <v>8463000</v>
      </c>
      <c r="D28" s="5">
        <v>6000</v>
      </c>
      <c r="E28" s="5">
        <v>3</v>
      </c>
      <c r="F28" s="5">
        <v>2</v>
      </c>
      <c r="G28" s="5">
        <v>4</v>
      </c>
      <c r="H28" s="6" t="s">
        <v>9</v>
      </c>
      <c r="I28" s="6" t="s">
        <v>9</v>
      </c>
    </row>
    <row r="29" spans="1:9">
      <c r="A29" s="3">
        <v>28</v>
      </c>
      <c r="B29" s="4">
        <v>45319</v>
      </c>
      <c r="C29" s="5">
        <v>8400000</v>
      </c>
      <c r="D29" s="5">
        <v>8875</v>
      </c>
      <c r="E29" s="5">
        <v>3</v>
      </c>
      <c r="F29" s="5">
        <v>1</v>
      </c>
      <c r="G29" s="5">
        <v>1</v>
      </c>
      <c r="H29" s="6" t="s">
        <v>9</v>
      </c>
      <c r="I29" s="6" t="s">
        <v>10</v>
      </c>
    </row>
    <row r="30" spans="1:9">
      <c r="A30" s="3">
        <v>29</v>
      </c>
      <c r="B30" s="4">
        <v>45320</v>
      </c>
      <c r="C30" s="5">
        <v>8400000</v>
      </c>
      <c r="D30" s="5">
        <v>7950</v>
      </c>
      <c r="E30" s="5">
        <v>5</v>
      </c>
      <c r="F30" s="5">
        <v>2</v>
      </c>
      <c r="G30" s="5">
        <v>2</v>
      </c>
      <c r="H30" s="6" t="s">
        <v>9</v>
      </c>
      <c r="I30" s="6" t="s">
        <v>10</v>
      </c>
    </row>
    <row r="31" spans="1:9">
      <c r="A31" s="3">
        <v>30</v>
      </c>
      <c r="B31" s="4">
        <v>45321</v>
      </c>
      <c r="C31" s="5">
        <v>8400000</v>
      </c>
      <c r="D31" s="5">
        <v>5500</v>
      </c>
      <c r="E31" s="5">
        <v>4</v>
      </c>
      <c r="F31" s="5">
        <v>2</v>
      </c>
      <c r="G31" s="5">
        <v>2</v>
      </c>
      <c r="H31" s="6" t="s">
        <v>9</v>
      </c>
      <c r="I31" s="6" t="s">
        <v>10</v>
      </c>
    </row>
    <row r="32" spans="1:9">
      <c r="A32" s="3">
        <v>31</v>
      </c>
      <c r="B32" s="4">
        <v>45322</v>
      </c>
      <c r="C32" s="5">
        <v>8400000</v>
      </c>
      <c r="D32" s="5">
        <v>7475</v>
      </c>
      <c r="E32" s="5">
        <v>3</v>
      </c>
      <c r="F32" s="5">
        <v>2</v>
      </c>
      <c r="G32" s="5">
        <v>4</v>
      </c>
      <c r="H32" s="6" t="s">
        <v>9</v>
      </c>
      <c r="I32" s="6" t="s">
        <v>10</v>
      </c>
    </row>
    <row r="33" spans="1:9">
      <c r="A33" s="3">
        <v>32</v>
      </c>
      <c r="B33" s="4">
        <v>45323</v>
      </c>
      <c r="C33" s="5">
        <v>8400000</v>
      </c>
      <c r="D33" s="5">
        <v>7000</v>
      </c>
      <c r="E33" s="5">
        <v>3</v>
      </c>
      <c r="F33" s="5">
        <v>1</v>
      </c>
      <c r="G33" s="5">
        <v>4</v>
      </c>
      <c r="H33" s="6" t="s">
        <v>9</v>
      </c>
      <c r="I33" s="6" t="s">
        <v>10</v>
      </c>
    </row>
    <row r="34" spans="1:9">
      <c r="A34" s="3">
        <v>33</v>
      </c>
      <c r="B34" s="4">
        <v>45324</v>
      </c>
      <c r="C34" s="5">
        <v>8295000</v>
      </c>
      <c r="D34" s="5">
        <v>4880</v>
      </c>
      <c r="E34" s="5">
        <v>4</v>
      </c>
      <c r="F34" s="5">
        <v>2</v>
      </c>
      <c r="G34" s="5">
        <v>2</v>
      </c>
      <c r="H34" s="6" t="s">
        <v>9</v>
      </c>
      <c r="I34" s="6" t="s">
        <v>10</v>
      </c>
    </row>
    <row r="35" spans="1:9">
      <c r="A35" s="3">
        <v>34</v>
      </c>
      <c r="B35" s="4">
        <v>45325</v>
      </c>
      <c r="C35" s="5">
        <v>8190000</v>
      </c>
      <c r="D35" s="5">
        <v>5960</v>
      </c>
      <c r="E35" s="5">
        <v>3</v>
      </c>
      <c r="F35" s="5">
        <v>3</v>
      </c>
      <c r="G35" s="5">
        <v>2</v>
      </c>
      <c r="H35" s="6" t="s">
        <v>9</v>
      </c>
      <c r="I35" s="6" t="s">
        <v>9</v>
      </c>
    </row>
    <row r="36" spans="1:9">
      <c r="A36" s="3">
        <v>35</v>
      </c>
      <c r="B36" s="4">
        <v>45326</v>
      </c>
      <c r="C36" s="5">
        <v>8120000</v>
      </c>
      <c r="D36" s="5">
        <v>6840</v>
      </c>
      <c r="E36" s="5">
        <v>5</v>
      </c>
      <c r="F36" s="5">
        <v>1</v>
      </c>
      <c r="G36" s="5">
        <v>2</v>
      </c>
      <c r="H36" s="6" t="s">
        <v>9</v>
      </c>
      <c r="I36" s="6" t="s">
        <v>9</v>
      </c>
    </row>
    <row r="37" spans="1:9">
      <c r="A37" s="3">
        <v>36</v>
      </c>
      <c r="B37" s="4">
        <v>45327</v>
      </c>
      <c r="C37" s="5">
        <v>8080940</v>
      </c>
      <c r="D37" s="5">
        <v>7000</v>
      </c>
      <c r="E37" s="5">
        <v>3</v>
      </c>
      <c r="F37" s="5">
        <v>2</v>
      </c>
      <c r="G37" s="5">
        <v>4</v>
      </c>
      <c r="H37" s="6" t="s">
        <v>9</v>
      </c>
      <c r="I37" s="6" t="s">
        <v>10</v>
      </c>
    </row>
    <row r="38" spans="1:9">
      <c r="A38" s="3">
        <v>37</v>
      </c>
      <c r="B38" s="4">
        <v>45328</v>
      </c>
      <c r="C38" s="5">
        <v>8043000</v>
      </c>
      <c r="D38" s="5">
        <v>7482</v>
      </c>
      <c r="E38" s="5">
        <v>3</v>
      </c>
      <c r="F38" s="5">
        <v>2</v>
      </c>
      <c r="G38" s="5">
        <v>3</v>
      </c>
      <c r="H38" s="6" t="s">
        <v>9</v>
      </c>
      <c r="I38" s="6" t="s">
        <v>10</v>
      </c>
    </row>
    <row r="39" spans="1:9">
      <c r="A39" s="3">
        <v>38</v>
      </c>
      <c r="B39" s="4">
        <v>45329</v>
      </c>
      <c r="C39" s="5">
        <v>7980000</v>
      </c>
      <c r="D39" s="5">
        <v>9000</v>
      </c>
      <c r="E39" s="5">
        <v>4</v>
      </c>
      <c r="F39" s="5">
        <v>2</v>
      </c>
      <c r="G39" s="5">
        <v>4</v>
      </c>
      <c r="H39" s="6" t="s">
        <v>9</v>
      </c>
      <c r="I39" s="6" t="s">
        <v>10</v>
      </c>
    </row>
    <row r="40" spans="1:9">
      <c r="A40" s="3">
        <v>39</v>
      </c>
      <c r="B40" s="4">
        <v>45330</v>
      </c>
      <c r="C40" s="5">
        <v>7962500</v>
      </c>
      <c r="D40" s="5">
        <v>6000</v>
      </c>
      <c r="E40" s="5">
        <v>3</v>
      </c>
      <c r="F40" s="5">
        <v>1</v>
      </c>
      <c r="G40" s="5">
        <v>4</v>
      </c>
      <c r="H40" s="6" t="s">
        <v>9</v>
      </c>
      <c r="I40" s="6" t="s">
        <v>9</v>
      </c>
    </row>
    <row r="41" spans="1:9">
      <c r="A41" s="3">
        <v>40</v>
      </c>
      <c r="B41" s="4">
        <v>45331</v>
      </c>
      <c r="C41" s="5">
        <v>7910000</v>
      </c>
      <c r="D41" s="5">
        <v>6000</v>
      </c>
      <c r="E41" s="5">
        <v>4</v>
      </c>
      <c r="F41" s="5">
        <v>2</v>
      </c>
      <c r="G41" s="5">
        <v>4</v>
      </c>
      <c r="H41" s="6" t="s">
        <v>9</v>
      </c>
      <c r="I41" s="6" t="s">
        <v>10</v>
      </c>
    </row>
    <row r="42" spans="1:9">
      <c r="A42" s="3">
        <v>41</v>
      </c>
      <c r="B42" s="4">
        <v>45332</v>
      </c>
      <c r="C42" s="5">
        <v>7875000</v>
      </c>
      <c r="D42" s="5">
        <v>6550</v>
      </c>
      <c r="E42" s="5">
        <v>3</v>
      </c>
      <c r="F42" s="5">
        <v>1</v>
      </c>
      <c r="G42" s="5">
        <v>2</v>
      </c>
      <c r="H42" s="6" t="s">
        <v>9</v>
      </c>
      <c r="I42" s="6" t="s">
        <v>10</v>
      </c>
    </row>
    <row r="43" spans="1:9">
      <c r="A43" s="3">
        <v>42</v>
      </c>
      <c r="B43" s="4">
        <v>45333</v>
      </c>
      <c r="C43" s="5">
        <v>7840000</v>
      </c>
      <c r="D43" s="5">
        <v>6360</v>
      </c>
      <c r="E43" s="5">
        <v>3</v>
      </c>
      <c r="F43" s="5">
        <v>2</v>
      </c>
      <c r="G43" s="5">
        <v>4</v>
      </c>
      <c r="H43" s="6" t="s">
        <v>9</v>
      </c>
      <c r="I43" s="6" t="s">
        <v>10</v>
      </c>
    </row>
    <row r="44" spans="1:9">
      <c r="A44" s="3">
        <v>43</v>
      </c>
      <c r="B44" s="4">
        <v>45334</v>
      </c>
      <c r="C44" s="5">
        <v>7700000</v>
      </c>
      <c r="D44" s="5">
        <v>6480</v>
      </c>
      <c r="E44" s="5">
        <v>3</v>
      </c>
      <c r="F44" s="5">
        <v>2</v>
      </c>
      <c r="G44" s="5">
        <v>4</v>
      </c>
      <c r="H44" s="6" t="s">
        <v>9</v>
      </c>
      <c r="I44" s="6" t="s">
        <v>10</v>
      </c>
    </row>
    <row r="45" spans="1:9">
      <c r="A45" s="3">
        <v>44</v>
      </c>
      <c r="B45" s="4">
        <v>45335</v>
      </c>
      <c r="C45" s="5">
        <v>7700000</v>
      </c>
      <c r="D45" s="5">
        <v>6000</v>
      </c>
      <c r="E45" s="5">
        <v>4</v>
      </c>
      <c r="F45" s="5">
        <v>2</v>
      </c>
      <c r="G45" s="5">
        <v>4</v>
      </c>
      <c r="H45" s="6" t="s">
        <v>9</v>
      </c>
      <c r="I45" s="6" t="s">
        <v>10</v>
      </c>
    </row>
    <row r="46" spans="1:9">
      <c r="A46" s="3">
        <v>45</v>
      </c>
      <c r="B46" s="4">
        <v>45336</v>
      </c>
      <c r="C46" s="5">
        <v>7560000</v>
      </c>
      <c r="D46" s="5">
        <v>6000</v>
      </c>
      <c r="E46" s="5">
        <v>4</v>
      </c>
      <c r="F46" s="5">
        <v>2</v>
      </c>
      <c r="G46" s="5">
        <v>4</v>
      </c>
      <c r="H46" s="6" t="s">
        <v>9</v>
      </c>
      <c r="I46" s="6" t="s">
        <v>10</v>
      </c>
    </row>
    <row r="47" spans="1:9">
      <c r="A47" s="3">
        <v>46</v>
      </c>
      <c r="B47" s="4">
        <v>45337</v>
      </c>
      <c r="C47" s="5">
        <v>7560000</v>
      </c>
      <c r="D47" s="5">
        <v>6000</v>
      </c>
      <c r="E47" s="5">
        <v>3</v>
      </c>
      <c r="F47" s="5">
        <v>2</v>
      </c>
      <c r="G47" s="5">
        <v>3</v>
      </c>
      <c r="H47" s="6" t="s">
        <v>9</v>
      </c>
      <c r="I47" s="6" t="s">
        <v>10</v>
      </c>
    </row>
    <row r="48" spans="1:9">
      <c r="A48" s="3">
        <v>47</v>
      </c>
      <c r="B48" s="4">
        <v>45338</v>
      </c>
      <c r="C48" s="5">
        <v>7525000</v>
      </c>
      <c r="D48" s="5">
        <v>6000</v>
      </c>
      <c r="E48" s="5">
        <v>3</v>
      </c>
      <c r="F48" s="5">
        <v>2</v>
      </c>
      <c r="G48" s="5">
        <v>4</v>
      </c>
      <c r="H48" s="6" t="s">
        <v>9</v>
      </c>
      <c r="I48" s="6" t="s">
        <v>10</v>
      </c>
    </row>
    <row r="49" spans="1:9">
      <c r="A49" s="3">
        <v>48</v>
      </c>
      <c r="B49" s="4">
        <v>45339</v>
      </c>
      <c r="C49" s="5">
        <v>7490000</v>
      </c>
      <c r="D49" s="5">
        <v>6600</v>
      </c>
      <c r="E49" s="5">
        <v>3</v>
      </c>
      <c r="F49" s="5">
        <v>1</v>
      </c>
      <c r="G49" s="5">
        <v>4</v>
      </c>
      <c r="H49" s="6" t="s">
        <v>9</v>
      </c>
      <c r="I49" s="6" t="s">
        <v>10</v>
      </c>
    </row>
    <row r="50" spans="1:9">
      <c r="A50" s="3">
        <v>49</v>
      </c>
      <c r="B50" s="4">
        <v>45340</v>
      </c>
      <c r="C50" s="5">
        <v>7455000</v>
      </c>
      <c r="D50" s="5">
        <v>4300</v>
      </c>
      <c r="E50" s="5">
        <v>3</v>
      </c>
      <c r="F50" s="5">
        <v>2</v>
      </c>
      <c r="G50" s="5">
        <v>2</v>
      </c>
      <c r="H50" s="6" t="s">
        <v>9</v>
      </c>
      <c r="I50" s="6" t="s">
        <v>10</v>
      </c>
    </row>
    <row r="51" spans="1:9">
      <c r="A51" s="3">
        <v>50</v>
      </c>
      <c r="B51" s="4">
        <v>45341</v>
      </c>
      <c r="C51" s="5">
        <v>7420000</v>
      </c>
      <c r="D51" s="5">
        <v>7440</v>
      </c>
      <c r="E51" s="5">
        <v>3</v>
      </c>
      <c r="F51" s="5">
        <v>2</v>
      </c>
      <c r="G51" s="5">
        <v>1</v>
      </c>
      <c r="H51" s="6" t="s">
        <v>9</v>
      </c>
      <c r="I51" s="6" t="s">
        <v>9</v>
      </c>
    </row>
    <row r="52" spans="1:9">
      <c r="A52" s="3">
        <v>51</v>
      </c>
      <c r="B52" s="4">
        <v>45342</v>
      </c>
      <c r="C52" s="5">
        <v>7420000</v>
      </c>
      <c r="D52" s="5">
        <v>7440</v>
      </c>
      <c r="E52" s="5">
        <v>3</v>
      </c>
      <c r="F52" s="5">
        <v>2</v>
      </c>
      <c r="G52" s="5">
        <v>4</v>
      </c>
      <c r="H52" s="6" t="s">
        <v>9</v>
      </c>
      <c r="I52" s="6" t="s">
        <v>10</v>
      </c>
    </row>
    <row r="53" spans="1:9">
      <c r="A53" s="3">
        <v>52</v>
      </c>
      <c r="B53" s="4">
        <v>45343</v>
      </c>
      <c r="C53" s="5">
        <v>7420000</v>
      </c>
      <c r="D53" s="5">
        <v>6325</v>
      </c>
      <c r="E53" s="5">
        <v>3</v>
      </c>
      <c r="F53" s="5">
        <v>1</v>
      </c>
      <c r="G53" s="5">
        <v>4</v>
      </c>
      <c r="H53" s="6" t="s">
        <v>9</v>
      </c>
      <c r="I53" s="6" t="s">
        <v>10</v>
      </c>
    </row>
    <row r="54" spans="1:9">
      <c r="A54" s="3">
        <v>53</v>
      </c>
      <c r="B54" s="4">
        <v>45344</v>
      </c>
      <c r="C54" s="5">
        <v>7350000</v>
      </c>
      <c r="D54" s="5">
        <v>6000</v>
      </c>
      <c r="E54" s="5">
        <v>4</v>
      </c>
      <c r="F54" s="5">
        <v>2</v>
      </c>
      <c r="G54" s="5">
        <v>4</v>
      </c>
      <c r="H54" s="6" t="s">
        <v>9</v>
      </c>
      <c r="I54" s="6" t="s">
        <v>9</v>
      </c>
    </row>
    <row r="55" spans="1:9">
      <c r="A55" s="3">
        <v>54</v>
      </c>
      <c r="B55" s="4">
        <v>45345</v>
      </c>
      <c r="C55" s="5">
        <v>7350000</v>
      </c>
      <c r="D55" s="5">
        <v>5150</v>
      </c>
      <c r="E55" s="5">
        <v>3</v>
      </c>
      <c r="F55" s="5">
        <v>2</v>
      </c>
      <c r="G55" s="5">
        <v>4</v>
      </c>
      <c r="H55" s="6" t="s">
        <v>9</v>
      </c>
      <c r="I55" s="6" t="s">
        <v>10</v>
      </c>
    </row>
    <row r="56" spans="1:9">
      <c r="A56" s="3">
        <v>55</v>
      </c>
      <c r="B56" s="4">
        <v>45346</v>
      </c>
      <c r="C56" s="5">
        <v>7350000</v>
      </c>
      <c r="D56" s="5">
        <v>6000</v>
      </c>
      <c r="E56" s="5">
        <v>3</v>
      </c>
      <c r="F56" s="5">
        <v>2</v>
      </c>
      <c r="G56" s="5">
        <v>2</v>
      </c>
      <c r="H56" s="6" t="s">
        <v>9</v>
      </c>
      <c r="I56" s="6" t="s">
        <v>9</v>
      </c>
    </row>
    <row r="57" spans="1:9">
      <c r="A57" s="3">
        <v>56</v>
      </c>
      <c r="B57" s="4">
        <v>45347</v>
      </c>
      <c r="C57" s="5">
        <v>7350000</v>
      </c>
      <c r="D57" s="5">
        <v>6000</v>
      </c>
      <c r="E57" s="5">
        <v>3</v>
      </c>
      <c r="F57" s="5">
        <v>1</v>
      </c>
      <c r="G57" s="5">
        <v>2</v>
      </c>
      <c r="H57" s="6" t="s">
        <v>9</v>
      </c>
      <c r="I57" s="6" t="s">
        <v>10</v>
      </c>
    </row>
    <row r="58" spans="1:9">
      <c r="A58" s="3">
        <v>57</v>
      </c>
      <c r="B58" s="4">
        <v>45348</v>
      </c>
      <c r="C58" s="5">
        <v>7343000</v>
      </c>
      <c r="D58" s="5">
        <v>11440</v>
      </c>
      <c r="E58" s="5">
        <v>4</v>
      </c>
      <c r="F58" s="5">
        <v>1</v>
      </c>
      <c r="G58" s="5">
        <v>2</v>
      </c>
      <c r="H58" s="6" t="s">
        <v>9</v>
      </c>
      <c r="I58" s="6" t="s">
        <v>10</v>
      </c>
    </row>
    <row r="59" spans="1:9">
      <c r="A59" s="3">
        <v>58</v>
      </c>
      <c r="B59" s="4">
        <v>45349</v>
      </c>
      <c r="C59" s="5">
        <v>7245000</v>
      </c>
      <c r="D59" s="5">
        <v>9000</v>
      </c>
      <c r="E59" s="5">
        <v>4</v>
      </c>
      <c r="F59" s="5">
        <v>2</v>
      </c>
      <c r="G59" s="5">
        <v>4</v>
      </c>
      <c r="H59" s="6" t="s">
        <v>9</v>
      </c>
      <c r="I59" s="6" t="s">
        <v>9</v>
      </c>
    </row>
    <row r="60" spans="1:9">
      <c r="A60" s="3">
        <v>59</v>
      </c>
      <c r="B60" s="4">
        <v>45350</v>
      </c>
      <c r="C60" s="5">
        <v>7210000</v>
      </c>
      <c r="D60" s="5">
        <v>7680</v>
      </c>
      <c r="E60" s="5">
        <v>4</v>
      </c>
      <c r="F60" s="5">
        <v>2</v>
      </c>
      <c r="G60" s="5">
        <v>4</v>
      </c>
      <c r="H60" s="6" t="s">
        <v>9</v>
      </c>
      <c r="I60" s="6" t="s">
        <v>9</v>
      </c>
    </row>
    <row r="61" spans="1:9">
      <c r="A61" s="3">
        <v>60</v>
      </c>
      <c r="B61" s="4">
        <v>45351</v>
      </c>
      <c r="C61" s="5">
        <v>7210000</v>
      </c>
      <c r="D61" s="5">
        <v>6000</v>
      </c>
      <c r="E61" s="5">
        <v>3</v>
      </c>
      <c r="F61" s="5">
        <v>2</v>
      </c>
      <c r="G61" s="5">
        <v>4</v>
      </c>
      <c r="H61" s="6" t="s">
        <v>9</v>
      </c>
      <c r="I61" s="6" t="s">
        <v>9</v>
      </c>
    </row>
    <row r="62" spans="1:9">
      <c r="A62" s="3">
        <v>61</v>
      </c>
      <c r="B62" s="4">
        <v>45352</v>
      </c>
      <c r="C62" s="5">
        <v>7140000</v>
      </c>
      <c r="D62" s="5">
        <v>6000</v>
      </c>
      <c r="E62" s="5">
        <v>3</v>
      </c>
      <c r="F62" s="5">
        <v>2</v>
      </c>
      <c r="G62" s="5">
        <v>2</v>
      </c>
      <c r="H62" s="6" t="s">
        <v>9</v>
      </c>
      <c r="I62" s="6" t="s">
        <v>9</v>
      </c>
    </row>
    <row r="63" spans="1:9">
      <c r="A63" s="3">
        <v>62</v>
      </c>
      <c r="B63" s="4">
        <v>45353</v>
      </c>
      <c r="C63" s="5">
        <v>7070000</v>
      </c>
      <c r="D63" s="5">
        <v>8880</v>
      </c>
      <c r="E63" s="5">
        <v>2</v>
      </c>
      <c r="F63" s="5">
        <v>1</v>
      </c>
      <c r="G63" s="5">
        <v>1</v>
      </c>
      <c r="H63" s="6" t="s">
        <v>9</v>
      </c>
      <c r="I63" s="6" t="s">
        <v>10</v>
      </c>
    </row>
    <row r="64" spans="1:9">
      <c r="A64" s="3">
        <v>63</v>
      </c>
      <c r="B64" s="4">
        <v>45354</v>
      </c>
      <c r="C64" s="5">
        <v>7070000</v>
      </c>
      <c r="D64" s="5">
        <v>6240</v>
      </c>
      <c r="E64" s="5">
        <v>4</v>
      </c>
      <c r="F64" s="5">
        <v>2</v>
      </c>
      <c r="G64" s="5">
        <v>2</v>
      </c>
      <c r="H64" s="6" t="s">
        <v>9</v>
      </c>
      <c r="I64" s="6" t="s">
        <v>10</v>
      </c>
    </row>
    <row r="65" spans="1:9">
      <c r="A65" s="3">
        <v>64</v>
      </c>
      <c r="B65" s="4">
        <v>45355</v>
      </c>
      <c r="C65" s="5">
        <v>7035000</v>
      </c>
      <c r="D65" s="5">
        <v>6360</v>
      </c>
      <c r="E65" s="5">
        <v>4</v>
      </c>
      <c r="F65" s="5">
        <v>2</v>
      </c>
      <c r="G65" s="5">
        <v>3</v>
      </c>
      <c r="H65" s="6" t="s">
        <v>9</v>
      </c>
      <c r="I65" s="6" t="s">
        <v>10</v>
      </c>
    </row>
    <row r="66" spans="1:9">
      <c r="A66" s="3">
        <v>65</v>
      </c>
      <c r="B66" s="4">
        <v>45356</v>
      </c>
      <c r="C66" s="5">
        <v>7000000</v>
      </c>
      <c r="D66" s="5">
        <v>11175</v>
      </c>
      <c r="E66" s="5">
        <v>3</v>
      </c>
      <c r="F66" s="5">
        <v>1</v>
      </c>
      <c r="G66" s="5">
        <v>1</v>
      </c>
      <c r="H66" s="6" t="s">
        <v>9</v>
      </c>
      <c r="I66" s="6" t="s">
        <v>10</v>
      </c>
    </row>
    <row r="67" spans="1:9">
      <c r="A67" s="3">
        <v>66</v>
      </c>
      <c r="B67" s="4">
        <v>45357</v>
      </c>
      <c r="C67" s="5">
        <v>6930000</v>
      </c>
      <c r="D67" s="5">
        <v>8880</v>
      </c>
      <c r="E67" s="5">
        <v>3</v>
      </c>
      <c r="F67" s="5">
        <v>2</v>
      </c>
      <c r="G67" s="5">
        <v>2</v>
      </c>
      <c r="H67" s="6" t="s">
        <v>9</v>
      </c>
      <c r="I67" s="6" t="s">
        <v>10</v>
      </c>
    </row>
    <row r="68" spans="1:9">
      <c r="A68" s="3">
        <v>67</v>
      </c>
      <c r="B68" s="4">
        <v>45358</v>
      </c>
      <c r="C68" s="5">
        <v>6930000</v>
      </c>
      <c r="D68" s="5">
        <v>13200</v>
      </c>
      <c r="E68" s="5">
        <v>2</v>
      </c>
      <c r="F68" s="5">
        <v>1</v>
      </c>
      <c r="G68" s="5">
        <v>1</v>
      </c>
      <c r="H68" s="6" t="s">
        <v>9</v>
      </c>
      <c r="I68" s="6" t="s">
        <v>10</v>
      </c>
    </row>
    <row r="69" spans="1:9">
      <c r="A69" s="3">
        <v>68</v>
      </c>
      <c r="B69" s="4">
        <v>45359</v>
      </c>
      <c r="C69" s="5">
        <v>6895000</v>
      </c>
      <c r="D69" s="5">
        <v>7700</v>
      </c>
      <c r="E69" s="5">
        <v>3</v>
      </c>
      <c r="F69" s="5">
        <v>2</v>
      </c>
      <c r="G69" s="5">
        <v>1</v>
      </c>
      <c r="H69" s="6" t="s">
        <v>9</v>
      </c>
      <c r="I69" s="6" t="s">
        <v>10</v>
      </c>
    </row>
    <row r="70" spans="1:9">
      <c r="A70" s="3">
        <v>69</v>
      </c>
      <c r="B70" s="4">
        <v>45360</v>
      </c>
      <c r="C70" s="5">
        <v>6860000</v>
      </c>
      <c r="D70" s="5">
        <v>6000</v>
      </c>
      <c r="E70" s="5">
        <v>3</v>
      </c>
      <c r="F70" s="5">
        <v>1</v>
      </c>
      <c r="G70" s="5">
        <v>1</v>
      </c>
      <c r="H70" s="6" t="s">
        <v>9</v>
      </c>
      <c r="I70" s="6"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
  <sheetViews>
    <sheetView zoomScale="115" zoomScaleNormal="115" workbookViewId="0">
      <selection activeCell="G6" sqref="G6:G7"/>
    </sheetView>
  </sheetViews>
  <sheetFormatPr defaultColWidth="12.6328125" defaultRowHeight="15.75" customHeight="1"/>
  <sheetData>
    <row r="1" spans="1:14">
      <c r="A1" s="7" t="s">
        <v>11</v>
      </c>
      <c r="B1" s="7" t="s">
        <v>12</v>
      </c>
      <c r="C1" s="8" t="s">
        <v>13</v>
      </c>
      <c r="D1" s="9"/>
      <c r="E1" s="44" t="s">
        <v>14</v>
      </c>
      <c r="F1" s="45"/>
      <c r="G1" s="45"/>
      <c r="H1" s="45"/>
      <c r="I1" s="46"/>
    </row>
    <row r="2" spans="1:14">
      <c r="A2" s="10" t="s">
        <v>15</v>
      </c>
      <c r="B2" s="11" t="s">
        <v>16</v>
      </c>
      <c r="C2" s="12">
        <v>59</v>
      </c>
      <c r="D2" s="13"/>
      <c r="E2" s="47"/>
      <c r="F2" s="48"/>
      <c r="G2" s="48"/>
      <c r="H2" s="48"/>
      <c r="I2" s="49"/>
    </row>
    <row r="3" spans="1:14">
      <c r="A3" s="10" t="s">
        <v>17</v>
      </c>
      <c r="B3" s="11" t="s">
        <v>18</v>
      </c>
      <c r="C3" s="12">
        <v>96</v>
      </c>
      <c r="D3" s="13"/>
      <c r="E3" s="47"/>
      <c r="F3" s="48"/>
      <c r="G3" s="48"/>
      <c r="H3" s="48"/>
      <c r="I3" s="49"/>
    </row>
    <row r="4" spans="1:14">
      <c r="A4" s="10" t="s">
        <v>19</v>
      </c>
      <c r="B4" s="11" t="s">
        <v>16</v>
      </c>
      <c r="C4" s="12"/>
      <c r="D4" s="13"/>
      <c r="E4" s="50"/>
      <c r="F4" s="51"/>
      <c r="G4" s="51"/>
      <c r="H4" s="51"/>
      <c r="I4" s="52"/>
    </row>
    <row r="5" spans="1:14">
      <c r="A5" s="10" t="s">
        <v>20</v>
      </c>
      <c r="B5" s="11" t="s">
        <v>18</v>
      </c>
      <c r="C5" s="12">
        <v>70</v>
      </c>
      <c r="D5" s="13"/>
      <c r="E5" s="13"/>
    </row>
    <row r="6" spans="1:14">
      <c r="A6" s="10" t="s">
        <v>21</v>
      </c>
      <c r="B6" s="11" t="s">
        <v>16</v>
      </c>
      <c r="C6" s="12">
        <v>83</v>
      </c>
      <c r="D6" s="13"/>
      <c r="E6" s="53" t="s">
        <v>22</v>
      </c>
      <c r="F6" s="46"/>
      <c r="G6" s="54">
        <f>COUNTBLANK(C2:C100)</f>
        <v>15</v>
      </c>
      <c r="H6" s="56" t="s">
        <v>23</v>
      </c>
      <c r="I6" s="57"/>
      <c r="J6" s="57"/>
      <c r="K6" s="57"/>
      <c r="L6" s="57"/>
      <c r="M6" s="58"/>
    </row>
    <row r="7" spans="1:14">
      <c r="A7" s="10" t="s">
        <v>24</v>
      </c>
      <c r="B7" s="11" t="s">
        <v>18</v>
      </c>
      <c r="C7" s="12">
        <v>68</v>
      </c>
      <c r="D7" s="13"/>
      <c r="E7" s="50"/>
      <c r="F7" s="52"/>
      <c r="G7" s="55"/>
      <c r="H7" s="59"/>
      <c r="I7" s="59"/>
      <c r="J7" s="59"/>
      <c r="K7" s="59"/>
      <c r="L7" s="59"/>
      <c r="M7" s="60"/>
    </row>
    <row r="8" spans="1:14">
      <c r="A8" s="10" t="s">
        <v>25</v>
      </c>
      <c r="B8" s="11" t="s">
        <v>16</v>
      </c>
      <c r="C8" s="12">
        <v>82</v>
      </c>
      <c r="D8" s="13"/>
      <c r="E8" s="61" t="s">
        <v>26</v>
      </c>
      <c r="F8" s="46"/>
      <c r="G8" s="54">
        <f>COUNTA(C2:C100)</f>
        <v>84</v>
      </c>
      <c r="H8" s="56" t="s">
        <v>27</v>
      </c>
      <c r="I8" s="57"/>
      <c r="J8" s="57"/>
      <c r="K8" s="57"/>
      <c r="L8" s="57"/>
      <c r="M8" s="57"/>
      <c r="N8" s="58"/>
    </row>
    <row r="9" spans="1:14">
      <c r="A9" s="10" t="s">
        <v>28</v>
      </c>
      <c r="B9" s="11" t="s">
        <v>16</v>
      </c>
      <c r="C9" s="12"/>
      <c r="D9" s="13"/>
      <c r="E9" s="50"/>
      <c r="F9" s="52"/>
      <c r="G9" s="55"/>
      <c r="H9" s="59"/>
      <c r="I9" s="59"/>
      <c r="J9" s="59"/>
      <c r="K9" s="59"/>
      <c r="L9" s="59"/>
      <c r="M9" s="59"/>
      <c r="N9" s="60"/>
    </row>
    <row r="10" spans="1:14">
      <c r="A10" s="10" t="s">
        <v>29</v>
      </c>
      <c r="B10" s="11" t="s">
        <v>18</v>
      </c>
      <c r="C10" s="12">
        <v>80</v>
      </c>
      <c r="D10" s="13"/>
      <c r="E10" s="13"/>
    </row>
    <row r="11" spans="1:14">
      <c r="A11" s="10" t="s">
        <v>30</v>
      </c>
      <c r="B11" s="11" t="s">
        <v>16</v>
      </c>
      <c r="C11" s="12">
        <v>57</v>
      </c>
      <c r="D11" s="13"/>
      <c r="E11" s="13"/>
    </row>
    <row r="12" spans="1:14">
      <c r="A12" s="10" t="s">
        <v>31</v>
      </c>
      <c r="B12" s="11" t="s">
        <v>18</v>
      </c>
      <c r="C12" s="12">
        <v>74</v>
      </c>
      <c r="D12" s="13"/>
      <c r="E12" s="13"/>
      <c r="G12" s="39"/>
    </row>
    <row r="13" spans="1:14">
      <c r="A13" s="10" t="s">
        <v>32</v>
      </c>
      <c r="B13" s="11" t="s">
        <v>18</v>
      </c>
      <c r="C13" s="12">
        <v>53</v>
      </c>
      <c r="D13" s="13"/>
      <c r="E13" s="13"/>
      <c r="G13" s="39"/>
    </row>
    <row r="14" spans="1:14">
      <c r="A14" s="10" t="s">
        <v>33</v>
      </c>
      <c r="B14" s="11" t="s">
        <v>18</v>
      </c>
      <c r="C14" s="12">
        <v>76</v>
      </c>
      <c r="D14" s="13"/>
      <c r="E14" s="13"/>
      <c r="G14" s="39"/>
    </row>
    <row r="15" spans="1:14">
      <c r="A15" s="10" t="s">
        <v>34</v>
      </c>
      <c r="B15" s="11" t="s">
        <v>18</v>
      </c>
      <c r="C15" s="12">
        <v>70</v>
      </c>
      <c r="D15" s="13"/>
      <c r="E15" s="13"/>
    </row>
    <row r="16" spans="1:14">
      <c r="A16" s="10" t="s">
        <v>35</v>
      </c>
      <c r="B16" s="11" t="s">
        <v>18</v>
      </c>
      <c r="C16" s="12">
        <v>55</v>
      </c>
      <c r="D16" s="13"/>
      <c r="E16" s="13"/>
    </row>
    <row r="17" spans="1:5">
      <c r="A17" s="10" t="s">
        <v>36</v>
      </c>
      <c r="B17" s="11" t="s">
        <v>18</v>
      </c>
      <c r="C17" s="12"/>
      <c r="D17" s="13"/>
      <c r="E17" s="13"/>
    </row>
    <row r="18" spans="1:5">
      <c r="A18" s="10" t="s">
        <v>37</v>
      </c>
      <c r="B18" s="11" t="s">
        <v>16</v>
      </c>
      <c r="C18" s="12">
        <v>35</v>
      </c>
      <c r="D18" s="13"/>
      <c r="E18" s="13"/>
    </row>
    <row r="19" spans="1:5">
      <c r="A19" s="10" t="s">
        <v>38</v>
      </c>
      <c r="B19" s="11" t="s">
        <v>16</v>
      </c>
      <c r="C19" s="12">
        <v>87</v>
      </c>
      <c r="D19" s="13"/>
      <c r="E19" s="13"/>
    </row>
    <row r="20" spans="1:5">
      <c r="A20" s="10" t="s">
        <v>39</v>
      </c>
      <c r="B20" s="11" t="s">
        <v>16</v>
      </c>
      <c r="C20" s="12"/>
      <c r="D20" s="13"/>
      <c r="E20" s="13"/>
    </row>
    <row r="21" spans="1:5">
      <c r="A21" s="10" t="s">
        <v>40</v>
      </c>
      <c r="B21" s="11" t="s">
        <v>16</v>
      </c>
      <c r="C21" s="12">
        <v>65</v>
      </c>
      <c r="D21" s="13"/>
      <c r="E21" s="13"/>
    </row>
    <row r="22" spans="1:5">
      <c r="A22" s="10" t="s">
        <v>41</v>
      </c>
      <c r="B22" s="11" t="s">
        <v>18</v>
      </c>
      <c r="C22" s="12">
        <v>66</v>
      </c>
      <c r="D22" s="13"/>
      <c r="E22" s="13"/>
    </row>
    <row r="23" spans="1:5">
      <c r="A23" s="10" t="s">
        <v>19</v>
      </c>
      <c r="B23" s="11" t="s">
        <v>16</v>
      </c>
      <c r="C23" s="12">
        <v>67</v>
      </c>
      <c r="D23" s="13"/>
      <c r="E23" s="13"/>
    </row>
    <row r="24" spans="1:5">
      <c r="A24" s="10" t="s">
        <v>42</v>
      </c>
      <c r="B24" s="11" t="s">
        <v>16</v>
      </c>
      <c r="C24" s="12">
        <v>70</v>
      </c>
      <c r="D24" s="13"/>
      <c r="E24" s="13"/>
    </row>
    <row r="25" spans="1:5">
      <c r="A25" s="10" t="s">
        <v>43</v>
      </c>
      <c r="B25" s="11" t="s">
        <v>18</v>
      </c>
      <c r="C25" s="12">
        <v>89</v>
      </c>
      <c r="D25" s="13"/>
      <c r="E25" s="13"/>
    </row>
    <row r="26" spans="1:5">
      <c r="A26" s="10" t="s">
        <v>44</v>
      </c>
      <c r="B26" s="11" t="s">
        <v>18</v>
      </c>
      <c r="C26" s="12">
        <v>99</v>
      </c>
      <c r="D26" s="13"/>
      <c r="E26" s="13"/>
    </row>
    <row r="27" spans="1:5">
      <c r="A27" s="10" t="s">
        <v>45</v>
      </c>
      <c r="B27" s="11" t="s">
        <v>18</v>
      </c>
      <c r="C27" s="12">
        <v>74</v>
      </c>
      <c r="D27" s="13"/>
      <c r="E27" s="13"/>
    </row>
    <row r="28" spans="1:5">
      <c r="A28" s="10" t="s">
        <v>46</v>
      </c>
      <c r="B28" s="11" t="s">
        <v>18</v>
      </c>
      <c r="C28" s="12">
        <v>58</v>
      </c>
      <c r="D28" s="13"/>
      <c r="E28" s="13"/>
    </row>
    <row r="29" spans="1:5">
      <c r="A29" s="10" t="s">
        <v>47</v>
      </c>
      <c r="B29" s="11" t="s">
        <v>18</v>
      </c>
      <c r="C29" s="12">
        <v>70</v>
      </c>
      <c r="D29" s="13"/>
      <c r="E29" s="13"/>
    </row>
    <row r="30" spans="1:5">
      <c r="A30" s="10" t="s">
        <v>48</v>
      </c>
      <c r="B30" s="11" t="s">
        <v>16</v>
      </c>
      <c r="C30" s="12">
        <v>80</v>
      </c>
      <c r="D30" s="13"/>
      <c r="E30" s="13"/>
    </row>
    <row r="31" spans="1:5">
      <c r="A31" s="10" t="s">
        <v>49</v>
      </c>
      <c r="B31" s="11" t="s">
        <v>18</v>
      </c>
      <c r="C31" s="12">
        <v>90</v>
      </c>
      <c r="D31" s="13"/>
      <c r="E31" s="13"/>
    </row>
    <row r="32" spans="1:5">
      <c r="A32" s="10" t="s">
        <v>50</v>
      </c>
      <c r="B32" s="11" t="s">
        <v>16</v>
      </c>
      <c r="C32" s="12">
        <v>80</v>
      </c>
      <c r="D32" s="13"/>
      <c r="E32" s="13"/>
    </row>
    <row r="33" spans="1:5">
      <c r="A33" s="10" t="s">
        <v>51</v>
      </c>
      <c r="B33" s="11" t="s">
        <v>16</v>
      </c>
      <c r="C33" s="12">
        <v>68</v>
      </c>
      <c r="D33" s="13"/>
      <c r="E33" s="13"/>
    </row>
    <row r="34" spans="1:5">
      <c r="A34" s="10" t="s">
        <v>52</v>
      </c>
      <c r="B34" s="11" t="s">
        <v>16</v>
      </c>
      <c r="C34" s="12"/>
      <c r="D34" s="13"/>
      <c r="E34" s="13"/>
    </row>
    <row r="35" spans="1:5">
      <c r="A35" s="10" t="s">
        <v>53</v>
      </c>
      <c r="B35" s="11" t="s">
        <v>16</v>
      </c>
      <c r="C35" s="12">
        <v>32</v>
      </c>
      <c r="D35" s="13"/>
      <c r="E35" s="13"/>
    </row>
    <row r="36" spans="1:5">
      <c r="A36" s="10" t="s">
        <v>54</v>
      </c>
      <c r="B36" s="11" t="s">
        <v>18</v>
      </c>
      <c r="C36" s="12">
        <v>82</v>
      </c>
      <c r="D36" s="13"/>
      <c r="E36" s="13"/>
    </row>
    <row r="37" spans="1:5">
      <c r="A37" s="10" t="s">
        <v>55</v>
      </c>
      <c r="B37" s="11" t="s">
        <v>16</v>
      </c>
      <c r="C37" s="12">
        <v>57</v>
      </c>
      <c r="D37" s="13"/>
      <c r="E37" s="13"/>
    </row>
    <row r="38" spans="1:5">
      <c r="A38" s="10" t="s">
        <v>56</v>
      </c>
      <c r="B38" s="11" t="s">
        <v>16</v>
      </c>
      <c r="C38" s="12">
        <v>69</v>
      </c>
      <c r="D38" s="13"/>
      <c r="E38" s="13"/>
    </row>
    <row r="39" spans="1:5">
      <c r="A39" s="10" t="s">
        <v>57</v>
      </c>
      <c r="B39" s="11" t="s">
        <v>18</v>
      </c>
      <c r="C39" s="12">
        <v>68</v>
      </c>
      <c r="D39" s="13"/>
      <c r="E39" s="13"/>
    </row>
    <row r="40" spans="1:5">
      <c r="A40" s="10" t="s">
        <v>58</v>
      </c>
      <c r="B40" s="11" t="s">
        <v>18</v>
      </c>
      <c r="C40" s="12">
        <v>74</v>
      </c>
      <c r="D40" s="13"/>
      <c r="E40" s="13"/>
    </row>
    <row r="41" spans="1:5">
      <c r="A41" s="10" t="s">
        <v>59</v>
      </c>
      <c r="B41" s="11" t="s">
        <v>18</v>
      </c>
      <c r="C41" s="12">
        <v>89</v>
      </c>
      <c r="D41" s="13"/>
      <c r="E41" s="13"/>
    </row>
    <row r="42" spans="1:5">
      <c r="A42" s="10" t="s">
        <v>60</v>
      </c>
      <c r="B42" s="11" t="s">
        <v>18</v>
      </c>
      <c r="C42" s="12">
        <v>46</v>
      </c>
      <c r="D42" s="13"/>
      <c r="E42" s="13"/>
    </row>
    <row r="43" spans="1:5">
      <c r="A43" s="10" t="s">
        <v>61</v>
      </c>
      <c r="B43" s="11" t="s">
        <v>18</v>
      </c>
      <c r="C43" s="12"/>
      <c r="D43" s="13"/>
      <c r="E43" s="13"/>
    </row>
    <row r="44" spans="1:5">
      <c r="A44" s="10" t="s">
        <v>62</v>
      </c>
      <c r="B44" s="11" t="s">
        <v>18</v>
      </c>
      <c r="C44" s="12">
        <v>86</v>
      </c>
      <c r="D44" s="13"/>
      <c r="E44" s="13"/>
    </row>
    <row r="45" spans="1:5">
      <c r="A45" s="10" t="s">
        <v>63</v>
      </c>
      <c r="B45" s="11" t="s">
        <v>18</v>
      </c>
      <c r="C45" s="12">
        <v>69</v>
      </c>
      <c r="D45" s="13"/>
      <c r="E45" s="13"/>
    </row>
    <row r="46" spans="1:5">
      <c r="A46" s="10" t="s">
        <v>64</v>
      </c>
      <c r="B46" s="11" t="s">
        <v>16</v>
      </c>
      <c r="C46" s="12">
        <v>52</v>
      </c>
      <c r="D46" s="13"/>
      <c r="E46" s="13"/>
    </row>
    <row r="47" spans="1:5">
      <c r="A47" s="10" t="s">
        <v>65</v>
      </c>
      <c r="B47" s="11" t="s">
        <v>18</v>
      </c>
      <c r="C47" s="12">
        <v>63</v>
      </c>
      <c r="D47" s="13"/>
      <c r="E47" s="13"/>
    </row>
    <row r="48" spans="1:5">
      <c r="A48" s="10" t="s">
        <v>66</v>
      </c>
      <c r="B48" s="11" t="s">
        <v>18</v>
      </c>
      <c r="C48" s="12">
        <v>96</v>
      </c>
      <c r="D48" s="13"/>
      <c r="E48" s="13"/>
    </row>
    <row r="49" spans="1:5">
      <c r="A49" s="10" t="s">
        <v>67</v>
      </c>
      <c r="B49" s="11" t="s">
        <v>18</v>
      </c>
      <c r="C49" s="12">
        <v>80</v>
      </c>
      <c r="D49" s="13"/>
      <c r="E49" s="13"/>
    </row>
    <row r="50" spans="1:5">
      <c r="A50" s="14" t="s">
        <v>68</v>
      </c>
      <c r="B50" s="11" t="s">
        <v>16</v>
      </c>
      <c r="C50" s="12">
        <v>59</v>
      </c>
      <c r="D50" s="13"/>
      <c r="E50" s="13"/>
    </row>
    <row r="51" spans="1:5">
      <c r="A51" s="10" t="s">
        <v>69</v>
      </c>
      <c r="B51" s="11" t="s">
        <v>18</v>
      </c>
      <c r="C51" s="12">
        <v>80</v>
      </c>
      <c r="D51" s="13"/>
      <c r="E51" s="13"/>
    </row>
    <row r="52" spans="1:5">
      <c r="A52" s="10" t="s">
        <v>70</v>
      </c>
      <c r="B52" s="11" t="s">
        <v>16</v>
      </c>
      <c r="C52" s="12">
        <v>65</v>
      </c>
      <c r="D52" s="13"/>
      <c r="E52" s="13"/>
    </row>
    <row r="53" spans="1:5">
      <c r="A53" s="10" t="s">
        <v>71</v>
      </c>
      <c r="B53" s="11" t="s">
        <v>16</v>
      </c>
      <c r="C53" s="12">
        <v>74</v>
      </c>
      <c r="D53" s="13"/>
      <c r="E53" s="13"/>
    </row>
    <row r="54" spans="1:5">
      <c r="A54" s="10" t="s">
        <v>72</v>
      </c>
      <c r="B54" s="11" t="s">
        <v>18</v>
      </c>
      <c r="C54" s="12">
        <v>90</v>
      </c>
      <c r="D54" s="13"/>
      <c r="E54" s="13"/>
    </row>
    <row r="55" spans="1:5">
      <c r="A55" s="10" t="s">
        <v>73</v>
      </c>
      <c r="B55" s="11" t="s">
        <v>16</v>
      </c>
      <c r="C55" s="12">
        <v>69</v>
      </c>
      <c r="D55" s="13"/>
      <c r="E55" s="13"/>
    </row>
    <row r="56" spans="1:5">
      <c r="A56" s="10" t="s">
        <v>74</v>
      </c>
      <c r="B56" s="11" t="s">
        <v>18</v>
      </c>
      <c r="C56" s="15"/>
      <c r="D56" s="13"/>
      <c r="E56" s="13"/>
    </row>
    <row r="57" spans="1:5">
      <c r="A57" s="10" t="s">
        <v>75</v>
      </c>
      <c r="B57" s="11" t="s">
        <v>16</v>
      </c>
      <c r="C57" s="12">
        <v>62</v>
      </c>
      <c r="D57" s="13"/>
      <c r="E57" s="13"/>
    </row>
    <row r="58" spans="1:5">
      <c r="A58" s="10" t="s">
        <v>76</v>
      </c>
      <c r="B58" s="11" t="s">
        <v>16</v>
      </c>
      <c r="C58" s="12">
        <v>67</v>
      </c>
      <c r="D58" s="13"/>
      <c r="E58" s="13"/>
    </row>
    <row r="59" spans="1:5">
      <c r="A59" s="10" t="s">
        <v>77</v>
      </c>
      <c r="B59" s="11" t="s">
        <v>16</v>
      </c>
      <c r="C59" s="12">
        <v>89</v>
      </c>
      <c r="D59" s="13"/>
      <c r="E59" s="13"/>
    </row>
    <row r="60" spans="1:5">
      <c r="A60" s="10" t="s">
        <v>78</v>
      </c>
      <c r="B60" s="11" t="s">
        <v>16</v>
      </c>
      <c r="C60" s="12">
        <v>79</v>
      </c>
      <c r="D60" s="13"/>
      <c r="E60" s="13"/>
    </row>
    <row r="61" spans="1:5">
      <c r="A61" s="10" t="s">
        <v>79</v>
      </c>
      <c r="B61" s="11" t="s">
        <v>18</v>
      </c>
      <c r="C61" s="12">
        <v>67</v>
      </c>
      <c r="D61" s="13"/>
      <c r="E61" s="13"/>
    </row>
    <row r="62" spans="1:5">
      <c r="A62" s="10" t="s">
        <v>80</v>
      </c>
      <c r="B62" s="11" t="s">
        <v>18</v>
      </c>
      <c r="C62" s="12">
        <v>82</v>
      </c>
      <c r="D62" s="13"/>
      <c r="E62" s="13"/>
    </row>
    <row r="63" spans="1:5">
      <c r="A63" s="10" t="s">
        <v>81</v>
      </c>
      <c r="B63" s="11" t="s">
        <v>18</v>
      </c>
      <c r="C63" s="12"/>
      <c r="D63" s="13"/>
      <c r="E63" s="13"/>
    </row>
    <row r="64" spans="1:5">
      <c r="A64" s="10" t="s">
        <v>82</v>
      </c>
      <c r="B64" s="11" t="s">
        <v>16</v>
      </c>
      <c r="C64" s="12">
        <v>71</v>
      </c>
      <c r="D64" s="13"/>
      <c r="E64" s="13"/>
    </row>
    <row r="65" spans="1:5">
      <c r="A65" s="10" t="s">
        <v>83</v>
      </c>
      <c r="B65" s="11" t="s">
        <v>16</v>
      </c>
      <c r="C65" s="12">
        <v>55</v>
      </c>
      <c r="D65" s="13"/>
      <c r="E65" s="13"/>
    </row>
    <row r="66" spans="1:5">
      <c r="A66" s="10" t="s">
        <v>84</v>
      </c>
      <c r="B66" s="11" t="s">
        <v>16</v>
      </c>
      <c r="C66" s="12">
        <v>61</v>
      </c>
      <c r="D66" s="13"/>
      <c r="E66" s="13"/>
    </row>
    <row r="67" spans="1:5">
      <c r="A67" s="10" t="s">
        <v>85</v>
      </c>
      <c r="B67" s="11" t="s">
        <v>16</v>
      </c>
      <c r="C67" s="12">
        <v>35</v>
      </c>
      <c r="D67" s="13"/>
      <c r="E67" s="13"/>
    </row>
    <row r="68" spans="1:5">
      <c r="A68" s="10" t="s">
        <v>86</v>
      </c>
      <c r="B68" s="11" t="s">
        <v>18</v>
      </c>
      <c r="C68" s="12">
        <v>75</v>
      </c>
      <c r="D68" s="13"/>
      <c r="E68" s="13"/>
    </row>
    <row r="69" spans="1:5">
      <c r="A69" s="10" t="s">
        <v>87</v>
      </c>
      <c r="B69" s="11" t="s">
        <v>16</v>
      </c>
      <c r="C69" s="12">
        <v>73</v>
      </c>
      <c r="D69" s="13"/>
      <c r="E69" s="13"/>
    </row>
    <row r="70" spans="1:5">
      <c r="A70" s="10" t="s">
        <v>88</v>
      </c>
      <c r="B70" s="11" t="s">
        <v>16</v>
      </c>
      <c r="C70" s="12"/>
      <c r="D70" s="13"/>
      <c r="E70" s="13"/>
    </row>
    <row r="71" spans="1:5">
      <c r="A71" s="10" t="s">
        <v>89</v>
      </c>
      <c r="B71" s="11" t="s">
        <v>18</v>
      </c>
      <c r="C71" s="12">
        <v>80</v>
      </c>
      <c r="D71" s="13"/>
      <c r="E71" s="13"/>
    </row>
    <row r="72" spans="1:5">
      <c r="A72" s="10" t="s">
        <v>90</v>
      </c>
      <c r="B72" s="11" t="s">
        <v>18</v>
      </c>
      <c r="C72" s="12">
        <v>83</v>
      </c>
      <c r="D72" s="13"/>
      <c r="E72" s="13"/>
    </row>
    <row r="73" spans="1:5">
      <c r="A73" s="10" t="s">
        <v>91</v>
      </c>
      <c r="B73" s="11" t="s">
        <v>16</v>
      </c>
      <c r="C73" s="12"/>
      <c r="D73" s="13"/>
      <c r="E73" s="13"/>
    </row>
    <row r="74" spans="1:5">
      <c r="A74" s="10" t="s">
        <v>92</v>
      </c>
      <c r="B74" s="11" t="s">
        <v>16</v>
      </c>
      <c r="C74" s="12">
        <v>23</v>
      </c>
      <c r="D74" s="13"/>
      <c r="E74" s="13"/>
    </row>
    <row r="75" spans="1:5">
      <c r="A75" s="10" t="s">
        <v>93</v>
      </c>
      <c r="B75" s="11" t="s">
        <v>16</v>
      </c>
      <c r="C75" s="12">
        <v>41</v>
      </c>
      <c r="D75" s="13"/>
      <c r="E75" s="13"/>
    </row>
    <row r="76" spans="1:5">
      <c r="A76" s="10" t="s">
        <v>94</v>
      </c>
      <c r="B76" s="11" t="s">
        <v>18</v>
      </c>
      <c r="C76" s="12">
        <v>61</v>
      </c>
      <c r="D76" s="13"/>
      <c r="E76" s="13"/>
    </row>
    <row r="77" spans="1:5">
      <c r="A77" s="10" t="s">
        <v>95</v>
      </c>
      <c r="B77" s="11" t="s">
        <v>18</v>
      </c>
      <c r="C77" s="12">
        <v>63</v>
      </c>
      <c r="D77" s="13"/>
      <c r="E77" s="13"/>
    </row>
    <row r="78" spans="1:5">
      <c r="A78" s="10" t="s">
        <v>96</v>
      </c>
      <c r="B78" s="11" t="s">
        <v>18</v>
      </c>
      <c r="C78" s="12">
        <v>84</v>
      </c>
      <c r="D78" s="13"/>
      <c r="E78" s="13"/>
    </row>
    <row r="79" spans="1:5">
      <c r="A79" s="10" t="s">
        <v>97</v>
      </c>
      <c r="B79" s="11" t="s">
        <v>18</v>
      </c>
      <c r="C79" s="12"/>
      <c r="D79" s="13"/>
      <c r="E79" s="13"/>
    </row>
    <row r="80" spans="1:5">
      <c r="A80" s="10" t="s">
        <v>98</v>
      </c>
      <c r="B80" s="11" t="s">
        <v>18</v>
      </c>
      <c r="C80" s="12">
        <v>85</v>
      </c>
      <c r="D80" s="13"/>
      <c r="E80" s="13"/>
    </row>
    <row r="81" spans="1:5">
      <c r="A81" s="10" t="s">
        <v>99</v>
      </c>
      <c r="B81" s="11" t="s">
        <v>18</v>
      </c>
      <c r="C81" s="12">
        <v>65</v>
      </c>
      <c r="D81" s="13"/>
      <c r="E81" s="13"/>
    </row>
    <row r="82" spans="1:5">
      <c r="A82" s="10" t="s">
        <v>100</v>
      </c>
      <c r="B82" s="11" t="s">
        <v>18</v>
      </c>
      <c r="C82" s="12">
        <v>88</v>
      </c>
      <c r="D82" s="13"/>
      <c r="E82" s="13"/>
    </row>
    <row r="83" spans="1:5">
      <c r="A83" s="10" t="s">
        <v>101</v>
      </c>
      <c r="B83" s="11" t="s">
        <v>18</v>
      </c>
      <c r="C83" s="12"/>
      <c r="D83" s="13"/>
      <c r="E83" s="13"/>
    </row>
    <row r="84" spans="1:5">
      <c r="A84" s="10" t="s">
        <v>102</v>
      </c>
      <c r="B84" s="11" t="s">
        <v>16</v>
      </c>
      <c r="C84" s="12">
        <v>51</v>
      </c>
      <c r="D84" s="13"/>
      <c r="E84" s="13"/>
    </row>
    <row r="85" spans="1:5">
      <c r="A85" s="10" t="s">
        <v>103</v>
      </c>
      <c r="B85" s="11" t="s">
        <v>18</v>
      </c>
      <c r="C85" s="12">
        <v>73</v>
      </c>
      <c r="D85" s="13"/>
      <c r="E85" s="13"/>
    </row>
    <row r="86" spans="1:5">
      <c r="A86" s="10" t="s">
        <v>104</v>
      </c>
      <c r="B86" s="11" t="s">
        <v>16</v>
      </c>
      <c r="C86" s="12"/>
      <c r="D86" s="13"/>
      <c r="E86" s="13"/>
    </row>
    <row r="87" spans="1:5">
      <c r="A87" s="10" t="s">
        <v>105</v>
      </c>
      <c r="B87" s="11" t="s">
        <v>18</v>
      </c>
      <c r="C87" s="12">
        <v>100</v>
      </c>
      <c r="D87" s="13"/>
      <c r="E87" s="13"/>
    </row>
    <row r="88" spans="1:5">
      <c r="A88" s="10" t="s">
        <v>106</v>
      </c>
      <c r="B88" s="11" t="s">
        <v>16</v>
      </c>
      <c r="C88" s="12">
        <v>48</v>
      </c>
      <c r="D88" s="13"/>
      <c r="E88" s="13"/>
    </row>
    <row r="89" spans="1:5">
      <c r="A89" s="10" t="s">
        <v>107</v>
      </c>
      <c r="B89" s="11" t="s">
        <v>18</v>
      </c>
      <c r="C89" s="12">
        <v>98</v>
      </c>
      <c r="D89" s="13"/>
      <c r="E89" s="13"/>
    </row>
    <row r="90" spans="1:5">
      <c r="A90" s="10" t="s">
        <v>108</v>
      </c>
      <c r="B90" s="11" t="s">
        <v>18</v>
      </c>
      <c r="C90" s="12">
        <v>68</v>
      </c>
      <c r="D90" s="13"/>
      <c r="E90" s="13"/>
    </row>
    <row r="91" spans="1:5">
      <c r="A91" s="10" t="s">
        <v>109</v>
      </c>
      <c r="B91" s="11" t="s">
        <v>18</v>
      </c>
      <c r="C91" s="12">
        <v>64</v>
      </c>
      <c r="D91" s="13"/>
      <c r="E91" s="13"/>
    </row>
    <row r="92" spans="1:5">
      <c r="A92" s="10" t="s">
        <v>110</v>
      </c>
      <c r="B92" s="11" t="s">
        <v>18</v>
      </c>
      <c r="C92" s="12"/>
      <c r="D92" s="13"/>
      <c r="E92" s="13"/>
    </row>
    <row r="93" spans="1:5">
      <c r="A93" s="10" t="s">
        <v>111</v>
      </c>
      <c r="B93" s="11" t="s">
        <v>16</v>
      </c>
      <c r="C93" s="12">
        <v>63</v>
      </c>
      <c r="D93" s="13"/>
      <c r="E93" s="13"/>
    </row>
    <row r="94" spans="1:5">
      <c r="A94" s="10" t="s">
        <v>112</v>
      </c>
      <c r="B94" s="11" t="s">
        <v>18</v>
      </c>
      <c r="C94" s="12">
        <v>43</v>
      </c>
      <c r="D94" s="13"/>
      <c r="E94" s="13"/>
    </row>
    <row r="95" spans="1:5">
      <c r="A95" s="10" t="s">
        <v>113</v>
      </c>
      <c r="B95" s="11" t="s">
        <v>18</v>
      </c>
      <c r="C95" s="12">
        <v>80</v>
      </c>
      <c r="D95" s="13"/>
      <c r="E95" s="13"/>
    </row>
    <row r="96" spans="1:5">
      <c r="A96" s="14" t="s">
        <v>114</v>
      </c>
      <c r="B96" s="11" t="s">
        <v>16</v>
      </c>
      <c r="C96" s="12"/>
      <c r="D96" s="13"/>
      <c r="E96" s="13"/>
    </row>
    <row r="97" spans="1:5">
      <c r="A97" s="10" t="s">
        <v>115</v>
      </c>
      <c r="B97" s="11" t="s">
        <v>16</v>
      </c>
      <c r="C97" s="12">
        <v>91</v>
      </c>
      <c r="D97" s="13"/>
      <c r="E97" s="13"/>
    </row>
    <row r="98" spans="1:5">
      <c r="A98" s="10" t="s">
        <v>116</v>
      </c>
      <c r="B98" s="11" t="s">
        <v>16</v>
      </c>
      <c r="C98" s="12">
        <v>68</v>
      </c>
      <c r="D98" s="13"/>
      <c r="E98" s="13"/>
    </row>
    <row r="99" spans="1:5">
      <c r="A99" s="10" t="s">
        <v>117</v>
      </c>
      <c r="B99" s="11" t="s">
        <v>16</v>
      </c>
      <c r="C99" s="12">
        <v>73</v>
      </c>
      <c r="D99" s="13"/>
      <c r="E99" s="13"/>
    </row>
    <row r="100" spans="1:5">
      <c r="A100" s="10" t="s">
        <v>118</v>
      </c>
      <c r="B100" s="11" t="s">
        <v>16</v>
      </c>
      <c r="C100" s="12">
        <v>75</v>
      </c>
      <c r="D100" s="13"/>
      <c r="E100" s="13"/>
    </row>
  </sheetData>
  <autoFilter ref="A1:C100" xr:uid="{00000000-0001-0000-0100-000000000000}"/>
  <mergeCells count="7">
    <mergeCell ref="E1:I4"/>
    <mergeCell ref="E6:F7"/>
    <mergeCell ref="G6:G7"/>
    <mergeCell ref="H6:M7"/>
    <mergeCell ref="E8:F9"/>
    <mergeCell ref="G8:G9"/>
    <mergeCell ref="H8:N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
  <sheetViews>
    <sheetView zoomScale="130" zoomScaleNormal="130" workbookViewId="0">
      <selection activeCell="H10" sqref="H10"/>
    </sheetView>
  </sheetViews>
  <sheetFormatPr defaultColWidth="12.6328125" defaultRowHeight="15.75" customHeight="1"/>
  <cols>
    <col min="4" max="4" width="13.54296875" bestFit="1" customWidth="1"/>
    <col min="7" max="7" width="30.453125" customWidth="1"/>
    <col min="9" max="9" width="15.36328125" customWidth="1"/>
  </cols>
  <sheetData>
    <row r="1" spans="1:10">
      <c r="A1" s="7" t="s">
        <v>11</v>
      </c>
      <c r="B1" s="7" t="s">
        <v>12</v>
      </c>
      <c r="C1" s="16" t="s">
        <v>13</v>
      </c>
      <c r="D1" s="16" t="s">
        <v>119</v>
      </c>
      <c r="E1" s="16" t="s">
        <v>120</v>
      </c>
      <c r="G1" s="17" t="s">
        <v>121</v>
      </c>
      <c r="H1" s="18" t="s">
        <v>122</v>
      </c>
      <c r="I1" s="19"/>
    </row>
    <row r="2" spans="1:10">
      <c r="A2" s="10" t="s">
        <v>15</v>
      </c>
      <c r="B2" s="20" t="s">
        <v>16</v>
      </c>
      <c r="C2" s="21">
        <v>59</v>
      </c>
      <c r="D2" s="21">
        <v>70</v>
      </c>
      <c r="E2" s="21">
        <v>78</v>
      </c>
      <c r="G2" s="22"/>
      <c r="H2" s="19"/>
      <c r="I2" s="19"/>
    </row>
    <row r="3" spans="1:10">
      <c r="A3" s="10" t="s">
        <v>17</v>
      </c>
      <c r="B3" s="20" t="s">
        <v>18</v>
      </c>
      <c r="C3" s="21">
        <v>96</v>
      </c>
      <c r="D3" s="21">
        <v>93</v>
      </c>
      <c r="E3" s="21">
        <v>87</v>
      </c>
      <c r="G3" s="62" t="s">
        <v>123</v>
      </c>
      <c r="H3" s="19">
        <f>AVERAGE(C2:C100)</f>
        <v>69.727272727272734</v>
      </c>
      <c r="I3" s="19" t="s">
        <v>124</v>
      </c>
      <c r="J3">
        <f>AVERAGE(C2:C100)</f>
        <v>69.727272727272734</v>
      </c>
    </row>
    <row r="4" spans="1:10">
      <c r="A4" s="10" t="s">
        <v>19</v>
      </c>
      <c r="B4" s="20" t="s">
        <v>16</v>
      </c>
      <c r="C4" s="21">
        <v>57</v>
      </c>
      <c r="D4" s="21">
        <v>76</v>
      </c>
      <c r="E4" s="21">
        <v>77</v>
      </c>
      <c r="G4" s="63"/>
      <c r="H4" s="19">
        <f>AVERAGE(D2:D100)</f>
        <v>72.050505050505052</v>
      </c>
      <c r="I4" s="19" t="s">
        <v>125</v>
      </c>
      <c r="J4">
        <f>AVERAGE(D2:D100)</f>
        <v>72.050505050505052</v>
      </c>
    </row>
    <row r="5" spans="1:10">
      <c r="A5" s="10" t="s">
        <v>20</v>
      </c>
      <c r="B5" s="20" t="s">
        <v>18</v>
      </c>
      <c r="C5" s="21">
        <v>70</v>
      </c>
      <c r="D5" s="21">
        <v>70</v>
      </c>
      <c r="E5" s="21">
        <v>63</v>
      </c>
      <c r="G5" s="64"/>
      <c r="H5" s="19">
        <f>AVERAGE(E2:E100)</f>
        <v>70.63636363636364</v>
      </c>
      <c r="I5" s="19" t="s">
        <v>126</v>
      </c>
      <c r="J5">
        <f>AVERAGE(E2:E100)</f>
        <v>70.63636363636364</v>
      </c>
    </row>
    <row r="6" spans="1:10">
      <c r="A6" s="10" t="s">
        <v>21</v>
      </c>
      <c r="B6" s="20" t="s">
        <v>16</v>
      </c>
      <c r="C6" s="21">
        <v>83</v>
      </c>
      <c r="D6" s="21">
        <v>85</v>
      </c>
      <c r="E6" s="21">
        <v>86</v>
      </c>
      <c r="G6" s="62" t="s">
        <v>127</v>
      </c>
      <c r="H6" s="19">
        <f>MEDIAN(C2:C100)</f>
        <v>70</v>
      </c>
      <c r="I6" s="19" t="s">
        <v>124</v>
      </c>
      <c r="J6">
        <f>MEDIAN(C2:C100)</f>
        <v>70</v>
      </c>
    </row>
    <row r="7" spans="1:10">
      <c r="A7" s="10" t="s">
        <v>24</v>
      </c>
      <c r="B7" s="20" t="s">
        <v>18</v>
      </c>
      <c r="C7" s="21">
        <v>68</v>
      </c>
      <c r="D7" s="21">
        <v>57</v>
      </c>
      <c r="E7" s="21">
        <v>54</v>
      </c>
      <c r="G7" s="63"/>
      <c r="H7" s="19">
        <f>MEDIAN(D2:D100)</f>
        <v>74</v>
      </c>
      <c r="I7" s="19" t="s">
        <v>125</v>
      </c>
    </row>
    <row r="8" spans="1:10">
      <c r="A8" s="10" t="s">
        <v>25</v>
      </c>
      <c r="B8" s="20" t="s">
        <v>16</v>
      </c>
      <c r="C8" s="21">
        <v>82</v>
      </c>
      <c r="D8" s="21">
        <v>83</v>
      </c>
      <c r="E8" s="21">
        <v>80</v>
      </c>
      <c r="G8" s="64"/>
      <c r="H8" s="19">
        <f>MEDIAN(E2:E100)</f>
        <v>74</v>
      </c>
      <c r="I8" s="19" t="s">
        <v>126</v>
      </c>
    </row>
    <row r="9" spans="1:10">
      <c r="A9" s="10" t="s">
        <v>28</v>
      </c>
      <c r="B9" s="20" t="s">
        <v>16</v>
      </c>
      <c r="C9" s="21">
        <v>46</v>
      </c>
      <c r="D9" s="21">
        <v>61</v>
      </c>
      <c r="E9" s="21">
        <v>58</v>
      </c>
      <c r="G9" s="62" t="s">
        <v>128</v>
      </c>
      <c r="H9" s="19">
        <f>MODE(C2:C100)</f>
        <v>80</v>
      </c>
      <c r="I9" s="19" t="s">
        <v>124</v>
      </c>
      <c r="J9">
        <f>MODE(C2:C100)</f>
        <v>80</v>
      </c>
    </row>
    <row r="10" spans="1:10">
      <c r="A10" s="10" t="s">
        <v>29</v>
      </c>
      <c r="B10" s="20" t="s">
        <v>18</v>
      </c>
      <c r="C10" s="21">
        <v>80</v>
      </c>
      <c r="D10" s="21">
        <v>75</v>
      </c>
      <c r="E10" s="21">
        <v>73</v>
      </c>
      <c r="G10" s="63"/>
      <c r="H10" s="19">
        <f>MODE(D2:D100)</f>
        <v>82</v>
      </c>
      <c r="I10" s="19" t="s">
        <v>125</v>
      </c>
    </row>
    <row r="11" spans="1:10">
      <c r="A11" s="10" t="s">
        <v>30</v>
      </c>
      <c r="B11" s="20" t="s">
        <v>16</v>
      </c>
      <c r="C11" s="21">
        <v>57</v>
      </c>
      <c r="D11" s="21">
        <v>69</v>
      </c>
      <c r="E11" s="21">
        <v>77</v>
      </c>
      <c r="G11" s="64"/>
      <c r="H11" s="19">
        <f>MODE(E2:E100)</f>
        <v>78</v>
      </c>
      <c r="I11" s="19" t="s">
        <v>126</v>
      </c>
    </row>
    <row r="12" spans="1:10">
      <c r="A12" s="10" t="s">
        <v>31</v>
      </c>
      <c r="B12" s="20" t="s">
        <v>18</v>
      </c>
      <c r="C12" s="21">
        <v>74</v>
      </c>
      <c r="D12" s="21">
        <v>69</v>
      </c>
      <c r="E12" s="21">
        <v>69</v>
      </c>
      <c r="G12" s="62" t="s">
        <v>129</v>
      </c>
      <c r="H12" s="19">
        <f>STDEV(C2:C100)</f>
        <v>15.213996095042315</v>
      </c>
      <c r="I12" s="19" t="s">
        <v>124</v>
      </c>
    </row>
    <row r="13" spans="1:10">
      <c r="A13" s="10" t="s">
        <v>32</v>
      </c>
      <c r="B13" s="20" t="s">
        <v>18</v>
      </c>
      <c r="C13" s="21">
        <v>53</v>
      </c>
      <c r="D13" s="21">
        <v>50</v>
      </c>
      <c r="E13" s="21">
        <v>49</v>
      </c>
      <c r="G13" s="63"/>
      <c r="H13" s="19">
        <f>STDEV(D3:D100)</f>
        <v>14.497244672446675</v>
      </c>
      <c r="I13" s="19" t="s">
        <v>125</v>
      </c>
    </row>
    <row r="14" spans="1:10">
      <c r="A14" s="10" t="s">
        <v>33</v>
      </c>
      <c r="B14" s="20" t="s">
        <v>18</v>
      </c>
      <c r="C14" s="21">
        <v>76</v>
      </c>
      <c r="D14" s="21">
        <v>74</v>
      </c>
      <c r="E14" s="21">
        <v>76</v>
      </c>
      <c r="G14" s="64"/>
      <c r="H14" s="19">
        <f>STDEV(E4:E100)</f>
        <v>14.782137799998496</v>
      </c>
      <c r="I14" s="19" t="s">
        <v>126</v>
      </c>
    </row>
    <row r="15" spans="1:10">
      <c r="A15" s="10" t="s">
        <v>34</v>
      </c>
      <c r="B15" s="20" t="s">
        <v>18</v>
      </c>
      <c r="C15" s="21">
        <v>70</v>
      </c>
      <c r="D15" s="21">
        <v>73</v>
      </c>
      <c r="E15" s="21">
        <v>70</v>
      </c>
      <c r="G15" s="62" t="s">
        <v>130</v>
      </c>
      <c r="H15" s="19">
        <f>VAR(C2:C100)</f>
        <v>231.4656771799628</v>
      </c>
      <c r="I15" s="19" t="s">
        <v>124</v>
      </c>
    </row>
    <row r="16" spans="1:10">
      <c r="A16" s="10" t="s">
        <v>35</v>
      </c>
      <c r="B16" s="20" t="s">
        <v>18</v>
      </c>
      <c r="C16" s="21">
        <v>55</v>
      </c>
      <c r="D16" s="21">
        <v>54</v>
      </c>
      <c r="E16" s="21">
        <v>52</v>
      </c>
      <c r="G16" s="63"/>
      <c r="H16" s="19">
        <f>VAR(D3:D100)</f>
        <v>210.17010309278351</v>
      </c>
      <c r="I16" s="19" t="s">
        <v>125</v>
      </c>
    </row>
    <row r="17" spans="1:9">
      <c r="A17" s="10" t="s">
        <v>36</v>
      </c>
      <c r="B17" s="20" t="s">
        <v>18</v>
      </c>
      <c r="C17" s="21">
        <v>56</v>
      </c>
      <c r="D17" s="21">
        <v>46</v>
      </c>
      <c r="E17" s="21">
        <v>43</v>
      </c>
      <c r="G17" s="64"/>
      <c r="H17" s="19">
        <f>VAR(E4:E100)</f>
        <v>218.5115979381444</v>
      </c>
      <c r="I17" s="19" t="s">
        <v>126</v>
      </c>
    </row>
    <row r="18" spans="1:9">
      <c r="A18" s="10" t="s">
        <v>37</v>
      </c>
      <c r="B18" s="20" t="s">
        <v>16</v>
      </c>
      <c r="C18" s="21">
        <v>35</v>
      </c>
      <c r="D18" s="21">
        <v>47</v>
      </c>
      <c r="E18" s="21">
        <v>41</v>
      </c>
    </row>
    <row r="19" spans="1:9">
      <c r="A19" s="10" t="s">
        <v>38</v>
      </c>
      <c r="B19" s="20" t="s">
        <v>16</v>
      </c>
      <c r="C19" s="21">
        <v>87</v>
      </c>
      <c r="D19" s="21">
        <v>92</v>
      </c>
      <c r="E19" s="21">
        <v>81</v>
      </c>
    </row>
    <row r="20" spans="1:9">
      <c r="A20" s="10" t="s">
        <v>39</v>
      </c>
      <c r="B20" s="20" t="s">
        <v>16</v>
      </c>
      <c r="C20" s="21">
        <v>80</v>
      </c>
      <c r="D20" s="21">
        <v>82</v>
      </c>
      <c r="E20" s="21">
        <v>85</v>
      </c>
    </row>
    <row r="21" spans="1:9">
      <c r="A21" s="10" t="s">
        <v>40</v>
      </c>
      <c r="B21" s="20" t="s">
        <v>16</v>
      </c>
      <c r="C21" s="21">
        <v>65</v>
      </c>
      <c r="D21" s="21">
        <v>71</v>
      </c>
      <c r="E21" s="21">
        <v>74</v>
      </c>
    </row>
    <row r="22" spans="1:9">
      <c r="A22" s="10" t="s">
        <v>41</v>
      </c>
      <c r="B22" s="20" t="s">
        <v>18</v>
      </c>
      <c r="C22" s="21">
        <v>66</v>
      </c>
      <c r="D22" s="21">
        <v>66</v>
      </c>
      <c r="E22" s="21">
        <v>62</v>
      </c>
    </row>
    <row r="23" spans="1:9">
      <c r="A23" s="10" t="s">
        <v>19</v>
      </c>
      <c r="B23" s="20" t="s">
        <v>16</v>
      </c>
      <c r="C23" s="21">
        <v>67</v>
      </c>
      <c r="D23" s="21">
        <v>71</v>
      </c>
      <c r="E23" s="21">
        <v>76</v>
      </c>
    </row>
    <row r="24" spans="1:9">
      <c r="A24" s="10" t="s">
        <v>42</v>
      </c>
      <c r="B24" s="20" t="s">
        <v>16</v>
      </c>
      <c r="C24" s="21">
        <v>70</v>
      </c>
      <c r="D24" s="21">
        <v>71</v>
      </c>
      <c r="E24" s="21">
        <v>71</v>
      </c>
    </row>
    <row r="25" spans="1:9">
      <c r="A25" s="10" t="s">
        <v>43</v>
      </c>
      <c r="B25" s="20" t="s">
        <v>18</v>
      </c>
      <c r="C25" s="21">
        <v>89</v>
      </c>
      <c r="D25" s="21">
        <v>88</v>
      </c>
      <c r="E25" s="21">
        <v>86</v>
      </c>
    </row>
    <row r="26" spans="1:9">
      <c r="A26" s="10" t="s">
        <v>44</v>
      </c>
      <c r="B26" s="20" t="s">
        <v>18</v>
      </c>
      <c r="C26" s="21">
        <v>99</v>
      </c>
      <c r="D26" s="21">
        <v>85</v>
      </c>
      <c r="E26" s="21">
        <v>88</v>
      </c>
    </row>
    <row r="27" spans="1:9">
      <c r="A27" s="10" t="s">
        <v>45</v>
      </c>
      <c r="B27" s="20" t="s">
        <v>18</v>
      </c>
      <c r="C27" s="21">
        <v>74</v>
      </c>
      <c r="D27" s="21">
        <v>83</v>
      </c>
      <c r="E27" s="21">
        <v>72</v>
      </c>
    </row>
    <row r="28" spans="1:9">
      <c r="A28" s="10" t="s">
        <v>46</v>
      </c>
      <c r="B28" s="20" t="s">
        <v>18</v>
      </c>
      <c r="C28" s="21">
        <v>58</v>
      </c>
      <c r="D28" s="21">
        <v>52</v>
      </c>
      <c r="E28" s="21">
        <v>51</v>
      </c>
    </row>
    <row r="29" spans="1:9">
      <c r="A29" s="10" t="s">
        <v>47</v>
      </c>
      <c r="B29" s="20" t="s">
        <v>18</v>
      </c>
      <c r="C29" s="21">
        <v>70</v>
      </c>
      <c r="D29" s="21">
        <v>66</v>
      </c>
      <c r="E29" s="21">
        <v>59</v>
      </c>
    </row>
    <row r="30" spans="1:9">
      <c r="A30" s="10" t="s">
        <v>48</v>
      </c>
      <c r="B30" s="20" t="s">
        <v>16</v>
      </c>
      <c r="C30" s="21">
        <v>80</v>
      </c>
      <c r="D30" s="21">
        <v>79</v>
      </c>
      <c r="E30" s="21">
        <v>71</v>
      </c>
    </row>
    <row r="31" spans="1:9">
      <c r="A31" s="10" t="s">
        <v>49</v>
      </c>
      <c r="B31" s="20" t="s">
        <v>18</v>
      </c>
      <c r="C31" s="21">
        <v>90</v>
      </c>
      <c r="D31" s="21">
        <v>87</v>
      </c>
      <c r="E31" s="21">
        <v>86</v>
      </c>
    </row>
    <row r="32" spans="1:9">
      <c r="A32" s="10" t="s">
        <v>50</v>
      </c>
      <c r="B32" s="20" t="s">
        <v>16</v>
      </c>
      <c r="C32" s="21">
        <v>80</v>
      </c>
      <c r="D32" s="21">
        <v>81</v>
      </c>
      <c r="E32" s="21">
        <v>85</v>
      </c>
    </row>
    <row r="33" spans="1:5">
      <c r="A33" s="10" t="s">
        <v>51</v>
      </c>
      <c r="B33" s="20" t="s">
        <v>16</v>
      </c>
      <c r="C33" s="21">
        <v>68</v>
      </c>
      <c r="D33" s="21">
        <v>76</v>
      </c>
      <c r="E33" s="21">
        <v>79</v>
      </c>
    </row>
    <row r="34" spans="1:5">
      <c r="A34" s="10" t="s">
        <v>52</v>
      </c>
      <c r="B34" s="20" t="s">
        <v>16</v>
      </c>
      <c r="C34" s="21">
        <v>69</v>
      </c>
      <c r="D34" s="21">
        <v>78</v>
      </c>
      <c r="E34" s="21">
        <v>75</v>
      </c>
    </row>
    <row r="35" spans="1:5">
      <c r="A35" s="10" t="s">
        <v>53</v>
      </c>
      <c r="B35" s="20" t="s">
        <v>16</v>
      </c>
      <c r="C35" s="21">
        <v>32</v>
      </c>
      <c r="D35" s="21">
        <v>35</v>
      </c>
      <c r="E35" s="21">
        <v>37</v>
      </c>
    </row>
    <row r="36" spans="1:5">
      <c r="A36" s="10" t="s">
        <v>54</v>
      </c>
      <c r="B36" s="20" t="s">
        <v>18</v>
      </c>
      <c r="C36" s="21">
        <v>82</v>
      </c>
      <c r="D36" s="21">
        <v>82</v>
      </c>
      <c r="E36" s="21">
        <v>82</v>
      </c>
    </row>
    <row r="37" spans="1:5">
      <c r="A37" s="10" t="s">
        <v>55</v>
      </c>
      <c r="B37" s="20" t="s">
        <v>16</v>
      </c>
      <c r="C37" s="21">
        <v>57</v>
      </c>
      <c r="D37" s="21">
        <v>53</v>
      </c>
      <c r="E37" s="21">
        <v>54</v>
      </c>
    </row>
    <row r="38" spans="1:5">
      <c r="A38" s="10" t="s">
        <v>56</v>
      </c>
      <c r="B38" s="20" t="s">
        <v>16</v>
      </c>
      <c r="C38" s="21">
        <v>69</v>
      </c>
      <c r="D38" s="21">
        <v>74</v>
      </c>
      <c r="E38" s="21">
        <v>75</v>
      </c>
    </row>
    <row r="39" spans="1:5">
      <c r="A39" s="10" t="s">
        <v>57</v>
      </c>
      <c r="B39" s="20" t="s">
        <v>18</v>
      </c>
      <c r="C39" s="21">
        <v>68</v>
      </c>
      <c r="D39" s="21">
        <v>66</v>
      </c>
      <c r="E39" s="21">
        <v>72</v>
      </c>
    </row>
    <row r="40" spans="1:5">
      <c r="A40" s="10" t="s">
        <v>58</v>
      </c>
      <c r="B40" s="20" t="s">
        <v>18</v>
      </c>
      <c r="C40" s="21">
        <v>74</v>
      </c>
      <c r="D40" s="21">
        <v>85</v>
      </c>
      <c r="E40" s="21">
        <v>87</v>
      </c>
    </row>
    <row r="41" spans="1:5">
      <c r="A41" s="10" t="s">
        <v>59</v>
      </c>
      <c r="B41" s="20" t="s">
        <v>18</v>
      </c>
      <c r="C41" s="21">
        <v>89</v>
      </c>
      <c r="D41" s="21">
        <v>85</v>
      </c>
      <c r="E41" s="21">
        <v>78</v>
      </c>
    </row>
    <row r="42" spans="1:5">
      <c r="A42" s="10" t="s">
        <v>60</v>
      </c>
      <c r="B42" s="20" t="s">
        <v>18</v>
      </c>
      <c r="C42" s="21">
        <v>46</v>
      </c>
      <c r="D42" s="21">
        <v>46</v>
      </c>
      <c r="E42" s="21">
        <v>48</v>
      </c>
    </row>
    <row r="43" spans="1:5">
      <c r="A43" s="10" t="s">
        <v>61</v>
      </c>
      <c r="B43" s="20" t="s">
        <v>18</v>
      </c>
      <c r="C43" s="21">
        <v>76</v>
      </c>
      <c r="D43" s="21">
        <v>82</v>
      </c>
      <c r="E43" s="21">
        <v>77</v>
      </c>
    </row>
    <row r="44" spans="1:5">
      <c r="A44" s="10" t="s">
        <v>62</v>
      </c>
      <c r="B44" s="20" t="s">
        <v>18</v>
      </c>
      <c r="C44" s="21">
        <v>86</v>
      </c>
      <c r="D44" s="21">
        <v>82</v>
      </c>
      <c r="E44" s="21">
        <v>72</v>
      </c>
    </row>
    <row r="45" spans="1:5">
      <c r="A45" s="10" t="s">
        <v>63</v>
      </c>
      <c r="B45" s="20" t="s">
        <v>18</v>
      </c>
      <c r="C45" s="21">
        <v>69</v>
      </c>
      <c r="D45" s="21">
        <v>73</v>
      </c>
      <c r="E45" s="21">
        <v>67</v>
      </c>
    </row>
    <row r="46" spans="1:5">
      <c r="A46" s="10" t="s">
        <v>64</v>
      </c>
      <c r="B46" s="20" t="s">
        <v>16</v>
      </c>
      <c r="C46" s="21">
        <v>52</v>
      </c>
      <c r="D46" s="21">
        <v>56</v>
      </c>
      <c r="E46" s="21">
        <v>54</v>
      </c>
    </row>
    <row r="47" spans="1:5">
      <c r="A47" s="10" t="s">
        <v>65</v>
      </c>
      <c r="B47" s="20" t="s">
        <v>18</v>
      </c>
      <c r="C47" s="21">
        <v>63</v>
      </c>
      <c r="D47" s="21">
        <v>71</v>
      </c>
      <c r="E47" s="21">
        <v>65</v>
      </c>
    </row>
    <row r="48" spans="1:5">
      <c r="A48" s="10" t="s">
        <v>66</v>
      </c>
      <c r="B48" s="20" t="s">
        <v>18</v>
      </c>
      <c r="C48" s="21">
        <v>96</v>
      </c>
      <c r="D48" s="21">
        <v>82</v>
      </c>
      <c r="E48" s="21">
        <v>90</v>
      </c>
    </row>
    <row r="49" spans="1:5">
      <c r="A49" s="10" t="s">
        <v>67</v>
      </c>
      <c r="B49" s="20" t="s">
        <v>18</v>
      </c>
      <c r="C49" s="21">
        <v>80</v>
      </c>
      <c r="D49" s="21">
        <v>76</v>
      </c>
      <c r="E49" s="21">
        <v>68</v>
      </c>
    </row>
    <row r="50" spans="1:5">
      <c r="A50" s="23" t="s">
        <v>68</v>
      </c>
      <c r="B50" s="20" t="s">
        <v>16</v>
      </c>
      <c r="C50" s="21">
        <v>59</v>
      </c>
      <c r="D50" s="21">
        <v>52</v>
      </c>
      <c r="E50" s="21">
        <v>56</v>
      </c>
    </row>
    <row r="51" spans="1:5">
      <c r="A51" s="10" t="s">
        <v>69</v>
      </c>
      <c r="B51" s="20" t="s">
        <v>18</v>
      </c>
      <c r="C51" s="21">
        <v>80</v>
      </c>
      <c r="D51" s="21">
        <v>77</v>
      </c>
      <c r="E51" s="21">
        <v>80</v>
      </c>
    </row>
    <row r="52" spans="1:5">
      <c r="A52" s="10" t="s">
        <v>70</v>
      </c>
      <c r="B52" s="20" t="s">
        <v>16</v>
      </c>
      <c r="C52" s="21">
        <v>65</v>
      </c>
      <c r="D52" s="21">
        <v>77</v>
      </c>
      <c r="E52" s="21">
        <v>74</v>
      </c>
    </row>
    <row r="53" spans="1:5">
      <c r="A53" s="10" t="s">
        <v>71</v>
      </c>
      <c r="B53" s="20" t="s">
        <v>16</v>
      </c>
      <c r="C53" s="21">
        <v>74</v>
      </c>
      <c r="D53" s="21">
        <v>83</v>
      </c>
      <c r="E53" s="21">
        <v>84</v>
      </c>
    </row>
    <row r="54" spans="1:5">
      <c r="A54" s="10" t="s">
        <v>72</v>
      </c>
      <c r="B54" s="20" t="s">
        <v>18</v>
      </c>
      <c r="C54" s="21">
        <v>90</v>
      </c>
      <c r="D54" s="21">
        <v>93</v>
      </c>
      <c r="E54" s="21">
        <v>84</v>
      </c>
    </row>
    <row r="55" spans="1:5">
      <c r="A55" s="10" t="s">
        <v>73</v>
      </c>
      <c r="B55" s="20" t="s">
        <v>16</v>
      </c>
      <c r="C55" s="21">
        <v>69</v>
      </c>
      <c r="D55" s="21">
        <v>72</v>
      </c>
      <c r="E55" s="21">
        <v>72</v>
      </c>
    </row>
    <row r="56" spans="1:5">
      <c r="A56" s="10" t="s">
        <v>74</v>
      </c>
      <c r="B56" s="20" t="s">
        <v>18</v>
      </c>
      <c r="C56" s="21">
        <v>69</v>
      </c>
      <c r="D56" s="21">
        <v>67</v>
      </c>
      <c r="E56" s="21">
        <v>63</v>
      </c>
    </row>
    <row r="57" spans="1:5">
      <c r="A57" s="10" t="s">
        <v>75</v>
      </c>
      <c r="B57" s="20" t="s">
        <v>16</v>
      </c>
      <c r="C57" s="21">
        <v>62</v>
      </c>
      <c r="D57" s="21">
        <v>64</v>
      </c>
      <c r="E57" s="21">
        <v>61</v>
      </c>
    </row>
    <row r="58" spans="1:5">
      <c r="A58" s="10" t="s">
        <v>76</v>
      </c>
      <c r="B58" s="20" t="s">
        <v>16</v>
      </c>
      <c r="C58" s="21">
        <v>67</v>
      </c>
      <c r="D58" s="21">
        <v>75</v>
      </c>
      <c r="E58" s="21">
        <v>80</v>
      </c>
    </row>
    <row r="59" spans="1:5">
      <c r="A59" s="10" t="s">
        <v>77</v>
      </c>
      <c r="B59" s="20" t="s">
        <v>16</v>
      </c>
      <c r="C59" s="21">
        <v>89</v>
      </c>
      <c r="D59" s="21">
        <v>93</v>
      </c>
      <c r="E59" s="21">
        <v>93</v>
      </c>
    </row>
    <row r="60" spans="1:5">
      <c r="A60" s="10" t="s">
        <v>78</v>
      </c>
      <c r="B60" s="20" t="s">
        <v>16</v>
      </c>
      <c r="C60" s="21">
        <v>79</v>
      </c>
      <c r="D60" s="21">
        <v>86</v>
      </c>
      <c r="E60" s="21">
        <v>78</v>
      </c>
    </row>
    <row r="61" spans="1:5">
      <c r="A61" s="10" t="s">
        <v>79</v>
      </c>
      <c r="B61" s="20" t="s">
        <v>18</v>
      </c>
      <c r="C61" s="21">
        <v>67</v>
      </c>
      <c r="D61" s="21">
        <v>66</v>
      </c>
      <c r="E61" s="21">
        <v>66</v>
      </c>
    </row>
    <row r="62" spans="1:5">
      <c r="A62" s="10" t="s">
        <v>80</v>
      </c>
      <c r="B62" s="20" t="s">
        <v>18</v>
      </c>
      <c r="C62" s="21">
        <v>82</v>
      </c>
      <c r="D62" s="21">
        <v>74</v>
      </c>
      <c r="E62" s="21">
        <v>75</v>
      </c>
    </row>
    <row r="63" spans="1:5">
      <c r="A63" s="10" t="s">
        <v>81</v>
      </c>
      <c r="B63" s="20" t="s">
        <v>18</v>
      </c>
      <c r="C63" s="21">
        <v>63</v>
      </c>
      <c r="D63" s="21">
        <v>69</v>
      </c>
      <c r="E63" s="21">
        <v>63</v>
      </c>
    </row>
    <row r="64" spans="1:5">
      <c r="A64" s="10" t="s">
        <v>82</v>
      </c>
      <c r="B64" s="20" t="s">
        <v>16</v>
      </c>
      <c r="C64" s="21">
        <v>71</v>
      </c>
      <c r="D64" s="21">
        <v>83</v>
      </c>
      <c r="E64" s="21">
        <v>80</v>
      </c>
    </row>
    <row r="65" spans="1:5">
      <c r="A65" s="10" t="s">
        <v>83</v>
      </c>
      <c r="B65" s="20" t="s">
        <v>16</v>
      </c>
      <c r="C65" s="21">
        <v>55</v>
      </c>
      <c r="D65" s="21">
        <v>68</v>
      </c>
      <c r="E65" s="21">
        <v>73</v>
      </c>
    </row>
    <row r="66" spans="1:5">
      <c r="A66" s="10" t="s">
        <v>84</v>
      </c>
      <c r="B66" s="20" t="s">
        <v>16</v>
      </c>
      <c r="C66" s="21">
        <v>61</v>
      </c>
      <c r="D66" s="21">
        <v>74</v>
      </c>
      <c r="E66" s="21">
        <v>71</v>
      </c>
    </row>
    <row r="67" spans="1:5">
      <c r="A67" s="10" t="s">
        <v>85</v>
      </c>
      <c r="B67" s="20" t="s">
        <v>16</v>
      </c>
      <c r="C67" s="21">
        <v>35</v>
      </c>
      <c r="D67" s="21">
        <v>34</v>
      </c>
      <c r="E67" s="21">
        <v>36</v>
      </c>
    </row>
    <row r="68" spans="1:5">
      <c r="A68" s="10" t="s">
        <v>86</v>
      </c>
      <c r="B68" s="20" t="s">
        <v>18</v>
      </c>
      <c r="C68" s="21">
        <v>75</v>
      </c>
      <c r="D68" s="21">
        <v>77</v>
      </c>
      <c r="E68" s="21">
        <v>66</v>
      </c>
    </row>
    <row r="69" spans="1:5">
      <c r="A69" s="10" t="s">
        <v>87</v>
      </c>
      <c r="B69" s="20" t="s">
        <v>16</v>
      </c>
      <c r="C69" s="21">
        <v>73</v>
      </c>
      <c r="D69" s="21">
        <v>91</v>
      </c>
      <c r="E69" s="21">
        <v>88</v>
      </c>
    </row>
    <row r="70" spans="1:5">
      <c r="A70" s="10" t="s">
        <v>88</v>
      </c>
      <c r="B70" s="20" t="s">
        <v>16</v>
      </c>
      <c r="C70" s="21">
        <v>56</v>
      </c>
      <c r="D70" s="21">
        <v>62</v>
      </c>
      <c r="E70" s="21">
        <v>57</v>
      </c>
    </row>
    <row r="71" spans="1:5">
      <c r="A71" s="10" t="s">
        <v>89</v>
      </c>
      <c r="B71" s="20" t="s">
        <v>18</v>
      </c>
      <c r="C71" s="21">
        <v>80</v>
      </c>
      <c r="D71" s="21">
        <v>70</v>
      </c>
      <c r="E71" s="21">
        <v>73</v>
      </c>
    </row>
    <row r="72" spans="1:5">
      <c r="A72" s="10" t="s">
        <v>90</v>
      </c>
      <c r="B72" s="20" t="s">
        <v>18</v>
      </c>
      <c r="C72" s="21">
        <v>83</v>
      </c>
      <c r="D72" s="21">
        <v>81</v>
      </c>
      <c r="E72" s="21">
        <v>78</v>
      </c>
    </row>
    <row r="73" spans="1:5">
      <c r="A73" s="10" t="s">
        <v>91</v>
      </c>
      <c r="B73" s="20" t="s">
        <v>16</v>
      </c>
      <c r="C73" s="21">
        <v>64</v>
      </c>
      <c r="D73" s="21">
        <v>82</v>
      </c>
      <c r="E73" s="21">
        <v>80</v>
      </c>
    </row>
    <row r="74" spans="1:5">
      <c r="A74" s="10" t="s">
        <v>92</v>
      </c>
      <c r="B74" s="20" t="s">
        <v>16</v>
      </c>
      <c r="C74" s="21">
        <v>23</v>
      </c>
      <c r="D74" s="21">
        <v>33</v>
      </c>
      <c r="E74" s="21">
        <v>33</v>
      </c>
    </row>
    <row r="75" spans="1:5">
      <c r="A75" s="10" t="s">
        <v>93</v>
      </c>
      <c r="B75" s="20" t="s">
        <v>16</v>
      </c>
      <c r="C75" s="21">
        <v>41</v>
      </c>
      <c r="D75" s="21">
        <v>58</v>
      </c>
      <c r="E75" s="21">
        <v>59</v>
      </c>
    </row>
    <row r="76" spans="1:5">
      <c r="A76" s="10" t="s">
        <v>94</v>
      </c>
      <c r="B76" s="20" t="s">
        <v>18</v>
      </c>
      <c r="C76" s="21">
        <v>61</v>
      </c>
      <c r="D76" s="21">
        <v>49</v>
      </c>
      <c r="E76" s="21">
        <v>52</v>
      </c>
    </row>
    <row r="77" spans="1:5">
      <c r="A77" s="10" t="s">
        <v>95</v>
      </c>
      <c r="B77" s="20" t="s">
        <v>18</v>
      </c>
      <c r="C77" s="21">
        <v>63</v>
      </c>
      <c r="D77" s="21">
        <v>46</v>
      </c>
      <c r="E77" s="21">
        <v>46</v>
      </c>
    </row>
    <row r="78" spans="1:5">
      <c r="A78" s="10" t="s">
        <v>96</v>
      </c>
      <c r="B78" s="20" t="s">
        <v>18</v>
      </c>
      <c r="C78" s="21">
        <v>84</v>
      </c>
      <c r="D78" s="21">
        <v>91</v>
      </c>
      <c r="E78" s="21">
        <v>89</v>
      </c>
    </row>
    <row r="79" spans="1:5">
      <c r="A79" s="10" t="s">
        <v>97</v>
      </c>
      <c r="B79" s="20" t="s">
        <v>18</v>
      </c>
      <c r="C79" s="21">
        <v>55</v>
      </c>
      <c r="D79" s="21">
        <v>61</v>
      </c>
      <c r="E79" s="21">
        <v>59</v>
      </c>
    </row>
    <row r="80" spans="1:5">
      <c r="A80" s="10" t="s">
        <v>98</v>
      </c>
      <c r="B80" s="20" t="s">
        <v>18</v>
      </c>
      <c r="C80" s="21">
        <v>85</v>
      </c>
      <c r="D80" s="21">
        <v>75</v>
      </c>
      <c r="E80" s="21">
        <v>74</v>
      </c>
    </row>
    <row r="81" spans="1:5">
      <c r="A81" s="10" t="s">
        <v>99</v>
      </c>
      <c r="B81" s="20" t="s">
        <v>18</v>
      </c>
      <c r="C81" s="21">
        <v>65</v>
      </c>
      <c r="D81" s="21">
        <v>61</v>
      </c>
      <c r="E81" s="21">
        <v>57</v>
      </c>
    </row>
    <row r="82" spans="1:5">
      <c r="A82" s="10" t="s">
        <v>100</v>
      </c>
      <c r="B82" s="20" t="s">
        <v>18</v>
      </c>
      <c r="C82" s="21">
        <v>88</v>
      </c>
      <c r="D82" s="21">
        <v>80</v>
      </c>
      <c r="E82" s="21">
        <v>81</v>
      </c>
    </row>
    <row r="83" spans="1:5">
      <c r="A83" s="10" t="s">
        <v>101</v>
      </c>
      <c r="B83" s="20" t="s">
        <v>18</v>
      </c>
      <c r="C83" s="21">
        <v>91</v>
      </c>
      <c r="D83" s="21">
        <v>93</v>
      </c>
      <c r="E83" s="21">
        <v>95</v>
      </c>
    </row>
    <row r="84" spans="1:5">
      <c r="A84" s="10" t="s">
        <v>102</v>
      </c>
      <c r="B84" s="20" t="s">
        <v>16</v>
      </c>
      <c r="C84" s="21">
        <v>51</v>
      </c>
      <c r="D84" s="21">
        <v>46</v>
      </c>
      <c r="E84" s="21">
        <v>42</v>
      </c>
    </row>
    <row r="85" spans="1:5">
      <c r="A85" s="10" t="s">
        <v>103</v>
      </c>
      <c r="B85" s="20" t="s">
        <v>18</v>
      </c>
      <c r="C85" s="21">
        <v>73</v>
      </c>
      <c r="D85" s="21">
        <v>77</v>
      </c>
      <c r="E85" s="21">
        <v>76</v>
      </c>
    </row>
    <row r="86" spans="1:5">
      <c r="A86" s="10" t="s">
        <v>104</v>
      </c>
      <c r="B86" s="20" t="s">
        <v>16</v>
      </c>
      <c r="C86" s="21">
        <v>73</v>
      </c>
      <c r="D86" s="21">
        <v>89</v>
      </c>
      <c r="E86" s="21">
        <v>89</v>
      </c>
    </row>
    <row r="87" spans="1:5">
      <c r="A87" s="10" t="s">
        <v>105</v>
      </c>
      <c r="B87" s="20" t="s">
        <v>18</v>
      </c>
      <c r="C87" s="21">
        <v>100</v>
      </c>
      <c r="D87" s="21">
        <v>97</v>
      </c>
      <c r="E87" s="21">
        <v>91</v>
      </c>
    </row>
    <row r="88" spans="1:5">
      <c r="A88" s="10" t="s">
        <v>106</v>
      </c>
      <c r="B88" s="20" t="s">
        <v>16</v>
      </c>
      <c r="C88" s="21">
        <v>48</v>
      </c>
      <c r="D88" s="21">
        <v>68</v>
      </c>
      <c r="E88" s="21">
        <v>68</v>
      </c>
    </row>
    <row r="89" spans="1:5">
      <c r="A89" s="10" t="s">
        <v>107</v>
      </c>
      <c r="B89" s="20" t="s">
        <v>18</v>
      </c>
      <c r="C89" s="21">
        <v>98</v>
      </c>
      <c r="D89" s="21">
        <v>79</v>
      </c>
      <c r="E89" s="21">
        <v>85</v>
      </c>
    </row>
    <row r="90" spans="1:5">
      <c r="A90" s="10" t="s">
        <v>108</v>
      </c>
      <c r="B90" s="20" t="s">
        <v>18</v>
      </c>
      <c r="C90" s="21">
        <v>68</v>
      </c>
      <c r="D90" s="21">
        <v>65</v>
      </c>
      <c r="E90" s="21">
        <v>60</v>
      </c>
    </row>
    <row r="91" spans="1:5">
      <c r="A91" s="10" t="s">
        <v>109</v>
      </c>
      <c r="B91" s="20" t="s">
        <v>18</v>
      </c>
      <c r="C91" s="21">
        <v>64</v>
      </c>
      <c r="D91" s="21">
        <v>62</v>
      </c>
      <c r="E91" s="21">
        <v>58</v>
      </c>
    </row>
    <row r="92" spans="1:5">
      <c r="A92" s="10" t="s">
        <v>110</v>
      </c>
      <c r="B92" s="20" t="s">
        <v>18</v>
      </c>
      <c r="C92" s="21">
        <v>72</v>
      </c>
      <c r="D92" s="21">
        <v>67</v>
      </c>
      <c r="E92" s="21">
        <v>61</v>
      </c>
    </row>
    <row r="93" spans="1:5">
      <c r="A93" s="10" t="s">
        <v>111</v>
      </c>
      <c r="B93" s="20" t="s">
        <v>16</v>
      </c>
      <c r="C93" s="21">
        <v>63</v>
      </c>
      <c r="D93" s="21">
        <v>74</v>
      </c>
      <c r="E93" s="21">
        <v>75</v>
      </c>
    </row>
    <row r="94" spans="1:5">
      <c r="A94" s="10" t="s">
        <v>112</v>
      </c>
      <c r="B94" s="20" t="s">
        <v>18</v>
      </c>
      <c r="C94" s="21">
        <v>43</v>
      </c>
      <c r="D94" s="21">
        <v>51</v>
      </c>
      <c r="E94" s="21">
        <v>38</v>
      </c>
    </row>
    <row r="95" spans="1:5">
      <c r="A95" s="10" t="s">
        <v>113</v>
      </c>
      <c r="B95" s="20" t="s">
        <v>18</v>
      </c>
      <c r="C95" s="21">
        <v>80</v>
      </c>
      <c r="D95" s="21">
        <v>75</v>
      </c>
      <c r="E95" s="21">
        <v>74</v>
      </c>
    </row>
    <row r="96" spans="1:5">
      <c r="A96" s="23" t="s">
        <v>114</v>
      </c>
      <c r="B96" s="20" t="s">
        <v>16</v>
      </c>
      <c r="C96" s="21">
        <v>71</v>
      </c>
      <c r="D96" s="21">
        <v>88</v>
      </c>
      <c r="E96" s="21">
        <v>83</v>
      </c>
    </row>
    <row r="97" spans="1:5">
      <c r="A97" s="10" t="s">
        <v>115</v>
      </c>
      <c r="B97" s="20" t="s">
        <v>16</v>
      </c>
      <c r="C97" s="21">
        <v>91</v>
      </c>
      <c r="D97" s="21">
        <v>96</v>
      </c>
      <c r="E97" s="21">
        <v>97</v>
      </c>
    </row>
    <row r="98" spans="1:5">
      <c r="A98" s="10" t="s">
        <v>116</v>
      </c>
      <c r="B98" s="20" t="s">
        <v>16</v>
      </c>
      <c r="C98" s="21">
        <v>68</v>
      </c>
      <c r="D98" s="21">
        <v>84</v>
      </c>
      <c r="E98" s="21">
        <v>87</v>
      </c>
    </row>
    <row r="99" spans="1:5">
      <c r="A99" s="10" t="s">
        <v>117</v>
      </c>
      <c r="B99" s="20" t="s">
        <v>16</v>
      </c>
      <c r="C99" s="21">
        <v>73</v>
      </c>
      <c r="D99" s="21">
        <v>80</v>
      </c>
      <c r="E99" s="21">
        <v>78</v>
      </c>
    </row>
    <row r="100" spans="1:5">
      <c r="A100" s="10" t="s">
        <v>118</v>
      </c>
      <c r="B100" s="20" t="s">
        <v>16</v>
      </c>
      <c r="C100" s="21">
        <v>75</v>
      </c>
      <c r="D100" s="21">
        <v>90</v>
      </c>
      <c r="E100" s="21">
        <v>95</v>
      </c>
    </row>
  </sheetData>
  <mergeCells count="5">
    <mergeCell ref="G3:G5"/>
    <mergeCell ref="G6:G8"/>
    <mergeCell ref="G9:G11"/>
    <mergeCell ref="G12:G14"/>
    <mergeCell ref="G15:G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
  <sheetViews>
    <sheetView zoomScale="145" zoomScaleNormal="145" workbookViewId="0">
      <selection activeCell="F7" sqref="F7"/>
    </sheetView>
  </sheetViews>
  <sheetFormatPr defaultColWidth="12.6328125" defaultRowHeight="15.75" customHeight="1"/>
  <cols>
    <col min="5" max="5" width="16.08984375" customWidth="1"/>
    <col min="9" max="9" width="16.90625" bestFit="1" customWidth="1"/>
  </cols>
  <sheetData>
    <row r="1" spans="1:11" ht="14">
      <c r="A1" s="24" t="s">
        <v>131</v>
      </c>
      <c r="B1" s="24" t="s">
        <v>132</v>
      </c>
      <c r="C1" s="24" t="s">
        <v>133</v>
      </c>
    </row>
    <row r="2" spans="1:11" ht="14">
      <c r="A2" s="5">
        <v>1</v>
      </c>
      <c r="B2" s="5">
        <v>19.899999999999999</v>
      </c>
      <c r="C2" s="5">
        <v>18.3</v>
      </c>
    </row>
    <row r="3" spans="1:11" ht="14">
      <c r="A3" s="5">
        <v>2</v>
      </c>
      <c r="B3" s="5">
        <v>21.7</v>
      </c>
      <c r="C3" s="5">
        <v>18.899999999999999</v>
      </c>
      <c r="I3" s="39" t="s">
        <v>156</v>
      </c>
    </row>
    <row r="4" spans="1:11" ht="14.5" thickBot="1">
      <c r="A4" s="5">
        <v>3</v>
      </c>
      <c r="B4" s="5">
        <v>20.3</v>
      </c>
      <c r="C4" s="5">
        <v>19.3</v>
      </c>
      <c r="J4" s="42" t="s">
        <v>132</v>
      </c>
    </row>
    <row r="5" spans="1:11" ht="16.5" thickBot="1">
      <c r="A5" s="5">
        <v>4</v>
      </c>
      <c r="B5" s="5">
        <v>22.3</v>
      </c>
      <c r="C5" s="5">
        <v>20.6</v>
      </c>
      <c r="E5" s="25" t="s">
        <v>134</v>
      </c>
      <c r="F5" s="26">
        <f>AVERAGE(C2:C100)</f>
        <v>16.893939393939394</v>
      </c>
      <c r="I5" s="40" t="s">
        <v>134</v>
      </c>
      <c r="J5" s="41">
        <f>AVERAGE(B2:B100)</f>
        <v>19.286868686868694</v>
      </c>
      <c r="K5" s="43">
        <v>19.286868689999999</v>
      </c>
    </row>
    <row r="6" spans="1:11" ht="14.5" thickBot="1">
      <c r="A6" s="5">
        <v>5</v>
      </c>
      <c r="B6" s="5">
        <v>21.3</v>
      </c>
      <c r="C6" s="5">
        <v>20.7</v>
      </c>
      <c r="E6" s="25" t="s">
        <v>135</v>
      </c>
      <c r="F6" s="26">
        <f>MEDIAN(C2:C100)</f>
        <v>16.600000000000001</v>
      </c>
      <c r="I6" s="40" t="s">
        <v>135</v>
      </c>
      <c r="J6" s="41">
        <f>MEDIAN(B2:B100)</f>
        <v>18.7</v>
      </c>
      <c r="K6">
        <v>18.7</v>
      </c>
    </row>
    <row r="7" spans="1:11" ht="14">
      <c r="A7" s="5">
        <v>6</v>
      </c>
      <c r="B7" s="5">
        <v>24.3</v>
      </c>
      <c r="C7" s="5">
        <v>20.9</v>
      </c>
      <c r="E7" s="27" t="s">
        <v>136</v>
      </c>
      <c r="F7" s="28">
        <f>MODE(C2:C100)</f>
        <v>16.600000000000001</v>
      </c>
      <c r="I7" s="40" t="s">
        <v>136</v>
      </c>
      <c r="J7" s="41">
        <f>MODE(B2:B100)</f>
        <v>17.399999999999999</v>
      </c>
      <c r="K7" s="39">
        <v>17.399999999999999</v>
      </c>
    </row>
    <row r="8" spans="1:11" ht="14.5" thickBot="1">
      <c r="A8" s="5">
        <v>7</v>
      </c>
      <c r="B8" s="5">
        <v>21.4</v>
      </c>
      <c r="C8" s="5">
        <v>18.8</v>
      </c>
      <c r="E8" s="25" t="s">
        <v>137</v>
      </c>
      <c r="F8" s="26">
        <f>VAR(C2:C100)</f>
        <v>12.981391465677266</v>
      </c>
      <c r="I8" s="40" t="s">
        <v>137</v>
      </c>
      <c r="J8" s="41">
        <f>VAR(B2:B100)</f>
        <v>15.959723768294959</v>
      </c>
      <c r="K8" s="39">
        <v>15.95972377</v>
      </c>
    </row>
    <row r="9" spans="1:11" ht="16.5" thickBot="1">
      <c r="A9" s="5">
        <v>8</v>
      </c>
      <c r="B9" s="5">
        <v>21</v>
      </c>
      <c r="C9" s="5">
        <v>18.399999999999999</v>
      </c>
      <c r="E9" s="25" t="s">
        <v>138</v>
      </c>
      <c r="F9" s="26">
        <f>STDEV(C2:C100)</f>
        <v>3.6029698119297735</v>
      </c>
      <c r="I9" s="40" t="s">
        <v>155</v>
      </c>
      <c r="J9" s="41">
        <f>STDEV(B2:B100)</f>
        <v>3.9949622987326125</v>
      </c>
      <c r="K9" s="43">
        <v>3.994962299</v>
      </c>
    </row>
    <row r="10" spans="1:11" ht="14">
      <c r="A10" s="5">
        <v>9</v>
      </c>
      <c r="B10" s="5">
        <v>18.899999999999999</v>
      </c>
      <c r="C10" s="5">
        <v>18.100000000000001</v>
      </c>
    </row>
    <row r="11" spans="1:11" ht="14">
      <c r="A11" s="5">
        <v>10</v>
      </c>
      <c r="B11" s="5">
        <v>18.5</v>
      </c>
      <c r="C11" s="5">
        <v>18</v>
      </c>
    </row>
    <row r="12" spans="1:11" ht="14">
      <c r="A12" s="5">
        <v>11</v>
      </c>
      <c r="B12" s="5">
        <v>20.399999999999999</v>
      </c>
      <c r="C12" s="5">
        <v>18.100000000000001</v>
      </c>
    </row>
    <row r="13" spans="1:11" ht="14">
      <c r="A13" s="5">
        <v>12</v>
      </c>
      <c r="B13" s="5">
        <v>18.5</v>
      </c>
      <c r="C13" s="5">
        <v>17.3</v>
      </c>
    </row>
    <row r="14" spans="1:11" ht="14">
      <c r="A14" s="5">
        <v>13</v>
      </c>
      <c r="B14" s="5">
        <v>18.7</v>
      </c>
      <c r="C14" s="5">
        <v>16.100000000000001</v>
      </c>
    </row>
    <row r="15" spans="1:11" ht="14">
      <c r="A15" s="5">
        <v>14</v>
      </c>
      <c r="B15" s="5">
        <v>17.5</v>
      </c>
      <c r="C15" s="5">
        <v>16.5</v>
      </c>
    </row>
    <row r="16" spans="1:11" ht="14">
      <c r="A16" s="5">
        <v>15</v>
      </c>
      <c r="B16" s="5">
        <v>16.100000000000001</v>
      </c>
      <c r="C16" s="5">
        <v>15.1</v>
      </c>
    </row>
    <row r="17" spans="1:3" ht="14">
      <c r="A17" s="5">
        <v>16</v>
      </c>
      <c r="B17" s="5">
        <v>17.100000000000001</v>
      </c>
      <c r="C17" s="5">
        <v>16.399999999999999</v>
      </c>
    </row>
    <row r="18" spans="1:3" ht="14">
      <c r="A18" s="5">
        <v>17</v>
      </c>
      <c r="B18" s="5">
        <v>20.6</v>
      </c>
      <c r="C18" s="5">
        <v>17.8</v>
      </c>
    </row>
    <row r="19" spans="1:3" ht="14">
      <c r="A19" s="5">
        <v>18</v>
      </c>
      <c r="B19" s="5">
        <v>17.8</v>
      </c>
      <c r="C19" s="5">
        <v>15.2</v>
      </c>
    </row>
    <row r="20" spans="1:3" ht="14">
      <c r="A20" s="5">
        <v>19</v>
      </c>
      <c r="B20" s="5">
        <v>17.600000000000001</v>
      </c>
      <c r="C20" s="5">
        <v>16.399999999999999</v>
      </c>
    </row>
    <row r="21" spans="1:3" ht="14">
      <c r="A21" s="5">
        <v>20</v>
      </c>
      <c r="B21" s="5">
        <v>16.8</v>
      </c>
      <c r="C21" s="5">
        <v>15.5</v>
      </c>
    </row>
    <row r="22" spans="1:3" ht="14">
      <c r="A22" s="5">
        <v>21</v>
      </c>
      <c r="B22" s="5">
        <v>17.100000000000001</v>
      </c>
      <c r="C22" s="5">
        <v>16.100000000000001</v>
      </c>
    </row>
    <row r="23" spans="1:3" ht="14">
      <c r="A23" s="5">
        <v>22</v>
      </c>
      <c r="B23" s="5">
        <v>16.2</v>
      </c>
      <c r="C23" s="5">
        <v>14.1</v>
      </c>
    </row>
    <row r="24" spans="1:3" ht="14">
      <c r="A24" s="5">
        <v>23</v>
      </c>
      <c r="B24" s="5">
        <v>10.4</v>
      </c>
      <c r="C24" s="5">
        <v>8.5</v>
      </c>
    </row>
    <row r="25" spans="1:3" ht="14">
      <c r="A25" s="5">
        <v>24</v>
      </c>
      <c r="B25" s="5">
        <v>7.1</v>
      </c>
      <c r="C25" s="5">
        <v>4.9000000000000004</v>
      </c>
    </row>
    <row r="26" spans="1:3" ht="14">
      <c r="A26" s="5">
        <v>25</v>
      </c>
      <c r="B26" s="5">
        <v>10.8</v>
      </c>
      <c r="C26" s="5">
        <v>7.4</v>
      </c>
    </row>
    <row r="27" spans="1:3" ht="14">
      <c r="A27" s="5">
        <v>26</v>
      </c>
      <c r="B27" s="5">
        <v>13.5</v>
      </c>
      <c r="C27" s="5">
        <v>10.4</v>
      </c>
    </row>
    <row r="28" spans="1:3" ht="14">
      <c r="A28" s="5">
        <v>27</v>
      </c>
      <c r="B28" s="5">
        <v>15.3</v>
      </c>
      <c r="C28" s="5">
        <v>13</v>
      </c>
    </row>
    <row r="29" spans="1:3" ht="14">
      <c r="A29" s="5">
        <v>28</v>
      </c>
      <c r="B29" s="5">
        <v>17.399999999999999</v>
      </c>
      <c r="C29" s="5">
        <v>16.100000000000001</v>
      </c>
    </row>
    <row r="30" spans="1:3" ht="14">
      <c r="A30" s="5">
        <v>29</v>
      </c>
      <c r="B30" s="5">
        <v>17.399999999999999</v>
      </c>
      <c r="C30" s="5">
        <v>16.600000000000001</v>
      </c>
    </row>
    <row r="31" spans="1:3" ht="14">
      <c r="A31" s="5">
        <v>30</v>
      </c>
      <c r="B31" s="5">
        <v>19.899999999999999</v>
      </c>
      <c r="C31" s="5">
        <v>17.600000000000001</v>
      </c>
    </row>
    <row r="32" spans="1:3" ht="14">
      <c r="A32" s="5">
        <v>31</v>
      </c>
      <c r="B32" s="5">
        <v>16.2</v>
      </c>
      <c r="C32" s="5">
        <v>15.7</v>
      </c>
    </row>
    <row r="33" spans="1:3" ht="14">
      <c r="A33" s="5">
        <v>32</v>
      </c>
      <c r="B33" s="5">
        <v>15.6</v>
      </c>
      <c r="C33" s="5">
        <v>12.4</v>
      </c>
    </row>
    <row r="34" spans="1:3" ht="14">
      <c r="A34" s="5">
        <v>33</v>
      </c>
      <c r="B34" s="5">
        <v>11.2</v>
      </c>
      <c r="C34" s="5">
        <v>10.4</v>
      </c>
    </row>
    <row r="35" spans="1:3" ht="14">
      <c r="A35" s="5">
        <v>34</v>
      </c>
      <c r="B35" s="5">
        <v>14.3</v>
      </c>
      <c r="C35" s="5">
        <v>12.5</v>
      </c>
    </row>
    <row r="36" spans="1:3" ht="14">
      <c r="A36" s="5">
        <v>35</v>
      </c>
      <c r="B36" s="5">
        <v>18.8</v>
      </c>
      <c r="C36" s="5">
        <v>15.2</v>
      </c>
    </row>
    <row r="37" spans="1:3" ht="14">
      <c r="A37" s="5">
        <v>36</v>
      </c>
      <c r="B37" s="5">
        <v>18.600000000000001</v>
      </c>
      <c r="C37" s="5">
        <v>14.8</v>
      </c>
    </row>
    <row r="38" spans="1:3" ht="14">
      <c r="A38" s="5">
        <v>37</v>
      </c>
      <c r="B38" s="5">
        <v>17.399999999999999</v>
      </c>
      <c r="C38" s="5">
        <v>13.6</v>
      </c>
    </row>
    <row r="39" spans="1:3" ht="14">
      <c r="A39" s="5">
        <v>38</v>
      </c>
      <c r="B39" s="5">
        <v>18.100000000000001</v>
      </c>
      <c r="C39" s="5">
        <v>13.7</v>
      </c>
    </row>
    <row r="40" spans="1:3" ht="14">
      <c r="A40" s="5">
        <v>39</v>
      </c>
      <c r="B40" s="5">
        <v>19.600000000000001</v>
      </c>
      <c r="C40" s="5">
        <v>14.8</v>
      </c>
    </row>
    <row r="41" spans="1:3" ht="14">
      <c r="A41" s="5">
        <v>40</v>
      </c>
      <c r="B41" s="5">
        <v>21.2</v>
      </c>
      <c r="C41" s="5">
        <v>16.7</v>
      </c>
    </row>
    <row r="42" spans="1:3" ht="14">
      <c r="A42" s="5">
        <v>41</v>
      </c>
      <c r="B42" s="5">
        <v>17.3</v>
      </c>
      <c r="C42" s="5">
        <v>16.600000000000001</v>
      </c>
    </row>
    <row r="43" spans="1:3" ht="14">
      <c r="A43" s="5">
        <v>42</v>
      </c>
      <c r="B43" s="5">
        <v>22.4</v>
      </c>
      <c r="C43" s="5">
        <v>18.8</v>
      </c>
    </row>
    <row r="44" spans="1:3" ht="14">
      <c r="A44" s="5">
        <v>43</v>
      </c>
      <c r="B44" s="5">
        <v>21.6</v>
      </c>
      <c r="C44" s="5">
        <v>19.2</v>
      </c>
    </row>
    <row r="45" spans="1:3" ht="14">
      <c r="A45" s="5">
        <v>44</v>
      </c>
      <c r="B45" s="5">
        <v>25.9</v>
      </c>
      <c r="C45" s="5">
        <v>23.1</v>
      </c>
    </row>
    <row r="46" spans="1:3" ht="14">
      <c r="A46" s="5">
        <v>45</v>
      </c>
      <c r="B46" s="5">
        <v>24.6</v>
      </c>
      <c r="C46" s="5">
        <v>21.7</v>
      </c>
    </row>
    <row r="47" spans="1:3" ht="14">
      <c r="A47" s="5">
        <v>46</v>
      </c>
      <c r="B47" s="5">
        <v>17.5</v>
      </c>
      <c r="C47" s="5">
        <v>13.2</v>
      </c>
    </row>
    <row r="48" spans="1:3" ht="14">
      <c r="A48" s="5">
        <v>47</v>
      </c>
      <c r="B48" s="5">
        <v>15.1</v>
      </c>
      <c r="C48" s="5">
        <v>12.8</v>
      </c>
    </row>
    <row r="49" spans="1:3" ht="14">
      <c r="A49" s="5">
        <v>48</v>
      </c>
      <c r="B49" s="5">
        <v>14.4</v>
      </c>
      <c r="C49" s="5">
        <v>12.9</v>
      </c>
    </row>
    <row r="50" spans="1:3" ht="14">
      <c r="A50" s="5">
        <v>49</v>
      </c>
      <c r="B50" s="5">
        <v>15</v>
      </c>
      <c r="C50" s="5">
        <v>13.7</v>
      </c>
    </row>
    <row r="51" spans="1:3" ht="14">
      <c r="A51" s="5">
        <v>50</v>
      </c>
      <c r="B51" s="5">
        <v>16.3</v>
      </c>
      <c r="C51" s="5">
        <v>15.3</v>
      </c>
    </row>
    <row r="52" spans="1:3" ht="14">
      <c r="A52" s="5">
        <v>51</v>
      </c>
      <c r="B52" s="5">
        <v>20.100000000000001</v>
      </c>
      <c r="C52" s="5">
        <v>16</v>
      </c>
    </row>
    <row r="53" spans="1:3" ht="14">
      <c r="A53" s="5">
        <v>52</v>
      </c>
      <c r="B53" s="5">
        <v>15.9</v>
      </c>
      <c r="C53" s="5">
        <v>15</v>
      </c>
    </row>
    <row r="54" spans="1:3" ht="14">
      <c r="A54" s="5">
        <v>53</v>
      </c>
      <c r="B54" s="5">
        <v>17.600000000000001</v>
      </c>
      <c r="C54" s="5">
        <v>16.100000000000001</v>
      </c>
    </row>
    <row r="55" spans="1:3" ht="14">
      <c r="A55" s="5">
        <v>54</v>
      </c>
      <c r="B55" s="5">
        <v>16.7</v>
      </c>
      <c r="C55" s="5">
        <v>15.5</v>
      </c>
    </row>
    <row r="56" spans="1:3" ht="14">
      <c r="A56" s="5">
        <v>55</v>
      </c>
      <c r="B56" s="5">
        <v>15.5</v>
      </c>
      <c r="C56" s="5">
        <v>13.7</v>
      </c>
    </row>
    <row r="57" spans="1:3" ht="14">
      <c r="A57" s="5">
        <v>56</v>
      </c>
      <c r="B57" s="5">
        <v>16.8</v>
      </c>
      <c r="C57" s="5">
        <v>14.8</v>
      </c>
    </row>
    <row r="58" spans="1:3" ht="14">
      <c r="A58" s="5">
        <v>57</v>
      </c>
      <c r="B58" s="5">
        <v>17.600000000000001</v>
      </c>
      <c r="C58" s="5">
        <v>15.2</v>
      </c>
    </row>
    <row r="59" spans="1:3" ht="14">
      <c r="A59" s="5">
        <v>58</v>
      </c>
      <c r="B59" s="5">
        <v>17.5</v>
      </c>
      <c r="C59" s="5">
        <v>15.5</v>
      </c>
    </row>
    <row r="60" spans="1:3" ht="14">
      <c r="A60" s="5">
        <v>59</v>
      </c>
      <c r="B60" s="5">
        <v>20.9</v>
      </c>
      <c r="C60" s="5">
        <v>16.600000000000001</v>
      </c>
    </row>
    <row r="61" spans="1:3" ht="14">
      <c r="A61" s="5">
        <v>60</v>
      </c>
      <c r="B61" s="5">
        <v>24.8</v>
      </c>
      <c r="C61" s="5">
        <v>18.5</v>
      </c>
    </row>
    <row r="62" spans="1:3" ht="14">
      <c r="A62" s="5">
        <v>61</v>
      </c>
      <c r="B62" s="5">
        <v>19.7</v>
      </c>
      <c r="C62" s="5">
        <v>16.5</v>
      </c>
    </row>
    <row r="63" spans="1:3" ht="14">
      <c r="A63" s="5">
        <v>62</v>
      </c>
      <c r="B63" s="5">
        <v>20.6</v>
      </c>
      <c r="C63" s="5">
        <v>16.600000000000001</v>
      </c>
    </row>
    <row r="64" spans="1:3" ht="14">
      <c r="A64" s="5">
        <v>63</v>
      </c>
      <c r="B64" s="5">
        <v>23.8</v>
      </c>
      <c r="C64" s="5">
        <v>18.7</v>
      </c>
    </row>
    <row r="65" spans="1:3" ht="14">
      <c r="A65" s="5">
        <v>64</v>
      </c>
      <c r="B65" s="5">
        <v>23.2</v>
      </c>
      <c r="C65" s="5">
        <v>20.2</v>
      </c>
    </row>
    <row r="66" spans="1:3" ht="14">
      <c r="A66" s="5">
        <v>65</v>
      </c>
      <c r="B66" s="5">
        <v>23.1</v>
      </c>
      <c r="C66" s="5">
        <v>20.8</v>
      </c>
    </row>
    <row r="67" spans="1:3" ht="14">
      <c r="A67" s="5">
        <v>66</v>
      </c>
      <c r="B67" s="5">
        <v>25.9</v>
      </c>
      <c r="C67" s="5">
        <v>21.8</v>
      </c>
    </row>
    <row r="68" spans="1:3" ht="14">
      <c r="A68" s="5">
        <v>67</v>
      </c>
      <c r="B68" s="5">
        <v>21.3</v>
      </c>
      <c r="C68" s="5">
        <v>19.7</v>
      </c>
    </row>
    <row r="69" spans="1:3" ht="14">
      <c r="A69" s="5">
        <v>68</v>
      </c>
      <c r="B69" s="5">
        <v>21.5</v>
      </c>
      <c r="C69" s="5">
        <v>20.100000000000001</v>
      </c>
    </row>
    <row r="70" spans="1:3" ht="14">
      <c r="A70" s="5">
        <v>69</v>
      </c>
      <c r="B70" s="5">
        <v>22.9</v>
      </c>
      <c r="C70" s="5">
        <v>20.8</v>
      </c>
    </row>
    <row r="71" spans="1:3" ht="14">
      <c r="A71" s="5">
        <v>70</v>
      </c>
      <c r="B71" s="5">
        <v>17.2</v>
      </c>
      <c r="C71" s="5">
        <v>13.4</v>
      </c>
    </row>
    <row r="72" spans="1:3" ht="14">
      <c r="A72" s="5">
        <v>71</v>
      </c>
      <c r="B72" s="5">
        <v>14.3</v>
      </c>
      <c r="C72" s="5">
        <v>11.9</v>
      </c>
    </row>
    <row r="73" spans="1:3" ht="14">
      <c r="A73" s="5">
        <v>72</v>
      </c>
      <c r="B73" s="5">
        <v>14.5</v>
      </c>
      <c r="C73" s="5">
        <v>13.6</v>
      </c>
    </row>
    <row r="74" spans="1:3" ht="14">
      <c r="A74" s="5">
        <v>73</v>
      </c>
      <c r="B74" s="5">
        <v>17</v>
      </c>
      <c r="C74" s="5">
        <v>15.8</v>
      </c>
    </row>
    <row r="75" spans="1:3" ht="14">
      <c r="A75" s="5">
        <v>74</v>
      </c>
      <c r="B75" s="5">
        <v>16.5</v>
      </c>
      <c r="C75" s="5">
        <v>15.3</v>
      </c>
    </row>
    <row r="76" spans="1:3" ht="14">
      <c r="A76" s="5">
        <v>75</v>
      </c>
      <c r="B76" s="5">
        <v>15.5</v>
      </c>
      <c r="C76" s="5">
        <v>14.8</v>
      </c>
    </row>
    <row r="77" spans="1:3" ht="14">
      <c r="A77" s="5">
        <v>76</v>
      </c>
      <c r="B77" s="5">
        <v>16.3</v>
      </c>
      <c r="C77" s="5">
        <v>15.3</v>
      </c>
    </row>
    <row r="78" spans="1:3" ht="14">
      <c r="A78" s="5">
        <v>77</v>
      </c>
      <c r="B78" s="5">
        <v>17.399999999999999</v>
      </c>
      <c r="C78" s="5">
        <v>16.5</v>
      </c>
    </row>
    <row r="79" spans="1:3" ht="14">
      <c r="A79" s="5">
        <v>78</v>
      </c>
      <c r="B79" s="5">
        <v>21.9</v>
      </c>
      <c r="C79" s="5">
        <v>19.5</v>
      </c>
    </row>
    <row r="80" spans="1:3" ht="14">
      <c r="A80" s="5">
        <v>79</v>
      </c>
      <c r="B80" s="5">
        <v>24.9</v>
      </c>
      <c r="C80" s="5">
        <v>22.4</v>
      </c>
    </row>
    <row r="81" spans="1:3" ht="14">
      <c r="A81" s="5">
        <v>80</v>
      </c>
      <c r="B81" s="5">
        <v>23.1</v>
      </c>
      <c r="C81" s="5">
        <v>19</v>
      </c>
    </row>
    <row r="82" spans="1:3" ht="14">
      <c r="A82" s="5">
        <v>81</v>
      </c>
      <c r="B82" s="5">
        <v>18.2</v>
      </c>
      <c r="C82" s="5">
        <v>17.100000000000001</v>
      </c>
    </row>
    <row r="83" spans="1:3" ht="14">
      <c r="A83" s="5">
        <v>82</v>
      </c>
      <c r="B83" s="5">
        <v>17.3</v>
      </c>
      <c r="C83" s="5">
        <v>16.600000000000001</v>
      </c>
    </row>
    <row r="84" spans="1:3" ht="14">
      <c r="A84" s="5">
        <v>83</v>
      </c>
      <c r="B84" s="5">
        <v>20.6</v>
      </c>
      <c r="C84" s="5">
        <v>18.399999999999999</v>
      </c>
    </row>
    <row r="85" spans="1:3" ht="14">
      <c r="A85" s="5">
        <v>84</v>
      </c>
      <c r="B85" s="5">
        <v>17.7</v>
      </c>
      <c r="C85" s="5">
        <v>15.3</v>
      </c>
    </row>
    <row r="86" spans="1:3" ht="14">
      <c r="A86" s="5">
        <v>85</v>
      </c>
      <c r="B86" s="5">
        <v>15.7</v>
      </c>
      <c r="C86" s="5">
        <v>13.7</v>
      </c>
    </row>
    <row r="87" spans="1:3" ht="14">
      <c r="A87" s="5">
        <v>86</v>
      </c>
      <c r="B87" s="5">
        <v>20.2</v>
      </c>
      <c r="C87" s="5">
        <v>15.8</v>
      </c>
    </row>
    <row r="88" spans="1:3" ht="14">
      <c r="A88" s="5">
        <v>87</v>
      </c>
      <c r="B88" s="5">
        <v>22.4</v>
      </c>
      <c r="C88" s="5">
        <v>17.3</v>
      </c>
    </row>
    <row r="89" spans="1:3" ht="14">
      <c r="A89" s="5">
        <v>88</v>
      </c>
      <c r="B89" s="5">
        <v>19.899999999999999</v>
      </c>
      <c r="C89" s="5">
        <v>16.899999999999999</v>
      </c>
    </row>
    <row r="90" spans="1:3" ht="14">
      <c r="A90" s="5">
        <v>89</v>
      </c>
      <c r="B90" s="5">
        <v>19.399999999999999</v>
      </c>
      <c r="C90" s="5">
        <v>17.7</v>
      </c>
    </row>
    <row r="91" spans="1:3" ht="14">
      <c r="A91" s="5">
        <v>90</v>
      </c>
      <c r="B91" s="5">
        <v>22.2</v>
      </c>
      <c r="C91" s="5">
        <v>20</v>
      </c>
    </row>
    <row r="92" spans="1:3" ht="14">
      <c r="A92" s="5">
        <v>91</v>
      </c>
      <c r="B92" s="5">
        <v>25.5</v>
      </c>
      <c r="C92" s="5">
        <v>21.5</v>
      </c>
    </row>
    <row r="93" spans="1:3" ht="14">
      <c r="A93" s="5">
        <v>92</v>
      </c>
      <c r="B93" s="5">
        <v>25.3</v>
      </c>
      <c r="C93" s="5">
        <v>21.9</v>
      </c>
    </row>
    <row r="94" spans="1:3" ht="14">
      <c r="A94" s="5">
        <v>93</v>
      </c>
      <c r="B94" s="5">
        <v>23.8</v>
      </c>
      <c r="C94" s="5">
        <v>21.3</v>
      </c>
    </row>
    <row r="95" spans="1:3" ht="14">
      <c r="A95" s="5">
        <v>94</v>
      </c>
      <c r="B95" s="5">
        <v>26.5</v>
      </c>
      <c r="C95" s="5">
        <v>23</v>
      </c>
    </row>
    <row r="96" spans="1:3" ht="14">
      <c r="A96" s="5">
        <v>95</v>
      </c>
      <c r="B96" s="5">
        <v>28.1</v>
      </c>
      <c r="C96" s="5">
        <v>23.6</v>
      </c>
    </row>
    <row r="97" spans="1:3" ht="14">
      <c r="A97" s="5">
        <v>96</v>
      </c>
      <c r="B97" s="5">
        <v>24.4</v>
      </c>
      <c r="C97" s="5">
        <v>22.3</v>
      </c>
    </row>
    <row r="98" spans="1:3" ht="14">
      <c r="A98" s="5">
        <v>97</v>
      </c>
      <c r="B98" s="5">
        <v>26.5</v>
      </c>
      <c r="C98" s="5">
        <v>23.1</v>
      </c>
    </row>
    <row r="99" spans="1:3" ht="14">
      <c r="A99" s="5">
        <v>98</v>
      </c>
      <c r="B99" s="5">
        <v>26.9</v>
      </c>
      <c r="C99" s="5">
        <v>23.9</v>
      </c>
    </row>
    <row r="100" spans="1:3" ht="14">
      <c r="A100" s="5">
        <v>99</v>
      </c>
      <c r="B100" s="5">
        <v>27.9</v>
      </c>
      <c r="C100" s="5">
        <v>25.3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0"/>
  <sheetViews>
    <sheetView tabSelected="1" topLeftCell="A2" zoomScale="130" zoomScaleNormal="130" workbookViewId="0">
      <selection activeCell="D5" sqref="D5"/>
    </sheetView>
  </sheetViews>
  <sheetFormatPr defaultColWidth="12.6328125" defaultRowHeight="15.75" customHeight="1"/>
  <cols>
    <col min="3" max="3" width="14.453125" customWidth="1"/>
  </cols>
  <sheetData>
    <row r="1" spans="1:9" ht="13">
      <c r="A1" s="29" t="s">
        <v>139</v>
      </c>
      <c r="B1" s="29" t="s">
        <v>140</v>
      </c>
      <c r="C1" s="30"/>
      <c r="E1" s="65" t="s">
        <v>141</v>
      </c>
      <c r="F1" s="45"/>
      <c r="G1" s="45"/>
      <c r="H1" s="45"/>
      <c r="I1" s="46"/>
    </row>
    <row r="2" spans="1:9" ht="15.75" customHeight="1">
      <c r="A2" s="31" t="s">
        <v>142</v>
      </c>
      <c r="B2" s="31">
        <v>39</v>
      </c>
      <c r="C2" s="32"/>
      <c r="E2" s="47"/>
      <c r="F2" s="48"/>
      <c r="G2" s="48"/>
      <c r="H2" s="48"/>
      <c r="I2" s="49"/>
    </row>
    <row r="3" spans="1:9" ht="15.75" customHeight="1">
      <c r="A3" s="31" t="s">
        <v>143</v>
      </c>
      <c r="B3" s="31">
        <v>42</v>
      </c>
      <c r="C3" s="32"/>
      <c r="D3">
        <f>AVERAGE(B2:B3)</f>
        <v>40.5</v>
      </c>
      <c r="E3" s="47"/>
      <c r="F3" s="48"/>
      <c r="G3" s="48"/>
      <c r="H3" s="48"/>
      <c r="I3" s="49"/>
    </row>
    <row r="4" spans="1:9" ht="15.75" customHeight="1">
      <c r="A4" s="31" t="s">
        <v>144</v>
      </c>
      <c r="B4" s="31">
        <v>50</v>
      </c>
      <c r="C4" s="32">
        <f>AVERAGE(B2:B4)</f>
        <v>43.666666666666664</v>
      </c>
      <c r="D4">
        <f>AVERAGE(B3:B4)</f>
        <v>46</v>
      </c>
      <c r="E4" s="50"/>
      <c r="F4" s="51"/>
      <c r="G4" s="51"/>
      <c r="H4" s="51"/>
      <c r="I4" s="52"/>
    </row>
    <row r="5" spans="1:9" ht="15.75" customHeight="1">
      <c r="A5" s="31" t="s">
        <v>145</v>
      </c>
      <c r="B5" s="33">
        <v>60</v>
      </c>
      <c r="C5" s="32">
        <f>AVERAGE(B3:B5)</f>
        <v>50.666666666666664</v>
      </c>
    </row>
    <row r="6" spans="1:9" ht="13">
      <c r="A6" s="34" t="s">
        <v>146</v>
      </c>
      <c r="B6" s="35">
        <v>55</v>
      </c>
      <c r="C6" s="36">
        <f t="shared" ref="C6:C13" si="0">AVERAGE(B4:B6)</f>
        <v>55</v>
      </c>
      <c r="E6" s="66" t="s">
        <v>147</v>
      </c>
      <c r="F6" s="45"/>
      <c r="G6" s="45"/>
      <c r="H6" s="45"/>
      <c r="I6" s="46"/>
    </row>
    <row r="7" spans="1:9" ht="15.75" customHeight="1">
      <c r="A7" s="31" t="s">
        <v>148</v>
      </c>
      <c r="B7" s="37">
        <v>79</v>
      </c>
      <c r="C7" s="32">
        <f t="shared" si="0"/>
        <v>64.666666666666671</v>
      </c>
      <c r="E7" s="50"/>
      <c r="F7" s="51"/>
      <c r="G7" s="51"/>
      <c r="H7" s="51"/>
      <c r="I7" s="52"/>
    </row>
    <row r="8" spans="1:9" ht="15.75" customHeight="1">
      <c r="A8" s="31" t="s">
        <v>149</v>
      </c>
      <c r="B8" s="31">
        <v>85</v>
      </c>
      <c r="C8" s="32">
        <f t="shared" si="0"/>
        <v>73</v>
      </c>
    </row>
    <row r="9" spans="1:9" ht="15.75" customHeight="1">
      <c r="A9" s="31" t="s">
        <v>150</v>
      </c>
      <c r="B9" s="33">
        <v>81</v>
      </c>
      <c r="C9" s="32">
        <f t="shared" si="0"/>
        <v>81.666666666666671</v>
      </c>
    </row>
    <row r="10" spans="1:9" ht="13">
      <c r="A10" s="34" t="s">
        <v>151</v>
      </c>
      <c r="B10" s="35">
        <v>83</v>
      </c>
      <c r="C10" s="36">
        <f t="shared" si="0"/>
        <v>83</v>
      </c>
    </row>
    <row r="11" spans="1:9" ht="15.75" customHeight="1">
      <c r="A11" s="31" t="s">
        <v>152</v>
      </c>
      <c r="B11" s="37">
        <v>82</v>
      </c>
      <c r="C11" s="32">
        <f t="shared" si="0"/>
        <v>82</v>
      </c>
    </row>
    <row r="12" spans="1:9" ht="15.75" customHeight="1">
      <c r="A12" s="31" t="s">
        <v>153</v>
      </c>
      <c r="B12" s="31">
        <v>64</v>
      </c>
      <c r="C12" s="32">
        <f t="shared" si="0"/>
        <v>76.333333333333329</v>
      </c>
    </row>
    <row r="13" spans="1:9" ht="15.75" customHeight="1">
      <c r="A13" s="31" t="s">
        <v>154</v>
      </c>
      <c r="B13" s="31">
        <v>76</v>
      </c>
      <c r="C13" s="32">
        <f t="shared" si="0"/>
        <v>74</v>
      </c>
    </row>
    <row r="14" spans="1:9" ht="15.75" customHeight="1">
      <c r="C14" s="38"/>
    </row>
    <row r="15" spans="1:9" ht="15.75" customHeight="1">
      <c r="C15" s="38"/>
    </row>
    <row r="16" spans="1:9" ht="15.75" customHeight="1">
      <c r="C16" s="38"/>
    </row>
    <row r="17" spans="3:3" ht="15.75" customHeight="1">
      <c r="C17" s="38"/>
    </row>
    <row r="18" spans="3:3" ht="15.75" customHeight="1">
      <c r="C18" s="38"/>
    </row>
    <row r="19" spans="3:3" ht="15.75" customHeight="1">
      <c r="C19" s="38"/>
    </row>
    <row r="20" spans="3:3" ht="15.75" customHeight="1">
      <c r="C20" s="38"/>
    </row>
    <row r="21" spans="3:3" ht="15.75" customHeight="1">
      <c r="C21" s="38"/>
    </row>
    <row r="22" spans="3:3" ht="15.75" customHeight="1">
      <c r="C22" s="38"/>
    </row>
    <row r="23" spans="3:3" ht="12.5">
      <c r="C23" s="38"/>
    </row>
    <row r="24" spans="3:3" ht="12.5">
      <c r="C24" s="38"/>
    </row>
    <row r="25" spans="3:3" ht="12.5">
      <c r="C25" s="38"/>
    </row>
    <row r="26" spans="3:3" ht="12.5">
      <c r="C26" s="38"/>
    </row>
    <row r="27" spans="3:3" ht="12.5">
      <c r="C27" s="38"/>
    </row>
    <row r="28" spans="3:3" ht="12.5">
      <c r="C28" s="38"/>
    </row>
    <row r="29" spans="3:3" ht="12.5">
      <c r="C29" s="38"/>
    </row>
    <row r="30" spans="3:3" ht="12.5">
      <c r="C30" s="38"/>
    </row>
    <row r="31" spans="3:3" ht="12.5">
      <c r="C31" s="38"/>
    </row>
    <row r="32" spans="3:3" ht="12.5">
      <c r="C32" s="38"/>
    </row>
    <row r="33" spans="3:3" ht="12.5">
      <c r="C33" s="38"/>
    </row>
    <row r="34" spans="3:3" ht="12.5">
      <c r="C34" s="38"/>
    </row>
    <row r="35" spans="3:3" ht="12.5">
      <c r="C35" s="38"/>
    </row>
    <row r="36" spans="3:3" ht="12.5">
      <c r="C36" s="38"/>
    </row>
    <row r="37" spans="3:3" ht="12.5">
      <c r="C37" s="38"/>
    </row>
    <row r="38" spans="3:3" ht="12.5">
      <c r="C38" s="38"/>
    </row>
    <row r="39" spans="3:3" ht="12.5">
      <c r="C39" s="38"/>
    </row>
    <row r="40" spans="3:3" ht="12.5">
      <c r="C40" s="38"/>
    </row>
    <row r="41" spans="3:3" ht="12.5">
      <c r="C41" s="38"/>
    </row>
    <row r="42" spans="3:3" ht="12.5">
      <c r="C42" s="38"/>
    </row>
    <row r="43" spans="3:3" ht="12.5">
      <c r="C43" s="38"/>
    </row>
    <row r="44" spans="3:3" ht="12.5">
      <c r="C44" s="38"/>
    </row>
    <row r="45" spans="3:3" ht="12.5">
      <c r="C45" s="38"/>
    </row>
    <row r="46" spans="3:3" ht="12.5">
      <c r="C46" s="38"/>
    </row>
    <row r="47" spans="3:3" ht="12.5">
      <c r="C47" s="38"/>
    </row>
    <row r="48" spans="3:3" ht="12.5">
      <c r="C48" s="38"/>
    </row>
    <row r="49" spans="3:3" ht="12.5">
      <c r="C49" s="38"/>
    </row>
    <row r="50" spans="3:3" ht="12.5">
      <c r="C50" s="38"/>
    </row>
    <row r="51" spans="3:3" ht="12.5">
      <c r="C51" s="38"/>
    </row>
    <row r="52" spans="3:3" ht="12.5">
      <c r="C52" s="38"/>
    </row>
    <row r="53" spans="3:3" ht="12.5">
      <c r="C53" s="38"/>
    </row>
    <row r="54" spans="3:3" ht="12.5">
      <c r="C54" s="38"/>
    </row>
    <row r="55" spans="3:3" ht="12.5">
      <c r="C55" s="38"/>
    </row>
    <row r="56" spans="3:3" ht="12.5">
      <c r="C56" s="38"/>
    </row>
    <row r="57" spans="3:3" ht="12.5">
      <c r="C57" s="38"/>
    </row>
    <row r="58" spans="3:3" ht="12.5">
      <c r="C58" s="38"/>
    </row>
    <row r="59" spans="3:3" ht="12.5">
      <c r="C59" s="38"/>
    </row>
    <row r="60" spans="3:3" ht="12.5">
      <c r="C60" s="38"/>
    </row>
    <row r="61" spans="3:3" ht="12.5">
      <c r="C61" s="38"/>
    </row>
    <row r="62" spans="3:3" ht="12.5">
      <c r="C62" s="38"/>
    </row>
    <row r="63" spans="3:3" ht="12.5">
      <c r="C63" s="38"/>
    </row>
    <row r="64" spans="3:3" ht="12.5">
      <c r="C64" s="38"/>
    </row>
    <row r="65" spans="3:3" ht="12.5">
      <c r="C65" s="38"/>
    </row>
    <row r="66" spans="3:3" ht="12.5">
      <c r="C66" s="38"/>
    </row>
    <row r="67" spans="3:3" ht="12.5">
      <c r="C67" s="38"/>
    </row>
    <row r="68" spans="3:3" ht="12.5">
      <c r="C68" s="38"/>
    </row>
    <row r="69" spans="3:3" ht="12.5">
      <c r="C69" s="38"/>
    </row>
    <row r="70" spans="3:3" ht="12.5">
      <c r="C70" s="38"/>
    </row>
    <row r="71" spans="3:3" ht="12.5">
      <c r="C71" s="38"/>
    </row>
    <row r="72" spans="3:3" ht="12.5">
      <c r="C72" s="38"/>
    </row>
    <row r="73" spans="3:3" ht="12.5">
      <c r="C73" s="38"/>
    </row>
    <row r="74" spans="3:3" ht="12.5">
      <c r="C74" s="38"/>
    </row>
    <row r="75" spans="3:3" ht="12.5">
      <c r="C75" s="38"/>
    </row>
    <row r="76" spans="3:3" ht="12.5">
      <c r="C76" s="38"/>
    </row>
    <row r="77" spans="3:3" ht="12.5">
      <c r="C77" s="38"/>
    </row>
    <row r="78" spans="3:3" ht="12.5">
      <c r="C78" s="38"/>
    </row>
    <row r="79" spans="3:3" ht="12.5">
      <c r="C79" s="38"/>
    </row>
    <row r="80" spans="3:3" ht="12.5">
      <c r="C80" s="38"/>
    </row>
    <row r="81" spans="3:3" ht="12.5">
      <c r="C81" s="38"/>
    </row>
    <row r="82" spans="3:3" ht="12.5">
      <c r="C82" s="38"/>
    </row>
    <row r="83" spans="3:3" ht="12.5">
      <c r="C83" s="38"/>
    </row>
    <row r="84" spans="3:3" ht="12.5">
      <c r="C84" s="38"/>
    </row>
    <row r="85" spans="3:3" ht="12.5">
      <c r="C85" s="38"/>
    </row>
    <row r="86" spans="3:3" ht="12.5">
      <c r="C86" s="38"/>
    </row>
    <row r="87" spans="3:3" ht="12.5">
      <c r="C87" s="38"/>
    </row>
    <row r="88" spans="3:3" ht="12.5">
      <c r="C88" s="38"/>
    </row>
    <row r="89" spans="3:3" ht="12.5">
      <c r="C89" s="38"/>
    </row>
    <row r="90" spans="3:3" ht="12.5">
      <c r="C90" s="38"/>
    </row>
    <row r="91" spans="3:3" ht="12.5">
      <c r="C91" s="38"/>
    </row>
    <row r="92" spans="3:3" ht="12.5">
      <c r="C92" s="38"/>
    </row>
    <row r="93" spans="3:3" ht="12.5">
      <c r="C93" s="38"/>
    </row>
    <row r="94" spans="3:3" ht="12.5">
      <c r="C94" s="38"/>
    </row>
    <row r="95" spans="3:3" ht="12.5">
      <c r="C95" s="38"/>
    </row>
    <row r="96" spans="3:3" ht="12.5">
      <c r="C96" s="38"/>
    </row>
    <row r="97" spans="3:3" ht="12.5">
      <c r="C97" s="38"/>
    </row>
    <row r="98" spans="3:3" ht="12.5">
      <c r="C98" s="38"/>
    </row>
    <row r="99" spans="3:3" ht="12.5">
      <c r="C99" s="38"/>
    </row>
    <row r="100" spans="3:3" ht="12.5">
      <c r="C100" s="38"/>
    </row>
    <row r="101" spans="3:3" ht="12.5">
      <c r="C101" s="38"/>
    </row>
    <row r="102" spans="3:3" ht="12.5">
      <c r="C102" s="38"/>
    </row>
    <row r="103" spans="3:3" ht="12.5">
      <c r="C103" s="38"/>
    </row>
    <row r="104" spans="3:3" ht="12.5">
      <c r="C104" s="38"/>
    </row>
    <row r="105" spans="3:3" ht="12.5">
      <c r="C105" s="38"/>
    </row>
    <row r="106" spans="3:3" ht="12.5">
      <c r="C106" s="38"/>
    </row>
    <row r="107" spans="3:3" ht="12.5">
      <c r="C107" s="38"/>
    </row>
    <row r="108" spans="3:3" ht="12.5">
      <c r="C108" s="38"/>
    </row>
    <row r="109" spans="3:3" ht="12.5">
      <c r="C109" s="38"/>
    </row>
    <row r="110" spans="3:3" ht="12.5">
      <c r="C110" s="38"/>
    </row>
    <row r="111" spans="3:3" ht="12.5">
      <c r="C111" s="38"/>
    </row>
    <row r="112" spans="3:3" ht="12.5">
      <c r="C112" s="38"/>
    </row>
    <row r="113" spans="3:3" ht="12.5">
      <c r="C113" s="38"/>
    </row>
    <row r="114" spans="3:3" ht="12.5">
      <c r="C114" s="38"/>
    </row>
    <row r="115" spans="3:3" ht="12.5">
      <c r="C115" s="38"/>
    </row>
    <row r="116" spans="3:3" ht="12.5">
      <c r="C116" s="38"/>
    </row>
    <row r="117" spans="3:3" ht="12.5">
      <c r="C117" s="38"/>
    </row>
    <row r="118" spans="3:3" ht="12.5">
      <c r="C118" s="38"/>
    </row>
    <row r="119" spans="3:3" ht="12.5">
      <c r="C119" s="38"/>
    </row>
    <row r="120" spans="3:3" ht="12.5">
      <c r="C120" s="38"/>
    </row>
    <row r="121" spans="3:3" ht="12.5">
      <c r="C121" s="38"/>
    </row>
    <row r="122" spans="3:3" ht="12.5">
      <c r="C122" s="38"/>
    </row>
    <row r="123" spans="3:3" ht="12.5">
      <c r="C123" s="38"/>
    </row>
    <row r="124" spans="3:3" ht="12.5">
      <c r="C124" s="38"/>
    </row>
    <row r="125" spans="3:3" ht="12.5">
      <c r="C125" s="38"/>
    </row>
    <row r="126" spans="3:3" ht="12.5">
      <c r="C126" s="38"/>
    </row>
    <row r="127" spans="3:3" ht="12.5">
      <c r="C127" s="38"/>
    </row>
    <row r="128" spans="3:3" ht="12.5">
      <c r="C128" s="38"/>
    </row>
    <row r="129" spans="3:3" ht="12.5">
      <c r="C129" s="38"/>
    </row>
    <row r="130" spans="3:3" ht="12.5">
      <c r="C130" s="38"/>
    </row>
    <row r="131" spans="3:3" ht="12.5">
      <c r="C131" s="38"/>
    </row>
    <row r="132" spans="3:3" ht="12.5">
      <c r="C132" s="38"/>
    </row>
    <row r="133" spans="3:3" ht="12.5">
      <c r="C133" s="38"/>
    </row>
    <row r="134" spans="3:3" ht="12.5">
      <c r="C134" s="38"/>
    </row>
    <row r="135" spans="3:3" ht="12.5">
      <c r="C135" s="38"/>
    </row>
    <row r="136" spans="3:3" ht="12.5">
      <c r="C136" s="38"/>
    </row>
    <row r="137" spans="3:3" ht="12.5">
      <c r="C137" s="38"/>
    </row>
    <row r="138" spans="3:3" ht="12.5">
      <c r="C138" s="38"/>
    </row>
    <row r="139" spans="3:3" ht="12.5">
      <c r="C139" s="38"/>
    </row>
    <row r="140" spans="3:3" ht="12.5">
      <c r="C140" s="38"/>
    </row>
    <row r="141" spans="3:3" ht="12.5">
      <c r="C141" s="38"/>
    </row>
    <row r="142" spans="3:3" ht="12.5">
      <c r="C142" s="38"/>
    </row>
    <row r="143" spans="3:3" ht="12.5">
      <c r="C143" s="38"/>
    </row>
    <row r="144" spans="3:3" ht="12.5">
      <c r="C144" s="38"/>
    </row>
    <row r="145" spans="3:3" ht="12.5">
      <c r="C145" s="38"/>
    </row>
    <row r="146" spans="3:3" ht="12.5">
      <c r="C146" s="38"/>
    </row>
    <row r="147" spans="3:3" ht="12.5">
      <c r="C147" s="38"/>
    </row>
    <row r="148" spans="3:3" ht="12.5">
      <c r="C148" s="38"/>
    </row>
    <row r="149" spans="3:3" ht="12.5">
      <c r="C149" s="38"/>
    </row>
    <row r="150" spans="3:3" ht="12.5">
      <c r="C150" s="38"/>
    </row>
    <row r="151" spans="3:3" ht="12.5">
      <c r="C151" s="38"/>
    </row>
    <row r="152" spans="3:3" ht="12.5">
      <c r="C152" s="38"/>
    </row>
    <row r="153" spans="3:3" ht="12.5">
      <c r="C153" s="38"/>
    </row>
    <row r="154" spans="3:3" ht="12.5">
      <c r="C154" s="38"/>
    </row>
    <row r="155" spans="3:3" ht="12.5">
      <c r="C155" s="38"/>
    </row>
    <row r="156" spans="3:3" ht="12.5">
      <c r="C156" s="38"/>
    </row>
    <row r="157" spans="3:3" ht="12.5">
      <c r="C157" s="38"/>
    </row>
    <row r="158" spans="3:3" ht="12.5">
      <c r="C158" s="38"/>
    </row>
    <row r="159" spans="3:3" ht="12.5">
      <c r="C159" s="38"/>
    </row>
    <row r="160" spans="3:3" ht="12.5">
      <c r="C160" s="38"/>
    </row>
    <row r="161" spans="3:3" ht="12.5">
      <c r="C161" s="38"/>
    </row>
    <row r="162" spans="3:3" ht="12.5">
      <c r="C162" s="38"/>
    </row>
    <row r="163" spans="3:3" ht="12.5">
      <c r="C163" s="38"/>
    </row>
    <row r="164" spans="3:3" ht="12.5">
      <c r="C164" s="38"/>
    </row>
    <row r="165" spans="3:3" ht="12.5">
      <c r="C165" s="38"/>
    </row>
    <row r="166" spans="3:3" ht="12.5">
      <c r="C166" s="38"/>
    </row>
    <row r="167" spans="3:3" ht="12.5">
      <c r="C167" s="38"/>
    </row>
    <row r="168" spans="3:3" ht="12.5">
      <c r="C168" s="38"/>
    </row>
    <row r="169" spans="3:3" ht="12.5">
      <c r="C169" s="38"/>
    </row>
    <row r="170" spans="3:3" ht="12.5">
      <c r="C170" s="38"/>
    </row>
    <row r="171" spans="3:3" ht="12.5">
      <c r="C171" s="38"/>
    </row>
    <row r="172" spans="3:3" ht="12.5">
      <c r="C172" s="38"/>
    </row>
    <row r="173" spans="3:3" ht="12.5">
      <c r="C173" s="38"/>
    </row>
    <row r="174" spans="3:3" ht="12.5">
      <c r="C174" s="38"/>
    </row>
    <row r="175" spans="3:3" ht="12.5">
      <c r="C175" s="38"/>
    </row>
    <row r="176" spans="3:3" ht="12.5">
      <c r="C176" s="38"/>
    </row>
    <row r="177" spans="3:3" ht="12.5">
      <c r="C177" s="38"/>
    </row>
    <row r="178" spans="3:3" ht="12.5">
      <c r="C178" s="38"/>
    </row>
    <row r="179" spans="3:3" ht="12.5">
      <c r="C179" s="38"/>
    </row>
    <row r="180" spans="3:3" ht="12.5">
      <c r="C180" s="38"/>
    </row>
    <row r="181" spans="3:3" ht="12.5">
      <c r="C181" s="38"/>
    </row>
    <row r="182" spans="3:3" ht="12.5">
      <c r="C182" s="38"/>
    </row>
    <row r="183" spans="3:3" ht="12.5">
      <c r="C183" s="38"/>
    </row>
    <row r="184" spans="3:3" ht="12.5">
      <c r="C184" s="38"/>
    </row>
    <row r="185" spans="3:3" ht="12.5">
      <c r="C185" s="38"/>
    </row>
    <row r="186" spans="3:3" ht="12.5">
      <c r="C186" s="38"/>
    </row>
    <row r="187" spans="3:3" ht="12.5">
      <c r="C187" s="38"/>
    </row>
    <row r="188" spans="3:3" ht="12.5">
      <c r="C188" s="38"/>
    </row>
    <row r="189" spans="3:3" ht="12.5">
      <c r="C189" s="38"/>
    </row>
    <row r="190" spans="3:3" ht="12.5">
      <c r="C190" s="38"/>
    </row>
    <row r="191" spans="3:3" ht="12.5">
      <c r="C191" s="38"/>
    </row>
    <row r="192" spans="3:3" ht="12.5">
      <c r="C192" s="38"/>
    </row>
    <row r="193" spans="3:3" ht="12.5">
      <c r="C193" s="38"/>
    </row>
    <row r="194" spans="3:3" ht="12.5">
      <c r="C194" s="38"/>
    </row>
    <row r="195" spans="3:3" ht="12.5">
      <c r="C195" s="38"/>
    </row>
    <row r="196" spans="3:3" ht="12.5">
      <c r="C196" s="38"/>
    </row>
    <row r="197" spans="3:3" ht="12.5">
      <c r="C197" s="38"/>
    </row>
    <row r="198" spans="3:3" ht="12.5">
      <c r="C198" s="38"/>
    </row>
    <row r="199" spans="3:3" ht="12.5">
      <c r="C199" s="38"/>
    </row>
    <row r="200" spans="3:3" ht="12.5">
      <c r="C200" s="38"/>
    </row>
    <row r="201" spans="3:3" ht="12.5">
      <c r="C201" s="38"/>
    </row>
    <row r="202" spans="3:3" ht="12.5">
      <c r="C202" s="38"/>
    </row>
    <row r="203" spans="3:3" ht="12.5">
      <c r="C203" s="38"/>
    </row>
    <row r="204" spans="3:3" ht="12.5">
      <c r="C204" s="38"/>
    </row>
    <row r="205" spans="3:3" ht="12.5">
      <c r="C205" s="38"/>
    </row>
    <row r="206" spans="3:3" ht="12.5">
      <c r="C206" s="38"/>
    </row>
    <row r="207" spans="3:3" ht="12.5">
      <c r="C207" s="38"/>
    </row>
    <row r="208" spans="3:3" ht="12.5">
      <c r="C208" s="38"/>
    </row>
    <row r="209" spans="3:3" ht="12.5">
      <c r="C209" s="38"/>
    </row>
    <row r="210" spans="3:3" ht="12.5">
      <c r="C210" s="38"/>
    </row>
    <row r="211" spans="3:3" ht="12.5">
      <c r="C211" s="38"/>
    </row>
    <row r="212" spans="3:3" ht="12.5">
      <c r="C212" s="38"/>
    </row>
    <row r="213" spans="3:3" ht="12.5">
      <c r="C213" s="38"/>
    </row>
    <row r="214" spans="3:3" ht="12.5">
      <c r="C214" s="38"/>
    </row>
    <row r="215" spans="3:3" ht="12.5">
      <c r="C215" s="38"/>
    </row>
    <row r="216" spans="3:3" ht="12.5">
      <c r="C216" s="38"/>
    </row>
    <row r="217" spans="3:3" ht="12.5">
      <c r="C217" s="38"/>
    </row>
    <row r="218" spans="3:3" ht="12.5">
      <c r="C218" s="38"/>
    </row>
    <row r="219" spans="3:3" ht="12.5">
      <c r="C219" s="38"/>
    </row>
    <row r="220" spans="3:3" ht="12.5">
      <c r="C220" s="38"/>
    </row>
    <row r="221" spans="3:3" ht="12.5">
      <c r="C221" s="38"/>
    </row>
    <row r="222" spans="3:3" ht="12.5">
      <c r="C222" s="38"/>
    </row>
    <row r="223" spans="3:3" ht="12.5">
      <c r="C223" s="38"/>
    </row>
    <row r="224" spans="3:3" ht="12.5">
      <c r="C224" s="38"/>
    </row>
    <row r="225" spans="3:3" ht="12.5">
      <c r="C225" s="38"/>
    </row>
    <row r="226" spans="3:3" ht="12.5">
      <c r="C226" s="38"/>
    </row>
    <row r="227" spans="3:3" ht="12.5">
      <c r="C227" s="38"/>
    </row>
    <row r="228" spans="3:3" ht="12.5">
      <c r="C228" s="38"/>
    </row>
    <row r="229" spans="3:3" ht="12.5">
      <c r="C229" s="38"/>
    </row>
    <row r="230" spans="3:3" ht="12.5">
      <c r="C230" s="38"/>
    </row>
    <row r="231" spans="3:3" ht="12.5">
      <c r="C231" s="38"/>
    </row>
    <row r="232" spans="3:3" ht="12.5">
      <c r="C232" s="38"/>
    </row>
    <row r="233" spans="3:3" ht="12.5">
      <c r="C233" s="38"/>
    </row>
    <row r="234" spans="3:3" ht="12.5">
      <c r="C234" s="38"/>
    </row>
    <row r="235" spans="3:3" ht="12.5">
      <c r="C235" s="38"/>
    </row>
    <row r="236" spans="3:3" ht="12.5">
      <c r="C236" s="38"/>
    </row>
    <row r="237" spans="3:3" ht="12.5">
      <c r="C237" s="38"/>
    </row>
    <row r="238" spans="3:3" ht="12.5">
      <c r="C238" s="38"/>
    </row>
    <row r="239" spans="3:3" ht="12.5">
      <c r="C239" s="38"/>
    </row>
    <row r="240" spans="3:3" ht="12.5">
      <c r="C240" s="38"/>
    </row>
    <row r="241" spans="3:3" ht="12.5">
      <c r="C241" s="38"/>
    </row>
    <row r="242" spans="3:3" ht="12.5">
      <c r="C242" s="38"/>
    </row>
    <row r="243" spans="3:3" ht="12.5">
      <c r="C243" s="38"/>
    </row>
    <row r="244" spans="3:3" ht="12.5">
      <c r="C244" s="38"/>
    </row>
    <row r="245" spans="3:3" ht="12.5">
      <c r="C245" s="38"/>
    </row>
    <row r="246" spans="3:3" ht="12.5">
      <c r="C246" s="38"/>
    </row>
    <row r="247" spans="3:3" ht="12.5">
      <c r="C247" s="38"/>
    </row>
    <row r="248" spans="3:3" ht="12.5">
      <c r="C248" s="38"/>
    </row>
    <row r="249" spans="3:3" ht="12.5">
      <c r="C249" s="38"/>
    </row>
    <row r="250" spans="3:3" ht="12.5">
      <c r="C250" s="38"/>
    </row>
    <row r="251" spans="3:3" ht="12.5">
      <c r="C251" s="38"/>
    </row>
    <row r="252" spans="3:3" ht="12.5">
      <c r="C252" s="38"/>
    </row>
    <row r="253" spans="3:3" ht="12.5">
      <c r="C253" s="38"/>
    </row>
    <row r="254" spans="3:3" ht="12.5">
      <c r="C254" s="38"/>
    </row>
    <row r="255" spans="3:3" ht="12.5">
      <c r="C255" s="38"/>
    </row>
    <row r="256" spans="3:3" ht="12.5">
      <c r="C256" s="38"/>
    </row>
    <row r="257" spans="3:3" ht="12.5">
      <c r="C257" s="38"/>
    </row>
    <row r="258" spans="3:3" ht="12.5">
      <c r="C258" s="38"/>
    </row>
    <row r="259" spans="3:3" ht="12.5">
      <c r="C259" s="38"/>
    </row>
    <row r="260" spans="3:3" ht="12.5">
      <c r="C260" s="38"/>
    </row>
    <row r="261" spans="3:3" ht="12.5">
      <c r="C261" s="38"/>
    </row>
    <row r="262" spans="3:3" ht="12.5">
      <c r="C262" s="38"/>
    </row>
    <row r="263" spans="3:3" ht="12.5">
      <c r="C263" s="38"/>
    </row>
    <row r="264" spans="3:3" ht="12.5">
      <c r="C264" s="38"/>
    </row>
    <row r="265" spans="3:3" ht="12.5">
      <c r="C265" s="38"/>
    </row>
    <row r="266" spans="3:3" ht="12.5">
      <c r="C266" s="38"/>
    </row>
    <row r="267" spans="3:3" ht="12.5">
      <c r="C267" s="38"/>
    </row>
    <row r="268" spans="3:3" ht="12.5">
      <c r="C268" s="38"/>
    </row>
    <row r="269" spans="3:3" ht="12.5">
      <c r="C269" s="38"/>
    </row>
    <row r="270" spans="3:3" ht="12.5">
      <c r="C270" s="38"/>
    </row>
    <row r="271" spans="3:3" ht="12.5">
      <c r="C271" s="38"/>
    </row>
    <row r="272" spans="3:3" ht="12.5">
      <c r="C272" s="38"/>
    </row>
    <row r="273" spans="3:3" ht="12.5">
      <c r="C273" s="38"/>
    </row>
    <row r="274" spans="3:3" ht="12.5">
      <c r="C274" s="38"/>
    </row>
    <row r="275" spans="3:3" ht="12.5">
      <c r="C275" s="38"/>
    </row>
    <row r="276" spans="3:3" ht="12.5">
      <c r="C276" s="38"/>
    </row>
    <row r="277" spans="3:3" ht="12.5">
      <c r="C277" s="38"/>
    </row>
    <row r="278" spans="3:3" ht="12.5">
      <c r="C278" s="38"/>
    </row>
    <row r="279" spans="3:3" ht="12.5">
      <c r="C279" s="38"/>
    </row>
    <row r="280" spans="3:3" ht="12.5">
      <c r="C280" s="38"/>
    </row>
    <row r="281" spans="3:3" ht="12.5">
      <c r="C281" s="38"/>
    </row>
    <row r="282" spans="3:3" ht="12.5">
      <c r="C282" s="38"/>
    </row>
    <row r="283" spans="3:3" ht="12.5">
      <c r="C283" s="38"/>
    </row>
    <row r="284" spans="3:3" ht="12.5">
      <c r="C284" s="38"/>
    </row>
    <row r="285" spans="3:3" ht="12.5">
      <c r="C285" s="38"/>
    </row>
    <row r="286" spans="3:3" ht="12.5">
      <c r="C286" s="38"/>
    </row>
    <row r="287" spans="3:3" ht="12.5">
      <c r="C287" s="38"/>
    </row>
    <row r="288" spans="3:3" ht="12.5">
      <c r="C288" s="38"/>
    </row>
    <row r="289" spans="3:3" ht="12.5">
      <c r="C289" s="38"/>
    </row>
    <row r="290" spans="3:3" ht="12.5">
      <c r="C290" s="38"/>
    </row>
    <row r="291" spans="3:3" ht="12.5">
      <c r="C291" s="38"/>
    </row>
    <row r="292" spans="3:3" ht="12.5">
      <c r="C292" s="38"/>
    </row>
    <row r="293" spans="3:3" ht="12.5">
      <c r="C293" s="38"/>
    </row>
    <row r="294" spans="3:3" ht="12.5">
      <c r="C294" s="38"/>
    </row>
    <row r="295" spans="3:3" ht="12.5">
      <c r="C295" s="38"/>
    </row>
    <row r="296" spans="3:3" ht="12.5">
      <c r="C296" s="38"/>
    </row>
    <row r="297" spans="3:3" ht="12.5">
      <c r="C297" s="38"/>
    </row>
    <row r="298" spans="3:3" ht="12.5">
      <c r="C298" s="38"/>
    </row>
    <row r="299" spans="3:3" ht="12.5">
      <c r="C299" s="38"/>
    </row>
    <row r="300" spans="3:3" ht="12.5">
      <c r="C300" s="38"/>
    </row>
    <row r="301" spans="3:3" ht="12.5">
      <c r="C301" s="38"/>
    </row>
    <row r="302" spans="3:3" ht="12.5">
      <c r="C302" s="38"/>
    </row>
    <row r="303" spans="3:3" ht="12.5">
      <c r="C303" s="38"/>
    </row>
    <row r="304" spans="3:3" ht="12.5">
      <c r="C304" s="38"/>
    </row>
    <row r="305" spans="3:3" ht="12.5">
      <c r="C305" s="38"/>
    </row>
    <row r="306" spans="3:3" ht="12.5">
      <c r="C306" s="38"/>
    </row>
    <row r="307" spans="3:3" ht="12.5">
      <c r="C307" s="38"/>
    </row>
    <row r="308" spans="3:3" ht="12.5">
      <c r="C308" s="38"/>
    </row>
    <row r="309" spans="3:3" ht="12.5">
      <c r="C309" s="38"/>
    </row>
    <row r="310" spans="3:3" ht="12.5">
      <c r="C310" s="38"/>
    </row>
    <row r="311" spans="3:3" ht="12.5">
      <c r="C311" s="38"/>
    </row>
    <row r="312" spans="3:3" ht="12.5">
      <c r="C312" s="38"/>
    </row>
    <row r="313" spans="3:3" ht="12.5">
      <c r="C313" s="38"/>
    </row>
    <row r="314" spans="3:3" ht="12.5">
      <c r="C314" s="38"/>
    </row>
    <row r="315" spans="3:3" ht="12.5">
      <c r="C315" s="38"/>
    </row>
    <row r="316" spans="3:3" ht="12.5">
      <c r="C316" s="38"/>
    </row>
    <row r="317" spans="3:3" ht="12.5">
      <c r="C317" s="38"/>
    </row>
    <row r="318" spans="3:3" ht="12.5">
      <c r="C318" s="38"/>
    </row>
    <row r="319" spans="3:3" ht="12.5">
      <c r="C319" s="38"/>
    </row>
    <row r="320" spans="3:3" ht="12.5">
      <c r="C320" s="38"/>
    </row>
    <row r="321" spans="3:3" ht="12.5">
      <c r="C321" s="38"/>
    </row>
    <row r="322" spans="3:3" ht="12.5">
      <c r="C322" s="38"/>
    </row>
    <row r="323" spans="3:3" ht="12.5">
      <c r="C323" s="38"/>
    </row>
    <row r="324" spans="3:3" ht="12.5">
      <c r="C324" s="38"/>
    </row>
    <row r="325" spans="3:3" ht="12.5">
      <c r="C325" s="38"/>
    </row>
    <row r="326" spans="3:3" ht="12.5">
      <c r="C326" s="38"/>
    </row>
    <row r="327" spans="3:3" ht="12.5">
      <c r="C327" s="38"/>
    </row>
    <row r="328" spans="3:3" ht="12.5">
      <c r="C328" s="38"/>
    </row>
    <row r="329" spans="3:3" ht="12.5">
      <c r="C329" s="38"/>
    </row>
    <row r="330" spans="3:3" ht="12.5">
      <c r="C330" s="38"/>
    </row>
    <row r="331" spans="3:3" ht="12.5">
      <c r="C331" s="38"/>
    </row>
    <row r="332" spans="3:3" ht="12.5">
      <c r="C332" s="38"/>
    </row>
    <row r="333" spans="3:3" ht="12.5">
      <c r="C333" s="38"/>
    </row>
    <row r="334" spans="3:3" ht="12.5">
      <c r="C334" s="38"/>
    </row>
    <row r="335" spans="3:3" ht="12.5">
      <c r="C335" s="38"/>
    </row>
    <row r="336" spans="3:3" ht="12.5">
      <c r="C336" s="38"/>
    </row>
    <row r="337" spans="3:3" ht="12.5">
      <c r="C337" s="38"/>
    </row>
    <row r="338" spans="3:3" ht="12.5">
      <c r="C338" s="38"/>
    </row>
    <row r="339" spans="3:3" ht="12.5">
      <c r="C339" s="38"/>
    </row>
    <row r="340" spans="3:3" ht="12.5">
      <c r="C340" s="38"/>
    </row>
    <row r="341" spans="3:3" ht="12.5">
      <c r="C341" s="38"/>
    </row>
    <row r="342" spans="3:3" ht="12.5">
      <c r="C342" s="38"/>
    </row>
    <row r="343" spans="3:3" ht="12.5">
      <c r="C343" s="38"/>
    </row>
    <row r="344" spans="3:3" ht="12.5">
      <c r="C344" s="38"/>
    </row>
    <row r="345" spans="3:3" ht="12.5">
      <c r="C345" s="38"/>
    </row>
    <row r="346" spans="3:3" ht="12.5">
      <c r="C346" s="38"/>
    </row>
    <row r="347" spans="3:3" ht="12.5">
      <c r="C347" s="38"/>
    </row>
    <row r="348" spans="3:3" ht="12.5">
      <c r="C348" s="38"/>
    </row>
    <row r="349" spans="3:3" ht="12.5">
      <c r="C349" s="38"/>
    </row>
    <row r="350" spans="3:3" ht="12.5">
      <c r="C350" s="38"/>
    </row>
    <row r="351" spans="3:3" ht="12.5">
      <c r="C351" s="38"/>
    </row>
    <row r="352" spans="3:3" ht="12.5">
      <c r="C352" s="38"/>
    </row>
    <row r="353" spans="3:3" ht="12.5">
      <c r="C353" s="38"/>
    </row>
    <row r="354" spans="3:3" ht="12.5">
      <c r="C354" s="38"/>
    </row>
    <row r="355" spans="3:3" ht="12.5">
      <c r="C355" s="38"/>
    </row>
    <row r="356" spans="3:3" ht="12.5">
      <c r="C356" s="38"/>
    </row>
    <row r="357" spans="3:3" ht="12.5">
      <c r="C357" s="38"/>
    </row>
    <row r="358" spans="3:3" ht="12.5">
      <c r="C358" s="38"/>
    </row>
    <row r="359" spans="3:3" ht="12.5">
      <c r="C359" s="38"/>
    </row>
    <row r="360" spans="3:3" ht="12.5">
      <c r="C360" s="38"/>
    </row>
    <row r="361" spans="3:3" ht="12.5">
      <c r="C361" s="38"/>
    </row>
    <row r="362" spans="3:3" ht="12.5">
      <c r="C362" s="38"/>
    </row>
    <row r="363" spans="3:3" ht="12.5">
      <c r="C363" s="38"/>
    </row>
    <row r="364" spans="3:3" ht="12.5">
      <c r="C364" s="38"/>
    </row>
    <row r="365" spans="3:3" ht="12.5">
      <c r="C365" s="38"/>
    </row>
    <row r="366" spans="3:3" ht="12.5">
      <c r="C366" s="38"/>
    </row>
    <row r="367" spans="3:3" ht="12.5">
      <c r="C367" s="38"/>
    </row>
    <row r="368" spans="3:3" ht="12.5">
      <c r="C368" s="38"/>
    </row>
    <row r="369" spans="3:3" ht="12.5">
      <c r="C369" s="38"/>
    </row>
    <row r="370" spans="3:3" ht="12.5">
      <c r="C370" s="38"/>
    </row>
    <row r="371" spans="3:3" ht="12.5">
      <c r="C371" s="38"/>
    </row>
    <row r="372" spans="3:3" ht="12.5">
      <c r="C372" s="38"/>
    </row>
    <row r="373" spans="3:3" ht="12.5">
      <c r="C373" s="38"/>
    </row>
    <row r="374" spans="3:3" ht="12.5">
      <c r="C374" s="38"/>
    </row>
    <row r="375" spans="3:3" ht="12.5">
      <c r="C375" s="38"/>
    </row>
    <row r="376" spans="3:3" ht="12.5">
      <c r="C376" s="38"/>
    </row>
    <row r="377" spans="3:3" ht="12.5">
      <c r="C377" s="38"/>
    </row>
    <row r="378" spans="3:3" ht="12.5">
      <c r="C378" s="38"/>
    </row>
    <row r="379" spans="3:3" ht="12.5">
      <c r="C379" s="38"/>
    </row>
    <row r="380" spans="3:3" ht="12.5">
      <c r="C380" s="38"/>
    </row>
    <row r="381" spans="3:3" ht="12.5">
      <c r="C381" s="38"/>
    </row>
    <row r="382" spans="3:3" ht="12.5">
      <c r="C382" s="38"/>
    </row>
    <row r="383" spans="3:3" ht="12.5">
      <c r="C383" s="38"/>
    </row>
    <row r="384" spans="3:3" ht="12.5">
      <c r="C384" s="38"/>
    </row>
    <row r="385" spans="3:3" ht="12.5">
      <c r="C385" s="38"/>
    </row>
    <row r="386" spans="3:3" ht="12.5">
      <c r="C386" s="38"/>
    </row>
    <row r="387" spans="3:3" ht="12.5">
      <c r="C387" s="38"/>
    </row>
    <row r="388" spans="3:3" ht="12.5">
      <c r="C388" s="38"/>
    </row>
    <row r="389" spans="3:3" ht="12.5">
      <c r="C389" s="38"/>
    </row>
    <row r="390" spans="3:3" ht="12.5">
      <c r="C390" s="38"/>
    </row>
    <row r="391" spans="3:3" ht="12.5">
      <c r="C391" s="38"/>
    </row>
    <row r="392" spans="3:3" ht="12.5">
      <c r="C392" s="38"/>
    </row>
    <row r="393" spans="3:3" ht="12.5">
      <c r="C393" s="38"/>
    </row>
    <row r="394" spans="3:3" ht="12.5">
      <c r="C394" s="38"/>
    </row>
    <row r="395" spans="3:3" ht="12.5">
      <c r="C395" s="38"/>
    </row>
    <row r="396" spans="3:3" ht="12.5">
      <c r="C396" s="38"/>
    </row>
    <row r="397" spans="3:3" ht="12.5">
      <c r="C397" s="38"/>
    </row>
    <row r="398" spans="3:3" ht="12.5">
      <c r="C398" s="38"/>
    </row>
    <row r="399" spans="3:3" ht="12.5">
      <c r="C399" s="38"/>
    </row>
    <row r="400" spans="3:3" ht="12.5">
      <c r="C400" s="38"/>
    </row>
    <row r="401" spans="3:3" ht="12.5">
      <c r="C401" s="38"/>
    </row>
    <row r="402" spans="3:3" ht="12.5">
      <c r="C402" s="38"/>
    </row>
    <row r="403" spans="3:3" ht="12.5">
      <c r="C403" s="38"/>
    </row>
    <row r="404" spans="3:3" ht="12.5">
      <c r="C404" s="38"/>
    </row>
    <row r="405" spans="3:3" ht="12.5">
      <c r="C405" s="38"/>
    </row>
    <row r="406" spans="3:3" ht="12.5">
      <c r="C406" s="38"/>
    </row>
    <row r="407" spans="3:3" ht="12.5">
      <c r="C407" s="38"/>
    </row>
    <row r="408" spans="3:3" ht="12.5">
      <c r="C408" s="38"/>
    </row>
    <row r="409" spans="3:3" ht="12.5">
      <c r="C409" s="38"/>
    </row>
    <row r="410" spans="3:3" ht="12.5">
      <c r="C410" s="38"/>
    </row>
    <row r="411" spans="3:3" ht="12.5">
      <c r="C411" s="38"/>
    </row>
    <row r="412" spans="3:3" ht="12.5">
      <c r="C412" s="38"/>
    </row>
    <row r="413" spans="3:3" ht="12.5">
      <c r="C413" s="38"/>
    </row>
    <row r="414" spans="3:3" ht="12.5">
      <c r="C414" s="38"/>
    </row>
    <row r="415" spans="3:3" ht="12.5">
      <c r="C415" s="38"/>
    </row>
    <row r="416" spans="3:3" ht="12.5">
      <c r="C416" s="38"/>
    </row>
    <row r="417" spans="3:3" ht="12.5">
      <c r="C417" s="38"/>
    </row>
    <row r="418" spans="3:3" ht="12.5">
      <c r="C418" s="38"/>
    </row>
    <row r="419" spans="3:3" ht="12.5">
      <c r="C419" s="38"/>
    </row>
    <row r="420" spans="3:3" ht="12.5">
      <c r="C420" s="38"/>
    </row>
    <row r="421" spans="3:3" ht="12.5">
      <c r="C421" s="38"/>
    </row>
    <row r="422" spans="3:3" ht="12.5">
      <c r="C422" s="38"/>
    </row>
    <row r="423" spans="3:3" ht="12.5">
      <c r="C423" s="38"/>
    </row>
    <row r="424" spans="3:3" ht="12.5">
      <c r="C424" s="38"/>
    </row>
    <row r="425" spans="3:3" ht="12.5">
      <c r="C425" s="38"/>
    </row>
    <row r="426" spans="3:3" ht="12.5">
      <c r="C426" s="38"/>
    </row>
    <row r="427" spans="3:3" ht="12.5">
      <c r="C427" s="38"/>
    </row>
    <row r="428" spans="3:3" ht="12.5">
      <c r="C428" s="38"/>
    </row>
    <row r="429" spans="3:3" ht="12.5">
      <c r="C429" s="38"/>
    </row>
    <row r="430" spans="3:3" ht="12.5">
      <c r="C430" s="38"/>
    </row>
    <row r="431" spans="3:3" ht="12.5">
      <c r="C431" s="38"/>
    </row>
    <row r="432" spans="3:3" ht="12.5">
      <c r="C432" s="38"/>
    </row>
    <row r="433" spans="3:3" ht="12.5">
      <c r="C433" s="38"/>
    </row>
    <row r="434" spans="3:3" ht="12.5">
      <c r="C434" s="38"/>
    </row>
    <row r="435" spans="3:3" ht="12.5">
      <c r="C435" s="38"/>
    </row>
    <row r="436" spans="3:3" ht="12.5">
      <c r="C436" s="38"/>
    </row>
    <row r="437" spans="3:3" ht="12.5">
      <c r="C437" s="38"/>
    </row>
    <row r="438" spans="3:3" ht="12.5">
      <c r="C438" s="38"/>
    </row>
    <row r="439" spans="3:3" ht="12.5">
      <c r="C439" s="38"/>
    </row>
    <row r="440" spans="3:3" ht="12.5">
      <c r="C440" s="38"/>
    </row>
    <row r="441" spans="3:3" ht="12.5">
      <c r="C441" s="38"/>
    </row>
    <row r="442" spans="3:3" ht="12.5">
      <c r="C442" s="38"/>
    </row>
    <row r="443" spans="3:3" ht="12.5">
      <c r="C443" s="38"/>
    </row>
    <row r="444" spans="3:3" ht="12.5">
      <c r="C444" s="38"/>
    </row>
    <row r="445" spans="3:3" ht="12.5">
      <c r="C445" s="38"/>
    </row>
    <row r="446" spans="3:3" ht="12.5">
      <c r="C446" s="38"/>
    </row>
    <row r="447" spans="3:3" ht="12.5">
      <c r="C447" s="38"/>
    </row>
    <row r="448" spans="3:3" ht="12.5">
      <c r="C448" s="38"/>
    </row>
    <row r="449" spans="3:3" ht="12.5">
      <c r="C449" s="38"/>
    </row>
    <row r="450" spans="3:3" ht="12.5">
      <c r="C450" s="38"/>
    </row>
    <row r="451" spans="3:3" ht="12.5">
      <c r="C451" s="38"/>
    </row>
    <row r="452" spans="3:3" ht="12.5">
      <c r="C452" s="38"/>
    </row>
    <row r="453" spans="3:3" ht="12.5">
      <c r="C453" s="38"/>
    </row>
    <row r="454" spans="3:3" ht="12.5">
      <c r="C454" s="38"/>
    </row>
    <row r="455" spans="3:3" ht="12.5">
      <c r="C455" s="38"/>
    </row>
    <row r="456" spans="3:3" ht="12.5">
      <c r="C456" s="38"/>
    </row>
    <row r="457" spans="3:3" ht="12.5">
      <c r="C457" s="38"/>
    </row>
    <row r="458" spans="3:3" ht="12.5">
      <c r="C458" s="38"/>
    </row>
    <row r="459" spans="3:3" ht="12.5">
      <c r="C459" s="38"/>
    </row>
    <row r="460" spans="3:3" ht="12.5">
      <c r="C460" s="38"/>
    </row>
    <row r="461" spans="3:3" ht="12.5">
      <c r="C461" s="38"/>
    </row>
    <row r="462" spans="3:3" ht="12.5">
      <c r="C462" s="38"/>
    </row>
    <row r="463" spans="3:3" ht="12.5">
      <c r="C463" s="38"/>
    </row>
    <row r="464" spans="3:3" ht="12.5">
      <c r="C464" s="38"/>
    </row>
    <row r="465" spans="3:3" ht="12.5">
      <c r="C465" s="38"/>
    </row>
    <row r="466" spans="3:3" ht="12.5">
      <c r="C466" s="38"/>
    </row>
    <row r="467" spans="3:3" ht="12.5">
      <c r="C467" s="38"/>
    </row>
    <row r="468" spans="3:3" ht="12.5">
      <c r="C468" s="38"/>
    </row>
    <row r="469" spans="3:3" ht="12.5">
      <c r="C469" s="38"/>
    </row>
    <row r="470" spans="3:3" ht="12.5">
      <c r="C470" s="38"/>
    </row>
    <row r="471" spans="3:3" ht="12.5">
      <c r="C471" s="38"/>
    </row>
    <row r="472" spans="3:3" ht="12.5">
      <c r="C472" s="38"/>
    </row>
    <row r="473" spans="3:3" ht="12.5">
      <c r="C473" s="38"/>
    </row>
    <row r="474" spans="3:3" ht="12.5">
      <c r="C474" s="38"/>
    </row>
    <row r="475" spans="3:3" ht="12.5">
      <c r="C475" s="38"/>
    </row>
    <row r="476" spans="3:3" ht="12.5">
      <c r="C476" s="38"/>
    </row>
    <row r="477" spans="3:3" ht="12.5">
      <c r="C477" s="38"/>
    </row>
    <row r="478" spans="3:3" ht="12.5">
      <c r="C478" s="38"/>
    </row>
    <row r="479" spans="3:3" ht="12.5">
      <c r="C479" s="38"/>
    </row>
    <row r="480" spans="3:3" ht="12.5">
      <c r="C480" s="38"/>
    </row>
    <row r="481" spans="3:3" ht="12.5">
      <c r="C481" s="38"/>
    </row>
    <row r="482" spans="3:3" ht="12.5">
      <c r="C482" s="38"/>
    </row>
    <row r="483" spans="3:3" ht="12.5">
      <c r="C483" s="38"/>
    </row>
    <row r="484" spans="3:3" ht="12.5">
      <c r="C484" s="38"/>
    </row>
    <row r="485" spans="3:3" ht="12.5">
      <c r="C485" s="38"/>
    </row>
    <row r="486" spans="3:3" ht="12.5">
      <c r="C486" s="38"/>
    </row>
    <row r="487" spans="3:3" ht="12.5">
      <c r="C487" s="38"/>
    </row>
    <row r="488" spans="3:3" ht="12.5">
      <c r="C488" s="38"/>
    </row>
    <row r="489" spans="3:3" ht="12.5">
      <c r="C489" s="38"/>
    </row>
    <row r="490" spans="3:3" ht="12.5">
      <c r="C490" s="38"/>
    </row>
    <row r="491" spans="3:3" ht="12.5">
      <c r="C491" s="38"/>
    </row>
    <row r="492" spans="3:3" ht="12.5">
      <c r="C492" s="38"/>
    </row>
    <row r="493" spans="3:3" ht="12.5">
      <c r="C493" s="38"/>
    </row>
    <row r="494" spans="3:3" ht="12.5">
      <c r="C494" s="38"/>
    </row>
    <row r="495" spans="3:3" ht="12.5">
      <c r="C495" s="38"/>
    </row>
    <row r="496" spans="3:3" ht="12.5">
      <c r="C496" s="38"/>
    </row>
    <row r="497" spans="3:3" ht="12.5">
      <c r="C497" s="38"/>
    </row>
    <row r="498" spans="3:3" ht="12.5">
      <c r="C498" s="38"/>
    </row>
    <row r="499" spans="3:3" ht="12.5">
      <c r="C499" s="38"/>
    </row>
    <row r="500" spans="3:3" ht="12.5">
      <c r="C500" s="38"/>
    </row>
    <row r="501" spans="3:3" ht="12.5">
      <c r="C501" s="38"/>
    </row>
    <row r="502" spans="3:3" ht="12.5">
      <c r="C502" s="38"/>
    </row>
    <row r="503" spans="3:3" ht="12.5">
      <c r="C503" s="38"/>
    </row>
    <row r="504" spans="3:3" ht="12.5">
      <c r="C504" s="38"/>
    </row>
    <row r="505" spans="3:3" ht="12.5">
      <c r="C505" s="38"/>
    </row>
    <row r="506" spans="3:3" ht="12.5">
      <c r="C506" s="38"/>
    </row>
    <row r="507" spans="3:3" ht="12.5">
      <c r="C507" s="38"/>
    </row>
    <row r="508" spans="3:3" ht="12.5">
      <c r="C508" s="38"/>
    </row>
    <row r="509" spans="3:3" ht="12.5">
      <c r="C509" s="38"/>
    </row>
    <row r="510" spans="3:3" ht="12.5">
      <c r="C510" s="38"/>
    </row>
    <row r="511" spans="3:3" ht="12.5">
      <c r="C511" s="38"/>
    </row>
    <row r="512" spans="3:3" ht="12.5">
      <c r="C512" s="38"/>
    </row>
    <row r="513" spans="3:3" ht="12.5">
      <c r="C513" s="38"/>
    </row>
    <row r="514" spans="3:3" ht="12.5">
      <c r="C514" s="38"/>
    </row>
    <row r="515" spans="3:3" ht="12.5">
      <c r="C515" s="38"/>
    </row>
    <row r="516" spans="3:3" ht="12.5">
      <c r="C516" s="38"/>
    </row>
    <row r="517" spans="3:3" ht="12.5">
      <c r="C517" s="38"/>
    </row>
    <row r="518" spans="3:3" ht="12.5">
      <c r="C518" s="38"/>
    </row>
    <row r="519" spans="3:3" ht="12.5">
      <c r="C519" s="38"/>
    </row>
    <row r="520" spans="3:3" ht="12.5">
      <c r="C520" s="38"/>
    </row>
    <row r="521" spans="3:3" ht="12.5">
      <c r="C521" s="38"/>
    </row>
    <row r="522" spans="3:3" ht="12.5">
      <c r="C522" s="38"/>
    </row>
    <row r="523" spans="3:3" ht="12.5">
      <c r="C523" s="38"/>
    </row>
    <row r="524" spans="3:3" ht="12.5">
      <c r="C524" s="38"/>
    </row>
    <row r="525" spans="3:3" ht="12.5">
      <c r="C525" s="38"/>
    </row>
    <row r="526" spans="3:3" ht="12.5">
      <c r="C526" s="38"/>
    </row>
    <row r="527" spans="3:3" ht="12.5">
      <c r="C527" s="38"/>
    </row>
    <row r="528" spans="3:3" ht="12.5">
      <c r="C528" s="38"/>
    </row>
    <row r="529" spans="3:3" ht="12.5">
      <c r="C529" s="38"/>
    </row>
    <row r="530" spans="3:3" ht="12.5">
      <c r="C530" s="38"/>
    </row>
    <row r="531" spans="3:3" ht="12.5">
      <c r="C531" s="38"/>
    </row>
    <row r="532" spans="3:3" ht="12.5">
      <c r="C532" s="38"/>
    </row>
    <row r="533" spans="3:3" ht="12.5">
      <c r="C533" s="38"/>
    </row>
    <row r="534" spans="3:3" ht="12.5">
      <c r="C534" s="38"/>
    </row>
    <row r="535" spans="3:3" ht="12.5">
      <c r="C535" s="38"/>
    </row>
    <row r="536" spans="3:3" ht="12.5">
      <c r="C536" s="38"/>
    </row>
    <row r="537" spans="3:3" ht="12.5">
      <c r="C537" s="38"/>
    </row>
    <row r="538" spans="3:3" ht="12.5">
      <c r="C538" s="38"/>
    </row>
    <row r="539" spans="3:3" ht="12.5">
      <c r="C539" s="38"/>
    </row>
    <row r="540" spans="3:3" ht="12.5">
      <c r="C540" s="38"/>
    </row>
    <row r="541" spans="3:3" ht="12.5">
      <c r="C541" s="38"/>
    </row>
    <row r="542" spans="3:3" ht="12.5">
      <c r="C542" s="38"/>
    </row>
    <row r="543" spans="3:3" ht="12.5">
      <c r="C543" s="38"/>
    </row>
    <row r="544" spans="3:3" ht="12.5">
      <c r="C544" s="38"/>
    </row>
    <row r="545" spans="3:3" ht="12.5">
      <c r="C545" s="38"/>
    </row>
    <row r="546" spans="3:3" ht="12.5">
      <c r="C546" s="38"/>
    </row>
    <row r="547" spans="3:3" ht="12.5">
      <c r="C547" s="38"/>
    </row>
    <row r="548" spans="3:3" ht="12.5">
      <c r="C548" s="38"/>
    </row>
    <row r="549" spans="3:3" ht="12.5">
      <c r="C549" s="38"/>
    </row>
    <row r="550" spans="3:3" ht="12.5">
      <c r="C550" s="38"/>
    </row>
    <row r="551" spans="3:3" ht="12.5">
      <c r="C551" s="38"/>
    </row>
    <row r="552" spans="3:3" ht="12.5">
      <c r="C552" s="38"/>
    </row>
    <row r="553" spans="3:3" ht="12.5">
      <c r="C553" s="38"/>
    </row>
    <row r="554" spans="3:3" ht="12.5">
      <c r="C554" s="38"/>
    </row>
    <row r="555" spans="3:3" ht="12.5">
      <c r="C555" s="38"/>
    </row>
    <row r="556" spans="3:3" ht="12.5">
      <c r="C556" s="38"/>
    </row>
    <row r="557" spans="3:3" ht="12.5">
      <c r="C557" s="38"/>
    </row>
    <row r="558" spans="3:3" ht="12.5">
      <c r="C558" s="38"/>
    </row>
    <row r="559" spans="3:3" ht="12.5">
      <c r="C559" s="38"/>
    </row>
    <row r="560" spans="3:3" ht="12.5">
      <c r="C560" s="38"/>
    </row>
    <row r="561" spans="3:3" ht="12.5">
      <c r="C561" s="38"/>
    </row>
    <row r="562" spans="3:3" ht="12.5">
      <c r="C562" s="38"/>
    </row>
    <row r="563" spans="3:3" ht="12.5">
      <c r="C563" s="38"/>
    </row>
    <row r="564" spans="3:3" ht="12.5">
      <c r="C564" s="38"/>
    </row>
    <row r="565" spans="3:3" ht="12.5">
      <c r="C565" s="38"/>
    </row>
    <row r="566" spans="3:3" ht="12.5">
      <c r="C566" s="38"/>
    </row>
    <row r="567" spans="3:3" ht="12.5">
      <c r="C567" s="38"/>
    </row>
    <row r="568" spans="3:3" ht="12.5">
      <c r="C568" s="38"/>
    </row>
    <row r="569" spans="3:3" ht="12.5">
      <c r="C569" s="38"/>
    </row>
    <row r="570" spans="3:3" ht="12.5">
      <c r="C570" s="38"/>
    </row>
    <row r="571" spans="3:3" ht="12.5">
      <c r="C571" s="38"/>
    </row>
    <row r="572" spans="3:3" ht="12.5">
      <c r="C572" s="38"/>
    </row>
    <row r="573" spans="3:3" ht="12.5">
      <c r="C573" s="38"/>
    </row>
    <row r="574" spans="3:3" ht="12.5">
      <c r="C574" s="38"/>
    </row>
    <row r="575" spans="3:3" ht="12.5">
      <c r="C575" s="38"/>
    </row>
    <row r="576" spans="3:3" ht="12.5">
      <c r="C576" s="38"/>
    </row>
    <row r="577" spans="3:3" ht="12.5">
      <c r="C577" s="38"/>
    </row>
    <row r="578" spans="3:3" ht="12.5">
      <c r="C578" s="38"/>
    </row>
    <row r="579" spans="3:3" ht="12.5">
      <c r="C579" s="38"/>
    </row>
    <row r="580" spans="3:3" ht="12.5">
      <c r="C580" s="38"/>
    </row>
    <row r="581" spans="3:3" ht="12.5">
      <c r="C581" s="38"/>
    </row>
    <row r="582" spans="3:3" ht="12.5">
      <c r="C582" s="38"/>
    </row>
    <row r="583" spans="3:3" ht="12.5">
      <c r="C583" s="38"/>
    </row>
    <row r="584" spans="3:3" ht="12.5">
      <c r="C584" s="38"/>
    </row>
    <row r="585" spans="3:3" ht="12.5">
      <c r="C585" s="38"/>
    </row>
    <row r="586" spans="3:3" ht="12.5">
      <c r="C586" s="38"/>
    </row>
    <row r="587" spans="3:3" ht="12.5">
      <c r="C587" s="38"/>
    </row>
    <row r="588" spans="3:3" ht="12.5">
      <c r="C588" s="38"/>
    </row>
    <row r="589" spans="3:3" ht="12.5">
      <c r="C589" s="38"/>
    </row>
    <row r="590" spans="3:3" ht="12.5">
      <c r="C590" s="38"/>
    </row>
    <row r="591" spans="3:3" ht="12.5">
      <c r="C591" s="38"/>
    </row>
    <row r="592" spans="3:3" ht="12.5">
      <c r="C592" s="38"/>
    </row>
    <row r="593" spans="3:3" ht="12.5">
      <c r="C593" s="38"/>
    </row>
    <row r="594" spans="3:3" ht="12.5">
      <c r="C594" s="38"/>
    </row>
    <row r="595" spans="3:3" ht="12.5">
      <c r="C595" s="38"/>
    </row>
    <row r="596" spans="3:3" ht="12.5">
      <c r="C596" s="38"/>
    </row>
    <row r="597" spans="3:3" ht="12.5">
      <c r="C597" s="38"/>
    </row>
    <row r="598" spans="3:3" ht="12.5">
      <c r="C598" s="38"/>
    </row>
    <row r="599" spans="3:3" ht="12.5">
      <c r="C599" s="38"/>
    </row>
    <row r="600" spans="3:3" ht="12.5">
      <c r="C600" s="38"/>
    </row>
    <row r="601" spans="3:3" ht="12.5">
      <c r="C601" s="38"/>
    </row>
    <row r="602" spans="3:3" ht="12.5">
      <c r="C602" s="38"/>
    </row>
    <row r="603" spans="3:3" ht="12.5">
      <c r="C603" s="38"/>
    </row>
    <row r="604" spans="3:3" ht="12.5">
      <c r="C604" s="38"/>
    </row>
    <row r="605" spans="3:3" ht="12.5">
      <c r="C605" s="38"/>
    </row>
    <row r="606" spans="3:3" ht="12.5">
      <c r="C606" s="38"/>
    </row>
    <row r="607" spans="3:3" ht="12.5">
      <c r="C607" s="38"/>
    </row>
    <row r="608" spans="3:3" ht="12.5">
      <c r="C608" s="38"/>
    </row>
    <row r="609" spans="3:3" ht="12.5">
      <c r="C609" s="38"/>
    </row>
    <row r="610" spans="3:3" ht="12.5">
      <c r="C610" s="38"/>
    </row>
    <row r="611" spans="3:3" ht="12.5">
      <c r="C611" s="38"/>
    </row>
    <row r="612" spans="3:3" ht="12.5">
      <c r="C612" s="38"/>
    </row>
    <row r="613" spans="3:3" ht="12.5">
      <c r="C613" s="38"/>
    </row>
    <row r="614" spans="3:3" ht="12.5">
      <c r="C614" s="38"/>
    </row>
    <row r="615" spans="3:3" ht="12.5">
      <c r="C615" s="38"/>
    </row>
    <row r="616" spans="3:3" ht="12.5">
      <c r="C616" s="38"/>
    </row>
    <row r="617" spans="3:3" ht="12.5">
      <c r="C617" s="38"/>
    </row>
    <row r="618" spans="3:3" ht="12.5">
      <c r="C618" s="38"/>
    </row>
    <row r="619" spans="3:3" ht="12.5">
      <c r="C619" s="38"/>
    </row>
    <row r="620" spans="3:3" ht="12.5">
      <c r="C620" s="38"/>
    </row>
    <row r="621" spans="3:3" ht="12.5">
      <c r="C621" s="38"/>
    </row>
    <row r="622" spans="3:3" ht="12.5">
      <c r="C622" s="38"/>
    </row>
    <row r="623" spans="3:3" ht="12.5">
      <c r="C623" s="38"/>
    </row>
    <row r="624" spans="3:3" ht="12.5">
      <c r="C624" s="38"/>
    </row>
    <row r="625" spans="3:3" ht="12.5">
      <c r="C625" s="38"/>
    </row>
    <row r="626" spans="3:3" ht="12.5">
      <c r="C626" s="38"/>
    </row>
    <row r="627" spans="3:3" ht="12.5">
      <c r="C627" s="38"/>
    </row>
    <row r="628" spans="3:3" ht="12.5">
      <c r="C628" s="38"/>
    </row>
    <row r="629" spans="3:3" ht="12.5">
      <c r="C629" s="38"/>
    </row>
    <row r="630" spans="3:3" ht="12.5">
      <c r="C630" s="38"/>
    </row>
    <row r="631" spans="3:3" ht="12.5">
      <c r="C631" s="38"/>
    </row>
    <row r="632" spans="3:3" ht="12.5">
      <c r="C632" s="38"/>
    </row>
    <row r="633" spans="3:3" ht="12.5">
      <c r="C633" s="38"/>
    </row>
    <row r="634" spans="3:3" ht="12.5">
      <c r="C634" s="38"/>
    </row>
    <row r="635" spans="3:3" ht="12.5">
      <c r="C635" s="38"/>
    </row>
    <row r="636" spans="3:3" ht="12.5">
      <c r="C636" s="38"/>
    </row>
    <row r="637" spans="3:3" ht="12.5">
      <c r="C637" s="38"/>
    </row>
    <row r="638" spans="3:3" ht="12.5">
      <c r="C638" s="38"/>
    </row>
    <row r="639" spans="3:3" ht="12.5">
      <c r="C639" s="38"/>
    </row>
    <row r="640" spans="3:3" ht="12.5">
      <c r="C640" s="38"/>
    </row>
    <row r="641" spans="3:3" ht="12.5">
      <c r="C641" s="38"/>
    </row>
    <row r="642" spans="3:3" ht="12.5">
      <c r="C642" s="38"/>
    </row>
    <row r="643" spans="3:3" ht="12.5">
      <c r="C643" s="38"/>
    </row>
    <row r="644" spans="3:3" ht="12.5">
      <c r="C644" s="38"/>
    </row>
    <row r="645" spans="3:3" ht="12.5">
      <c r="C645" s="38"/>
    </row>
    <row r="646" spans="3:3" ht="12.5">
      <c r="C646" s="38"/>
    </row>
    <row r="647" spans="3:3" ht="12.5">
      <c r="C647" s="38"/>
    </row>
    <row r="648" spans="3:3" ht="12.5">
      <c r="C648" s="38"/>
    </row>
    <row r="649" spans="3:3" ht="12.5">
      <c r="C649" s="38"/>
    </row>
    <row r="650" spans="3:3" ht="12.5">
      <c r="C650" s="38"/>
    </row>
    <row r="651" spans="3:3" ht="12.5">
      <c r="C651" s="38"/>
    </row>
    <row r="652" spans="3:3" ht="12.5">
      <c r="C652" s="38"/>
    </row>
    <row r="653" spans="3:3" ht="12.5">
      <c r="C653" s="38"/>
    </row>
    <row r="654" spans="3:3" ht="12.5">
      <c r="C654" s="38"/>
    </row>
    <row r="655" spans="3:3" ht="12.5">
      <c r="C655" s="38"/>
    </row>
    <row r="656" spans="3:3" ht="12.5">
      <c r="C656" s="38"/>
    </row>
    <row r="657" spans="3:3" ht="12.5">
      <c r="C657" s="38"/>
    </row>
    <row r="658" spans="3:3" ht="12.5">
      <c r="C658" s="38"/>
    </row>
    <row r="659" spans="3:3" ht="12.5">
      <c r="C659" s="38"/>
    </row>
    <row r="660" spans="3:3" ht="12.5">
      <c r="C660" s="38"/>
    </row>
    <row r="661" spans="3:3" ht="12.5">
      <c r="C661" s="38"/>
    </row>
    <row r="662" spans="3:3" ht="12.5">
      <c r="C662" s="38"/>
    </row>
    <row r="663" spans="3:3" ht="12.5">
      <c r="C663" s="38"/>
    </row>
    <row r="664" spans="3:3" ht="12.5">
      <c r="C664" s="38"/>
    </row>
    <row r="665" spans="3:3" ht="12.5">
      <c r="C665" s="38"/>
    </row>
    <row r="666" spans="3:3" ht="12.5">
      <c r="C666" s="38"/>
    </row>
    <row r="667" spans="3:3" ht="12.5">
      <c r="C667" s="38"/>
    </row>
    <row r="668" spans="3:3" ht="12.5">
      <c r="C668" s="38"/>
    </row>
    <row r="669" spans="3:3" ht="12.5">
      <c r="C669" s="38"/>
    </row>
    <row r="670" spans="3:3" ht="12.5">
      <c r="C670" s="38"/>
    </row>
    <row r="671" spans="3:3" ht="12.5">
      <c r="C671" s="38"/>
    </row>
    <row r="672" spans="3:3" ht="12.5">
      <c r="C672" s="38"/>
    </row>
    <row r="673" spans="3:3" ht="12.5">
      <c r="C673" s="38"/>
    </row>
    <row r="674" spans="3:3" ht="12.5">
      <c r="C674" s="38"/>
    </row>
    <row r="675" spans="3:3" ht="12.5">
      <c r="C675" s="38"/>
    </row>
    <row r="676" spans="3:3" ht="12.5">
      <c r="C676" s="38"/>
    </row>
    <row r="677" spans="3:3" ht="12.5">
      <c r="C677" s="38"/>
    </row>
    <row r="678" spans="3:3" ht="12.5">
      <c r="C678" s="38"/>
    </row>
    <row r="679" spans="3:3" ht="12.5">
      <c r="C679" s="38"/>
    </row>
    <row r="680" spans="3:3" ht="12.5">
      <c r="C680" s="38"/>
    </row>
    <row r="681" spans="3:3" ht="12.5">
      <c r="C681" s="38"/>
    </row>
    <row r="682" spans="3:3" ht="12.5">
      <c r="C682" s="38"/>
    </row>
    <row r="683" spans="3:3" ht="12.5">
      <c r="C683" s="38"/>
    </row>
    <row r="684" spans="3:3" ht="12.5">
      <c r="C684" s="38"/>
    </row>
    <row r="685" spans="3:3" ht="12.5">
      <c r="C685" s="38"/>
    </row>
    <row r="686" spans="3:3" ht="12.5">
      <c r="C686" s="38"/>
    </row>
    <row r="687" spans="3:3" ht="12.5">
      <c r="C687" s="38"/>
    </row>
    <row r="688" spans="3:3" ht="12.5">
      <c r="C688" s="38"/>
    </row>
    <row r="689" spans="3:3" ht="12.5">
      <c r="C689" s="38"/>
    </row>
    <row r="690" spans="3:3" ht="12.5">
      <c r="C690" s="38"/>
    </row>
    <row r="691" spans="3:3" ht="12.5">
      <c r="C691" s="38"/>
    </row>
    <row r="692" spans="3:3" ht="12.5">
      <c r="C692" s="38"/>
    </row>
    <row r="693" spans="3:3" ht="12.5">
      <c r="C693" s="38"/>
    </row>
    <row r="694" spans="3:3" ht="12.5">
      <c r="C694" s="38"/>
    </row>
    <row r="695" spans="3:3" ht="12.5">
      <c r="C695" s="38"/>
    </row>
    <row r="696" spans="3:3" ht="12.5">
      <c r="C696" s="38"/>
    </row>
    <row r="697" spans="3:3" ht="12.5">
      <c r="C697" s="38"/>
    </row>
    <row r="698" spans="3:3" ht="12.5">
      <c r="C698" s="38"/>
    </row>
    <row r="699" spans="3:3" ht="12.5">
      <c r="C699" s="38"/>
    </row>
    <row r="700" spans="3:3" ht="12.5">
      <c r="C700" s="38"/>
    </row>
    <row r="701" spans="3:3" ht="12.5">
      <c r="C701" s="38"/>
    </row>
    <row r="702" spans="3:3" ht="12.5">
      <c r="C702" s="38"/>
    </row>
    <row r="703" spans="3:3" ht="12.5">
      <c r="C703" s="38"/>
    </row>
    <row r="704" spans="3:3" ht="12.5">
      <c r="C704" s="38"/>
    </row>
    <row r="705" spans="3:3" ht="12.5">
      <c r="C705" s="38"/>
    </row>
    <row r="706" spans="3:3" ht="12.5">
      <c r="C706" s="38"/>
    </row>
    <row r="707" spans="3:3" ht="12.5">
      <c r="C707" s="38"/>
    </row>
    <row r="708" spans="3:3" ht="12.5">
      <c r="C708" s="38"/>
    </row>
    <row r="709" spans="3:3" ht="12.5">
      <c r="C709" s="38"/>
    </row>
    <row r="710" spans="3:3" ht="12.5">
      <c r="C710" s="38"/>
    </row>
    <row r="711" spans="3:3" ht="12.5">
      <c r="C711" s="38"/>
    </row>
    <row r="712" spans="3:3" ht="12.5">
      <c r="C712" s="38"/>
    </row>
    <row r="713" spans="3:3" ht="12.5">
      <c r="C713" s="38"/>
    </row>
    <row r="714" spans="3:3" ht="12.5">
      <c r="C714" s="38"/>
    </row>
    <row r="715" spans="3:3" ht="12.5">
      <c r="C715" s="38"/>
    </row>
    <row r="716" spans="3:3" ht="12.5">
      <c r="C716" s="38"/>
    </row>
    <row r="717" spans="3:3" ht="12.5">
      <c r="C717" s="38"/>
    </row>
    <row r="718" spans="3:3" ht="12.5">
      <c r="C718" s="38"/>
    </row>
    <row r="719" spans="3:3" ht="12.5">
      <c r="C719" s="38"/>
    </row>
    <row r="720" spans="3:3" ht="12.5">
      <c r="C720" s="38"/>
    </row>
    <row r="721" spans="3:3" ht="12.5">
      <c r="C721" s="38"/>
    </row>
    <row r="722" spans="3:3" ht="12.5">
      <c r="C722" s="38"/>
    </row>
    <row r="723" spans="3:3" ht="12.5">
      <c r="C723" s="38"/>
    </row>
    <row r="724" spans="3:3" ht="12.5">
      <c r="C724" s="38"/>
    </row>
    <row r="725" spans="3:3" ht="12.5">
      <c r="C725" s="38"/>
    </row>
    <row r="726" spans="3:3" ht="12.5">
      <c r="C726" s="38"/>
    </row>
    <row r="727" spans="3:3" ht="12.5">
      <c r="C727" s="38"/>
    </row>
    <row r="728" spans="3:3" ht="12.5">
      <c r="C728" s="38"/>
    </row>
    <row r="729" spans="3:3" ht="12.5">
      <c r="C729" s="38"/>
    </row>
    <row r="730" spans="3:3" ht="12.5">
      <c r="C730" s="38"/>
    </row>
    <row r="731" spans="3:3" ht="12.5">
      <c r="C731" s="38"/>
    </row>
    <row r="732" spans="3:3" ht="12.5">
      <c r="C732" s="38"/>
    </row>
    <row r="733" spans="3:3" ht="12.5">
      <c r="C733" s="38"/>
    </row>
    <row r="734" spans="3:3" ht="12.5">
      <c r="C734" s="38"/>
    </row>
    <row r="735" spans="3:3" ht="12.5">
      <c r="C735" s="38"/>
    </row>
    <row r="736" spans="3:3" ht="12.5">
      <c r="C736" s="38"/>
    </row>
    <row r="737" spans="3:3" ht="12.5">
      <c r="C737" s="38"/>
    </row>
    <row r="738" spans="3:3" ht="12.5">
      <c r="C738" s="38"/>
    </row>
    <row r="739" spans="3:3" ht="12.5">
      <c r="C739" s="38"/>
    </row>
    <row r="740" spans="3:3" ht="12.5">
      <c r="C740" s="38"/>
    </row>
    <row r="741" spans="3:3" ht="12.5">
      <c r="C741" s="38"/>
    </row>
    <row r="742" spans="3:3" ht="12.5">
      <c r="C742" s="38"/>
    </row>
    <row r="743" spans="3:3" ht="12.5">
      <c r="C743" s="38"/>
    </row>
    <row r="744" spans="3:3" ht="12.5">
      <c r="C744" s="38"/>
    </row>
    <row r="745" spans="3:3" ht="12.5">
      <c r="C745" s="38"/>
    </row>
    <row r="746" spans="3:3" ht="12.5">
      <c r="C746" s="38"/>
    </row>
    <row r="747" spans="3:3" ht="12.5">
      <c r="C747" s="38"/>
    </row>
    <row r="748" spans="3:3" ht="12.5">
      <c r="C748" s="38"/>
    </row>
    <row r="749" spans="3:3" ht="12.5">
      <c r="C749" s="38"/>
    </row>
    <row r="750" spans="3:3" ht="12.5">
      <c r="C750" s="38"/>
    </row>
    <row r="751" spans="3:3" ht="12.5">
      <c r="C751" s="38"/>
    </row>
    <row r="752" spans="3:3" ht="12.5">
      <c r="C752" s="38"/>
    </row>
    <row r="753" spans="3:3" ht="12.5">
      <c r="C753" s="38"/>
    </row>
    <row r="754" spans="3:3" ht="12.5">
      <c r="C754" s="38"/>
    </row>
    <row r="755" spans="3:3" ht="12.5">
      <c r="C755" s="38"/>
    </row>
    <row r="756" spans="3:3" ht="12.5">
      <c r="C756" s="38"/>
    </row>
    <row r="757" spans="3:3" ht="12.5">
      <c r="C757" s="38"/>
    </row>
    <row r="758" spans="3:3" ht="12.5">
      <c r="C758" s="38"/>
    </row>
    <row r="759" spans="3:3" ht="12.5">
      <c r="C759" s="38"/>
    </row>
    <row r="760" spans="3:3" ht="12.5">
      <c r="C760" s="38"/>
    </row>
    <row r="761" spans="3:3" ht="12.5">
      <c r="C761" s="38"/>
    </row>
    <row r="762" spans="3:3" ht="12.5">
      <c r="C762" s="38"/>
    </row>
    <row r="763" spans="3:3" ht="12.5">
      <c r="C763" s="38"/>
    </row>
    <row r="764" spans="3:3" ht="12.5">
      <c r="C764" s="38"/>
    </row>
    <row r="765" spans="3:3" ht="12.5">
      <c r="C765" s="38"/>
    </row>
    <row r="766" spans="3:3" ht="12.5">
      <c r="C766" s="38"/>
    </row>
    <row r="767" spans="3:3" ht="12.5">
      <c r="C767" s="38"/>
    </row>
    <row r="768" spans="3:3" ht="12.5">
      <c r="C768" s="38"/>
    </row>
    <row r="769" spans="3:3" ht="12.5">
      <c r="C769" s="38"/>
    </row>
    <row r="770" spans="3:3" ht="12.5">
      <c r="C770" s="38"/>
    </row>
    <row r="771" spans="3:3" ht="12.5">
      <c r="C771" s="38"/>
    </row>
    <row r="772" spans="3:3" ht="12.5">
      <c r="C772" s="38"/>
    </row>
    <row r="773" spans="3:3" ht="12.5">
      <c r="C773" s="38"/>
    </row>
    <row r="774" spans="3:3" ht="12.5">
      <c r="C774" s="38"/>
    </row>
    <row r="775" spans="3:3" ht="12.5">
      <c r="C775" s="38"/>
    </row>
    <row r="776" spans="3:3" ht="12.5">
      <c r="C776" s="38"/>
    </row>
    <row r="777" spans="3:3" ht="12.5">
      <c r="C777" s="38"/>
    </row>
    <row r="778" spans="3:3" ht="12.5">
      <c r="C778" s="38"/>
    </row>
    <row r="779" spans="3:3" ht="12.5">
      <c r="C779" s="38"/>
    </row>
    <row r="780" spans="3:3" ht="12.5">
      <c r="C780" s="38"/>
    </row>
    <row r="781" spans="3:3" ht="12.5">
      <c r="C781" s="38"/>
    </row>
    <row r="782" spans="3:3" ht="12.5">
      <c r="C782" s="38"/>
    </row>
    <row r="783" spans="3:3" ht="12.5">
      <c r="C783" s="38"/>
    </row>
    <row r="784" spans="3:3" ht="12.5">
      <c r="C784" s="38"/>
    </row>
    <row r="785" spans="3:3" ht="12.5">
      <c r="C785" s="38"/>
    </row>
    <row r="786" spans="3:3" ht="12.5">
      <c r="C786" s="38"/>
    </row>
    <row r="787" spans="3:3" ht="12.5">
      <c r="C787" s="38"/>
    </row>
    <row r="788" spans="3:3" ht="12.5">
      <c r="C788" s="38"/>
    </row>
    <row r="789" spans="3:3" ht="12.5">
      <c r="C789" s="38"/>
    </row>
    <row r="790" spans="3:3" ht="12.5">
      <c r="C790" s="38"/>
    </row>
    <row r="791" spans="3:3" ht="12.5">
      <c r="C791" s="38"/>
    </row>
    <row r="792" spans="3:3" ht="12.5">
      <c r="C792" s="38"/>
    </row>
    <row r="793" spans="3:3" ht="12.5">
      <c r="C793" s="38"/>
    </row>
    <row r="794" spans="3:3" ht="12.5">
      <c r="C794" s="38"/>
    </row>
    <row r="795" spans="3:3" ht="12.5">
      <c r="C795" s="38"/>
    </row>
    <row r="796" spans="3:3" ht="12.5">
      <c r="C796" s="38"/>
    </row>
    <row r="797" spans="3:3" ht="12.5">
      <c r="C797" s="38"/>
    </row>
    <row r="798" spans="3:3" ht="12.5">
      <c r="C798" s="38"/>
    </row>
    <row r="799" spans="3:3" ht="12.5">
      <c r="C799" s="38"/>
    </row>
    <row r="800" spans="3:3" ht="12.5">
      <c r="C800" s="38"/>
    </row>
    <row r="801" spans="3:3" ht="12.5">
      <c r="C801" s="38"/>
    </row>
    <row r="802" spans="3:3" ht="12.5">
      <c r="C802" s="38"/>
    </row>
    <row r="803" spans="3:3" ht="12.5">
      <c r="C803" s="38"/>
    </row>
    <row r="804" spans="3:3" ht="12.5">
      <c r="C804" s="38"/>
    </row>
    <row r="805" spans="3:3" ht="12.5">
      <c r="C805" s="38"/>
    </row>
    <row r="806" spans="3:3" ht="12.5">
      <c r="C806" s="38"/>
    </row>
    <row r="807" spans="3:3" ht="12.5">
      <c r="C807" s="38"/>
    </row>
    <row r="808" spans="3:3" ht="12.5">
      <c r="C808" s="38"/>
    </row>
    <row r="809" spans="3:3" ht="12.5">
      <c r="C809" s="38"/>
    </row>
    <row r="810" spans="3:3" ht="12.5">
      <c r="C810" s="38"/>
    </row>
    <row r="811" spans="3:3" ht="12.5">
      <c r="C811" s="38"/>
    </row>
    <row r="812" spans="3:3" ht="12.5">
      <c r="C812" s="38"/>
    </row>
    <row r="813" spans="3:3" ht="12.5">
      <c r="C813" s="38"/>
    </row>
    <row r="814" spans="3:3" ht="12.5">
      <c r="C814" s="38"/>
    </row>
    <row r="815" spans="3:3" ht="12.5">
      <c r="C815" s="38"/>
    </row>
    <row r="816" spans="3:3" ht="12.5">
      <c r="C816" s="38"/>
    </row>
    <row r="817" spans="3:3" ht="12.5">
      <c r="C817" s="38"/>
    </row>
    <row r="818" spans="3:3" ht="12.5">
      <c r="C818" s="38"/>
    </row>
    <row r="819" spans="3:3" ht="12.5">
      <c r="C819" s="38"/>
    </row>
    <row r="820" spans="3:3" ht="12.5">
      <c r="C820" s="38"/>
    </row>
    <row r="821" spans="3:3" ht="12.5">
      <c r="C821" s="38"/>
    </row>
    <row r="822" spans="3:3" ht="12.5">
      <c r="C822" s="38"/>
    </row>
    <row r="823" spans="3:3" ht="12.5">
      <c r="C823" s="38"/>
    </row>
    <row r="824" spans="3:3" ht="12.5">
      <c r="C824" s="38"/>
    </row>
    <row r="825" spans="3:3" ht="12.5">
      <c r="C825" s="38"/>
    </row>
    <row r="826" spans="3:3" ht="12.5">
      <c r="C826" s="38"/>
    </row>
    <row r="827" spans="3:3" ht="12.5">
      <c r="C827" s="38"/>
    </row>
    <row r="828" spans="3:3" ht="12.5">
      <c r="C828" s="38"/>
    </row>
    <row r="829" spans="3:3" ht="12.5">
      <c r="C829" s="38"/>
    </row>
    <row r="830" spans="3:3" ht="12.5">
      <c r="C830" s="38"/>
    </row>
    <row r="831" spans="3:3" ht="12.5">
      <c r="C831" s="38"/>
    </row>
    <row r="832" spans="3:3" ht="12.5">
      <c r="C832" s="38"/>
    </row>
    <row r="833" spans="3:3" ht="12.5">
      <c r="C833" s="38"/>
    </row>
    <row r="834" spans="3:3" ht="12.5">
      <c r="C834" s="38"/>
    </row>
    <row r="835" spans="3:3" ht="12.5">
      <c r="C835" s="38"/>
    </row>
    <row r="836" spans="3:3" ht="12.5">
      <c r="C836" s="38"/>
    </row>
    <row r="837" spans="3:3" ht="12.5">
      <c r="C837" s="38"/>
    </row>
    <row r="838" spans="3:3" ht="12.5">
      <c r="C838" s="38"/>
    </row>
    <row r="839" spans="3:3" ht="12.5">
      <c r="C839" s="38"/>
    </row>
    <row r="840" spans="3:3" ht="12.5">
      <c r="C840" s="38"/>
    </row>
    <row r="841" spans="3:3" ht="12.5">
      <c r="C841" s="38"/>
    </row>
    <row r="842" spans="3:3" ht="12.5">
      <c r="C842" s="38"/>
    </row>
    <row r="843" spans="3:3" ht="12.5">
      <c r="C843" s="38"/>
    </row>
    <row r="844" spans="3:3" ht="12.5">
      <c r="C844" s="38"/>
    </row>
    <row r="845" spans="3:3" ht="12.5">
      <c r="C845" s="38"/>
    </row>
    <row r="846" spans="3:3" ht="12.5">
      <c r="C846" s="38"/>
    </row>
    <row r="847" spans="3:3" ht="12.5">
      <c r="C847" s="38"/>
    </row>
    <row r="848" spans="3:3" ht="12.5">
      <c r="C848" s="38"/>
    </row>
    <row r="849" spans="3:3" ht="12.5">
      <c r="C849" s="38"/>
    </row>
    <row r="850" spans="3:3" ht="12.5">
      <c r="C850" s="38"/>
    </row>
    <row r="851" spans="3:3" ht="12.5">
      <c r="C851" s="38"/>
    </row>
    <row r="852" spans="3:3" ht="12.5">
      <c r="C852" s="38"/>
    </row>
    <row r="853" spans="3:3" ht="12.5">
      <c r="C853" s="38"/>
    </row>
    <row r="854" spans="3:3" ht="12.5">
      <c r="C854" s="38"/>
    </row>
    <row r="855" spans="3:3" ht="12.5">
      <c r="C855" s="38"/>
    </row>
    <row r="856" spans="3:3" ht="12.5">
      <c r="C856" s="38"/>
    </row>
    <row r="857" spans="3:3" ht="12.5">
      <c r="C857" s="38"/>
    </row>
    <row r="858" spans="3:3" ht="12.5">
      <c r="C858" s="38"/>
    </row>
    <row r="859" spans="3:3" ht="12.5">
      <c r="C859" s="38"/>
    </row>
    <row r="860" spans="3:3" ht="12.5">
      <c r="C860" s="38"/>
    </row>
    <row r="861" spans="3:3" ht="12.5">
      <c r="C861" s="38"/>
    </row>
    <row r="862" spans="3:3" ht="12.5">
      <c r="C862" s="38"/>
    </row>
    <row r="863" spans="3:3" ht="12.5">
      <c r="C863" s="38"/>
    </row>
    <row r="864" spans="3:3" ht="12.5">
      <c r="C864" s="38"/>
    </row>
    <row r="865" spans="3:3" ht="12.5">
      <c r="C865" s="38"/>
    </row>
    <row r="866" spans="3:3" ht="12.5">
      <c r="C866" s="38"/>
    </row>
    <row r="867" spans="3:3" ht="12.5">
      <c r="C867" s="38"/>
    </row>
    <row r="868" spans="3:3" ht="12.5">
      <c r="C868" s="38"/>
    </row>
    <row r="869" spans="3:3" ht="12.5">
      <c r="C869" s="38"/>
    </row>
    <row r="870" spans="3:3" ht="12.5">
      <c r="C870" s="38"/>
    </row>
    <row r="871" spans="3:3" ht="12.5">
      <c r="C871" s="38"/>
    </row>
    <row r="872" spans="3:3" ht="12.5">
      <c r="C872" s="38"/>
    </row>
    <row r="873" spans="3:3" ht="12.5">
      <c r="C873" s="38"/>
    </row>
    <row r="874" spans="3:3" ht="12.5">
      <c r="C874" s="38"/>
    </row>
    <row r="875" spans="3:3" ht="12.5">
      <c r="C875" s="38"/>
    </row>
    <row r="876" spans="3:3" ht="12.5">
      <c r="C876" s="38"/>
    </row>
    <row r="877" spans="3:3" ht="12.5">
      <c r="C877" s="38"/>
    </row>
    <row r="878" spans="3:3" ht="12.5">
      <c r="C878" s="38"/>
    </row>
    <row r="879" spans="3:3" ht="12.5">
      <c r="C879" s="38"/>
    </row>
    <row r="880" spans="3:3" ht="12.5">
      <c r="C880" s="38"/>
    </row>
    <row r="881" spans="3:3" ht="12.5">
      <c r="C881" s="38"/>
    </row>
    <row r="882" spans="3:3" ht="12.5">
      <c r="C882" s="38"/>
    </row>
    <row r="883" spans="3:3" ht="12.5">
      <c r="C883" s="38"/>
    </row>
    <row r="884" spans="3:3" ht="12.5">
      <c r="C884" s="38"/>
    </row>
    <row r="885" spans="3:3" ht="12.5">
      <c r="C885" s="38"/>
    </row>
    <row r="886" spans="3:3" ht="12.5">
      <c r="C886" s="38"/>
    </row>
    <row r="887" spans="3:3" ht="12.5">
      <c r="C887" s="38"/>
    </row>
    <row r="888" spans="3:3" ht="12.5">
      <c r="C888" s="38"/>
    </row>
    <row r="889" spans="3:3" ht="12.5">
      <c r="C889" s="38"/>
    </row>
    <row r="890" spans="3:3" ht="12.5">
      <c r="C890" s="38"/>
    </row>
    <row r="891" spans="3:3" ht="12.5">
      <c r="C891" s="38"/>
    </row>
    <row r="892" spans="3:3" ht="12.5">
      <c r="C892" s="38"/>
    </row>
    <row r="893" spans="3:3" ht="12.5">
      <c r="C893" s="38"/>
    </row>
    <row r="894" spans="3:3" ht="12.5">
      <c r="C894" s="38"/>
    </row>
    <row r="895" spans="3:3" ht="12.5">
      <c r="C895" s="38"/>
    </row>
    <row r="896" spans="3:3" ht="12.5">
      <c r="C896" s="38"/>
    </row>
    <row r="897" spans="3:3" ht="12.5">
      <c r="C897" s="38"/>
    </row>
    <row r="898" spans="3:3" ht="12.5">
      <c r="C898" s="38"/>
    </row>
    <row r="899" spans="3:3" ht="12.5">
      <c r="C899" s="38"/>
    </row>
    <row r="900" spans="3:3" ht="12.5">
      <c r="C900" s="38"/>
    </row>
    <row r="901" spans="3:3" ht="12.5">
      <c r="C901" s="38"/>
    </row>
    <row r="902" spans="3:3" ht="12.5">
      <c r="C902" s="38"/>
    </row>
    <row r="903" spans="3:3" ht="12.5">
      <c r="C903" s="38"/>
    </row>
    <row r="904" spans="3:3" ht="12.5">
      <c r="C904" s="38"/>
    </row>
    <row r="905" spans="3:3" ht="12.5">
      <c r="C905" s="38"/>
    </row>
    <row r="906" spans="3:3" ht="12.5">
      <c r="C906" s="38"/>
    </row>
    <row r="907" spans="3:3" ht="12.5">
      <c r="C907" s="38"/>
    </row>
    <row r="908" spans="3:3" ht="12.5">
      <c r="C908" s="38"/>
    </row>
    <row r="909" spans="3:3" ht="12.5">
      <c r="C909" s="38"/>
    </row>
    <row r="910" spans="3:3" ht="12.5">
      <c r="C910" s="38"/>
    </row>
    <row r="911" spans="3:3" ht="12.5">
      <c r="C911" s="38"/>
    </row>
    <row r="912" spans="3:3" ht="12.5">
      <c r="C912" s="38"/>
    </row>
    <row r="913" spans="3:3" ht="12.5">
      <c r="C913" s="38"/>
    </row>
    <row r="914" spans="3:3" ht="12.5">
      <c r="C914" s="38"/>
    </row>
    <row r="915" spans="3:3" ht="12.5">
      <c r="C915" s="38"/>
    </row>
    <row r="916" spans="3:3" ht="12.5">
      <c r="C916" s="38"/>
    </row>
    <row r="917" spans="3:3" ht="12.5">
      <c r="C917" s="38"/>
    </row>
    <row r="918" spans="3:3" ht="12.5">
      <c r="C918" s="38"/>
    </row>
    <row r="919" spans="3:3" ht="12.5">
      <c r="C919" s="38"/>
    </row>
    <row r="920" spans="3:3" ht="12.5">
      <c r="C920" s="38"/>
    </row>
    <row r="921" spans="3:3" ht="12.5">
      <c r="C921" s="38"/>
    </row>
    <row r="922" spans="3:3" ht="12.5">
      <c r="C922" s="38"/>
    </row>
    <row r="923" spans="3:3" ht="12.5">
      <c r="C923" s="38"/>
    </row>
    <row r="924" spans="3:3" ht="12.5">
      <c r="C924" s="38"/>
    </row>
    <row r="925" spans="3:3" ht="12.5">
      <c r="C925" s="38"/>
    </row>
    <row r="926" spans="3:3" ht="12.5">
      <c r="C926" s="38"/>
    </row>
    <row r="927" spans="3:3" ht="12.5">
      <c r="C927" s="38"/>
    </row>
    <row r="928" spans="3:3" ht="12.5">
      <c r="C928" s="38"/>
    </row>
    <row r="929" spans="3:3" ht="12.5">
      <c r="C929" s="38"/>
    </row>
    <row r="930" spans="3:3" ht="12.5">
      <c r="C930" s="38"/>
    </row>
    <row r="931" spans="3:3" ht="12.5">
      <c r="C931" s="38"/>
    </row>
    <row r="932" spans="3:3" ht="12.5">
      <c r="C932" s="38"/>
    </row>
    <row r="933" spans="3:3" ht="12.5">
      <c r="C933" s="38"/>
    </row>
    <row r="934" spans="3:3" ht="12.5">
      <c r="C934" s="38"/>
    </row>
    <row r="935" spans="3:3" ht="12.5">
      <c r="C935" s="38"/>
    </row>
    <row r="936" spans="3:3" ht="12.5">
      <c r="C936" s="38"/>
    </row>
    <row r="937" spans="3:3" ht="12.5">
      <c r="C937" s="38"/>
    </row>
    <row r="938" spans="3:3" ht="12.5">
      <c r="C938" s="38"/>
    </row>
    <row r="939" spans="3:3" ht="12.5">
      <c r="C939" s="38"/>
    </row>
    <row r="940" spans="3:3" ht="12.5">
      <c r="C940" s="38"/>
    </row>
    <row r="941" spans="3:3" ht="12.5">
      <c r="C941" s="38"/>
    </row>
    <row r="942" spans="3:3" ht="12.5">
      <c r="C942" s="38"/>
    </row>
    <row r="943" spans="3:3" ht="12.5">
      <c r="C943" s="38"/>
    </row>
    <row r="944" spans="3:3" ht="12.5">
      <c r="C944" s="38"/>
    </row>
    <row r="945" spans="3:3" ht="12.5">
      <c r="C945" s="38"/>
    </row>
    <row r="946" spans="3:3" ht="12.5">
      <c r="C946" s="38"/>
    </row>
    <row r="947" spans="3:3" ht="12.5">
      <c r="C947" s="38"/>
    </row>
    <row r="948" spans="3:3" ht="12.5">
      <c r="C948" s="38"/>
    </row>
    <row r="949" spans="3:3" ht="12.5">
      <c r="C949" s="38"/>
    </row>
    <row r="950" spans="3:3" ht="12.5">
      <c r="C950" s="38"/>
    </row>
    <row r="951" spans="3:3" ht="12.5">
      <c r="C951" s="38"/>
    </row>
    <row r="952" spans="3:3" ht="12.5">
      <c r="C952" s="38"/>
    </row>
    <row r="953" spans="3:3" ht="12.5">
      <c r="C953" s="38"/>
    </row>
    <row r="954" spans="3:3" ht="12.5">
      <c r="C954" s="38"/>
    </row>
    <row r="955" spans="3:3" ht="12.5">
      <c r="C955" s="38"/>
    </row>
    <row r="956" spans="3:3" ht="12.5">
      <c r="C956" s="38"/>
    </row>
    <row r="957" spans="3:3" ht="12.5">
      <c r="C957" s="38"/>
    </row>
    <row r="958" spans="3:3" ht="12.5">
      <c r="C958" s="38"/>
    </row>
    <row r="959" spans="3:3" ht="12.5">
      <c r="C959" s="38"/>
    </row>
    <row r="960" spans="3:3" ht="12.5">
      <c r="C960" s="38"/>
    </row>
    <row r="961" spans="3:3" ht="12.5">
      <c r="C961" s="38"/>
    </row>
    <row r="962" spans="3:3" ht="12.5">
      <c r="C962" s="38"/>
    </row>
    <row r="963" spans="3:3" ht="12.5">
      <c r="C963" s="38"/>
    </row>
    <row r="964" spans="3:3" ht="12.5">
      <c r="C964" s="38"/>
    </row>
    <row r="965" spans="3:3" ht="12.5">
      <c r="C965" s="38"/>
    </row>
    <row r="966" spans="3:3" ht="12.5">
      <c r="C966" s="38"/>
    </row>
    <row r="967" spans="3:3" ht="12.5">
      <c r="C967" s="38"/>
    </row>
    <row r="968" spans="3:3" ht="12.5">
      <c r="C968" s="38"/>
    </row>
    <row r="969" spans="3:3" ht="12.5">
      <c r="C969" s="38"/>
    </row>
    <row r="970" spans="3:3" ht="12.5">
      <c r="C970" s="38"/>
    </row>
    <row r="971" spans="3:3" ht="12.5">
      <c r="C971" s="38"/>
    </row>
    <row r="972" spans="3:3" ht="12.5">
      <c r="C972" s="38"/>
    </row>
    <row r="973" spans="3:3" ht="12.5">
      <c r="C973" s="38"/>
    </row>
    <row r="974" spans="3:3" ht="12.5">
      <c r="C974" s="38"/>
    </row>
    <row r="975" spans="3:3" ht="12.5">
      <c r="C975" s="38"/>
    </row>
    <row r="976" spans="3:3" ht="12.5">
      <c r="C976" s="38"/>
    </row>
    <row r="977" spans="3:3" ht="12.5">
      <c r="C977" s="38"/>
    </row>
    <row r="978" spans="3:3" ht="12.5">
      <c r="C978" s="38"/>
    </row>
    <row r="979" spans="3:3" ht="12.5">
      <c r="C979" s="38"/>
    </row>
    <row r="980" spans="3:3" ht="12.5">
      <c r="C980" s="38"/>
    </row>
    <row r="981" spans="3:3" ht="12.5">
      <c r="C981" s="38"/>
    </row>
    <row r="982" spans="3:3" ht="12.5">
      <c r="C982" s="38"/>
    </row>
    <row r="983" spans="3:3" ht="12.5">
      <c r="C983" s="38"/>
    </row>
    <row r="984" spans="3:3" ht="12.5">
      <c r="C984" s="38"/>
    </row>
    <row r="985" spans="3:3" ht="12.5">
      <c r="C985" s="38"/>
    </row>
    <row r="986" spans="3:3" ht="12.5">
      <c r="C986" s="38"/>
    </row>
    <row r="987" spans="3:3" ht="12.5">
      <c r="C987" s="38"/>
    </row>
    <row r="988" spans="3:3" ht="12.5">
      <c r="C988" s="38"/>
    </row>
    <row r="989" spans="3:3" ht="12.5">
      <c r="C989" s="38"/>
    </row>
    <row r="990" spans="3:3" ht="12.5">
      <c r="C990" s="38"/>
    </row>
    <row r="991" spans="3:3" ht="12.5">
      <c r="C991" s="38"/>
    </row>
    <row r="992" spans="3:3" ht="12.5">
      <c r="C992" s="38"/>
    </row>
    <row r="993" spans="3:3" ht="12.5">
      <c r="C993" s="38"/>
    </row>
    <row r="994" spans="3:3" ht="12.5">
      <c r="C994" s="38"/>
    </row>
    <row r="995" spans="3:3" ht="12.5">
      <c r="C995" s="38"/>
    </row>
    <row r="996" spans="3:3" ht="12.5">
      <c r="C996" s="38"/>
    </row>
    <row r="997" spans="3:3" ht="12.5">
      <c r="C997" s="38"/>
    </row>
    <row r="998" spans="3:3" ht="12.5">
      <c r="C998" s="38"/>
    </row>
    <row r="999" spans="3:3" ht="12.5">
      <c r="C999" s="38"/>
    </row>
    <row r="1000" spans="3:3" ht="12.5">
      <c r="C1000" s="38"/>
    </row>
  </sheetData>
  <mergeCells count="2">
    <mergeCell ref="E1:I4"/>
    <mergeCell ref="E6: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Check data-type</vt:lpstr>
      <vt:lpstr>Count missing values</vt:lpstr>
      <vt:lpstr>Statistical Functions-1</vt:lpstr>
      <vt:lpstr>Statistical functions-2</vt:lpstr>
      <vt:lpstr>Moving 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Bhatia</dc:creator>
  <cp:lastModifiedBy>Priya Bhatia</cp:lastModifiedBy>
  <dcterms:created xsi:type="dcterms:W3CDTF">2024-10-16T07:45:00Z</dcterms:created>
  <dcterms:modified xsi:type="dcterms:W3CDTF">2024-10-16T07:45:00Z</dcterms:modified>
</cp:coreProperties>
</file>