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66925"/>
  <mc:AlternateContent xmlns:mc="http://schemas.openxmlformats.org/markup-compatibility/2006">
    <mc:Choice Requires="x15">
      <x15ac:absPath xmlns:x15ac="http://schemas.microsoft.com/office/spreadsheetml/2010/11/ac" url="https://d.docs.live.net/a974a06de69aab69/Desktop/Projects/Ms Excel Project/"/>
    </mc:Choice>
  </mc:AlternateContent>
  <xr:revisionPtr revIDLastSave="1928" documentId="8_{78D76C0E-2D5B-41EC-A1F6-2F07B05F6D47}" xr6:coauthVersionLast="47" xr6:coauthVersionMax="47" xr10:uidLastSave="{044886E1-1E0C-4380-B6BC-97043882F6AF}"/>
  <bookViews>
    <workbookView xWindow="-108" yWindow="-108" windowWidth="23256" windowHeight="12456" activeTab="1" xr2:uid="{E1BA5267-E20A-477F-8048-DB8EF39C02FD}"/>
  </bookViews>
  <sheets>
    <sheet name="Pivot Table" sheetId="1" r:id="rId1"/>
    <sheet name="Dashboard" sheetId="6" r:id="rId2"/>
    <sheet name="Daily Er No. of Patient " sheetId="3" r:id="rId3"/>
    <sheet name="Average Wait Time trends" sheetId="4" r:id="rId4"/>
    <sheet name="Avergae Statisfaction Score tre" sheetId="5" r:id="rId5"/>
  </sheets>
  <definedNames>
    <definedName name="Slicer_Date__Month">#N/A</definedName>
    <definedName name="Slicer_Date__Year">#N/A</definedName>
  </definedNames>
  <calcPr calcId="191029"/>
  <customWorkbookViews>
    <customWorkbookView name="Dashboard" guid="{DB3ADD68-BDB5-472F-981E-4476A25A42C5}" maximized="1" xWindow="-9" yWindow="-9" windowWidth="1938" windowHeight="1038" activeSheetId="6"/>
  </customWorkbookViews>
  <pivotCaches>
    <pivotCache cacheId="886" r:id="rId6"/>
    <pivotCache cacheId="889" r:id="rId7"/>
    <pivotCache cacheId="892" r:id="rId8"/>
    <pivotCache cacheId="895" r:id="rId9"/>
    <pivotCache cacheId="898" r:id="rId10"/>
    <pivotCache cacheId="901" r:id="rId11"/>
    <pivotCache cacheId="904" r:id="rId12"/>
    <pivotCache cacheId="907" r:id="rId13"/>
    <pivotCache cacheId="910" r:id="rId14"/>
    <pivotCache cacheId="913" r:id="rId15"/>
    <pivotCache cacheId="916" r:id="rId16"/>
    <pivotCache cacheId="919" r:id="rId17"/>
  </pivotCaches>
  <extLst>
    <ext xmlns:x14="http://schemas.microsoft.com/office/spreadsheetml/2009/9/main" uri="{876F7934-8845-4945-9796-88D515C7AA90}">
      <x14:pivotCaches>
        <pivotCache cacheId="66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264f191-aa5b-4ae8-87dd-1d7099868020" name="Hospital Emergency Room Data" connection="Query - Hospital Emergency Room Data"/>
          <x15:modelTable id="Calendar_Table_eca7c350-d06b-46a6-a4eb-71586751e49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1" l="1"/>
  <c r="C51" i="1"/>
  <c r="B50" i="1"/>
  <c r="C50" i="1"/>
  <c r="A51"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5FE664-5650-4663-A5B5-A13AA94F97AD}" name="Query - Calendar_Table" description="Connection to the 'Calendar_Table' query in the workbook." type="100" refreshedVersion="8" minRefreshableVersion="5">
    <extLst>
      <ext xmlns:x15="http://schemas.microsoft.com/office/spreadsheetml/2010/11/main" uri="{DE250136-89BD-433C-8126-D09CA5730AF9}">
        <x15:connection id="a8e55b2d-64fc-4854-8af1-e2d96b6e4e35"/>
      </ext>
    </extLst>
  </connection>
  <connection id="2" xr16:uid="{60037706-AD56-4B57-8902-023E736259C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34a88c5-73f9-449e-9177-857d9cded6d8"/>
      </ext>
    </extLst>
  </connection>
  <connection id="3" xr16:uid="{04A2674C-A07B-4095-A0B6-25809F1C0CB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<sst xmlns="http://schemas.openxmlformats.org/spreadsheetml/2006/main" count="150" uniqueCount="71">
  <si>
    <t>Distinct Count of Patient Id</t>
  </si>
  <si>
    <t>No. of Patients</t>
  </si>
  <si>
    <t>Average of Patient Waittime</t>
  </si>
  <si>
    <t>Average of Patient Satisfaction Score</t>
  </si>
  <si>
    <t>Grand Total</t>
  </si>
  <si>
    <t>Row Labels</t>
  </si>
  <si>
    <t>Use an area sparkline to track patterns like busy days or seasonal trends.</t>
  </si>
  <si>
    <t>Use an area sparkline to track daily changes and highlight days with longer wait times that might need improvements.</t>
  </si>
  <si>
    <t>Use an area sparkline to show trends, spot drops in satisfaction, and link them to busy times or challenges.</t>
  </si>
  <si>
    <t>Delay</t>
  </si>
  <si>
    <t>Ontime</t>
  </si>
  <si>
    <t>Count of Patient Admission Flag</t>
  </si>
  <si>
    <t>Admitted</t>
  </si>
  <si>
    <t>Not Admitted</t>
  </si>
  <si>
    <t>Count of Patient Admission Flag2</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</si>
  <si>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</si>
  <si>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</si>
  <si>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</si>
  <si>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</si>
  <si>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</si>
  <si>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</si>
  <si>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</si>
  <si>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</si>
  <si>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</si>
  <si>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</si>
  <si>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</si>
  <si>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</si>
  <si>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</si>
  <si>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</si>
  <si>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</si>
  <si>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</si>
  <si>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</si>
  <si>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</si>
  <si>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</si>
  <si>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</si>
  <si>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</si>
  <si>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</si>
  <si>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</si>
  <si>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</si>
  <si>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</si>
  <si>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</si>
  <si>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</si>
  <si>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</si>
  <si>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</si>
  <si>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</si>
  <si>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 xml:space="preserve">Admission Status </t>
  </si>
  <si>
    <t>% Status</t>
  </si>
  <si>
    <t>No. of Patient</t>
  </si>
  <si>
    <t>0-09</t>
  </si>
  <si>
    <t>10-19</t>
  </si>
  <si>
    <t>20-29</t>
  </si>
  <si>
    <t>30-39</t>
  </si>
  <si>
    <t>40-49</t>
  </si>
  <si>
    <t>50-59</t>
  </si>
  <si>
    <t>60-69</t>
  </si>
  <si>
    <t>70-79</t>
  </si>
  <si>
    <t>Count of Age Group</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</si>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</sst>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rial Narrow"/>
      <family val="2"/>
    </font>
    <font>
      <b/>
      <sz val="14"/>
      <color theme="1"/>
      <name val="Arial Narrow"/>
      <family val="2"/>
    </font>
    <font>
      <sz val="14"/>
      <color rgb="FF000000"/>
      <name val="Arial"/>
      <family val="2"/>
    </font>
    <font>
      <sz val="14"/>
      <color theme="1"/>
      <name val="Arial Narrow"/>
      <family val="2"/>
    </font>
    <font>
      <sz val="11"/>
      <color theme="1"/>
      <name val="Arial Narrow"/>
      <family val="2"/>
    </font>
    <font>
      <sz val="12"/>
      <color theme="4" tint="-0.499984740745262"/>
      <name val="Arial Rounded MT Bold"/>
      <family val="2"/>
    </font>
    <font>
      <sz val="11"/>
      <color theme="4" tint="-0.499984740745262"/>
      <name val="Arial Rounded MT Bold"/>
      <family val="2"/>
    </font>
  </fonts>
  <fills count="5">
    <fill>
      <patternFill patternType="none"/>
    </fill>
    <fill>
      <patternFill patternType="gray125"/>
    </fill>
    <fill>
      <patternFill patternType="solid">
        <fgColor theme="2" tint="-0.249977111117893"/>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2" borderId="0" xfId="0" applyFont="1" applyFill="1"/>
    <xf numFmtId="0" fontId="2" fillId="2" borderId="0" xfId="0" applyFont="1" applyFill="1"/>
    <xf numFmtId="0" fontId="3" fillId="2" borderId="0" xfId="0" applyFont="1" applyFill="1"/>
    <xf numFmtId="10" fontId="0" fillId="0" borderId="0" xfId="0" applyNumberFormat="1"/>
    <xf numFmtId="1" fontId="0" fillId="0" borderId="0" xfId="0" applyNumberFormat="1"/>
    <xf numFmtId="0" fontId="0" fillId="4" borderId="0" xfId="0" applyFill="1"/>
    <xf numFmtId="0" fontId="5" fillId="4" borderId="0" xfId="0" applyFont="1" applyFill="1" applyAlignment="1">
      <alignment horizontal="center" vertical="center"/>
    </xf>
    <xf numFmtId="0" fontId="6" fillId="4" borderId="0" xfId="0" applyFont="1" applyFill="1" applyAlignment="1">
      <alignment horizontal="center" vertical="center"/>
    </xf>
    <xf numFmtId="9" fontId="6" fillId="4" borderId="0" xfId="1" applyFont="1" applyFill="1" applyAlignment="1">
      <alignment horizontal="center" vertical="center"/>
    </xf>
    <xf numFmtId="0" fontId="6" fillId="3" borderId="0" xfId="0" applyFont="1" applyFill="1" applyAlignment="1">
      <alignment horizontal="center" vertical="center"/>
    </xf>
    <xf numFmtId="0" fontId="6" fillId="3" borderId="0" xfId="0" applyFont="1" applyFill="1"/>
    <xf numFmtId="0" fontId="0" fillId="0" borderId="0" xfId="0" applyNumberFormat="1"/>
    <xf numFmtId="9" fontId="0" fillId="0" borderId="0" xfId="0" applyNumberFormat="1"/>
  </cellXfs>
  <cellStyles count="2">
    <cellStyle name="Normal" xfId="0" builtinId="0"/>
    <cellStyle name="Percent" xfId="1" builtinId="5"/>
  </cellStyles>
  <dxfs count="17">
    <dxf>
      <numFmt numFmtId="13" formatCode="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font>
        <b/>
        <color theme="1"/>
      </font>
      <border>
        <bottom style="thin">
          <color theme="9"/>
        </bottom>
        <vertical/>
        <horizontal/>
      </border>
    </dxf>
    <dxf>
      <font>
        <b/>
        <i val="0"/>
        <sz val="10"/>
        <color theme="4" tint="-0.499984740745262"/>
        <name val="Arial Rounded MT Bold"/>
        <family val="2"/>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Mystyle" pivot="0" table="0" count="10" xr9:uid="{36155B82-C851-4C43-8B72-C69C9FDD3FDB}">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17/10/relationships/person" Target="persons/person.xml"/><Relationship Id="rId39" Type="http://schemas.openxmlformats.org/officeDocument/2006/relationships/customXml" Target="../customXml/item12.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F6137E-C869-4739-AC8A-80358D0AC94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1A26DF-769D-47F9-9D62-934F68CC3C3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
          <c:y val="1.5406464602883544E-3"/>
          <c:w val="1"/>
          <c:h val="0.95279766165592938"/>
        </c:manualLayout>
      </c:layout>
      <c:barChart>
        <c:barDir val="bar"/>
        <c:grouping val="clustered"/>
        <c:varyColors val="0"/>
        <c:ser>
          <c:idx val="0"/>
          <c:order val="0"/>
          <c:tx>
            <c:strRef>
              <c:f>'Pivot Table'!$B$39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Table'!$A$40:$A$42</c:f>
              <c:strCache>
                <c:ptCount val="2"/>
                <c:pt idx="0">
                  <c:v>Admitted</c:v>
                </c:pt>
                <c:pt idx="1">
                  <c:v>Not Admitted</c:v>
                </c:pt>
              </c:strCache>
            </c:strRef>
          </c:cat>
          <c:val>
            <c:numRef>
              <c:f>'Pivot Table'!$B$40:$B$42</c:f>
              <c:numCache>
                <c:formatCode>0</c:formatCode>
                <c:ptCount val="2"/>
                <c:pt idx="0">
                  <c:v>237</c:v>
                </c:pt>
                <c:pt idx="1">
                  <c:v>242</c:v>
                </c:pt>
              </c:numCache>
            </c:numRef>
          </c:val>
          <c:extLst>
            <c:ext xmlns:c16="http://schemas.microsoft.com/office/drawing/2014/chart" uri="{C3380CC4-5D6E-409C-BE32-E72D297353CC}">
              <c16:uniqueId val="{00000005-56A0-49DA-8CE9-E15726456289}"/>
            </c:ext>
          </c:extLst>
        </c:ser>
        <c:ser>
          <c:idx val="1"/>
          <c:order val="1"/>
          <c:tx>
            <c:strRef>
              <c:f>'Pivot Table'!$C$39</c:f>
              <c:strCache>
                <c:ptCount val="1"/>
                <c:pt idx="0">
                  <c:v>Count of Patient Admission Flag2</c:v>
                </c:pt>
              </c:strCache>
            </c:strRef>
          </c:tx>
          <c:spPr>
            <a:solidFill>
              <a:schemeClr val="accent2"/>
            </a:solidFill>
            <a:ln>
              <a:noFill/>
            </a:ln>
            <a:effectLst/>
          </c:spPr>
          <c:invertIfNegative val="0"/>
          <c:dLbls>
            <c:delete val="1"/>
          </c:dLbls>
          <c:cat>
            <c:strRef>
              <c:f>'Pivot Table'!$A$40:$A$42</c:f>
              <c:strCache>
                <c:ptCount val="2"/>
                <c:pt idx="0">
                  <c:v>Admitted</c:v>
                </c:pt>
                <c:pt idx="1">
                  <c:v>Not Admitted</c:v>
                </c:pt>
              </c:strCache>
            </c:strRef>
          </c:cat>
          <c:val>
            <c:numRef>
              <c:f>'Pivot Table'!$C$40:$C$42</c:f>
              <c:numCache>
                <c:formatCode>0%</c:formatCode>
                <c:ptCount val="2"/>
                <c:pt idx="0">
                  <c:v>0.49478079331941544</c:v>
                </c:pt>
                <c:pt idx="1">
                  <c:v>0.50521920668058451</c:v>
                </c:pt>
              </c:numCache>
            </c:numRef>
          </c:val>
          <c:extLst>
            <c:ext xmlns:c16="http://schemas.microsoft.com/office/drawing/2014/chart" uri="{C3380CC4-5D6E-409C-BE32-E72D297353CC}">
              <c16:uniqueId val="{00000006-56A0-49DA-8CE9-E15726456289}"/>
            </c:ext>
          </c:extLst>
        </c:ser>
        <c:dLbls>
          <c:dLblPos val="outEnd"/>
          <c:showLegendKey val="0"/>
          <c:showVal val="1"/>
          <c:showCatName val="0"/>
          <c:showSerName val="0"/>
          <c:showPercent val="0"/>
          <c:showBubbleSize val="0"/>
        </c:dLbls>
        <c:gapWidth val="182"/>
        <c:axId val="1570703408"/>
        <c:axId val="1570705328"/>
      </c:barChart>
      <c:catAx>
        <c:axId val="1570703408"/>
        <c:scaling>
          <c:orientation val="minMax"/>
        </c:scaling>
        <c:delete val="1"/>
        <c:axPos val="l"/>
        <c:numFmt formatCode="General" sourceLinked="1"/>
        <c:majorTickMark val="out"/>
        <c:minorTickMark val="none"/>
        <c:tickLblPos val="nextTo"/>
        <c:crossAx val="1570705328"/>
        <c:crosses val="autoZero"/>
        <c:auto val="1"/>
        <c:lblAlgn val="ctr"/>
        <c:lblOffset val="100"/>
        <c:noMultiLvlLbl val="0"/>
      </c:catAx>
      <c:valAx>
        <c:axId val="1570705328"/>
        <c:scaling>
          <c:orientation val="minMax"/>
        </c:scaling>
        <c:delete val="1"/>
        <c:axPos val="b"/>
        <c:numFmt formatCode="0" sourceLinked="1"/>
        <c:majorTickMark val="out"/>
        <c:minorTickMark val="none"/>
        <c:tickLblPos val="nextTo"/>
        <c:crossAx val="15707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229598323870787E-2"/>
          <c:y val="0.1001137811141483"/>
          <c:w val="0.95279692622481971"/>
          <c:h val="0.78768761417776145"/>
        </c:manualLayout>
      </c:layout>
      <c:areaChart>
        <c:grouping val="standard"/>
        <c:varyColors val="0"/>
        <c:ser>
          <c:idx val="0"/>
          <c:order val="0"/>
          <c:tx>
            <c:strRef>
              <c:f>'Pivot Table'!$N$4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Table'!$M$5:$M$35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Table'!$N$5:$N$35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9870-4C60-A011-CE570D444812}"/>
            </c:ext>
          </c:extLst>
        </c:ser>
        <c:dLbls>
          <c:showLegendKey val="0"/>
          <c:showVal val="1"/>
          <c:showCatName val="0"/>
          <c:showSerName val="0"/>
          <c:showPercent val="0"/>
          <c:showBubbleSize val="0"/>
        </c:dLbls>
        <c:axId val="279382976"/>
        <c:axId val="279395936"/>
      </c:areaChart>
      <c:catAx>
        <c:axId val="279382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9395936"/>
        <c:crosses val="autoZero"/>
        <c:auto val="1"/>
        <c:lblAlgn val="ctr"/>
        <c:lblOffset val="100"/>
        <c:noMultiLvlLbl val="0"/>
      </c:catAx>
      <c:valAx>
        <c:axId val="279395936"/>
        <c:scaling>
          <c:orientation val="minMax"/>
        </c:scaling>
        <c:delete val="1"/>
        <c:axPos val="l"/>
        <c:numFmt formatCode="0.00" sourceLinked="1"/>
        <c:majorTickMark val="out"/>
        <c:minorTickMark val="none"/>
        <c:tickLblPos val="nextTo"/>
        <c:crossAx val="279382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65783348424011E-2"/>
          <c:y val="1.7674396205061525E-2"/>
          <c:w val="0.91429687709867091"/>
          <c:h val="0.77444243781453925"/>
        </c:manualLayout>
      </c:layout>
      <c:areaChart>
        <c:grouping val="standard"/>
        <c:varyColors val="0"/>
        <c:ser>
          <c:idx val="0"/>
          <c:order val="0"/>
          <c:tx>
            <c:strRef>
              <c:f>'Pivot Table'!$S$4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Table'!$R$5:$R$35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Table'!$S$5:$S$35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4707-4AF0-B723-AE46EE11B03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5972800"/>
        <c:axId val="2017625728"/>
      </c:areaChart>
      <c:catAx>
        <c:axId val="10259728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17625728"/>
        <c:crosses val="autoZero"/>
        <c:auto val="1"/>
        <c:lblAlgn val="ctr"/>
        <c:lblOffset val="100"/>
        <c:noMultiLvlLbl val="0"/>
      </c:catAx>
      <c:valAx>
        <c:axId val="2017625728"/>
        <c:scaling>
          <c:orientation val="minMax"/>
        </c:scaling>
        <c:delete val="1"/>
        <c:axPos val="l"/>
        <c:numFmt formatCode="0.00" sourceLinked="1"/>
        <c:majorTickMark val="out"/>
        <c:minorTickMark val="none"/>
        <c:tickLblPos val="nextTo"/>
        <c:crossAx val="1025972800"/>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Table!PivotTable9</c:name>
    <c:fmtId val="2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Table'!$A$57:$A$65</c:f>
              <c:strCache>
                <c:ptCount val="8"/>
                <c:pt idx="0">
                  <c:v>0-09</c:v>
                </c:pt>
                <c:pt idx="1">
                  <c:v>10-19</c:v>
                </c:pt>
                <c:pt idx="2">
                  <c:v>20-29</c:v>
                </c:pt>
                <c:pt idx="3">
                  <c:v>30-39</c:v>
                </c:pt>
                <c:pt idx="4">
                  <c:v>40-49</c:v>
                </c:pt>
                <c:pt idx="5">
                  <c:v>50-59</c:v>
                </c:pt>
                <c:pt idx="6">
                  <c:v>60-69</c:v>
                </c:pt>
                <c:pt idx="7">
                  <c:v>70-79</c:v>
                </c:pt>
              </c:strCache>
            </c:strRef>
          </c:cat>
          <c:val>
            <c:numRef>
              <c:f>'Pivot Table'!$B$57:$B$65</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2-1A51-478E-822E-CE5D8E8DD714}"/>
            </c:ext>
          </c:extLst>
        </c:ser>
        <c:dLbls>
          <c:dLblPos val="outEnd"/>
          <c:showLegendKey val="0"/>
          <c:showVal val="1"/>
          <c:showCatName val="0"/>
          <c:showSerName val="0"/>
          <c:showPercent val="0"/>
          <c:showBubbleSize val="0"/>
        </c:dLbls>
        <c:gapWidth val="219"/>
        <c:overlap val="-27"/>
        <c:axId val="1906846447"/>
        <c:axId val="1906833487"/>
      </c:barChart>
      <c:catAx>
        <c:axId val="190684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1906833487"/>
        <c:crosses val="autoZero"/>
        <c:auto val="1"/>
        <c:lblAlgn val="ctr"/>
        <c:lblOffset val="100"/>
        <c:noMultiLvlLbl val="0"/>
      </c:catAx>
      <c:valAx>
        <c:axId val="1906833487"/>
        <c:scaling>
          <c:orientation val="minMax"/>
        </c:scaling>
        <c:delete val="1"/>
        <c:axPos val="l"/>
        <c:numFmt formatCode="0" sourceLinked="1"/>
        <c:majorTickMark val="none"/>
        <c:minorTickMark val="none"/>
        <c:tickLblPos val="nextTo"/>
        <c:crossAx val="190684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9409716642562427E-4"/>
          <c:w val="0.97411629751317053"/>
          <c:h val="0.85217071080400675"/>
        </c:manualLayout>
      </c:layout>
      <c:areaChart>
        <c:grouping val="standard"/>
        <c:varyColors val="0"/>
        <c:ser>
          <c:idx val="0"/>
          <c:order val="0"/>
          <c:tx>
            <c:strRef>
              <c:f>'Pivot Table'!$H$4</c:f>
              <c:strCache>
                <c:ptCount val="1"/>
                <c:pt idx="0">
                  <c:v>Total</c:v>
                </c:pt>
              </c:strCache>
            </c:strRef>
          </c:tx>
          <c:spPr>
            <a:solidFill>
              <a:schemeClr val="accent1"/>
            </a:solidFill>
            <a:ln w="25400">
              <a:noFill/>
            </a:ln>
            <a:effectLst/>
          </c:spPr>
          <c:cat>
            <c:strRef>
              <c:f>'Pivot Table'!$G$5:$G$35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Table'!$H$5:$H$35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3BF7-4861-8974-C9B0CE4B3E91}"/>
            </c:ext>
          </c:extLst>
        </c:ser>
        <c:dLbls>
          <c:showLegendKey val="0"/>
          <c:showVal val="0"/>
          <c:showCatName val="0"/>
          <c:showSerName val="0"/>
          <c:showPercent val="0"/>
          <c:showBubbleSize val="0"/>
        </c:dLbls>
        <c:axId val="281471536"/>
        <c:axId val="281472496"/>
      </c:areaChart>
      <c:catAx>
        <c:axId val="281471536"/>
        <c:scaling>
          <c:orientation val="minMax"/>
        </c:scaling>
        <c:delete val="1"/>
        <c:axPos val="b"/>
        <c:numFmt formatCode="General" sourceLinked="1"/>
        <c:majorTickMark val="out"/>
        <c:minorTickMark val="none"/>
        <c:tickLblPos val="nextTo"/>
        <c:crossAx val="281472496"/>
        <c:crosses val="autoZero"/>
        <c:auto val="1"/>
        <c:lblAlgn val="ctr"/>
        <c:lblOffset val="100"/>
        <c:noMultiLvlLbl val="0"/>
      </c:catAx>
      <c:valAx>
        <c:axId val="281472496"/>
        <c:scaling>
          <c:orientation val="minMax"/>
        </c:scaling>
        <c:delete val="1"/>
        <c:axPos val="l"/>
        <c:numFmt formatCode="General" sourceLinked="1"/>
        <c:majorTickMark val="none"/>
        <c:minorTickMark val="none"/>
        <c:tickLblPos val="nextTo"/>
        <c:crossAx val="2814715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Table!PivotTable5</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357255319168264E-2"/>
          <c:y val="0.33171494984519134"/>
          <c:w val="0.9395189003436426"/>
          <c:h val="0.66349350561948983"/>
        </c:manualLayout>
      </c:layout>
      <c:areaChart>
        <c:grouping val="standard"/>
        <c:varyColors val="0"/>
        <c:ser>
          <c:idx val="0"/>
          <c:order val="0"/>
          <c:tx>
            <c:strRef>
              <c:f>'Pivot Table'!$N$4</c:f>
              <c:strCache>
                <c:ptCount val="1"/>
                <c:pt idx="0">
                  <c:v>Total</c:v>
                </c:pt>
              </c:strCache>
            </c:strRef>
          </c:tx>
          <c:spPr>
            <a:solidFill>
              <a:schemeClr val="accent1"/>
            </a:solidFill>
            <a:ln w="25400">
              <a:noFill/>
            </a:ln>
            <a:effectLst/>
          </c:spPr>
          <c:cat>
            <c:strRef>
              <c:f>'Pivot Table'!$M$5:$M$35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Table'!$N$5:$N$35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2-3306-41D3-8107-B8CC944F054D}"/>
            </c:ext>
          </c:extLst>
        </c:ser>
        <c:dLbls>
          <c:showLegendKey val="0"/>
          <c:showVal val="0"/>
          <c:showCatName val="0"/>
          <c:showSerName val="0"/>
          <c:showPercent val="0"/>
          <c:showBubbleSize val="0"/>
        </c:dLbls>
        <c:axId val="279382976"/>
        <c:axId val="279395936"/>
      </c:areaChart>
      <c:catAx>
        <c:axId val="279382976"/>
        <c:scaling>
          <c:orientation val="minMax"/>
        </c:scaling>
        <c:delete val="1"/>
        <c:axPos val="b"/>
        <c:numFmt formatCode="General" sourceLinked="1"/>
        <c:majorTickMark val="out"/>
        <c:minorTickMark val="none"/>
        <c:tickLblPos val="nextTo"/>
        <c:crossAx val="279395936"/>
        <c:crosses val="autoZero"/>
        <c:auto val="1"/>
        <c:lblAlgn val="ctr"/>
        <c:lblOffset val="100"/>
        <c:noMultiLvlLbl val="0"/>
      </c:catAx>
      <c:valAx>
        <c:axId val="279395936"/>
        <c:scaling>
          <c:orientation val="minMax"/>
        </c:scaling>
        <c:delete val="1"/>
        <c:axPos val="l"/>
        <c:numFmt formatCode="0.00" sourceLinked="1"/>
        <c:majorTickMark val="none"/>
        <c:minorTickMark val="none"/>
        <c:tickLblPos val="nextTo"/>
        <c:crossAx val="27938297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Table!PivotTable6</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5776347848991993E-2"/>
          <c:y val="1.6162453377538506E-3"/>
          <c:w val="0.96824993649987301"/>
          <c:h val="0.77934674832312623"/>
        </c:manualLayout>
      </c:layout>
      <c:areaChart>
        <c:grouping val="standard"/>
        <c:varyColors val="0"/>
        <c:ser>
          <c:idx val="0"/>
          <c:order val="0"/>
          <c:tx>
            <c:strRef>
              <c:f>'Pivot Table'!$S$4</c:f>
              <c:strCache>
                <c:ptCount val="1"/>
                <c:pt idx="0">
                  <c:v>Total</c:v>
                </c:pt>
              </c:strCache>
            </c:strRef>
          </c:tx>
          <c:spPr>
            <a:solidFill>
              <a:schemeClr val="accent1"/>
            </a:solidFill>
            <a:ln w="25400">
              <a:noFill/>
            </a:ln>
            <a:effectLst/>
          </c:spPr>
          <c:cat>
            <c:strRef>
              <c:f>'Pivot Table'!$R$5:$R$35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Table'!$S$5:$S$35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2-C80A-4F40-AACE-6DE1B5462C72}"/>
            </c:ext>
          </c:extLst>
        </c:ser>
        <c:dLbls>
          <c:showLegendKey val="0"/>
          <c:showVal val="0"/>
          <c:showCatName val="0"/>
          <c:showSerName val="0"/>
          <c:showPercent val="0"/>
          <c:showBubbleSize val="0"/>
        </c:dLbls>
        <c:axId val="1025972800"/>
        <c:axId val="2017625728"/>
      </c:areaChart>
      <c:catAx>
        <c:axId val="1025972800"/>
        <c:scaling>
          <c:orientation val="minMax"/>
        </c:scaling>
        <c:delete val="1"/>
        <c:axPos val="b"/>
        <c:numFmt formatCode="General" sourceLinked="1"/>
        <c:majorTickMark val="out"/>
        <c:minorTickMark val="none"/>
        <c:tickLblPos val="nextTo"/>
        <c:crossAx val="2017625728"/>
        <c:crosses val="autoZero"/>
        <c:auto val="1"/>
        <c:lblAlgn val="ctr"/>
        <c:lblOffset val="100"/>
        <c:noMultiLvlLbl val="0"/>
      </c:catAx>
      <c:valAx>
        <c:axId val="2017625728"/>
        <c:scaling>
          <c:orientation val="minMax"/>
        </c:scaling>
        <c:delete val="1"/>
        <c:axPos val="l"/>
        <c:numFmt formatCode="0.00" sourceLinked="1"/>
        <c:majorTickMark val="none"/>
        <c:minorTickMark val="none"/>
        <c:tickLblPos val="nextTo"/>
        <c:crossAx val="1025972800"/>
        <c:crosses val="autoZero"/>
        <c:crossBetween val="midCat"/>
      </c:valAx>
    </c:plotArea>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Table!PivotTable10</c:name>
    <c:fmtId val="3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20066515658145473"/>
              <c:y val="-6.87817070569358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9740364218171358"/>
              <c:y val="6.416256271852943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20066515658145473"/>
              <c:y val="-6.87817070569358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9740364218171358"/>
              <c:y val="6.416256271852943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20066515658145473"/>
              <c:y val="-6.878170705693589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9740364218171358"/>
              <c:y val="6.416256271852943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345155742898147"/>
          <c:y val="0.18817272368501209"/>
          <c:w val="0.79665181654924722"/>
          <c:h val="0.76473422052275419"/>
        </c:manualLayout>
      </c:layout>
      <c:pieChart>
        <c:varyColors val="1"/>
        <c:ser>
          <c:idx val="0"/>
          <c:order val="0"/>
          <c:tx>
            <c:strRef>
              <c:f>'Pivot Table'!$B$68</c:f>
              <c:strCache>
                <c:ptCount val="1"/>
                <c:pt idx="0">
                  <c:v>Total</c:v>
                </c:pt>
              </c:strCache>
            </c:strRef>
          </c:tx>
          <c:spPr>
            <a:effectLst/>
          </c:spPr>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0.20066515658145473"/>
                  <c:y val="-6.8781707056935898E-2"/>
                </c:manualLayout>
              </c:layout>
              <c:dLblPos val="bestFit"/>
              <c:showLegendKey val="0"/>
              <c:showVal val="0"/>
              <c:showCatName val="0"/>
              <c:showSerName val="0"/>
              <c:showPercent val="1"/>
              <c:showBubbleSize val="0"/>
              <c:extLst>
                <c:ext xmlns:c15="http://schemas.microsoft.com/office/drawing/2012/chart" uri="{CE6537A1-D6FC-4f65-9D91-7224C49458BB}"/>
              </c:extLst>
            </c:dLbl>
            <c:dLbl>
              <c:idx val="1"/>
              <c:layout>
                <c:manualLayout>
                  <c:x val="0.19740364218171358"/>
                  <c:y val="6.4162562718529437E-2"/>
                </c:manualLayout>
              </c:layout>
              <c:dLblPos val="bestFi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Rounded MT Bold" panose="020F0704030504030204"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Table'!$A$69:$A$71</c:f>
              <c:strCache>
                <c:ptCount val="2"/>
                <c:pt idx="0">
                  <c:v>Delay</c:v>
                </c:pt>
                <c:pt idx="1">
                  <c:v>Ontime</c:v>
                </c:pt>
              </c:strCache>
            </c:strRef>
          </c:cat>
          <c:val>
            <c:numRef>
              <c:f>'Pivot Table'!$B$69:$B$71</c:f>
              <c:numCache>
                <c:formatCode>0</c:formatCode>
                <c:ptCount val="2"/>
                <c:pt idx="0">
                  <c:v>273</c:v>
                </c:pt>
                <c:pt idx="1">
                  <c:v>206</c:v>
                </c:pt>
              </c:numCache>
            </c:numRef>
          </c:val>
          <c:extLst>
            <c:ext xmlns:c16="http://schemas.microsoft.com/office/drawing/2014/chart" uri="{C3380CC4-5D6E-409C-BE32-E72D297353CC}">
              <c16:uniqueId val="{00000006-C689-442E-9AEE-A757C8C6A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9445557868604454"/>
          <c:y val="3.4731201877362262E-2"/>
          <c:w val="0.62341224996444222"/>
          <c:h val="0.113595249383527"/>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Table!PivotTable11</c:name>
    <c:fmtId val="45"/>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1.3889982502186717E-3"/>
              <c:y val="1.1574256342957131E-2"/>
            </c:manualLayout>
          </c:layout>
          <c:tx>
            <c:rich>
              <a:bodyPr/>
              <a:lstStyle/>
              <a:p>
                <a:fld id="{2C37EDB6-5E5D-4461-8DD7-EF6472DEFDD4}" type="PERCENTAGE">
                  <a:rPr lang="en-US" sz="1000" b="1" baseline="0">
                    <a:solidFill>
                      <a:schemeClr val="bg1"/>
                    </a:solidFill>
                    <a:latin typeface="Arial Rounded MT Bold" panose="020F0704030504030204" pitchFamily="34" charset="0"/>
                  </a:rPr>
                  <a:pPr/>
                  <a:t>[PERCENTAGE]</a:t>
                </a:fld>
                <a:endParaRPr lang="en-US"/>
              </a:p>
            </c:rich>
          </c:tx>
          <c:showLegendKey val="0"/>
          <c:showVal val="0"/>
          <c:showCatName val="1"/>
          <c:showSerName val="0"/>
          <c:showPercent val="1"/>
          <c:showBubbleSize val="0"/>
          <c:extLst>
            <c:ext xmlns:c15="http://schemas.microsoft.com/office/drawing/2012/chart" uri="{CE6537A1-D6FC-4f65-9D91-7224C49458BB}">
              <c15:layout>
                <c:manualLayout>
                  <c:w val="0.11886045494313208"/>
                  <c:h val="0.22321230679498391"/>
                </c:manualLayout>
              </c15:layout>
              <c15:dlblFieldTable/>
              <c15:showDataLabelsRange val="0"/>
            </c:ext>
          </c:extLst>
        </c:dLbl>
      </c:pivotFmt>
      <c:pivotFmt>
        <c:idx val="2"/>
        <c:dLbl>
          <c:idx val="0"/>
          <c:tx>
            <c:rich>
              <a:bodyPr/>
              <a:lstStyle/>
              <a:p>
                <a:r>
                  <a:rPr lang="en-US" baseline="0">
                    <a:solidFill>
                      <a:schemeClr val="bg1">
                        <a:alpha val="98000"/>
                      </a:schemeClr>
                    </a:solidFill>
                  </a:rPr>
                  <a:t>
</a:t>
                </a:r>
                <a:fld id="{142F0377-67B3-468C-99DF-A4762DDFCB00}" type="PERCENTAGE">
                  <a:rPr lang="en-US" sz="1000" b="1" baseline="0">
                    <a:solidFill>
                      <a:schemeClr val="bg1">
                        <a:alpha val="98000"/>
                      </a:schemeClr>
                    </a:solidFill>
                    <a:latin typeface="Arial Rounded MT Bold" panose="020F0704030504030204" pitchFamily="34" charset="0"/>
                  </a:rPr>
                  <a:pPr/>
                  <a:t>[PERCENTAGE]</a:t>
                </a:fld>
                <a:endParaRPr lang="en-US" baseline="0">
                  <a:solidFill>
                    <a:schemeClr val="bg1">
                      <a:alpha val="98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tx>
            <c:rich>
              <a:bodyPr/>
              <a:lstStyle/>
              <a:p>
                <a:r>
                  <a:rPr lang="en-US" baseline="0">
                    <a:solidFill>
                      <a:schemeClr val="bg1">
                        <a:alpha val="98000"/>
                      </a:schemeClr>
                    </a:solidFill>
                  </a:rPr>
                  <a:t>
</a:t>
                </a:r>
                <a:fld id="{142F0377-67B3-468C-99DF-A4762DDFCB00}" type="PERCENTAGE">
                  <a:rPr lang="en-US" sz="1000" b="1" baseline="0">
                    <a:solidFill>
                      <a:schemeClr val="bg1">
                        <a:alpha val="98000"/>
                      </a:schemeClr>
                    </a:solidFill>
                    <a:latin typeface="Arial Rounded MT Bold" panose="020F0704030504030204" pitchFamily="34" charset="0"/>
                  </a:rPr>
                  <a:pPr/>
                  <a:t>[PERCENTAGE]</a:t>
                </a:fld>
                <a:endParaRPr lang="en-US" baseline="0">
                  <a:solidFill>
                    <a:schemeClr val="bg1">
                      <a:alpha val="98000"/>
                    </a:schemeClr>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layout>
            <c:manualLayout>
              <c:x val="1.3889982502186717E-3"/>
              <c:y val="1.1574256342957131E-2"/>
            </c:manualLayout>
          </c:layout>
          <c:tx>
            <c:rich>
              <a:bodyPr/>
              <a:lstStyle/>
              <a:p>
                <a:fld id="{2C37EDB6-5E5D-4461-8DD7-EF6472DEFDD4}" type="PERCENTAGE">
                  <a:rPr lang="en-US" sz="1000" b="1" baseline="0">
                    <a:solidFill>
                      <a:schemeClr val="bg1"/>
                    </a:solidFill>
                    <a:latin typeface="Arial Rounded MT Bold" panose="020F0704030504030204" pitchFamily="34" charset="0"/>
                  </a:rPr>
                  <a:pPr/>
                  <a:t>[PERCENTAGE]</a:t>
                </a:fld>
                <a:endParaRPr lang="en-US"/>
              </a:p>
            </c:rich>
          </c:tx>
          <c:showLegendKey val="0"/>
          <c:showVal val="0"/>
          <c:showCatName val="1"/>
          <c:showSerName val="0"/>
          <c:showPercent val="1"/>
          <c:showBubbleSize val="0"/>
          <c:extLst>
            <c:ext xmlns:c15="http://schemas.microsoft.com/office/drawing/2012/chart" uri="{CE6537A1-D6FC-4f65-9D91-7224C49458BB}">
              <c15:layout>
                <c:manualLayout>
                  <c:w val="0.11886045494313208"/>
                  <c:h val="0.22321230679498391"/>
                </c:manualLayout>
              </c15:layout>
              <c15:dlblFieldTable/>
              <c15:showDataLabelsRange val="0"/>
            </c:ext>
          </c:extLst>
        </c:dLbl>
      </c:pivotFmt>
      <c:pivotFmt>
        <c:idx val="6"/>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r>
                  <a:rPr lang="en-US"/>
                  <a:t>
</a:t>
                </a:r>
                <a:fld id="{142F0377-67B3-468C-99DF-A4762DDFCB00}" type="PERCENTAGE">
                  <a:rPr lang="en-US"/>
                  <a:pPr>
                    <a:defRPr sz="1000" b="1" i="0" u="none" strike="noStrike" kern="1200" baseline="0">
                      <a:solidFill>
                        <a:schemeClr val="bg1"/>
                      </a:solidFill>
                      <a:latin typeface="Arial Rounded MT Bold" panose="020F0704030504030204" pitchFamily="34" charset="0"/>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5"/>
          </a:solidFill>
          <a:ln w="19050">
            <a:solidFill>
              <a:schemeClr val="lt1"/>
            </a:solidFill>
          </a:ln>
          <a:effectLst/>
        </c:spPr>
        <c:dLbl>
          <c:idx val="0"/>
          <c:layout>
            <c:manualLayout>
              <c:x val="8.0912724381302197E-3"/>
              <c:y val="2.2454166176989641E-3"/>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fld id="{2C37EDB6-5E5D-4461-8DD7-EF6472DEFDD4}" type="PERCENTAGE">
                  <a:rPr lang="en-US"/>
                  <a:pPr>
                    <a:defRPr sz="1000" b="1" i="0" u="none" strike="noStrike" kern="1200" baseline="0">
                      <a:solidFill>
                        <a:schemeClr val="bg1"/>
                      </a:solidFill>
                      <a:latin typeface="Arial Rounded MT Bold" panose="020F0704030504030204" pitchFamily="34" charset="0"/>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r>
                  <a:rPr lang="en-US"/>
                  <a:t>
</a:t>
                </a:r>
                <a:fld id="{142F0377-67B3-468C-99DF-A4762DDFCB00}" type="PERCENTAGE">
                  <a:rPr lang="en-US"/>
                  <a:pPr>
                    <a:defRPr sz="1000" b="1" i="0" u="none" strike="noStrike" kern="1200" baseline="0">
                      <a:solidFill>
                        <a:schemeClr val="bg1"/>
                      </a:solidFill>
                      <a:latin typeface="Arial Rounded MT Bold" panose="020F0704030504030204" pitchFamily="34" charset="0"/>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6"/>
          </a:solidFill>
          <a:ln w="19050">
            <a:solidFill>
              <a:schemeClr val="lt1"/>
            </a:solidFill>
          </a:ln>
          <a:effectLst/>
        </c:spPr>
        <c:dLbl>
          <c:idx val="0"/>
          <c:layout>
            <c:manualLayout>
              <c:x val="8.0912724381302197E-3"/>
              <c:y val="2.2454166176989641E-3"/>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fld id="{2C37EDB6-5E5D-4461-8DD7-EF6472DEFDD4}" type="PERCENTAGE">
                  <a:rPr lang="en-US"/>
                  <a:pPr>
                    <a:defRPr sz="1000" b="1" i="0" u="none" strike="noStrike" kern="1200" baseline="0">
                      <a:solidFill>
                        <a:schemeClr val="bg1"/>
                      </a:solidFill>
                      <a:latin typeface="Arial Rounded MT Bold" panose="020F0704030504030204" pitchFamily="34" charset="0"/>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r>
                  <a:rPr lang="en-US"/>
                  <a:t>
</a:t>
                </a:r>
                <a:fld id="{142F0377-67B3-468C-99DF-A4762DDFCB00}" type="PERCENTAGE">
                  <a:rPr lang="en-US"/>
                  <a:pPr>
                    <a:defRPr sz="1000" b="1">
                      <a:solidFill>
                        <a:schemeClr val="bg1"/>
                      </a:solidFill>
                      <a:latin typeface="Arial Rounded MT Bold" panose="020F0704030504030204" pitchFamily="34" charset="0"/>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6"/>
          </a:solidFill>
          <a:ln w="19050">
            <a:solidFill>
              <a:schemeClr val="lt1"/>
            </a:solidFill>
          </a:ln>
          <a:effectLst/>
        </c:spPr>
        <c:dLbl>
          <c:idx val="0"/>
          <c:layout>
            <c:manualLayout>
              <c:x val="8.0912724381302197E-3"/>
              <c:y val="2.2454166176989641E-3"/>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fld id="{2C37EDB6-5E5D-4461-8DD7-EF6472DEFDD4}" type="PERCENTAGE">
                  <a:rPr lang="en-US"/>
                  <a:pPr>
                    <a:defRPr sz="1000" b="1">
                      <a:solidFill>
                        <a:schemeClr val="bg1"/>
                      </a:solidFill>
                      <a:latin typeface="Arial Rounded MT Bold" panose="020F0704030504030204" pitchFamily="34" charset="0"/>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8051539779392526"/>
          <c:y val="0.16170901208199179"/>
          <c:w val="0.58847254221839629"/>
          <c:h val="0.74095125761101721"/>
        </c:manualLayout>
      </c:layout>
      <c:doughnutChart>
        <c:varyColors val="1"/>
        <c:ser>
          <c:idx val="0"/>
          <c:order val="0"/>
          <c:tx>
            <c:strRef>
              <c:f>'Pivot Table'!$E$56</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tx>
                <c:rich>
                  <a:bodyPr/>
                  <a:lstStyle/>
                  <a:p>
                    <a:r>
                      <a:rPr lang="en-US"/>
                      <a:t>
</a:t>
                    </a:r>
                    <a:fld id="{142F0377-67B3-468C-99DF-A4762DDFCB00}"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layout>
                <c:manualLayout>
                  <c:x val="8.0912724381302197E-3"/>
                  <c:y val="2.2454166176989641E-3"/>
                </c:manualLayout>
              </c:layout>
              <c:tx>
                <c:rich>
                  <a:bodyPr/>
                  <a:lstStyle/>
                  <a:p>
                    <a:fld id="{2C37EDB6-5E5D-4461-8DD7-EF6472DEFDD4}" type="PERCENTAGE">
                      <a:rPr lang="en-US"/>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Table'!$D$57:$D$59</c:f>
              <c:strCache>
                <c:ptCount val="2"/>
                <c:pt idx="0">
                  <c:v>Female</c:v>
                </c:pt>
                <c:pt idx="1">
                  <c:v>Male</c:v>
                </c:pt>
              </c:strCache>
            </c:strRef>
          </c:cat>
          <c:val>
            <c:numRef>
              <c:f>'Pivot Table'!$E$57:$E$59</c:f>
              <c:numCache>
                <c:formatCode>0.00</c:formatCode>
                <c:ptCount val="2"/>
                <c:pt idx="0">
                  <c:v>235</c:v>
                </c:pt>
                <c:pt idx="1">
                  <c:v>244</c:v>
                </c:pt>
              </c:numCache>
            </c:numRef>
          </c:val>
          <c:extLst>
            <c:ext xmlns:c16="http://schemas.microsoft.com/office/drawing/2014/chart" uri="{C3380CC4-5D6E-409C-BE32-E72D297353CC}">
              <c16:uniqueId val="{00000006-88F0-47BA-BBE6-B5D808663096}"/>
            </c:ext>
          </c:extLst>
        </c:ser>
        <c:dLbls>
          <c:showLegendKey val="0"/>
          <c:showVal val="0"/>
          <c:showCatName val="0"/>
          <c:showSerName val="0"/>
          <c:showPercent val="0"/>
          <c:showBubbleSize val="0"/>
          <c:showLeaderLines val="1"/>
        </c:dLbls>
        <c:firstSliceAng val="2"/>
        <c:holeSize val="53"/>
      </c:doughnutChart>
      <c:spPr>
        <a:noFill/>
        <a:ln>
          <a:noFill/>
        </a:ln>
        <a:effectLst/>
      </c:spPr>
    </c:plotArea>
    <c:legend>
      <c:legendPos val="t"/>
      <c:layout>
        <c:manualLayout>
          <c:xMode val="edge"/>
          <c:yMode val="edge"/>
          <c:x val="0.279039336320902"/>
          <c:y val="2.7777954881145924E-2"/>
          <c:w val="0.48377091931032734"/>
          <c:h val="0.11393413879945169"/>
        </c:manualLayout>
      </c:layout>
      <c:overlay val="0"/>
      <c:spPr>
        <a:noFill/>
        <a:ln>
          <a:noFill/>
        </a:ln>
        <a:effectLst/>
      </c:spPr>
      <c:txPr>
        <a:bodyPr rot="0" spcFirstLastPara="1" vertOverflow="ellipsis" vert="horz" wrap="square" anchor="ctr" anchorCtr="1"/>
        <a:lstStyle/>
        <a:p>
          <a:pPr>
            <a:defRPr sz="95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Table!PivotTable12</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9.1743119266056161E-3"/>
              <c:y val="-6.1904761904761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8240172819864"/>
          <c:y val="2.7777864262836693E-2"/>
          <c:w val="0.73417601560866841"/>
          <c:h val="0.9707825034194667"/>
        </c:manualLayout>
      </c:layout>
      <c:barChart>
        <c:barDir val="bar"/>
        <c:grouping val="clustered"/>
        <c:varyColors val="0"/>
        <c:ser>
          <c:idx val="0"/>
          <c:order val="0"/>
          <c:tx>
            <c:strRef>
              <c:f>'Pivot Table'!$E$65</c:f>
              <c:strCache>
                <c:ptCount val="1"/>
                <c:pt idx="0">
                  <c:v>Total</c:v>
                </c:pt>
              </c:strCache>
            </c:strRef>
          </c:tx>
          <c:spPr>
            <a:solidFill>
              <a:schemeClr val="accent6"/>
            </a:solidFill>
            <a:ln>
              <a:noFill/>
            </a:ln>
            <a:effectLst/>
          </c:spPr>
          <c:invertIfNegative val="0"/>
          <c:dLbls>
            <c:dLbl>
              <c:idx val="0"/>
              <c:layout>
                <c:manualLayout>
                  <c:x val="-9.1743119266056161E-3"/>
                  <c:y val="-6.1904761904761907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Table'!$D$66:$D$74</c:f>
              <c:strCache>
                <c:ptCount val="8"/>
                <c:pt idx="0">
                  <c:v>None</c:v>
                </c:pt>
                <c:pt idx="1">
                  <c:v>General Practice</c:v>
                </c:pt>
                <c:pt idx="2">
                  <c:v>Orthopedics</c:v>
                </c:pt>
                <c:pt idx="3">
                  <c:v>Cardiology</c:v>
                </c:pt>
                <c:pt idx="4">
                  <c:v>Gastroenterology</c:v>
                </c:pt>
                <c:pt idx="5">
                  <c:v>Physiotherapy</c:v>
                </c:pt>
                <c:pt idx="6">
                  <c:v>Neurology</c:v>
                </c:pt>
                <c:pt idx="7">
                  <c:v>Renal</c:v>
                </c:pt>
              </c:strCache>
            </c:strRef>
          </c:cat>
          <c:val>
            <c:numRef>
              <c:f>'Pivot Table'!$E$66:$E$74</c:f>
              <c:numCache>
                <c:formatCode>0</c:formatCode>
                <c:ptCount val="8"/>
                <c:pt idx="0">
                  <c:v>263</c:v>
                </c:pt>
                <c:pt idx="1">
                  <c:v>115</c:v>
                </c:pt>
                <c:pt idx="2">
                  <c:v>45</c:v>
                </c:pt>
                <c:pt idx="3">
                  <c:v>18</c:v>
                </c:pt>
                <c:pt idx="4">
                  <c:v>12</c:v>
                </c:pt>
                <c:pt idx="5">
                  <c:v>11</c:v>
                </c:pt>
                <c:pt idx="6">
                  <c:v>11</c:v>
                </c:pt>
                <c:pt idx="7">
                  <c:v>4</c:v>
                </c:pt>
              </c:numCache>
            </c:numRef>
          </c:val>
          <c:extLst>
            <c:ext xmlns:c16="http://schemas.microsoft.com/office/drawing/2014/chart" uri="{C3380CC4-5D6E-409C-BE32-E72D297353CC}">
              <c16:uniqueId val="{00000004-E08E-4368-8CB6-36404577031A}"/>
            </c:ext>
          </c:extLst>
        </c:ser>
        <c:dLbls>
          <c:dLblPos val="outEnd"/>
          <c:showLegendKey val="0"/>
          <c:showVal val="1"/>
          <c:showCatName val="0"/>
          <c:showSerName val="0"/>
          <c:showPercent val="0"/>
          <c:showBubbleSize val="0"/>
        </c:dLbls>
        <c:gapWidth val="132"/>
        <c:axId val="127288432"/>
        <c:axId val="127289392"/>
      </c:barChart>
      <c:catAx>
        <c:axId val="12728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rial Rounded MT Bold" panose="020F0704030504030204" pitchFamily="34" charset="0"/>
                <a:ea typeface="+mn-ea"/>
                <a:cs typeface="+mn-cs"/>
              </a:defRPr>
            </a:pPr>
            <a:endParaRPr lang="en-US"/>
          </a:p>
        </c:txPr>
        <c:crossAx val="127289392"/>
        <c:crosses val="autoZero"/>
        <c:auto val="1"/>
        <c:lblAlgn val="ctr"/>
        <c:lblOffset val="100"/>
        <c:noMultiLvlLbl val="0"/>
      </c:catAx>
      <c:valAx>
        <c:axId val="127289392"/>
        <c:scaling>
          <c:orientation val="minMax"/>
        </c:scaling>
        <c:delete val="1"/>
        <c:axPos val="b"/>
        <c:numFmt formatCode="0" sourceLinked="1"/>
        <c:majorTickMark val="none"/>
        <c:minorTickMark val="none"/>
        <c:tickLblPos val="nextTo"/>
        <c:crossAx val="1272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Table!PivotTable4</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Table'!$H$4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Table'!$H$5:$H$35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E559-4E7E-BC17-BCDA7FD8C396}"/>
            </c:ext>
          </c:extLst>
        </c:ser>
        <c:dLbls>
          <c:showLegendKey val="0"/>
          <c:showVal val="1"/>
          <c:showCatName val="0"/>
          <c:showSerName val="0"/>
          <c:showPercent val="0"/>
          <c:showBubbleSize val="0"/>
        </c:dLbls>
        <c:axId val="279388736"/>
        <c:axId val="279403616"/>
      </c:areaChart>
      <c:catAx>
        <c:axId val="27938873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9403616"/>
        <c:crosses val="autoZero"/>
        <c:auto val="1"/>
        <c:lblAlgn val="ctr"/>
        <c:lblOffset val="100"/>
        <c:noMultiLvlLbl val="0"/>
      </c:catAx>
      <c:valAx>
        <c:axId val="279403616"/>
        <c:scaling>
          <c:orientation val="minMax"/>
        </c:scaling>
        <c:delete val="1"/>
        <c:axPos val="l"/>
        <c:numFmt formatCode="General" sourceLinked="1"/>
        <c:majorTickMark val="out"/>
        <c:minorTickMark val="none"/>
        <c:tickLblPos val="nextTo"/>
        <c:crossAx val="279388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hyperlink" Target="#'Avergae Statisfaction Score'!A1"/><Relationship Id="rId18" Type="http://schemas.openxmlformats.org/officeDocument/2006/relationships/image" Target="../media/image8.emf"/><Relationship Id="rId3" Type="http://schemas.openxmlformats.org/officeDocument/2006/relationships/hyperlink" Target="#'Daily Er No. of Patient'!A1"/><Relationship Id="rId7" Type="http://schemas.openxmlformats.org/officeDocument/2006/relationships/image" Target="../media/image4.png"/><Relationship Id="rId12" Type="http://schemas.openxmlformats.org/officeDocument/2006/relationships/image" Target="../media/image7.svg"/><Relationship Id="rId17" Type="http://schemas.openxmlformats.org/officeDocument/2006/relationships/chart" Target="../charts/chart8.xml"/><Relationship Id="rId2" Type="http://schemas.openxmlformats.org/officeDocument/2006/relationships/chart" Target="../charts/chart2.xml"/><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chart" Target="../charts/chart6.xml"/><Relationship Id="rId10"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hyperlink" Target="#'Average Wait Time'!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3</xdr:col>
      <xdr:colOff>7620</xdr:colOff>
      <xdr:row>48</xdr:row>
      <xdr:rowOff>205740</xdr:rowOff>
    </xdr:from>
    <xdr:to>
      <xdr:col>3</xdr:col>
      <xdr:colOff>2933700</xdr:colOff>
      <xdr:row>51</xdr:row>
      <xdr:rowOff>83820</xdr:rowOff>
    </xdr:to>
    <xdr:graphicFrame macro="">
      <xdr:nvGraphicFramePr>
        <xdr:cNvPr id="5" name="Chart 4">
          <a:extLst>
            <a:ext uri="{FF2B5EF4-FFF2-40B4-BE49-F238E27FC236}">
              <a16:creationId xmlns:a16="http://schemas.microsoft.com/office/drawing/2014/main" id="{B4CB6B5C-8E93-B129-0DF7-E215315F1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495300</xdr:colOff>
      <xdr:row>0</xdr:row>
      <xdr:rowOff>106680</xdr:rowOff>
    </xdr:from>
    <xdr:to>
      <xdr:col>10</xdr:col>
      <xdr:colOff>434340</xdr:colOff>
      <xdr:row>5</xdr:row>
      <xdr:rowOff>108684</xdr:rowOff>
    </xdr:to>
    <xdr:sp macro="" textlink="">
      <xdr:nvSpPr>
        <xdr:cNvPr id="2" name="Rectangle: Rounded Corners 1">
          <a:extLst>
            <a:ext uri="{FF2B5EF4-FFF2-40B4-BE49-F238E27FC236}">
              <a16:creationId xmlns:a16="http://schemas.microsoft.com/office/drawing/2014/main" id="{A20D94D9-953B-42A7-951C-7887A2B2AF02}"/>
            </a:ext>
          </a:extLst>
        </xdr:cNvPr>
        <xdr:cNvSpPr/>
      </xdr:nvSpPr>
      <xdr:spPr>
        <a:xfrm>
          <a:off x="495300" y="106680"/>
          <a:ext cx="5425440" cy="878304"/>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xdr:col>
      <xdr:colOff>45720</xdr:colOff>
      <xdr:row>1</xdr:row>
      <xdr:rowOff>38100</xdr:rowOff>
    </xdr:from>
    <xdr:to>
      <xdr:col>3</xdr:col>
      <xdr:colOff>1466</xdr:colOff>
      <xdr:row>5</xdr:row>
      <xdr:rowOff>38100</xdr:rowOff>
    </xdr:to>
    <xdr:pic>
      <xdr:nvPicPr>
        <xdr:cNvPr id="3" name="Picture 2">
          <a:extLst>
            <a:ext uri="{FF2B5EF4-FFF2-40B4-BE49-F238E27FC236}">
              <a16:creationId xmlns:a16="http://schemas.microsoft.com/office/drawing/2014/main" id="{31AB7309-54E3-429E-8D1F-7CCAB693DE1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664" t="9420" r="7982" b="10870"/>
        <a:stretch/>
      </xdr:blipFill>
      <xdr:spPr>
        <a:xfrm>
          <a:off x="594360" y="213360"/>
          <a:ext cx="1053026" cy="701040"/>
        </a:xfrm>
        <a:prstGeom prst="rect">
          <a:avLst/>
        </a:prstGeom>
      </xdr:spPr>
    </xdr:pic>
    <xdr:clientData/>
  </xdr:twoCellAnchor>
  <xdr:twoCellAnchor editAs="oneCell">
    <xdr:from>
      <xdr:col>1</xdr:col>
      <xdr:colOff>15240</xdr:colOff>
      <xdr:row>1</xdr:row>
      <xdr:rowOff>83820</xdr:rowOff>
    </xdr:from>
    <xdr:to>
      <xdr:col>2</xdr:col>
      <xdr:colOff>480060</xdr:colOff>
      <xdr:row>5</xdr:row>
      <xdr:rowOff>60960</xdr:rowOff>
    </xdr:to>
    <xdr:pic>
      <xdr:nvPicPr>
        <xdr:cNvPr id="4" name="Picture 3">
          <a:extLst>
            <a:ext uri="{FF2B5EF4-FFF2-40B4-BE49-F238E27FC236}">
              <a16:creationId xmlns:a16="http://schemas.microsoft.com/office/drawing/2014/main" id="{14C83CC4-AD94-44F3-AA41-A576EB9BCA5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9664" t="18950" r="7982" b="16936"/>
        <a:stretch/>
      </xdr:blipFill>
      <xdr:spPr>
        <a:xfrm>
          <a:off x="563880" y="259080"/>
          <a:ext cx="1013460" cy="678180"/>
        </a:xfrm>
        <a:prstGeom prst="rect">
          <a:avLst/>
        </a:prstGeom>
      </xdr:spPr>
    </xdr:pic>
    <xdr:clientData/>
  </xdr:twoCellAnchor>
  <xdr:twoCellAnchor editAs="absolute">
    <xdr:from>
      <xdr:col>2</xdr:col>
      <xdr:colOff>426720</xdr:colOff>
      <xdr:row>1</xdr:row>
      <xdr:rowOff>106680</xdr:rowOff>
    </xdr:from>
    <xdr:to>
      <xdr:col>10</xdr:col>
      <xdr:colOff>419100</xdr:colOff>
      <xdr:row>4</xdr:row>
      <xdr:rowOff>14438</xdr:rowOff>
    </xdr:to>
    <xdr:sp macro="" textlink="">
      <xdr:nvSpPr>
        <xdr:cNvPr id="5" name="TextBox 4">
          <a:extLst>
            <a:ext uri="{FF2B5EF4-FFF2-40B4-BE49-F238E27FC236}">
              <a16:creationId xmlns:a16="http://schemas.microsoft.com/office/drawing/2014/main" id="{337EA7A0-F0AE-4F05-A525-8D300BAAAB5F}"/>
            </a:ext>
          </a:extLst>
        </xdr:cNvPr>
        <xdr:cNvSpPr txBox="1"/>
      </xdr:nvSpPr>
      <xdr:spPr>
        <a:xfrm>
          <a:off x="1524000" y="281940"/>
          <a:ext cx="4381500" cy="43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1800" b="1">
              <a:solidFill>
                <a:schemeClr val="accent1">
                  <a:lumMod val="50000"/>
                </a:schemeClr>
              </a:solidFill>
              <a:latin typeface="Arial Rounded MT Bold" panose="020F0704030504030204" pitchFamily="34" charset="0"/>
            </a:rPr>
            <a:t>Hospital </a:t>
          </a:r>
          <a:r>
            <a:rPr lang="en-US" sz="1600" b="1">
              <a:solidFill>
                <a:schemeClr val="accent1">
                  <a:lumMod val="50000"/>
                </a:schemeClr>
              </a:solidFill>
              <a:latin typeface="Arial Rounded MT Bold" panose="020F0704030504030204" pitchFamily="34" charset="0"/>
            </a:rPr>
            <a:t>Emergency</a:t>
          </a:r>
          <a:r>
            <a:rPr lang="en-US" sz="1800" b="1">
              <a:solidFill>
                <a:schemeClr val="accent1">
                  <a:lumMod val="50000"/>
                </a:schemeClr>
              </a:solidFill>
              <a:latin typeface="Arial Rounded MT Bold" panose="020F0704030504030204" pitchFamily="34" charset="0"/>
            </a:rPr>
            <a:t> Room Dashboard</a:t>
          </a:r>
        </a:p>
      </xdr:txBody>
    </xdr:sp>
    <xdr:clientData/>
  </xdr:twoCellAnchor>
  <xdr:twoCellAnchor editAs="absolute">
    <xdr:from>
      <xdr:col>2</xdr:col>
      <xdr:colOff>525780</xdr:colOff>
      <xdr:row>3</xdr:row>
      <xdr:rowOff>30480</xdr:rowOff>
    </xdr:from>
    <xdr:to>
      <xdr:col>9</xdr:col>
      <xdr:colOff>411881</xdr:colOff>
      <xdr:row>5</xdr:row>
      <xdr:rowOff>8824</xdr:rowOff>
    </xdr:to>
    <xdr:sp macro="" textlink="">
      <xdr:nvSpPr>
        <xdr:cNvPr id="6" name="TextBox 5">
          <a:extLst>
            <a:ext uri="{FF2B5EF4-FFF2-40B4-BE49-F238E27FC236}">
              <a16:creationId xmlns:a16="http://schemas.microsoft.com/office/drawing/2014/main" id="{DA2BCB59-8114-4B74-B10B-F69D58F59FB3}"/>
            </a:ext>
          </a:extLst>
        </xdr:cNvPr>
        <xdr:cNvSpPr txBox="1"/>
      </xdr:nvSpPr>
      <xdr:spPr>
        <a:xfrm>
          <a:off x="1623060" y="556260"/>
          <a:ext cx="3726581" cy="328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accent1">
                  <a:lumMod val="50000"/>
                </a:schemeClr>
              </a:solidFill>
              <a:latin typeface="Arial Rounded MT Bold" panose="020F0704030504030204" pitchFamily="34" charset="0"/>
            </a:rPr>
            <a:t>Monthly</a:t>
          </a:r>
          <a:r>
            <a:rPr lang="en-US" sz="1200" b="1" baseline="0">
              <a:solidFill>
                <a:schemeClr val="accent1">
                  <a:lumMod val="50000"/>
                </a:schemeClr>
              </a:solidFill>
              <a:latin typeface="Arial Rounded MT Bold" panose="020F0704030504030204" pitchFamily="34" charset="0"/>
            </a:rPr>
            <a:t> Report</a:t>
          </a:r>
          <a:endParaRPr lang="en-US" sz="1200" b="1">
            <a:solidFill>
              <a:schemeClr val="accent1">
                <a:lumMod val="50000"/>
              </a:schemeClr>
            </a:solidFill>
            <a:latin typeface="Arial Rounded MT Bold" panose="020F0704030504030204" pitchFamily="34" charset="0"/>
          </a:endParaRPr>
        </a:p>
      </xdr:txBody>
    </xdr:sp>
    <xdr:clientData/>
  </xdr:twoCellAnchor>
  <xdr:twoCellAnchor editAs="absolute">
    <xdr:from>
      <xdr:col>10</xdr:col>
      <xdr:colOff>518160</xdr:colOff>
      <xdr:row>0</xdr:row>
      <xdr:rowOff>114300</xdr:rowOff>
    </xdr:from>
    <xdr:to>
      <xdr:col>15</xdr:col>
      <xdr:colOff>38100</xdr:colOff>
      <xdr:row>5</xdr:row>
      <xdr:rowOff>114300</xdr:rowOff>
    </xdr:to>
    <xdr:sp macro="" textlink="">
      <xdr:nvSpPr>
        <xdr:cNvPr id="7" name="Rectangle: Rounded Corners 6">
          <a:extLst>
            <a:ext uri="{FF2B5EF4-FFF2-40B4-BE49-F238E27FC236}">
              <a16:creationId xmlns:a16="http://schemas.microsoft.com/office/drawing/2014/main" id="{5F475A65-BEAC-4D36-9868-93281ED20146}"/>
            </a:ext>
          </a:extLst>
        </xdr:cNvPr>
        <xdr:cNvSpPr/>
      </xdr:nvSpPr>
      <xdr:spPr>
        <a:xfrm>
          <a:off x="6004560" y="114300"/>
          <a:ext cx="2263140" cy="87630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487680</xdr:colOff>
      <xdr:row>6</xdr:row>
      <xdr:rowOff>0</xdr:rowOff>
    </xdr:from>
    <xdr:to>
      <xdr:col>3</xdr:col>
      <xdr:colOff>22860</xdr:colOff>
      <xdr:row>31</xdr:row>
      <xdr:rowOff>160020</xdr:rowOff>
    </xdr:to>
    <xdr:sp macro="" textlink="">
      <xdr:nvSpPr>
        <xdr:cNvPr id="13" name="Rectangle: Rounded Corners 12">
          <a:extLst>
            <a:ext uri="{FF2B5EF4-FFF2-40B4-BE49-F238E27FC236}">
              <a16:creationId xmlns:a16="http://schemas.microsoft.com/office/drawing/2014/main" id="{65B1FEFD-8E27-4E63-BAF9-009378BDBF69}"/>
            </a:ext>
          </a:extLst>
        </xdr:cNvPr>
        <xdr:cNvSpPr/>
      </xdr:nvSpPr>
      <xdr:spPr>
        <a:xfrm>
          <a:off x="487680" y="1051560"/>
          <a:ext cx="1181100" cy="454152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3</xdr:col>
      <xdr:colOff>144780</xdr:colOff>
      <xdr:row>19</xdr:row>
      <xdr:rowOff>60960</xdr:rowOff>
    </xdr:from>
    <xdr:to>
      <xdr:col>15</xdr:col>
      <xdr:colOff>7620</xdr:colOff>
      <xdr:row>31</xdr:row>
      <xdr:rowOff>167640</xdr:rowOff>
    </xdr:to>
    <xdr:sp macro="" textlink="">
      <xdr:nvSpPr>
        <xdr:cNvPr id="14" name="Rectangle: Rounded Corners 13">
          <a:extLst>
            <a:ext uri="{FF2B5EF4-FFF2-40B4-BE49-F238E27FC236}">
              <a16:creationId xmlns:a16="http://schemas.microsoft.com/office/drawing/2014/main" id="{A95D9F5A-95A1-4D0E-AB1F-8956EAD2C4B5}"/>
            </a:ext>
          </a:extLst>
        </xdr:cNvPr>
        <xdr:cNvSpPr/>
      </xdr:nvSpPr>
      <xdr:spPr>
        <a:xfrm>
          <a:off x="1790700" y="3390900"/>
          <a:ext cx="6446520" cy="220980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99060</xdr:colOff>
      <xdr:row>20</xdr:row>
      <xdr:rowOff>53340</xdr:rowOff>
    </xdr:from>
    <xdr:to>
      <xdr:col>14</xdr:col>
      <xdr:colOff>510139</xdr:colOff>
      <xdr:row>29</xdr:row>
      <xdr:rowOff>91440</xdr:rowOff>
    </xdr:to>
    <xdr:graphicFrame macro="">
      <xdr:nvGraphicFramePr>
        <xdr:cNvPr id="17" name="Chart 16">
          <a:extLst>
            <a:ext uri="{FF2B5EF4-FFF2-40B4-BE49-F238E27FC236}">
              <a16:creationId xmlns:a16="http://schemas.microsoft.com/office/drawing/2014/main" id="{F886DA4F-5F7C-4C1E-9830-70803DF6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533400</xdr:colOff>
      <xdr:row>29</xdr:row>
      <xdr:rowOff>144780</xdr:rowOff>
    </xdr:from>
    <xdr:to>
      <xdr:col>11</xdr:col>
      <xdr:colOff>10027</xdr:colOff>
      <xdr:row>31</xdr:row>
      <xdr:rowOff>170046</xdr:rowOff>
    </xdr:to>
    <xdr:sp macro="" textlink="'Pivot Table'!A5">
      <xdr:nvSpPr>
        <xdr:cNvPr id="18" name="TextBox 17">
          <a:extLst>
            <a:ext uri="{FF2B5EF4-FFF2-40B4-BE49-F238E27FC236}">
              <a16:creationId xmlns:a16="http://schemas.microsoft.com/office/drawing/2014/main" id="{AC1F7A05-AF1E-47D4-A38C-941C002420F4}"/>
            </a:ext>
          </a:extLst>
        </xdr:cNvPr>
        <xdr:cNvSpPr txBox="1"/>
      </xdr:nvSpPr>
      <xdr:spPr>
        <a:xfrm>
          <a:off x="3825240" y="5227320"/>
          <a:ext cx="2219827" cy="375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accent1">
                  <a:lumMod val="50000"/>
                </a:schemeClr>
              </a:solidFill>
              <a:latin typeface="Arial Rounded MT Bold" panose="020F0704030504030204" pitchFamily="34" charset="0"/>
            </a:rPr>
            <a:t>No.</a:t>
          </a:r>
          <a:r>
            <a:rPr lang="en-US" sz="1100" b="1" baseline="0">
              <a:solidFill>
                <a:schemeClr val="accent1">
                  <a:lumMod val="50000"/>
                </a:schemeClr>
              </a:solidFill>
              <a:latin typeface="Arial Rounded MT Bold" panose="020F0704030504030204" pitchFamily="34" charset="0"/>
            </a:rPr>
            <a:t> of Patient by Age Group</a:t>
          </a:r>
          <a:endParaRPr lang="en-US" sz="1100" b="1">
            <a:solidFill>
              <a:schemeClr val="accent1">
                <a:lumMod val="50000"/>
              </a:schemeClr>
            </a:solidFill>
            <a:latin typeface="Arial Rounded MT Bold" panose="020F0704030504030204" pitchFamily="34" charset="0"/>
          </a:endParaRPr>
        </a:p>
      </xdr:txBody>
    </xdr:sp>
    <xdr:clientData/>
  </xdr:twoCellAnchor>
  <xdr:twoCellAnchor editAs="absolute">
    <xdr:from>
      <xdr:col>3</xdr:col>
      <xdr:colOff>182880</xdr:colOff>
      <xdr:row>5</xdr:row>
      <xdr:rowOff>160020</xdr:rowOff>
    </xdr:from>
    <xdr:to>
      <xdr:col>15</xdr:col>
      <xdr:colOff>25668</xdr:colOff>
      <xdr:row>12</xdr:row>
      <xdr:rowOff>130342</xdr:rowOff>
    </xdr:to>
    <xdr:grpSp>
      <xdr:nvGrpSpPr>
        <xdr:cNvPr id="28" name="Group 27">
          <a:extLst>
            <a:ext uri="{FF2B5EF4-FFF2-40B4-BE49-F238E27FC236}">
              <a16:creationId xmlns:a16="http://schemas.microsoft.com/office/drawing/2014/main" id="{ABFB9974-6776-4A44-945D-6727A57D4896}"/>
            </a:ext>
          </a:extLst>
        </xdr:cNvPr>
        <xdr:cNvGrpSpPr/>
      </xdr:nvGrpSpPr>
      <xdr:grpSpPr>
        <a:xfrm>
          <a:off x="1828800" y="1036320"/>
          <a:ext cx="6426468" cy="1197142"/>
          <a:chOff x="1226820" y="1051560"/>
          <a:chExt cx="4655820" cy="1028700"/>
        </a:xfrm>
      </xdr:grpSpPr>
      <xdr:sp macro="" textlink="">
        <xdr:nvSpPr>
          <xdr:cNvPr id="29" name="Rectangle: Rounded Corners 28">
            <a:extLst>
              <a:ext uri="{FF2B5EF4-FFF2-40B4-BE49-F238E27FC236}">
                <a16:creationId xmlns:a16="http://schemas.microsoft.com/office/drawing/2014/main" id="{000A70AF-B140-C4A7-0C3A-1926D31E4618}"/>
              </a:ext>
            </a:extLst>
          </xdr:cNvPr>
          <xdr:cNvSpPr/>
        </xdr:nvSpPr>
        <xdr:spPr>
          <a:xfrm>
            <a:off x="1226820" y="1051560"/>
            <a:ext cx="1485900" cy="1028700"/>
          </a:xfrm>
          <a:prstGeom prst="roundRect">
            <a:avLst/>
          </a:prstGeom>
          <a:solidFill>
            <a:sysClr val="window" lastClr="FFFFFF"/>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30" name="Rectangle: Rounded Corners 29">
            <a:extLst>
              <a:ext uri="{FF2B5EF4-FFF2-40B4-BE49-F238E27FC236}">
                <a16:creationId xmlns:a16="http://schemas.microsoft.com/office/drawing/2014/main" id="{575CD037-899B-FB31-6E11-03F72BC661EF}"/>
              </a:ext>
            </a:extLst>
          </xdr:cNvPr>
          <xdr:cNvSpPr/>
        </xdr:nvSpPr>
        <xdr:spPr>
          <a:xfrm>
            <a:off x="2811780" y="1051560"/>
            <a:ext cx="1485900" cy="1028700"/>
          </a:xfrm>
          <a:prstGeom prst="roundRect">
            <a:avLst/>
          </a:prstGeom>
          <a:solidFill>
            <a:sysClr val="window" lastClr="FFFFFF"/>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sp macro="" textlink="">
        <xdr:nvSpPr>
          <xdr:cNvPr id="31" name="Rectangle: Rounded Corners 30">
            <a:extLst>
              <a:ext uri="{FF2B5EF4-FFF2-40B4-BE49-F238E27FC236}">
                <a16:creationId xmlns:a16="http://schemas.microsoft.com/office/drawing/2014/main" id="{7D0E3129-BECD-76A1-D87E-F0D347D39E4A}"/>
              </a:ext>
            </a:extLst>
          </xdr:cNvPr>
          <xdr:cNvSpPr/>
        </xdr:nvSpPr>
        <xdr:spPr>
          <a:xfrm>
            <a:off x="4396740" y="1051560"/>
            <a:ext cx="1485900" cy="1028700"/>
          </a:xfrm>
          <a:prstGeom prst="roundRect">
            <a:avLst/>
          </a:prstGeom>
          <a:solidFill>
            <a:sysClr val="window" lastClr="FFFFFF"/>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grpSp>
    <xdr:clientData/>
  </xdr:twoCellAnchor>
  <xdr:twoCellAnchor editAs="absolute">
    <xdr:from>
      <xdr:col>3</xdr:col>
      <xdr:colOff>205740</xdr:colOff>
      <xdr:row>5</xdr:row>
      <xdr:rowOff>152400</xdr:rowOff>
    </xdr:from>
    <xdr:to>
      <xdr:col>7</xdr:col>
      <xdr:colOff>58955</xdr:colOff>
      <xdr:row>7</xdr:row>
      <xdr:rowOff>131946</xdr:rowOff>
    </xdr:to>
    <xdr:sp macro="" textlink="'Pivot Table'!A5">
      <xdr:nvSpPr>
        <xdr:cNvPr id="32" name="TextBox 31">
          <a:extLst>
            <a:ext uri="{FF2B5EF4-FFF2-40B4-BE49-F238E27FC236}">
              <a16:creationId xmlns:a16="http://schemas.microsoft.com/office/drawing/2014/main" id="{1F3C76DE-BF7D-43DB-A32E-7BBE0087524F}"/>
            </a:ext>
          </a:extLst>
        </xdr:cNvPr>
        <xdr:cNvSpPr txBox="1"/>
      </xdr:nvSpPr>
      <xdr:spPr>
        <a:xfrm>
          <a:off x="1851660" y="1028700"/>
          <a:ext cx="2047775" cy="3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F0BF8CCD-87AA-40A4-A1BF-EB61B85420A1}" type="TxLink">
            <a:rPr lang="en-US" sz="1400" b="1" i="0" u="none" strike="noStrike">
              <a:solidFill>
                <a:schemeClr val="accent6"/>
              </a:solidFill>
              <a:latin typeface="Arial Narrow"/>
            </a:rPr>
            <a:pPr algn="ctr"/>
            <a:t>479</a:t>
          </a:fld>
          <a:endParaRPr lang="en-US" sz="1600" b="1">
            <a:solidFill>
              <a:schemeClr val="accent6"/>
            </a:solidFill>
            <a:latin typeface="Arial Rounded MT Bold" panose="020F0704030504030204" pitchFamily="34" charset="0"/>
          </a:endParaRPr>
        </a:p>
      </xdr:txBody>
    </xdr:sp>
    <xdr:clientData/>
  </xdr:twoCellAnchor>
  <xdr:twoCellAnchor>
    <xdr:from>
      <xdr:col>3</xdr:col>
      <xdr:colOff>160020</xdr:colOff>
      <xdr:row>9</xdr:row>
      <xdr:rowOff>15240</xdr:rowOff>
    </xdr:from>
    <xdr:to>
      <xdr:col>7</xdr:col>
      <xdr:colOff>91440</xdr:colOff>
      <xdr:row>13</xdr:row>
      <xdr:rowOff>60960</xdr:rowOff>
    </xdr:to>
    <xdr:graphicFrame macro="">
      <xdr:nvGraphicFramePr>
        <xdr:cNvPr id="33" name="Chart 32">
          <a:hlinkClick xmlns:r="http://schemas.openxmlformats.org/officeDocument/2006/relationships" r:id="rId3"/>
          <a:extLst>
            <a:ext uri="{FF2B5EF4-FFF2-40B4-BE49-F238E27FC236}">
              <a16:creationId xmlns:a16="http://schemas.microsoft.com/office/drawing/2014/main" id="{B324C6F8-B00E-4022-A17E-C8BEADD9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251460</xdr:colOff>
      <xdr:row>7</xdr:row>
      <xdr:rowOff>60960</xdr:rowOff>
    </xdr:from>
    <xdr:to>
      <xdr:col>6</xdr:col>
      <xdr:colOff>392230</xdr:colOff>
      <xdr:row>8</xdr:row>
      <xdr:rowOff>134754</xdr:rowOff>
    </xdr:to>
    <xdr:sp macro="" textlink="">
      <xdr:nvSpPr>
        <xdr:cNvPr id="37" name="TextBox 36">
          <a:extLst>
            <a:ext uri="{FF2B5EF4-FFF2-40B4-BE49-F238E27FC236}">
              <a16:creationId xmlns:a16="http://schemas.microsoft.com/office/drawing/2014/main" id="{98B3083A-C3D9-444E-B4F8-811E22EC6620}"/>
            </a:ext>
          </a:extLst>
        </xdr:cNvPr>
        <xdr:cNvSpPr txBox="1"/>
      </xdr:nvSpPr>
      <xdr:spPr>
        <a:xfrm>
          <a:off x="1897380" y="1287780"/>
          <a:ext cx="1786690" cy="249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accent1">
                  <a:lumMod val="50000"/>
                </a:schemeClr>
              </a:solidFill>
              <a:latin typeface="Arial Rounded MT Bold" panose="020F0704030504030204" pitchFamily="34" charset="0"/>
            </a:rPr>
            <a:t>No.</a:t>
          </a:r>
          <a:r>
            <a:rPr lang="en-US" sz="1200" b="1" baseline="0">
              <a:solidFill>
                <a:schemeClr val="accent1">
                  <a:lumMod val="50000"/>
                </a:schemeClr>
              </a:solidFill>
              <a:latin typeface="Arial Rounded MT Bold" panose="020F0704030504030204" pitchFamily="34" charset="0"/>
            </a:rPr>
            <a:t> of Patient</a:t>
          </a:r>
          <a:endParaRPr lang="en-US" sz="1200" b="1">
            <a:solidFill>
              <a:schemeClr val="accent1">
                <a:lumMod val="50000"/>
              </a:schemeClr>
            </a:solidFill>
            <a:latin typeface="Arial Rounded MT Bold" panose="020F0704030504030204" pitchFamily="34" charset="0"/>
          </a:endParaRPr>
        </a:p>
      </xdr:txBody>
    </xdr:sp>
    <xdr:clientData/>
  </xdr:twoCellAnchor>
  <xdr:twoCellAnchor editAs="oneCell">
    <xdr:from>
      <xdr:col>6</xdr:col>
      <xdr:colOff>144780</xdr:colOff>
      <xdr:row>5</xdr:row>
      <xdr:rowOff>144781</xdr:rowOff>
    </xdr:from>
    <xdr:to>
      <xdr:col>7</xdr:col>
      <xdr:colOff>30507</xdr:colOff>
      <xdr:row>8</xdr:row>
      <xdr:rowOff>53341</xdr:rowOff>
    </xdr:to>
    <xdr:pic>
      <xdr:nvPicPr>
        <xdr:cNvPr id="38" name="Graphic 37" descr="User with solid fill">
          <a:extLst>
            <a:ext uri="{FF2B5EF4-FFF2-40B4-BE49-F238E27FC236}">
              <a16:creationId xmlns:a16="http://schemas.microsoft.com/office/drawing/2014/main" id="{1890D984-C5CF-4367-A1F6-FAAFC34B60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36620" y="1021081"/>
          <a:ext cx="434367" cy="434340"/>
        </a:xfrm>
        <a:prstGeom prst="rect">
          <a:avLst/>
        </a:prstGeom>
      </xdr:spPr>
    </xdr:pic>
    <xdr:clientData/>
  </xdr:twoCellAnchor>
  <xdr:twoCellAnchor editAs="absolute">
    <xdr:from>
      <xdr:col>7</xdr:col>
      <xdr:colOff>403859</xdr:colOff>
      <xdr:row>6</xdr:row>
      <xdr:rowOff>15240</xdr:rowOff>
    </xdr:from>
    <xdr:to>
      <xdr:col>10</xdr:col>
      <xdr:colOff>297180</xdr:colOff>
      <xdr:row>7</xdr:row>
      <xdr:rowOff>152400</xdr:rowOff>
    </xdr:to>
    <xdr:sp macro="" textlink="'Pivot Table'!A9">
      <xdr:nvSpPr>
        <xdr:cNvPr id="39" name="TextBox 38">
          <a:extLst>
            <a:ext uri="{FF2B5EF4-FFF2-40B4-BE49-F238E27FC236}">
              <a16:creationId xmlns:a16="http://schemas.microsoft.com/office/drawing/2014/main" id="{7B382C95-57EB-4431-8334-A001AD20A1FB}"/>
            </a:ext>
          </a:extLst>
        </xdr:cNvPr>
        <xdr:cNvSpPr txBox="1"/>
      </xdr:nvSpPr>
      <xdr:spPr>
        <a:xfrm>
          <a:off x="4244339" y="1066800"/>
          <a:ext cx="1539241"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22B0469-5D80-4F5A-A370-F04A1153FEEB}" type="TxLink">
            <a:rPr lang="en-US" sz="1400" b="1" i="0" u="none" strike="noStrike">
              <a:solidFill>
                <a:schemeClr val="accent6"/>
              </a:solidFill>
              <a:latin typeface="Arial Narrow"/>
            </a:rPr>
            <a:pPr algn="ctr"/>
            <a:t>34.90</a:t>
          </a:fld>
          <a:endParaRPr lang="en-US" sz="1600" b="1">
            <a:solidFill>
              <a:schemeClr val="accent6"/>
            </a:solidFill>
            <a:latin typeface="Arial Rounded MT Bold" panose="020F0704030504030204" pitchFamily="34" charset="0"/>
          </a:endParaRPr>
        </a:p>
      </xdr:txBody>
    </xdr:sp>
    <xdr:clientData/>
  </xdr:twoCellAnchor>
  <xdr:twoCellAnchor editAs="oneCell">
    <xdr:from>
      <xdr:col>10</xdr:col>
      <xdr:colOff>83821</xdr:colOff>
      <xdr:row>6</xdr:row>
      <xdr:rowOff>30480</xdr:rowOff>
    </xdr:from>
    <xdr:to>
      <xdr:col>10</xdr:col>
      <xdr:colOff>455229</xdr:colOff>
      <xdr:row>7</xdr:row>
      <xdr:rowOff>129540</xdr:rowOff>
    </xdr:to>
    <xdr:pic>
      <xdr:nvPicPr>
        <xdr:cNvPr id="40" name="Graphic 39" descr="Hourglass Finished with solid fill">
          <a:extLst>
            <a:ext uri="{FF2B5EF4-FFF2-40B4-BE49-F238E27FC236}">
              <a16:creationId xmlns:a16="http://schemas.microsoft.com/office/drawing/2014/main" id="{9F393003-D63B-4E1B-B5F9-4960A653C8B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70221" y="1082040"/>
          <a:ext cx="371408" cy="274320"/>
        </a:xfrm>
        <a:prstGeom prst="rect">
          <a:avLst/>
        </a:prstGeom>
      </xdr:spPr>
    </xdr:pic>
    <xdr:clientData/>
  </xdr:twoCellAnchor>
  <xdr:twoCellAnchor editAs="absolute">
    <xdr:from>
      <xdr:col>7</xdr:col>
      <xdr:colOff>129540</xdr:colOff>
      <xdr:row>7</xdr:row>
      <xdr:rowOff>60960</xdr:rowOff>
    </xdr:from>
    <xdr:to>
      <xdr:col>10</xdr:col>
      <xdr:colOff>531395</xdr:colOff>
      <xdr:row>9</xdr:row>
      <xdr:rowOff>40507</xdr:rowOff>
    </xdr:to>
    <xdr:sp macro="" textlink="">
      <xdr:nvSpPr>
        <xdr:cNvPr id="41" name="TextBox 40">
          <a:extLst>
            <a:ext uri="{FF2B5EF4-FFF2-40B4-BE49-F238E27FC236}">
              <a16:creationId xmlns:a16="http://schemas.microsoft.com/office/drawing/2014/main" id="{B4C0EE3B-A730-4866-8DD0-9D9141A45EE4}"/>
            </a:ext>
          </a:extLst>
        </xdr:cNvPr>
        <xdr:cNvSpPr txBox="1"/>
      </xdr:nvSpPr>
      <xdr:spPr>
        <a:xfrm>
          <a:off x="3970020" y="1287780"/>
          <a:ext cx="2047775" cy="330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accent1">
                  <a:lumMod val="50000"/>
                </a:schemeClr>
              </a:solidFill>
              <a:latin typeface="Arial Rounded MT Bold" panose="020F0704030504030204" pitchFamily="34" charset="0"/>
            </a:rPr>
            <a:t>Average</a:t>
          </a:r>
          <a:r>
            <a:rPr lang="en-US" sz="1200" b="1" baseline="0">
              <a:solidFill>
                <a:schemeClr val="accent1">
                  <a:lumMod val="50000"/>
                </a:schemeClr>
              </a:solidFill>
              <a:latin typeface="Arial Rounded MT Bold" panose="020F0704030504030204" pitchFamily="34" charset="0"/>
            </a:rPr>
            <a:t> Wait Time</a:t>
          </a:r>
          <a:endParaRPr lang="en-US" sz="1200" b="1">
            <a:solidFill>
              <a:schemeClr val="accent1">
                <a:lumMod val="50000"/>
              </a:schemeClr>
            </a:solidFill>
            <a:latin typeface="Arial Rounded MT Bold" panose="020F0704030504030204" pitchFamily="34" charset="0"/>
          </a:endParaRPr>
        </a:p>
      </xdr:txBody>
    </xdr:sp>
    <xdr:clientData/>
  </xdr:twoCellAnchor>
  <xdr:twoCellAnchor>
    <xdr:from>
      <xdr:col>7</xdr:col>
      <xdr:colOff>45720</xdr:colOff>
      <xdr:row>8</xdr:row>
      <xdr:rowOff>38100</xdr:rowOff>
    </xdr:from>
    <xdr:to>
      <xdr:col>11</xdr:col>
      <xdr:colOff>52538</xdr:colOff>
      <xdr:row>12</xdr:row>
      <xdr:rowOff>129540</xdr:rowOff>
    </xdr:to>
    <xdr:graphicFrame macro="">
      <xdr:nvGraphicFramePr>
        <xdr:cNvPr id="42" name="Chart 41">
          <a:hlinkClick xmlns:r="http://schemas.openxmlformats.org/officeDocument/2006/relationships" r:id="rId9"/>
          <a:extLst>
            <a:ext uri="{FF2B5EF4-FFF2-40B4-BE49-F238E27FC236}">
              <a16:creationId xmlns:a16="http://schemas.microsoft.com/office/drawing/2014/main" id="{A0EF4C64-88C8-4A4E-888C-6D341B06D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11</xdr:col>
      <xdr:colOff>411481</xdr:colOff>
      <xdr:row>5</xdr:row>
      <xdr:rowOff>167640</xdr:rowOff>
    </xdr:from>
    <xdr:to>
      <xdr:col>14</xdr:col>
      <xdr:colOff>441960</xdr:colOff>
      <xdr:row>7</xdr:row>
      <xdr:rowOff>147186</xdr:rowOff>
    </xdr:to>
    <xdr:sp macro="" textlink="'Pivot Table'!A13">
      <xdr:nvSpPr>
        <xdr:cNvPr id="43" name="TextBox 42">
          <a:extLst>
            <a:ext uri="{FF2B5EF4-FFF2-40B4-BE49-F238E27FC236}">
              <a16:creationId xmlns:a16="http://schemas.microsoft.com/office/drawing/2014/main" id="{ABF33037-3196-4218-A6F1-7E95A0FFEEF7}"/>
            </a:ext>
          </a:extLst>
        </xdr:cNvPr>
        <xdr:cNvSpPr txBox="1"/>
      </xdr:nvSpPr>
      <xdr:spPr>
        <a:xfrm>
          <a:off x="6446521" y="1043940"/>
          <a:ext cx="1676399" cy="330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E9214405-0C01-44F5-8E61-D202E08CA3ED}" type="TxLink">
            <a:rPr lang="en-US" sz="1400" b="1" i="0" u="none" strike="noStrike">
              <a:solidFill>
                <a:schemeClr val="accent6"/>
              </a:solidFill>
              <a:latin typeface="Arial Narrow"/>
            </a:rPr>
            <a:pPr algn="ctr"/>
            <a:t>5.30</a:t>
          </a:fld>
          <a:endParaRPr lang="en-US" sz="1600" b="1">
            <a:solidFill>
              <a:schemeClr val="accent6"/>
            </a:solidFill>
            <a:latin typeface="Arial Rounded MT Bold" panose="020F0704030504030204" pitchFamily="34" charset="0"/>
          </a:endParaRPr>
        </a:p>
      </xdr:txBody>
    </xdr:sp>
    <xdr:clientData/>
  </xdr:twoCellAnchor>
  <xdr:twoCellAnchor editAs="oneCell">
    <xdr:from>
      <xdr:col>14</xdr:col>
      <xdr:colOff>121921</xdr:colOff>
      <xdr:row>6</xdr:row>
      <xdr:rowOff>7620</xdr:rowOff>
    </xdr:from>
    <xdr:to>
      <xdr:col>14</xdr:col>
      <xdr:colOff>469142</xdr:colOff>
      <xdr:row>8</xdr:row>
      <xdr:rowOff>0</xdr:rowOff>
    </xdr:to>
    <xdr:pic>
      <xdr:nvPicPr>
        <xdr:cNvPr id="44" name="Graphic 43" descr="List with solid fill">
          <a:extLst>
            <a:ext uri="{FF2B5EF4-FFF2-40B4-BE49-F238E27FC236}">
              <a16:creationId xmlns:a16="http://schemas.microsoft.com/office/drawing/2014/main" id="{B3629F19-6497-4B34-99B9-5BF05316571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02881" y="1059180"/>
          <a:ext cx="347221" cy="342900"/>
        </a:xfrm>
        <a:prstGeom prst="rect">
          <a:avLst/>
        </a:prstGeom>
      </xdr:spPr>
    </xdr:pic>
    <xdr:clientData/>
  </xdr:twoCellAnchor>
  <xdr:twoCellAnchor editAs="absolute">
    <xdr:from>
      <xdr:col>11</xdr:col>
      <xdr:colOff>114300</xdr:colOff>
      <xdr:row>7</xdr:row>
      <xdr:rowOff>99060</xdr:rowOff>
    </xdr:from>
    <xdr:to>
      <xdr:col>15</xdr:col>
      <xdr:colOff>22860</xdr:colOff>
      <xdr:row>10</xdr:row>
      <xdr:rowOff>41710</xdr:rowOff>
    </xdr:to>
    <xdr:sp macro="" textlink="">
      <xdr:nvSpPr>
        <xdr:cNvPr id="45" name="TextBox 44">
          <a:extLst>
            <a:ext uri="{FF2B5EF4-FFF2-40B4-BE49-F238E27FC236}">
              <a16:creationId xmlns:a16="http://schemas.microsoft.com/office/drawing/2014/main" id="{5B948833-95CF-4839-A6C7-E380253225A8}"/>
            </a:ext>
          </a:extLst>
        </xdr:cNvPr>
        <xdr:cNvSpPr txBox="1"/>
      </xdr:nvSpPr>
      <xdr:spPr>
        <a:xfrm>
          <a:off x="6149340" y="1325880"/>
          <a:ext cx="2103120" cy="468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accent1">
                  <a:lumMod val="50000"/>
                </a:schemeClr>
              </a:solidFill>
              <a:latin typeface="Arial Rounded MT Bold" panose="020F0704030504030204" pitchFamily="34" charset="0"/>
            </a:rPr>
            <a:t>Avg.</a:t>
          </a:r>
          <a:r>
            <a:rPr lang="en-US" sz="1200" b="1" baseline="0">
              <a:solidFill>
                <a:schemeClr val="accent1">
                  <a:lumMod val="50000"/>
                </a:schemeClr>
              </a:solidFill>
              <a:latin typeface="Arial Rounded MT Bold" panose="020F0704030504030204" pitchFamily="34" charset="0"/>
            </a:rPr>
            <a:t> Patient Satisfaction Score</a:t>
          </a:r>
          <a:endParaRPr lang="en-US" sz="1200" b="1">
            <a:solidFill>
              <a:schemeClr val="accent1">
                <a:lumMod val="50000"/>
              </a:schemeClr>
            </a:solidFill>
            <a:latin typeface="Arial Rounded MT Bold" panose="020F0704030504030204" pitchFamily="34" charset="0"/>
          </a:endParaRPr>
        </a:p>
      </xdr:txBody>
    </xdr:sp>
    <xdr:clientData/>
  </xdr:twoCellAnchor>
  <xdr:twoCellAnchor>
    <xdr:from>
      <xdr:col>11</xdr:col>
      <xdr:colOff>121920</xdr:colOff>
      <xdr:row>10</xdr:row>
      <xdr:rowOff>30480</xdr:rowOff>
    </xdr:from>
    <xdr:to>
      <xdr:col>15</xdr:col>
      <xdr:colOff>40506</xdr:colOff>
      <xdr:row>13</xdr:row>
      <xdr:rowOff>88632</xdr:rowOff>
    </xdr:to>
    <xdr:graphicFrame macro="">
      <xdr:nvGraphicFramePr>
        <xdr:cNvPr id="46" name="Chart 45">
          <a:hlinkClick xmlns:r="http://schemas.openxmlformats.org/officeDocument/2006/relationships" r:id="rId13"/>
          <a:extLst>
            <a:ext uri="{FF2B5EF4-FFF2-40B4-BE49-F238E27FC236}">
              <a16:creationId xmlns:a16="http://schemas.microsoft.com/office/drawing/2014/main" id="{C7D7F2BB-C5B2-4437-8700-9855A7995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15</xdr:col>
      <xdr:colOff>99060</xdr:colOff>
      <xdr:row>0</xdr:row>
      <xdr:rowOff>106680</xdr:rowOff>
    </xdr:from>
    <xdr:to>
      <xdr:col>19</xdr:col>
      <xdr:colOff>68580</xdr:colOff>
      <xdr:row>12</xdr:row>
      <xdr:rowOff>128738</xdr:rowOff>
    </xdr:to>
    <xdr:sp macro="" textlink="">
      <xdr:nvSpPr>
        <xdr:cNvPr id="47" name="Rectangle: Rounded Corners 46">
          <a:extLst>
            <a:ext uri="{FF2B5EF4-FFF2-40B4-BE49-F238E27FC236}">
              <a16:creationId xmlns:a16="http://schemas.microsoft.com/office/drawing/2014/main" id="{34DBAA7B-7F53-421F-BF5D-FAC608324481}"/>
            </a:ext>
          </a:extLst>
        </xdr:cNvPr>
        <xdr:cNvSpPr/>
      </xdr:nvSpPr>
      <xdr:spPr>
        <a:xfrm>
          <a:off x="8328660" y="106680"/>
          <a:ext cx="2164080" cy="212517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19</xdr:col>
      <xdr:colOff>205740</xdr:colOff>
      <xdr:row>0</xdr:row>
      <xdr:rowOff>114300</xdr:rowOff>
    </xdr:from>
    <xdr:to>
      <xdr:col>23</xdr:col>
      <xdr:colOff>236220</xdr:colOff>
      <xdr:row>12</xdr:row>
      <xdr:rowOff>136358</xdr:rowOff>
    </xdr:to>
    <xdr:sp macro="" textlink="">
      <xdr:nvSpPr>
        <xdr:cNvPr id="48" name="Rectangle: Rounded Corners 47">
          <a:extLst>
            <a:ext uri="{FF2B5EF4-FFF2-40B4-BE49-F238E27FC236}">
              <a16:creationId xmlns:a16="http://schemas.microsoft.com/office/drawing/2014/main" id="{2C10A9A7-16F0-46E9-46F9-5BF612D16B47}"/>
            </a:ext>
          </a:extLst>
        </xdr:cNvPr>
        <xdr:cNvSpPr/>
      </xdr:nvSpPr>
      <xdr:spPr>
        <a:xfrm>
          <a:off x="10629900" y="114300"/>
          <a:ext cx="2225040" cy="2125178"/>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endParaRPr lang="en-US" sz="1100"/>
        </a:p>
      </xdr:txBody>
    </xdr:sp>
    <xdr:clientData/>
  </xdr:twoCellAnchor>
  <xdr:twoCellAnchor>
    <xdr:from>
      <xdr:col>15</xdr:col>
      <xdr:colOff>91440</xdr:colOff>
      <xdr:row>0</xdr:row>
      <xdr:rowOff>106680</xdr:rowOff>
    </xdr:from>
    <xdr:to>
      <xdr:col>18</xdr:col>
      <xdr:colOff>378995</xdr:colOff>
      <xdr:row>11</xdr:row>
      <xdr:rowOff>66575</xdr:rowOff>
    </xdr:to>
    <xdr:graphicFrame macro="">
      <xdr:nvGraphicFramePr>
        <xdr:cNvPr id="49" name="Chart 48">
          <a:extLst>
            <a:ext uri="{FF2B5EF4-FFF2-40B4-BE49-F238E27FC236}">
              <a16:creationId xmlns:a16="http://schemas.microsoft.com/office/drawing/2014/main" id="{032A21D0-616B-4940-9830-CB0B72071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22860</xdr:colOff>
      <xdr:row>10</xdr:row>
      <xdr:rowOff>114300</xdr:rowOff>
    </xdr:from>
    <xdr:to>
      <xdr:col>18</xdr:col>
      <xdr:colOff>508535</xdr:colOff>
      <xdr:row>12</xdr:row>
      <xdr:rowOff>140769</xdr:rowOff>
    </xdr:to>
    <xdr:sp macro="" textlink="'Pivot Table'!A5">
      <xdr:nvSpPr>
        <xdr:cNvPr id="50" name="TextBox 49">
          <a:extLst>
            <a:ext uri="{FF2B5EF4-FFF2-40B4-BE49-F238E27FC236}">
              <a16:creationId xmlns:a16="http://schemas.microsoft.com/office/drawing/2014/main" id="{8CFB30CE-C091-4424-90E3-A31B40BD2F77}"/>
            </a:ext>
          </a:extLst>
        </xdr:cNvPr>
        <xdr:cNvSpPr txBox="1"/>
      </xdr:nvSpPr>
      <xdr:spPr>
        <a:xfrm>
          <a:off x="8252460" y="1866900"/>
          <a:ext cx="2131595" cy="376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accent1">
                  <a:lumMod val="50000"/>
                </a:schemeClr>
              </a:solidFill>
              <a:latin typeface="Arial Rounded MT Bold" panose="020F0704030504030204" pitchFamily="34" charset="0"/>
            </a:rPr>
            <a:t>Patient</a:t>
          </a:r>
          <a:r>
            <a:rPr lang="en-US" sz="1100" b="1" baseline="0">
              <a:solidFill>
                <a:schemeClr val="accent1">
                  <a:lumMod val="50000"/>
                </a:schemeClr>
              </a:solidFill>
              <a:latin typeface="Arial Rounded MT Bold" panose="020F0704030504030204" pitchFamily="34" charset="0"/>
            </a:rPr>
            <a:t> Attend Status</a:t>
          </a:r>
          <a:endParaRPr lang="en-US" sz="1100" b="1">
            <a:solidFill>
              <a:schemeClr val="accent1">
                <a:lumMod val="50000"/>
              </a:schemeClr>
            </a:solidFill>
            <a:latin typeface="Arial Rounded MT Bold" panose="020F0704030504030204" pitchFamily="34" charset="0"/>
          </a:endParaRPr>
        </a:p>
      </xdr:txBody>
    </xdr:sp>
    <xdr:clientData/>
  </xdr:twoCellAnchor>
  <xdr:twoCellAnchor>
    <xdr:from>
      <xdr:col>19</xdr:col>
      <xdr:colOff>53340</xdr:colOff>
      <xdr:row>0</xdr:row>
      <xdr:rowOff>106681</xdr:rowOff>
    </xdr:from>
    <xdr:to>
      <xdr:col>23</xdr:col>
      <xdr:colOff>228600</xdr:colOff>
      <xdr:row>11</xdr:row>
      <xdr:rowOff>60961</xdr:rowOff>
    </xdr:to>
    <xdr:graphicFrame macro="">
      <xdr:nvGraphicFramePr>
        <xdr:cNvPr id="52" name="Chart 51">
          <a:extLst>
            <a:ext uri="{FF2B5EF4-FFF2-40B4-BE49-F238E27FC236}">
              <a16:creationId xmlns:a16="http://schemas.microsoft.com/office/drawing/2014/main" id="{378698E8-99FA-4186-A909-3E926E0B7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518160</xdr:colOff>
      <xdr:row>7</xdr:row>
      <xdr:rowOff>45720</xdr:rowOff>
    </xdr:from>
    <xdr:to>
      <xdr:col>2</xdr:col>
      <xdr:colOff>485013</xdr:colOff>
      <xdr:row>30</xdr:row>
      <xdr:rowOff>129540</xdr:rowOff>
    </xdr:to>
    <mc:AlternateContent xmlns:mc="http://schemas.openxmlformats.org/markup-compatibility/2006">
      <mc:Choice xmlns:a14="http://schemas.microsoft.com/office/drawing/2010/main" Requires="a14">
        <xdr:graphicFrame macro="">
          <xdr:nvGraphicFramePr>
            <xdr:cNvPr id="8" name="Date (Month) 1">
              <a:extLst>
                <a:ext uri="{FF2B5EF4-FFF2-40B4-BE49-F238E27FC236}">
                  <a16:creationId xmlns:a16="http://schemas.microsoft.com/office/drawing/2014/main" id="{A6C863F8-E845-4BE0-AE41-E63C63906FA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518160" y="1272540"/>
              <a:ext cx="1064133" cy="411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289560</xdr:colOff>
      <xdr:row>10</xdr:row>
      <xdr:rowOff>68580</xdr:rowOff>
    </xdr:from>
    <xdr:to>
      <xdr:col>23</xdr:col>
      <xdr:colOff>226595</xdr:colOff>
      <xdr:row>12</xdr:row>
      <xdr:rowOff>93846</xdr:rowOff>
    </xdr:to>
    <xdr:sp macro="" textlink="'Pivot Table'!A5">
      <xdr:nvSpPr>
        <xdr:cNvPr id="10" name="TextBox 9">
          <a:extLst>
            <a:ext uri="{FF2B5EF4-FFF2-40B4-BE49-F238E27FC236}">
              <a16:creationId xmlns:a16="http://schemas.microsoft.com/office/drawing/2014/main" id="{2333E0B1-AACB-4117-876B-C08861C17544}"/>
            </a:ext>
          </a:extLst>
        </xdr:cNvPr>
        <xdr:cNvSpPr txBox="1"/>
      </xdr:nvSpPr>
      <xdr:spPr>
        <a:xfrm>
          <a:off x="10713720" y="1821180"/>
          <a:ext cx="2131595" cy="375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baseline="0">
              <a:solidFill>
                <a:schemeClr val="accent1">
                  <a:lumMod val="50000"/>
                </a:schemeClr>
              </a:solidFill>
              <a:latin typeface="Arial Rounded MT Bold" panose="020F0704030504030204" pitchFamily="34" charset="0"/>
            </a:rPr>
            <a:t> Gender Wise Analysis</a:t>
          </a:r>
          <a:endParaRPr lang="en-US" sz="1100" b="1">
            <a:solidFill>
              <a:schemeClr val="accent1">
                <a:lumMod val="50000"/>
              </a:schemeClr>
            </a:solidFill>
            <a:latin typeface="Arial Rounded MT Bold" panose="020F0704030504030204" pitchFamily="34" charset="0"/>
          </a:endParaRPr>
        </a:p>
      </xdr:txBody>
    </xdr:sp>
    <xdr:clientData/>
  </xdr:twoCellAnchor>
  <xdr:twoCellAnchor editAs="absolute">
    <xdr:from>
      <xdr:col>15</xdr:col>
      <xdr:colOff>167640</xdr:colOff>
      <xdr:row>13</xdr:row>
      <xdr:rowOff>91440</xdr:rowOff>
    </xdr:from>
    <xdr:to>
      <xdr:col>23</xdr:col>
      <xdr:colOff>83820</xdr:colOff>
      <xdr:row>31</xdr:row>
      <xdr:rowOff>160020</xdr:rowOff>
    </xdr:to>
    <xdr:sp macro="" textlink="">
      <xdr:nvSpPr>
        <xdr:cNvPr id="11" name="Rectangle: Rounded Corners 10">
          <a:extLst>
            <a:ext uri="{FF2B5EF4-FFF2-40B4-BE49-F238E27FC236}">
              <a16:creationId xmlns:a16="http://schemas.microsoft.com/office/drawing/2014/main" id="{DAD1413D-118C-4DBD-8F32-B226E8B0F41E}"/>
            </a:ext>
          </a:extLst>
        </xdr:cNvPr>
        <xdr:cNvSpPr/>
      </xdr:nvSpPr>
      <xdr:spPr>
        <a:xfrm>
          <a:off x="8397240" y="2369820"/>
          <a:ext cx="4305300" cy="3223260"/>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205740</xdr:colOff>
      <xdr:row>14</xdr:row>
      <xdr:rowOff>129540</xdr:rowOff>
    </xdr:from>
    <xdr:to>
      <xdr:col>22</xdr:col>
      <xdr:colOff>518160</xdr:colOff>
      <xdr:row>29</xdr:row>
      <xdr:rowOff>167640</xdr:rowOff>
    </xdr:to>
    <xdr:graphicFrame macro="">
      <xdr:nvGraphicFramePr>
        <xdr:cNvPr id="21" name="Chart 20">
          <a:extLst>
            <a:ext uri="{FF2B5EF4-FFF2-40B4-BE49-F238E27FC236}">
              <a16:creationId xmlns:a16="http://schemas.microsoft.com/office/drawing/2014/main" id="{FDEF0881-B522-4C6A-B0FD-093D8EF64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17</xdr:col>
      <xdr:colOff>60960</xdr:colOff>
      <xdr:row>29</xdr:row>
      <xdr:rowOff>152400</xdr:rowOff>
    </xdr:from>
    <xdr:to>
      <xdr:col>21</xdr:col>
      <xdr:colOff>86226</xdr:colOff>
      <xdr:row>32</xdr:row>
      <xdr:rowOff>3609</xdr:rowOff>
    </xdr:to>
    <xdr:sp macro="" textlink="'Pivot Table'!A5">
      <xdr:nvSpPr>
        <xdr:cNvPr id="22" name="TextBox 21">
          <a:extLst>
            <a:ext uri="{FF2B5EF4-FFF2-40B4-BE49-F238E27FC236}">
              <a16:creationId xmlns:a16="http://schemas.microsoft.com/office/drawing/2014/main" id="{AAFF3748-F88F-475A-881D-9D03CB470836}"/>
            </a:ext>
          </a:extLst>
        </xdr:cNvPr>
        <xdr:cNvSpPr txBox="1"/>
      </xdr:nvSpPr>
      <xdr:spPr>
        <a:xfrm>
          <a:off x="9387840" y="5234940"/>
          <a:ext cx="2219826" cy="376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a:solidFill>
                <a:schemeClr val="accent1">
                  <a:lumMod val="50000"/>
                </a:schemeClr>
              </a:solidFill>
              <a:latin typeface="Arial Rounded MT Bold" panose="020F0704030504030204" pitchFamily="34" charset="0"/>
            </a:rPr>
            <a:t>Department</a:t>
          </a:r>
          <a:r>
            <a:rPr lang="en-US" sz="1100" b="1" baseline="0">
              <a:solidFill>
                <a:schemeClr val="accent1">
                  <a:lumMod val="50000"/>
                </a:schemeClr>
              </a:solidFill>
              <a:latin typeface="Arial Rounded MT Bold" panose="020F0704030504030204" pitchFamily="34" charset="0"/>
            </a:rPr>
            <a:t> Referral Analysis</a:t>
          </a:r>
          <a:endParaRPr lang="en-US" sz="1100" b="1">
            <a:solidFill>
              <a:schemeClr val="accent1">
                <a:lumMod val="50000"/>
              </a:schemeClr>
            </a:solidFill>
            <a:latin typeface="Arial Rounded MT Bold" panose="020F0704030504030204" pitchFamily="34" charset="0"/>
          </a:endParaRPr>
        </a:p>
      </xdr:txBody>
    </xdr:sp>
    <xdr:clientData/>
  </xdr:twoCellAnchor>
  <xdr:twoCellAnchor editAs="oneCell">
    <xdr:from>
      <xdr:col>11</xdr:col>
      <xdr:colOff>91440</xdr:colOff>
      <xdr:row>2</xdr:row>
      <xdr:rowOff>30480</xdr:rowOff>
    </xdr:from>
    <xdr:to>
      <xdr:col>14</xdr:col>
      <xdr:colOff>472288</xdr:colOff>
      <xdr:row>4</xdr:row>
      <xdr:rowOff>159868</xdr:rowOff>
    </xdr:to>
    <mc:AlternateContent xmlns:mc="http://schemas.openxmlformats.org/markup-compatibility/2006">
      <mc:Choice xmlns:a14="http://schemas.microsoft.com/office/drawing/2010/main" Requires="a14">
        <xdr:graphicFrame macro="">
          <xdr:nvGraphicFramePr>
            <xdr:cNvPr id="26" name="Date (Year)">
              <a:extLst>
                <a:ext uri="{FF2B5EF4-FFF2-40B4-BE49-F238E27FC236}">
                  <a16:creationId xmlns:a16="http://schemas.microsoft.com/office/drawing/2014/main" id="{96B4826B-B811-460A-AA03-2C3F999DA30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6126480" y="381000"/>
              <a:ext cx="2026768" cy="479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129540</xdr:colOff>
          <xdr:row>13</xdr:row>
          <xdr:rowOff>53340</xdr:rowOff>
        </xdr:from>
        <xdr:to>
          <xdr:col>15</xdr:col>
          <xdr:colOff>7620</xdr:colOff>
          <xdr:row>18</xdr:row>
          <xdr:rowOff>115281</xdr:rowOff>
        </xdr:to>
        <xdr:pic>
          <xdr:nvPicPr>
            <xdr:cNvPr id="36" name="Picture 35">
              <a:extLst>
                <a:ext uri="{FF2B5EF4-FFF2-40B4-BE49-F238E27FC236}">
                  <a16:creationId xmlns:a16="http://schemas.microsoft.com/office/drawing/2014/main" id="{C6F3C686-29FC-3570-8029-7C3A73B1A046}"/>
                </a:ext>
              </a:extLst>
            </xdr:cNvPr>
            <xdr:cNvPicPr>
              <a:picLocks noChangeAspect="1" noChangeArrowheads="1"/>
              <a:extLst>
                <a:ext uri="{84589F7E-364E-4C9E-8A38-B11213B215E9}">
                  <a14:cameraTool cellRange="'Pivot Table'!$A$49:$D$52" spid="_x0000_s2085"/>
                </a:ext>
              </a:extLst>
            </xdr:cNvPicPr>
          </xdr:nvPicPr>
          <xdr:blipFill>
            <a:blip xmlns:r="http://schemas.openxmlformats.org/officeDocument/2006/relationships" r:embed="rId18"/>
            <a:srcRect/>
            <a:stretch>
              <a:fillRect/>
            </a:stretch>
          </xdr:blipFill>
          <xdr:spPr bwMode="auto">
            <a:xfrm>
              <a:off x="1775460" y="2331720"/>
              <a:ext cx="6461760" cy="93824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0</xdr:rowOff>
    </xdr:from>
    <xdr:to>
      <xdr:col>22</xdr:col>
      <xdr:colOff>129540</xdr:colOff>
      <xdr:row>23</xdr:row>
      <xdr:rowOff>160020</xdr:rowOff>
    </xdr:to>
    <xdr:graphicFrame macro="">
      <xdr:nvGraphicFramePr>
        <xdr:cNvPr id="2" name="Chart 1">
          <a:extLst>
            <a:ext uri="{FF2B5EF4-FFF2-40B4-BE49-F238E27FC236}">
              <a16:creationId xmlns:a16="http://schemas.microsoft.com/office/drawing/2014/main" id="{DEDB75DD-79F8-4B0F-889B-4EB8A7FB6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xdr:colOff>
      <xdr:row>0</xdr:row>
      <xdr:rowOff>0</xdr:rowOff>
    </xdr:from>
    <xdr:to>
      <xdr:col>1</xdr:col>
      <xdr:colOff>266700</xdr:colOff>
      <xdr:row>4</xdr:row>
      <xdr:rowOff>60960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4A1D49D8-3590-5BEE-75B0-32AA5B7089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3340" y="0"/>
          <a:ext cx="762000" cy="762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0</xdr:row>
      <xdr:rowOff>152400</xdr:rowOff>
    </xdr:from>
    <xdr:to>
      <xdr:col>24</xdr:col>
      <xdr:colOff>243840</xdr:colOff>
      <xdr:row>26</xdr:row>
      <xdr:rowOff>7620</xdr:rowOff>
    </xdr:to>
    <xdr:graphicFrame macro="">
      <xdr:nvGraphicFramePr>
        <xdr:cNvPr id="3" name="Chart 2">
          <a:extLst>
            <a:ext uri="{FF2B5EF4-FFF2-40B4-BE49-F238E27FC236}">
              <a16:creationId xmlns:a16="http://schemas.microsoft.com/office/drawing/2014/main" id="{0C29F77C-1E09-4195-905C-F62D14B52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213360</xdr:colOff>
      <xdr:row>4</xdr:row>
      <xdr:rowOff>60960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9DBC8928-D05B-4526-A40D-831DE97ED87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762000" cy="76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396240</xdr:colOff>
      <xdr:row>1</xdr:row>
      <xdr:rowOff>30480</xdr:rowOff>
    </xdr:from>
    <xdr:to>
      <xdr:col>24</xdr:col>
      <xdr:colOff>434340</xdr:colOff>
      <xdr:row>24</xdr:row>
      <xdr:rowOff>152400</xdr:rowOff>
    </xdr:to>
    <xdr:graphicFrame macro="">
      <xdr:nvGraphicFramePr>
        <xdr:cNvPr id="2" name="Chart 1">
          <a:extLst>
            <a:ext uri="{FF2B5EF4-FFF2-40B4-BE49-F238E27FC236}">
              <a16:creationId xmlns:a16="http://schemas.microsoft.com/office/drawing/2014/main" id="{5B32C51C-D54F-4010-9DDE-3820A46EFF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30480</xdr:rowOff>
    </xdr:from>
    <xdr:to>
      <xdr:col>1</xdr:col>
      <xdr:colOff>213360</xdr:colOff>
      <xdr:row>5</xdr:row>
      <xdr:rowOff>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D08224B-E80F-44D1-9B9A-2BB91DA9817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205740"/>
          <a:ext cx="762000" cy="6705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2222221" createdVersion="5" refreshedVersion="8" minRefreshableVersion="3" recordCount="0" supportSubquery="1" supportAdvancedDrill="1" xr:uid="{B5CAFFF8-D67F-4B6B-895C-F7954CF32829}">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7777778" createdVersion="5" refreshedVersion="8" minRefreshableVersion="3" recordCount="0" supportSubquery="1" supportAdvancedDrill="1" xr:uid="{A13A0E53-852E-4D3C-9529-32118ECF9574}">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824074" createdVersion="5" refreshedVersion="8" minRefreshableVersion="3" recordCount="0" supportSubquery="1" supportAdvancedDrill="1" xr:uid="{44EC0B8C-2D3C-4F63-8168-E4D8619E7282}">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2" level="1">
      <sharedItems count="2">
        <s v="Admitted"/>
        <s v="Not Admitted"/>
      </sharedItems>
    </cacheField>
    <cacheField name="[Measures].[Count of Patient Admission Flag]" caption="Count of Patient Admission Flag" numFmtId="0" hierarchy="28" level="32767"/>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8819441" createdVersion="5" refreshedVersion="8" minRefreshableVersion="3" recordCount="0" supportSubquery="1" supportAdvancedDrill="1" xr:uid="{D32006E3-6A02-4C5C-A48C-49C11CC7D17E}">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5" level="1">
      <sharedItems count="8">
        <s v="0-09"/>
        <s v="10-19"/>
        <s v="20-29"/>
        <s v="30-39"/>
        <s v="40-49"/>
        <s v="50-59"/>
        <s v="60-69"/>
        <s v="70-79"/>
      </sharedItems>
    </cacheField>
    <cacheField name="[Measures].[Count of Age Group]" caption="Count of Age Group" numFmtId="0" hierarchy="29"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34474768516" createdVersion="3" refreshedVersion="8" minRefreshableVersion="3" recordCount="0" supportSubquery="1" supportAdvancedDrill="1" xr:uid="{80C469D1-7C7B-4F64-8A7F-63656EAE5BA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6618697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2685183" createdVersion="5" refreshedVersion="8" minRefreshableVersion="3" recordCount="0" supportSubquery="1" supportAdvancedDrill="1" xr:uid="{79C7536D-6DC2-4EA5-9AAA-7C886CA71FC1}">
  <cacheSource type="external" connectionId="3"/>
  <cacheFields count="3">
    <cacheField name="[Measures].[Distinct Count of Patient Id]" caption="Distinct Count of Patient Id" numFmtId="0" hierarchy="23"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3148145" createdVersion="5" refreshedVersion="8" minRefreshableVersion="3" recordCount="0" supportSubquery="1" supportAdvancedDrill="1" xr:uid="{70790780-4822-462B-A5FC-42CEE7B088F9}">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0" level="32767"/>
    <cacheField name="[Hospital Emergency Room Data].[Patient Attend Status].[Patient Attend Status]" caption="Patient Attend Status" numFmtId="0" hierarchy="16" level="1">
      <sharedItems count="2">
        <s v="Delay"/>
        <s v="Ontim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3842591" createdVersion="5" refreshedVersion="8" minRefreshableVersion="3" recordCount="0" supportSubquery="1" supportAdvancedDrill="1" xr:uid="{416AFED8-8193-434A-BCEA-6187DC60025E}">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4652777" createdVersion="5" refreshedVersion="8" minRefreshableVersion="3" recordCount="0" supportSubquery="1" supportAdvancedDrill="1" xr:uid="{114CB468-A0C2-4C45-81E6-6C0B348BD694}">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5115738" createdVersion="5" refreshedVersion="8" minRefreshableVersion="3" recordCount="0" supportSubquery="1" supportAdvancedDrill="1" xr:uid="{AADD4874-CCA0-4463-8182-D0FE615CCBA6}">
  <cacheSource type="external" connectionId="3"/>
  <cacheFields count="3">
    <cacheField name="[Measures].[Average of Patient Waittime]" caption="Average of Patient Waittime" numFmtId="0" hierarchy="25"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55787" createdVersion="5" refreshedVersion="8" minRefreshableVersion="3" recordCount="0" supportSubquery="1" supportAdvancedDrill="1" xr:uid="{CA11E7F1-8613-4CD6-9E5F-1CBF458C6047}">
  <cacheSource type="external" connectionId="3"/>
  <cacheFields count="3">
    <cacheField name="[Measures].[Average of Patient Satisfaction Score]" caption="Average of Patient Satisfaction Score" numFmtId="0" hierarchy="27"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6273147" createdVersion="5" refreshedVersion="8" minRefreshableVersion="3" recordCount="0" supportSubquery="1" supportAdvancedDrill="1" xr:uid="{49500786-8F47-417C-AD0E-9862A8E37DA3}">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Distinct Count of Patient Id]" caption="Distinct Count of Patient Id" numFmtId="0" hierarchy="23"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75.551926967593" createdVersion="5" refreshedVersion="8" minRefreshableVersion="3" recordCount="0" supportSubquery="1" supportAdvancedDrill="1" xr:uid="{94D76004-258C-48AB-BA1E-4DD62E3D6D16}">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6BF8F-C9E7-4C11-99E3-030B0C6AEB97}" name="PivotTable13" cacheId="886"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34">
  <location ref="A77:A79" firstHeaderRow="1" firstDataRow="1" firstDataCol="1"/>
  <pivotFields count="2">
    <pivotField allDrilled="1" showAll="0" dataSourceSort="1" defaultAttributeDrillState="1"/>
    <pivotField axis="axisRow" allDrilled="1" showAll="0">
      <items count="2">
        <item s="1" x="0" e="0"/>
        <item t="default"/>
      </items>
    </pivotField>
  </pivotFields>
  <rowFields count="1">
    <field x="1"/>
  </rowFields>
  <rowItems count="2">
    <i>
      <x/>
    </i>
    <i t="grand">
      <x/>
    </i>
  </rowItems>
  <formats count="1">
    <format dxfId="14">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BC6D26-9B68-44EB-93EB-9F1EFA02DA0A}" name="PivotTable12" cacheId="898"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48">
  <location ref="D65:E74" firstHeaderRow="1" firstDataRow="1" firstDataCol="1"/>
  <pivotFields count="4">
    <pivotField allDrilled="1" showAll="0" dataSourceSort="1" defaultAttributeDrillState="1"/>
    <pivotField axis="axisRow" allDrilled="1" showAll="0" sortType="de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4"/>
    </i>
    <i>
      <x v="2"/>
    </i>
    <i>
      <x v="5"/>
    </i>
    <i>
      <x/>
    </i>
    <i>
      <x v="1"/>
    </i>
    <i>
      <x v="6"/>
    </i>
    <i>
      <x v="3"/>
    </i>
    <i>
      <x v="7"/>
    </i>
    <i t="grand">
      <x/>
    </i>
  </rowItems>
  <colItems count="1">
    <i/>
  </colItems>
  <dataFields count="1">
    <dataField name="Count of Department Referral" fld="2" subtotal="count" baseField="0" baseItem="0"/>
  </dataFields>
  <formats count="2">
    <format dxfId="2">
      <pivotArea outline="0" collapsedLevelsAreSubtotals="1" fieldPosition="0"/>
    </format>
    <format dxfId="3">
      <pivotArea collapsedLevelsAreSubtotals="1" fieldPosition="0">
        <references count="1">
          <reference field="1" count="0"/>
        </references>
      </pivotArea>
    </format>
  </formats>
  <chartFormats count="2">
    <chartFormat chart="47" format="5" series="1">
      <pivotArea type="data" outline="0" fieldPosition="0">
        <references count="1">
          <reference field="4294967294" count="1" selected="0">
            <x v="0"/>
          </reference>
        </references>
      </pivotArea>
    </chartFormat>
    <chartFormat chart="47" format="6">
      <pivotArea type="data" outline="0" fieldPosition="0">
        <references count="2">
          <reference field="4294967294" count="1" selected="0">
            <x v="0"/>
          </reference>
          <reference field="1" count="1" selected="0">
            <x v="4"/>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7EEF2F-756F-413C-A7AB-38429E61B8AB}" name="PivotTable11" cacheId="895"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46">
  <location ref="D56:E5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
      <pivotArea outline="0" collapsedLevelsAreSubtotals="1" fieldPosition="0"/>
    </format>
  </formats>
  <chartFormats count="6">
    <chartFormat chart="44" format="9" series="1">
      <pivotArea type="data" outline="0" fieldPosition="0">
        <references count="1">
          <reference field="4294967294" count="1" selected="0">
            <x v="0"/>
          </reference>
        </references>
      </pivotArea>
    </chartFormat>
    <chartFormat chart="44" format="10">
      <pivotArea type="data" outline="0" fieldPosition="0">
        <references count="2">
          <reference field="4294967294" count="1" selected="0">
            <x v="0"/>
          </reference>
          <reference field="1" count="1" selected="0">
            <x v="0"/>
          </reference>
        </references>
      </pivotArea>
    </chartFormat>
    <chartFormat chart="44" format="11">
      <pivotArea type="data" outline="0" fieldPosition="0">
        <references count="2">
          <reference field="4294967294" count="1" selected="0">
            <x v="0"/>
          </reference>
          <reference field="1" count="1" selected="0">
            <x v="1"/>
          </reference>
        </references>
      </pivotArea>
    </chartFormat>
    <chartFormat chart="45" format="12" series="1">
      <pivotArea type="data" outline="0" fieldPosition="0">
        <references count="1">
          <reference field="4294967294" count="1" selected="0">
            <x v="0"/>
          </reference>
        </references>
      </pivotArea>
    </chartFormat>
    <chartFormat chart="45" format="13">
      <pivotArea type="data" outline="0" fieldPosition="0">
        <references count="2">
          <reference field="4294967294" count="1" selected="0">
            <x v="0"/>
          </reference>
          <reference field="1" count="1" selected="0">
            <x v="0"/>
          </reference>
        </references>
      </pivotArea>
    </chartFormat>
    <chartFormat chart="45" format="14">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900FDF-4C7C-4250-B435-80848F089A70}" name="PivotTable4" cacheId="907" applyNumberFormats="0" applyBorderFormats="0" applyFontFormats="0" applyPatternFormats="0" applyAlignmentFormats="0" applyWidthHeightFormats="1" dataCaption="Values" tag="643f1c8f-e91e-4564-8082-ac96a9c2c929" updatedVersion="8" minRefreshableVersion="3" subtotalHiddenItems="1" itemPrintTitles="1" createdVersion="5" indent="0" multipleFieldFilters="0" chartFormat="24">
  <location ref="G4:H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2" subtotal="count" baseField="0" baseItem="3">
      <extLst>
        <ext xmlns:x15="http://schemas.microsoft.com/office/spreadsheetml/2010/11/main" uri="{FABC7310-3BB5-11E1-824E-6D434824019B}">
          <x15:dataField isCountDistinct="1"/>
        </ext>
      </extLst>
    </dataField>
  </dataFields>
  <chartFormats count="5">
    <chartFormat chart="9" format="5"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F9DD5-1B9E-48B8-BF3B-AFFAB825748E}" name="PivotTable10" cacheId="892"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34">
  <location ref="A68:B71"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2">
    <format dxfId="12">
      <pivotArea outline="0" collapsedLevelsAreSubtotals="1" fieldPosition="0"/>
    </format>
    <format dxfId="13">
      <pivotArea collapsedLevelsAreSubtotals="1" fieldPosition="0">
        <references count="1">
          <reference field="2" count="0"/>
        </references>
      </pivotArea>
    </format>
  </formats>
  <chartFormats count="3">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2" count="1" selected="0">
            <x v="0"/>
          </reference>
        </references>
      </pivotArea>
    </chartFormat>
    <chartFormat chart="33" format="12">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3D5D3-E1AC-4434-935B-54383F747DFA}" name="PivotTable2" cacheId="901" applyNumberFormats="0" applyBorderFormats="0" applyFontFormats="0" applyPatternFormats="0" applyAlignmentFormats="0" applyWidthHeightFormats="1" dataCaption="Values" tag="5a902285-8efa-41bb-a74c-72d7cba15a78"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1">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24E195-7182-42D8-B6EC-4A80C5DB431C}" name="PivotTable1" cacheId="889" applyNumberFormats="0" applyBorderFormats="0" applyFontFormats="0" applyPatternFormats="0" applyAlignmentFormats="0" applyWidthHeightFormats="1" dataCaption="Values" tag="643f1c8f-e91e-4564-8082-ac96a9c2c929" updatedVersion="8" minRefreshableVersion="3" subtotalHiddenItems="1" itemPrintTitles="1" createdVersion="5" indent="0" multipleFieldFilters="0" chartFormat="2">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A5647B-A218-4F3B-98FE-336724926630}" name="PivotTable9" cacheId="919"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27">
  <location ref="A56:B65"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9">
      <pivotArea outline="0" collapsedLevelsAreSubtotals="1" fieldPosition="0"/>
    </format>
    <format dxfId="10">
      <pivotArea collapsedLevelsAreSubtotals="1" fieldPosition="0">
        <references count="1">
          <reference field="1" count="0"/>
        </references>
      </pivotArea>
    </format>
  </formats>
  <chartFormats count="1">
    <chartFormat chart="26"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E397DA-65F5-4604-8020-FE2A1FE407CF}" name="PivotTable3" cacheId="904"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AE7106-3DEB-4779-B4BA-760B9CCF4E3F}" name="PivotTable8" cacheId="916" applyNumberFormats="0" applyBorderFormats="0" applyFontFormats="0" applyPatternFormats="0" applyAlignmentFormats="0" applyWidthHeightFormats="1" dataCaption="Values" tag="1d77c287-46b8-4842-b581-7da20f4eb83e" updatedVersion="8" minRefreshableVersion="3" subtotalHiddenItems="1" itemPrintTitles="1" createdVersion="5" indent="0" multipleFieldFilters="0" chartFormat="14">
  <location ref="A39:C42"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4">
      <pivotArea outline="0" collapsedLevelsAreSubtotals="1" fieldPosition="0"/>
    </format>
    <format dxfId="5">
      <pivotArea collapsedLevelsAreSubtotals="1" fieldPosition="0">
        <references count="2">
          <reference field="4294967294" count="1" selected="0">
            <x v="0"/>
          </reference>
          <reference field="1" count="1">
            <x v="0"/>
          </reference>
        </references>
      </pivotArea>
    </format>
    <format dxfId="6">
      <pivotArea collapsedLevelsAreSubtotals="1" fieldPosition="0">
        <references count="2">
          <reference field="4294967294" count="1" selected="0">
            <x v="0"/>
          </reference>
          <reference field="1" count="1">
            <x v="1"/>
          </reference>
        </references>
      </pivotArea>
    </format>
    <format dxfId="7">
      <pivotArea outline="0" fieldPosition="0">
        <references count="1">
          <reference field="4294967294" count="1">
            <x v="1"/>
          </reference>
        </references>
      </pivotArea>
    </format>
    <format dxfId="0">
      <pivotArea collapsedLevelsAreSubtotals="1" fieldPosition="0">
        <references count="2">
          <reference field="4294967294" count="1" selected="0">
            <x v="1"/>
          </reference>
          <reference field="1" count="0"/>
        </references>
      </pivotArea>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pivotArea type="data" outline="0" fieldPosition="0">
        <references count="2">
          <reference field="4294967294" count="1" selected="0">
            <x v="0"/>
          </reference>
          <reference field="1" count="1" selected="0">
            <x v="0"/>
          </reference>
        </references>
      </pivotArea>
    </chartFormat>
    <chartFormat chart="1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8F6F3F-4D6A-4FA3-A29F-AD10AC50E28B}" name="PivotTable6" cacheId="913" applyNumberFormats="0" applyBorderFormats="0" applyFontFormats="0" applyPatternFormats="0" applyAlignmentFormats="0" applyWidthHeightFormats="1" dataCaption="Values" tag="643f1c8f-e91e-4564-8082-ac96a9c2c929" updatedVersion="8" minRefreshableVersion="3" subtotalHiddenItems="1" itemPrintTitles="1" createdVersion="5" indent="0" multipleFieldFilters="0" chartFormat="35">
  <location ref="R4:S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numFmtId="2"/>
  </dataFields>
  <chartFormats count="3">
    <chartFormat chart="24" format="5"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 chart="34" format="11"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B5BBE6-4015-4253-BD35-1A075E53481C}" name="PivotTable5" cacheId="910" applyNumberFormats="0" applyBorderFormats="0" applyFontFormats="0" applyPatternFormats="0" applyAlignmentFormats="0" applyWidthHeightFormats="1" dataCaption="Values" tag="643f1c8f-e91e-4564-8082-ac96a9c2c929" updatedVersion="8" minRefreshableVersion="3" subtotalHiddenItems="1" itemPrintTitles="1" createdVersion="5" indent="0" multipleFieldFilters="0" chartFormat="33">
  <location ref="M4:N35"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1" numFmtId="2"/>
  </dataFields>
  <chartFormats count="2">
    <chartFormat chart="22" format="2"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46C87A7-A5A9-4F92-B3B5-41D9BB204636}"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166186973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BD84E0A-49AB-4007-9C13-EAFA2B3FCA8E}"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16618697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F0FB8BB-25E9-4FE5-A243-11A66956495D}" cache="Slicer_Date__Month" caption="Date (Month)" showCaption="0" level="1" style="Mystyle" rowHeight="274320"/>
  <slicer name="Date (Year)" xr10:uid="{A05E67A4-319D-43C4-9469-A5CEB9071357}" cache="Slicer_Date__Year" caption="Date (Year)" columnCount="2" showCaption="0" level="1" style="Mystyle"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BE87B-0118-4DEC-BEAE-3BFF84DEECB9}">
  <sheetPr codeName="Sheet1"/>
  <dimension ref="A3:S79"/>
  <sheetViews>
    <sheetView topLeftCell="A36" workbookViewId="0">
      <selection activeCell="A49" sqref="A49:D52"/>
    </sheetView>
  </sheetViews>
  <sheetFormatPr defaultRowHeight="13.8" x14ac:dyDescent="0.25"/>
  <cols>
    <col min="1" max="1" width="21.75" customWidth="1"/>
    <col min="2" max="2" width="18" customWidth="1"/>
    <col min="3" max="3" width="17.625" customWidth="1"/>
    <col min="4" max="4" width="49.25" customWidth="1"/>
    <col min="7" max="7" width="25.125" customWidth="1"/>
  </cols>
  <sheetData>
    <row r="3" spans="1:19" x14ac:dyDescent="0.25">
      <c r="A3" t="s">
        <v>1</v>
      </c>
    </row>
    <row r="4" spans="1:19" x14ac:dyDescent="0.25">
      <c r="A4" t="s">
        <v>0</v>
      </c>
      <c r="G4" s="3" t="s">
        <v>5</v>
      </c>
      <c r="H4" t="s">
        <v>0</v>
      </c>
      <c r="M4" s="3" t="s">
        <v>5</v>
      </c>
      <c r="N4" t="s">
        <v>2</v>
      </c>
      <c r="R4" s="3" t="s">
        <v>5</v>
      </c>
      <c r="S4" t="s">
        <v>3</v>
      </c>
    </row>
    <row r="5" spans="1:19" x14ac:dyDescent="0.25">
      <c r="A5" s="16">
        <v>479</v>
      </c>
      <c r="G5" s="4" t="s">
        <v>15</v>
      </c>
      <c r="H5" s="16">
        <v>19</v>
      </c>
      <c r="M5" s="4" t="s">
        <v>15</v>
      </c>
      <c r="N5" s="1">
        <v>40.473684210526315</v>
      </c>
      <c r="R5" s="4" t="s">
        <v>15</v>
      </c>
      <c r="S5" s="1">
        <v>3.8</v>
      </c>
    </row>
    <row r="6" spans="1:19" x14ac:dyDescent="0.25">
      <c r="G6" s="4" t="s">
        <v>16</v>
      </c>
      <c r="H6" s="16">
        <v>13</v>
      </c>
      <c r="M6" s="4" t="s">
        <v>16</v>
      </c>
      <c r="N6" s="1">
        <v>29.46153846153846</v>
      </c>
      <c r="R6" s="4" t="s">
        <v>16</v>
      </c>
      <c r="S6" s="1">
        <v>7.75</v>
      </c>
    </row>
    <row r="7" spans="1:19" x14ac:dyDescent="0.25">
      <c r="G7" s="4" t="s">
        <v>17</v>
      </c>
      <c r="H7" s="16">
        <v>14</v>
      </c>
      <c r="M7" s="4" t="s">
        <v>17</v>
      </c>
      <c r="N7" s="1">
        <v>33.928571428571431</v>
      </c>
      <c r="R7" s="4" t="s">
        <v>17</v>
      </c>
      <c r="S7" s="1">
        <v>4.5999999999999996</v>
      </c>
    </row>
    <row r="8" spans="1:19" x14ac:dyDescent="0.25">
      <c r="A8" t="s">
        <v>2</v>
      </c>
      <c r="G8" s="4" t="s">
        <v>18</v>
      </c>
      <c r="H8" s="16">
        <v>9</v>
      </c>
      <c r="M8" s="4" t="s">
        <v>18</v>
      </c>
      <c r="N8" s="1">
        <v>32.222222222222221</v>
      </c>
      <c r="R8" s="4" t="s">
        <v>18</v>
      </c>
      <c r="S8" s="1">
        <v>6</v>
      </c>
    </row>
    <row r="9" spans="1:19" x14ac:dyDescent="0.25">
      <c r="A9" s="1">
        <v>34.90187891440501</v>
      </c>
      <c r="G9" s="4" t="s">
        <v>19</v>
      </c>
      <c r="H9" s="16">
        <v>19</v>
      </c>
      <c r="M9" s="4" t="s">
        <v>19</v>
      </c>
      <c r="N9" s="1">
        <v>35.736842105263158</v>
      </c>
      <c r="R9" s="4" t="s">
        <v>19</v>
      </c>
      <c r="S9" s="1">
        <v>5.5714285714285712</v>
      </c>
    </row>
    <row r="10" spans="1:19" x14ac:dyDescent="0.25">
      <c r="G10" s="4" t="s">
        <v>20</v>
      </c>
      <c r="H10" s="16">
        <v>14</v>
      </c>
      <c r="M10" s="4" t="s">
        <v>20</v>
      </c>
      <c r="N10" s="1">
        <v>30.142857142857142</v>
      </c>
      <c r="R10" s="4" t="s">
        <v>20</v>
      </c>
      <c r="S10" s="1">
        <v>2</v>
      </c>
    </row>
    <row r="11" spans="1:19" x14ac:dyDescent="0.25">
      <c r="G11" s="4" t="s">
        <v>21</v>
      </c>
      <c r="H11" s="16">
        <v>11</v>
      </c>
      <c r="M11" s="4" t="s">
        <v>21</v>
      </c>
      <c r="N11" s="1">
        <v>33.81818181818182</v>
      </c>
      <c r="R11" s="4" t="s">
        <v>21</v>
      </c>
      <c r="S11" s="1">
        <v>8</v>
      </c>
    </row>
    <row r="12" spans="1:19" x14ac:dyDescent="0.25">
      <c r="A12" t="s">
        <v>3</v>
      </c>
      <c r="G12" s="4" t="s">
        <v>22</v>
      </c>
      <c r="H12" s="16">
        <v>22</v>
      </c>
      <c r="M12" s="4" t="s">
        <v>22</v>
      </c>
      <c r="N12" s="1">
        <v>31.681818181818183</v>
      </c>
      <c r="R12" s="4" t="s">
        <v>22</v>
      </c>
      <c r="S12" s="1">
        <v>8</v>
      </c>
    </row>
    <row r="13" spans="1:19" x14ac:dyDescent="0.25">
      <c r="A13" s="1">
        <v>5.3034482758620687</v>
      </c>
      <c r="G13" s="4" t="s">
        <v>23</v>
      </c>
      <c r="H13" s="16">
        <v>12</v>
      </c>
      <c r="M13" s="4" t="s">
        <v>23</v>
      </c>
      <c r="N13" s="1">
        <v>36.416666666666664</v>
      </c>
      <c r="R13" s="4" t="s">
        <v>23</v>
      </c>
      <c r="S13" s="1">
        <v>5.25</v>
      </c>
    </row>
    <row r="14" spans="1:19" x14ac:dyDescent="0.25">
      <c r="G14" s="4" t="s">
        <v>24</v>
      </c>
      <c r="H14" s="16">
        <v>13</v>
      </c>
      <c r="M14" s="4" t="s">
        <v>24</v>
      </c>
      <c r="N14" s="1">
        <v>33.692307692307693</v>
      </c>
      <c r="R14" s="4" t="s">
        <v>24</v>
      </c>
      <c r="S14" s="1">
        <v>6</v>
      </c>
    </row>
    <row r="15" spans="1:19" x14ac:dyDescent="0.25">
      <c r="G15" s="4" t="s">
        <v>25</v>
      </c>
      <c r="H15" s="16">
        <v>17</v>
      </c>
      <c r="M15" s="4" t="s">
        <v>25</v>
      </c>
      <c r="N15" s="1">
        <v>39.117647058823529</v>
      </c>
      <c r="R15" s="4" t="s">
        <v>25</v>
      </c>
      <c r="S15" s="1">
        <v>6.5</v>
      </c>
    </row>
    <row r="16" spans="1:19" x14ac:dyDescent="0.25">
      <c r="G16" s="4" t="s">
        <v>26</v>
      </c>
      <c r="H16" s="16">
        <v>30</v>
      </c>
      <c r="M16" s="4" t="s">
        <v>26</v>
      </c>
      <c r="N16" s="1">
        <v>36.93333333333333</v>
      </c>
      <c r="R16" s="4" t="s">
        <v>26</v>
      </c>
      <c r="S16" s="1">
        <v>5.75</v>
      </c>
    </row>
    <row r="17" spans="7:19" x14ac:dyDescent="0.25">
      <c r="G17" s="4" t="s">
        <v>27</v>
      </c>
      <c r="H17" s="16">
        <v>13</v>
      </c>
      <c r="M17" s="4" t="s">
        <v>27</v>
      </c>
      <c r="N17" s="1">
        <v>29.923076923076923</v>
      </c>
      <c r="R17" s="4" t="s">
        <v>27</v>
      </c>
      <c r="S17" s="1">
        <v>5.6</v>
      </c>
    </row>
    <row r="18" spans="7:19" x14ac:dyDescent="0.25">
      <c r="G18" s="4" t="s">
        <v>28</v>
      </c>
      <c r="H18" s="16">
        <v>21</v>
      </c>
      <c r="M18" s="4" t="s">
        <v>28</v>
      </c>
      <c r="N18" s="1">
        <v>31.666666666666668</v>
      </c>
      <c r="R18" s="4" t="s">
        <v>28</v>
      </c>
      <c r="S18" s="1">
        <v>6.5</v>
      </c>
    </row>
    <row r="19" spans="7:19" x14ac:dyDescent="0.25">
      <c r="G19" s="4" t="s">
        <v>29</v>
      </c>
      <c r="H19" s="16">
        <v>12</v>
      </c>
      <c r="M19" s="4" t="s">
        <v>29</v>
      </c>
      <c r="N19" s="1">
        <v>40.25</v>
      </c>
      <c r="R19" s="4" t="s">
        <v>29</v>
      </c>
      <c r="S19" s="1">
        <v>5.666666666666667</v>
      </c>
    </row>
    <row r="20" spans="7:19" x14ac:dyDescent="0.25">
      <c r="G20" s="4" t="s">
        <v>30</v>
      </c>
      <c r="H20" s="16">
        <v>17</v>
      </c>
      <c r="M20" s="4" t="s">
        <v>30</v>
      </c>
      <c r="N20" s="1">
        <v>30</v>
      </c>
      <c r="R20" s="4" t="s">
        <v>30</v>
      </c>
      <c r="S20" s="1">
        <v>5.666666666666667</v>
      </c>
    </row>
    <row r="21" spans="7:19" x14ac:dyDescent="0.25">
      <c r="G21" s="4" t="s">
        <v>31</v>
      </c>
      <c r="H21" s="16">
        <v>16</v>
      </c>
      <c r="M21" s="4" t="s">
        <v>31</v>
      </c>
      <c r="N21" s="1">
        <v>35</v>
      </c>
      <c r="R21" s="4" t="s">
        <v>31</v>
      </c>
      <c r="S21" s="1">
        <v>5.8</v>
      </c>
    </row>
    <row r="22" spans="7:19" x14ac:dyDescent="0.25">
      <c r="G22" s="4" t="s">
        <v>32</v>
      </c>
      <c r="H22" s="16">
        <v>20</v>
      </c>
      <c r="M22" s="4" t="s">
        <v>32</v>
      </c>
      <c r="N22" s="1">
        <v>41.85</v>
      </c>
      <c r="R22" s="4" t="s">
        <v>32</v>
      </c>
      <c r="S22" s="1">
        <v>4.666666666666667</v>
      </c>
    </row>
    <row r="23" spans="7:19" x14ac:dyDescent="0.25">
      <c r="G23" s="4" t="s">
        <v>33</v>
      </c>
      <c r="H23" s="16">
        <v>18</v>
      </c>
      <c r="M23" s="4" t="s">
        <v>33</v>
      </c>
      <c r="N23" s="1">
        <v>33.277777777777779</v>
      </c>
      <c r="R23" s="4" t="s">
        <v>33</v>
      </c>
      <c r="S23" s="1">
        <v>4.833333333333333</v>
      </c>
    </row>
    <row r="24" spans="7:19" x14ac:dyDescent="0.25">
      <c r="G24" s="4" t="s">
        <v>34</v>
      </c>
      <c r="H24" s="16">
        <v>16</v>
      </c>
      <c r="M24" s="4" t="s">
        <v>34</v>
      </c>
      <c r="N24" s="1">
        <v>32.9375</v>
      </c>
      <c r="R24" s="4" t="s">
        <v>34</v>
      </c>
      <c r="S24" s="1">
        <v>2.3333333333333335</v>
      </c>
    </row>
    <row r="25" spans="7:19" x14ac:dyDescent="0.25">
      <c r="G25" s="4" t="s">
        <v>35</v>
      </c>
      <c r="H25" s="16">
        <v>15</v>
      </c>
      <c r="M25" s="4" t="s">
        <v>35</v>
      </c>
      <c r="N25" s="1">
        <v>33.266666666666666</v>
      </c>
      <c r="R25" s="4" t="s">
        <v>35</v>
      </c>
      <c r="S25" s="1">
        <v>4.5</v>
      </c>
    </row>
    <row r="26" spans="7:19" x14ac:dyDescent="0.25">
      <c r="G26" s="4" t="s">
        <v>36</v>
      </c>
      <c r="H26" s="16">
        <v>18</v>
      </c>
      <c r="M26" s="4" t="s">
        <v>36</v>
      </c>
      <c r="N26" s="1">
        <v>34.444444444444443</v>
      </c>
      <c r="R26" s="4" t="s">
        <v>36</v>
      </c>
      <c r="S26" s="1">
        <v>6.666666666666667</v>
      </c>
    </row>
    <row r="27" spans="7:19" x14ac:dyDescent="0.25">
      <c r="G27" s="4" t="s">
        <v>37</v>
      </c>
      <c r="H27" s="16">
        <v>12</v>
      </c>
      <c r="M27" s="4" t="s">
        <v>37</v>
      </c>
      <c r="N27" s="1">
        <v>43.416666666666664</v>
      </c>
      <c r="R27" s="4" t="s">
        <v>37</v>
      </c>
      <c r="S27" s="1">
        <v>7.5</v>
      </c>
    </row>
    <row r="28" spans="7:19" x14ac:dyDescent="0.25">
      <c r="G28" s="4" t="s">
        <v>38</v>
      </c>
      <c r="H28" s="16">
        <v>14</v>
      </c>
      <c r="M28" s="4" t="s">
        <v>38</v>
      </c>
      <c r="N28" s="1">
        <v>36.357142857142854</v>
      </c>
      <c r="R28" s="4" t="s">
        <v>38</v>
      </c>
      <c r="S28" s="1">
        <v>5.2857142857142856</v>
      </c>
    </row>
    <row r="29" spans="7:19" x14ac:dyDescent="0.25">
      <c r="G29" s="4" t="s">
        <v>39</v>
      </c>
      <c r="H29" s="16">
        <v>18</v>
      </c>
      <c r="M29" s="4" t="s">
        <v>39</v>
      </c>
      <c r="N29" s="1">
        <v>40.611111111111114</v>
      </c>
      <c r="R29" s="4" t="s">
        <v>39</v>
      </c>
      <c r="S29" s="1">
        <v>2.875</v>
      </c>
    </row>
    <row r="30" spans="7:19" x14ac:dyDescent="0.25">
      <c r="G30" s="4" t="s">
        <v>40</v>
      </c>
      <c r="H30" s="16">
        <v>16</v>
      </c>
      <c r="M30" s="4" t="s">
        <v>40</v>
      </c>
      <c r="N30" s="1">
        <v>29.875</v>
      </c>
      <c r="R30" s="4" t="s">
        <v>40</v>
      </c>
      <c r="S30" s="1">
        <v>6.25</v>
      </c>
    </row>
    <row r="31" spans="7:19" x14ac:dyDescent="0.25">
      <c r="G31" s="4" t="s">
        <v>41</v>
      </c>
      <c r="H31" s="16">
        <v>16</v>
      </c>
      <c r="M31" s="4" t="s">
        <v>41</v>
      </c>
      <c r="N31" s="1">
        <v>33.5</v>
      </c>
      <c r="R31" s="4" t="s">
        <v>41</v>
      </c>
      <c r="S31" s="1">
        <v>6.125</v>
      </c>
    </row>
    <row r="32" spans="7:19" x14ac:dyDescent="0.25">
      <c r="G32" s="4" t="s">
        <v>42</v>
      </c>
      <c r="H32" s="16">
        <v>16</v>
      </c>
      <c r="M32" s="4" t="s">
        <v>42</v>
      </c>
      <c r="N32" s="1">
        <v>32.5625</v>
      </c>
      <c r="R32" s="4" t="s">
        <v>42</v>
      </c>
      <c r="S32" s="1">
        <v>5.75</v>
      </c>
    </row>
    <row r="33" spans="1:19" x14ac:dyDescent="0.25">
      <c r="G33" s="4" t="s">
        <v>43</v>
      </c>
      <c r="H33" s="16">
        <v>14</v>
      </c>
      <c r="M33" s="4" t="s">
        <v>43</v>
      </c>
      <c r="N33" s="1">
        <v>38.571428571428569</v>
      </c>
      <c r="R33" s="4" t="s">
        <v>43</v>
      </c>
      <c r="S33" s="1">
        <v>5.375</v>
      </c>
    </row>
    <row r="34" spans="1:19" x14ac:dyDescent="0.25">
      <c r="G34" s="4" t="s">
        <v>44</v>
      </c>
      <c r="H34" s="16">
        <v>14</v>
      </c>
      <c r="M34" s="4" t="s">
        <v>44</v>
      </c>
      <c r="N34" s="1">
        <v>32.714285714285715</v>
      </c>
      <c r="R34" s="4" t="s">
        <v>44</v>
      </c>
      <c r="S34" s="1">
        <v>5.6</v>
      </c>
    </row>
    <row r="35" spans="1:19" x14ac:dyDescent="0.25">
      <c r="G35" s="4" t="s">
        <v>4</v>
      </c>
      <c r="H35" s="16">
        <v>479</v>
      </c>
      <c r="M35" s="4" t="s">
        <v>4</v>
      </c>
      <c r="N35" s="1">
        <v>34.90187891440501</v>
      </c>
      <c r="R35" s="4" t="s">
        <v>4</v>
      </c>
      <c r="S35" s="1">
        <v>5.3034482758620687</v>
      </c>
    </row>
    <row r="39" spans="1:19" x14ac:dyDescent="0.25">
      <c r="A39" s="3" t="s">
        <v>5</v>
      </c>
      <c r="B39" t="s">
        <v>11</v>
      </c>
      <c r="C39" t="s">
        <v>14</v>
      </c>
    </row>
    <row r="40" spans="1:19" x14ac:dyDescent="0.25">
      <c r="A40" s="4" t="s">
        <v>12</v>
      </c>
      <c r="B40" s="9">
        <v>237</v>
      </c>
      <c r="C40" s="17">
        <v>0.49478079331941544</v>
      </c>
    </row>
    <row r="41" spans="1:19" x14ac:dyDescent="0.25">
      <c r="A41" s="4" t="s">
        <v>13</v>
      </c>
      <c r="B41" s="9">
        <v>242</v>
      </c>
      <c r="C41" s="17">
        <v>0.50521920668058451</v>
      </c>
    </row>
    <row r="42" spans="1:19" x14ac:dyDescent="0.25">
      <c r="A42" s="4" t="s">
        <v>4</v>
      </c>
      <c r="B42" s="1">
        <v>479</v>
      </c>
      <c r="C42" s="8">
        <v>1</v>
      </c>
    </row>
    <row r="49" spans="1:5" ht="17.399999999999999" customHeight="1" x14ac:dyDescent="0.25">
      <c r="A49" s="14" t="s">
        <v>45</v>
      </c>
      <c r="B49" s="14" t="s">
        <v>47</v>
      </c>
      <c r="C49" s="14" t="s">
        <v>46</v>
      </c>
      <c r="D49" s="15"/>
    </row>
    <row r="50" spans="1:5" ht="19.2" customHeight="1" x14ac:dyDescent="0.25">
      <c r="A50" s="11" t="str">
        <f>A41</f>
        <v>Not Admitted</v>
      </c>
      <c r="B50" s="12">
        <f t="shared" ref="B50:C50" si="0">B41</f>
        <v>242</v>
      </c>
      <c r="C50" s="13">
        <f t="shared" si="0"/>
        <v>0.50521920668058451</v>
      </c>
      <c r="D50" s="10"/>
    </row>
    <row r="51" spans="1:5" ht="23.4" customHeight="1" x14ac:dyDescent="0.25">
      <c r="A51" s="11" t="str">
        <f>A40</f>
        <v>Admitted</v>
      </c>
      <c r="B51" s="12">
        <f t="shared" ref="B51:C51" si="1">B40</f>
        <v>237</v>
      </c>
      <c r="C51" s="13">
        <f t="shared" si="1"/>
        <v>0.49478079331941544</v>
      </c>
      <c r="D51" s="10"/>
    </row>
    <row r="52" spans="1:5" x14ac:dyDescent="0.25">
      <c r="A52" s="10"/>
      <c r="B52" s="10"/>
      <c r="C52" s="10"/>
      <c r="D52" s="10"/>
    </row>
    <row r="56" spans="1:5" x14ac:dyDescent="0.25">
      <c r="A56" s="3" t="s">
        <v>5</v>
      </c>
      <c r="B56" t="s">
        <v>56</v>
      </c>
      <c r="D56" s="3" t="s">
        <v>5</v>
      </c>
      <c r="E56" t="s">
        <v>60</v>
      </c>
    </row>
    <row r="57" spans="1:5" x14ac:dyDescent="0.25">
      <c r="A57" s="4" t="s">
        <v>48</v>
      </c>
      <c r="B57" s="9">
        <v>70</v>
      </c>
      <c r="D57" s="4" t="s">
        <v>58</v>
      </c>
      <c r="E57" s="1">
        <v>235</v>
      </c>
    </row>
    <row r="58" spans="1:5" x14ac:dyDescent="0.25">
      <c r="A58" s="4" t="s">
        <v>49</v>
      </c>
      <c r="B58" s="9">
        <v>67</v>
      </c>
      <c r="D58" s="4" t="s">
        <v>59</v>
      </c>
      <c r="E58" s="1">
        <v>244</v>
      </c>
    </row>
    <row r="59" spans="1:5" x14ac:dyDescent="0.25">
      <c r="A59" s="4" t="s">
        <v>50</v>
      </c>
      <c r="B59" s="9">
        <v>64</v>
      </c>
      <c r="D59" s="4" t="s">
        <v>4</v>
      </c>
      <c r="E59" s="1">
        <v>479</v>
      </c>
    </row>
    <row r="60" spans="1:5" x14ac:dyDescent="0.25">
      <c r="A60" s="4" t="s">
        <v>51</v>
      </c>
      <c r="B60" s="9">
        <v>60</v>
      </c>
    </row>
    <row r="61" spans="1:5" x14ac:dyDescent="0.25">
      <c r="A61" s="4" t="s">
        <v>52</v>
      </c>
      <c r="B61" s="9">
        <v>42</v>
      </c>
    </row>
    <row r="62" spans="1:5" x14ac:dyDescent="0.25">
      <c r="A62" s="4" t="s">
        <v>53</v>
      </c>
      <c r="B62" s="9">
        <v>53</v>
      </c>
    </row>
    <row r="63" spans="1:5" x14ac:dyDescent="0.25">
      <c r="A63" s="4" t="s">
        <v>54</v>
      </c>
      <c r="B63" s="9">
        <v>71</v>
      </c>
    </row>
    <row r="64" spans="1:5" x14ac:dyDescent="0.25">
      <c r="A64" s="4" t="s">
        <v>55</v>
      </c>
      <c r="B64" s="9">
        <v>52</v>
      </c>
    </row>
    <row r="65" spans="1:5" x14ac:dyDescent="0.25">
      <c r="A65" s="4" t="s">
        <v>4</v>
      </c>
      <c r="B65" s="1">
        <v>479</v>
      </c>
      <c r="D65" s="3" t="s">
        <v>5</v>
      </c>
      <c r="E65" t="s">
        <v>69</v>
      </c>
    </row>
    <row r="66" spans="1:5" x14ac:dyDescent="0.25">
      <c r="D66" s="4" t="s">
        <v>65</v>
      </c>
      <c r="E66" s="9">
        <v>263</v>
      </c>
    </row>
    <row r="67" spans="1:5" x14ac:dyDescent="0.25">
      <c r="D67" s="4" t="s">
        <v>63</v>
      </c>
      <c r="E67" s="9">
        <v>115</v>
      </c>
    </row>
    <row r="68" spans="1:5" x14ac:dyDescent="0.25">
      <c r="A68" s="3" t="s">
        <v>5</v>
      </c>
      <c r="B68" t="s">
        <v>57</v>
      </c>
      <c r="D68" s="4" t="s">
        <v>66</v>
      </c>
      <c r="E68" s="9">
        <v>45</v>
      </c>
    </row>
    <row r="69" spans="1:5" x14ac:dyDescent="0.25">
      <c r="A69" s="4" t="s">
        <v>9</v>
      </c>
      <c r="B69" s="9">
        <v>273</v>
      </c>
      <c r="D69" s="4" t="s">
        <v>61</v>
      </c>
      <c r="E69" s="9">
        <v>18</v>
      </c>
    </row>
    <row r="70" spans="1:5" x14ac:dyDescent="0.25">
      <c r="A70" s="4" t="s">
        <v>10</v>
      </c>
      <c r="B70" s="9">
        <v>206</v>
      </c>
      <c r="D70" s="4" t="s">
        <v>62</v>
      </c>
      <c r="E70" s="9">
        <v>12</v>
      </c>
    </row>
    <row r="71" spans="1:5" x14ac:dyDescent="0.25">
      <c r="A71" s="4" t="s">
        <v>4</v>
      </c>
      <c r="B71" s="1">
        <v>479</v>
      </c>
      <c r="D71" s="4" t="s">
        <v>67</v>
      </c>
      <c r="E71" s="9">
        <v>11</v>
      </c>
    </row>
    <row r="72" spans="1:5" x14ac:dyDescent="0.25">
      <c r="D72" s="4" t="s">
        <v>64</v>
      </c>
      <c r="E72" s="9">
        <v>11</v>
      </c>
    </row>
    <row r="73" spans="1:5" x14ac:dyDescent="0.25">
      <c r="D73" s="4" t="s">
        <v>68</v>
      </c>
      <c r="E73" s="9">
        <v>4</v>
      </c>
    </row>
    <row r="74" spans="1:5" x14ac:dyDescent="0.25">
      <c r="D74" s="4" t="s">
        <v>4</v>
      </c>
      <c r="E74" s="1">
        <v>479</v>
      </c>
    </row>
    <row r="77" spans="1:5" x14ac:dyDescent="0.25">
      <c r="A77" s="3" t="s">
        <v>5</v>
      </c>
    </row>
    <row r="78" spans="1:5" x14ac:dyDescent="0.25">
      <c r="A78" s="4" t="s">
        <v>70</v>
      </c>
    </row>
    <row r="79" spans="1:5" x14ac:dyDescent="0.25">
      <c r="A79" s="4" t="s">
        <v>4</v>
      </c>
    </row>
  </sheetData>
  <customSheetViews>
    <customSheetView guid="{DB3ADD68-BDB5-472F-981E-4476A25A42C5}" topLeftCell="A36">
      <selection activeCell="A49" sqref="A49:D52"/>
      <pageMargins left="0.7" right="0.7" top="0.75" bottom="0.75" header="0.3" footer="0.3"/>
    </customSheetView>
  </customSheetView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D9-DC75-4ED5-8D6D-85B3A0F59440}">
  <dimension ref="A1"/>
  <sheetViews>
    <sheetView tabSelected="1" zoomScaleNormal="100" workbookViewId="0">
      <selection activeCell="V36" sqref="V36"/>
    </sheetView>
  </sheetViews>
  <sheetFormatPr defaultRowHeight="13.8" x14ac:dyDescent="0.25"/>
  <cols>
    <col min="1" max="1" width="9" style="2" customWidth="1"/>
    <col min="2" max="16384" width="9" style="2"/>
  </cols>
  <sheetData/>
  <customSheetViews>
    <customSheetView guid="{DB3ADD68-BDB5-472F-981E-4476A25A42C5}" scale="94">
      <selection activeCell="AA20" sqref="AA20"/>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0FF8-88CE-4AEE-B56B-10F21912374A}">
  <dimension ref="C26"/>
  <sheetViews>
    <sheetView workbookViewId="0">
      <selection activeCell="B5" sqref="B5"/>
    </sheetView>
  </sheetViews>
  <sheetFormatPr defaultRowHeight="13.8" x14ac:dyDescent="0.25"/>
  <cols>
    <col min="1" max="16384" width="9" style="2"/>
  </cols>
  <sheetData>
    <row r="26" spans="3:3" ht="18" x14ac:dyDescent="0.35">
      <c r="C26" s="5" t="s">
        <v>6</v>
      </c>
    </row>
  </sheetData>
  <customSheetViews>
    <customSheetView guid="{DB3ADD68-BDB5-472F-981E-4476A25A42C5}">
      <selection activeCell="B5" sqref="B5"/>
      <pageMargins left="0.7" right="0.7" top="0.75" bottom="0.75" header="0.3" footer="0.3"/>
    </customSheetView>
  </customSheetView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67145-4A18-4D58-8B8E-BBBE16156C7D}">
  <dimension ref="D28:X28"/>
  <sheetViews>
    <sheetView workbookViewId="0">
      <selection activeCell="B3" sqref="B3"/>
    </sheetView>
  </sheetViews>
  <sheetFormatPr defaultRowHeight="13.8" x14ac:dyDescent="0.25"/>
  <cols>
    <col min="1" max="16384" width="9" style="2"/>
  </cols>
  <sheetData>
    <row r="28" spans="4:24" ht="18" x14ac:dyDescent="0.35">
      <c r="D28" s="6" t="s">
        <v>7</v>
      </c>
      <c r="E28" s="7"/>
      <c r="F28" s="7"/>
      <c r="G28" s="7"/>
      <c r="H28" s="7"/>
      <c r="I28" s="7"/>
      <c r="J28" s="7"/>
      <c r="K28" s="7"/>
      <c r="L28" s="7"/>
      <c r="M28" s="7"/>
      <c r="N28" s="7"/>
      <c r="O28" s="7"/>
      <c r="P28" s="7"/>
      <c r="Q28" s="7"/>
      <c r="R28" s="7"/>
      <c r="S28" s="7"/>
      <c r="T28" s="7"/>
      <c r="U28" s="7"/>
      <c r="V28" s="7"/>
      <c r="W28" s="7"/>
      <c r="X28" s="7"/>
    </row>
  </sheetData>
  <customSheetViews>
    <customSheetView guid="{DB3ADD68-BDB5-472F-981E-4476A25A42C5}">
      <selection activeCell="B3" sqref="B3"/>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77177-2721-4A54-95AC-4C3344406C05}">
  <dimension ref="C27:V27"/>
  <sheetViews>
    <sheetView workbookViewId="0">
      <selection activeCell="B8" sqref="B8"/>
    </sheetView>
  </sheetViews>
  <sheetFormatPr defaultRowHeight="13.8" x14ac:dyDescent="0.25"/>
  <cols>
    <col min="1" max="16384" width="9" style="2"/>
  </cols>
  <sheetData>
    <row r="27" spans="3:22" ht="18" x14ac:dyDescent="0.35">
      <c r="C27" s="6" t="s">
        <v>8</v>
      </c>
      <c r="D27" s="7"/>
      <c r="E27" s="7"/>
      <c r="F27" s="7"/>
      <c r="G27" s="7"/>
      <c r="H27" s="7"/>
      <c r="I27" s="7"/>
      <c r="J27" s="7"/>
      <c r="K27" s="7"/>
      <c r="L27" s="7"/>
      <c r="M27" s="7"/>
      <c r="N27" s="7"/>
      <c r="O27" s="7"/>
      <c r="P27" s="7"/>
      <c r="Q27" s="7"/>
      <c r="R27" s="7"/>
      <c r="S27" s="7"/>
      <c r="T27" s="7"/>
      <c r="U27" s="7"/>
      <c r="V27" s="7"/>
    </row>
  </sheetData>
  <customSheetViews>
    <customSheetView guid="{DB3ADD68-BDB5-472F-981E-4476A25A42C5}">
      <selection activeCell="B8" sqref="B8"/>
      <pageMargins left="0.7" right="0.7" top="0.75" bottom="0.75" header="0.3" footer="0.3"/>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1.xml>��< ? x m l   v e r s i o n = " 1 . 0 "   e n c o d i n g = " U T F - 1 6 " ? > < G e m i n i   x m l n s = " h t t p : / / g e m i n i / p i v o t c u s t o m i z a t i o n / C l i e n t W i n d o w X M L " > < C u s t o m C o n t e n t > < ! [ C D A T A [ H o s p i t a l   E m e r g e n c y   R o o m   D a t a _ 0 2 6 4 f 1 9 1 - a a 5 b - 4 a e 8 - 8 7 d d - 1 d 7 0 9 9 8 6 8 0 2 0 ] ] > < / 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 2 0 2 5 - 0 4 - 2 5 T 2 2 : 3 0 : 3 7 . 9 7 4 6 0 6 8 + 0 5 : 3 0 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18.xml>��< ? x m l   v e r s i o n = " 1 . 0 "   e n c o d i n g = " u t f - 1 6 " ? > < D a t a M a s h u p   s q m i d = " 2 0 c 3 b 7 0 9 - 5 5 d 9 - 4 f b 8 - 9 1 4 5 - 2 d 6 4 0 0 d e e 2 f c "   x m l n s = " h t t p : / / s c h e m a s . m i c r o s o f t . c o m / D a t a M a s h u p " > A A A A A F 8 G A A B Q S w M E F A A C A A g A N G a c W g L j Q 9 G n A A A A 9 w A A A B I A H A B D b 2 5 m a W c v U G F j a 2 F n Z S 5 4 b W w g o h g A K K A U A A A A A A A A A A A A A A A A A A A A A A A A A A A A e 7 9 7 v 4 1 9 R W 6 O Q l l q U X F m f p 6 t k q G e g Z J C c U l i X k p i T n 5 e q q 1 S X r 6 S v R 0 v l 0 1 A Y n J 2 Y n q q A l B 1 X r F V R X G K r V J G S U m B l b 5 + e X m 5 X r m x X n 5 R u r 6 R g Y G h f o S v T 3 B y R m p u o h J c c S Z h x b q Z e S B r k 1 O V 7 G z C I K 6 x M 9 I z N D H U M z M w 0 j O w 0 Y c J 2 v h m 5 i E U G A E d D J J F E r R x L s 0 p K S 1 K t U v N 0 / X 0 s 9 G H c W 3 0 o X 6 w A w B Q S w M E F A A C A A g A N G a c 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R m n F o b Y 1 f + X w M A A J c L A A A T A B w A R m 9 y b X V s Y X M v U 2 V j d G l v b j E u b S C i G A A o o B Q A A A A A A A A A A A A A A A A A A A A A A A A A A A C d V t 9 P 2 z A Q f k f i f 7 D C S y p 5 E W k 3 J m 3 q A / T H h g S F t R 1 7 o B M y i V u 8 O X Z l u 4 U K 9 X / f O U m b p o 1 b B q g N 3 F 3 u v r v 7 7 m x N I 8 O k Q I P s G X 4 9 O t J P R N E Y n X j f p Z 4 y Q z j q J F R N q I g W q C 9 l g t r E E A 8 1 E a f m + A j B z 0 D O V E R B 0 t L z o C 2 j W U K F 8 b u M 0 6 A l h Y F / t O + 1 v o x + a q r 0 6 K r T u 7 m 7 G d 0 I 2 l Z s T k d t q v 8 a O R 3 d K v k H U O j R t U a d l 4 h y l E t G f f K M Y g g 6 2 o c o i P T c q + H 7 N u U s Y Y a q p o c 9 j F q S z x K h m 2 E d o 4 6 I Z M z E p H n 2 6 f Q 0 x O j H T B o 6 M A t O m 8 W f Q U 8 K + r u G s 9 R O P A C R g C 5 G 3 y m J A b / N f E g e w T D X 5 H I / q w J G 9 7 n 8 n P N B R D h R u m n U b N N l 6 4 m I C X g c L q a 0 c D d U R O i x V E k G 2 S q 1 X x E f v 7 5 6 t 8 Q w K C u 6 j C F F A 5 b I 0 B e z x K h Q n c c J 0 9 r 2 F q p D n W Z d p j T 4 E b a s T q M r A j Y 9 k r j d f K M C w L n B T O y r l 8 K c f Q x s Y i V l n 0 S 7 j t t 0 S p R J U j 0 d U 6 X 2 w C t S 7 X I y W Z l x O W F Q / 5 L l A J 5 6 T H L O R 1 L t g f W L M G N Y s s e i H P c h 3 I 6 8 L F p + b f k a r 9 h Y N L 0 l k 0 c m a C 7 3 t 7 i B n X 2 q a M 0 S 5 8 7 U y u s Q C n W x W A + E 7 w X I 2 2 R 9 S v U a z s F 5 B d o + n X J o S o z u C J 9 t U D S X p 1 J / J y l w Z D + E A / D c U p V e w T t 8 W b p i h s 6 g W 9 i w 1 7 U f m r w z 7 G a 9 w 4 P D u A 1 y c x a r W Z i S 1 Z l m 3 Z l m G R f 2 7 A q B h w 1 i Y B s c T n U L j h N C 4 4 2 V r k P 0 M e H a o u j J z H 8 1 E k u 7 N w J J 5 L x q K j J F M R T b i J 3 e Y Q Y 3 / A + m n J n c O 3 p c o P U k F J F S k 8 z C 3 w W 0 M W c 7 6 z R 9 E 3 x l L n Z G b W v S 4 G S s u b d z E L p D B X U X X e s H 6 e o u Q D V x 1 1 h S 6 s K R S 5 e O 2 O i Z m S d 0 J S M 7 d o d g l E F D G d 4 a G 4 p C x Y f L n l c N o v F f k U u Q 9 + R f X 4 8 u L P / y 6 A r Y s 5 V 0 t Y r q H d 4 4 V G o X w / Y c 5 i n E C t 3 Q n l a A + P i I C R f o 4 o L X g j q I m K i H N I n K + 9 w V 0 y a w E S E r 2 x G / f l p v Y L g 6 n Y Y 1 / L k R 4 p N 4 p o g 9 T H 2 Q 2 d / a R q e k m F N l b y 5 G Z o U q K t a F S 4 1 1 v r 4 0 l a f p Y g E b 5 g l u a j 4 M j Z h x v v r u v B h F 0 i W g g 4 5 S U r 3 z U l W B z b Y p M 3 I O w L s I s O X Y y 5 p 7 o E n / A F B L A Q I t A B Q A A g A I A D R m n F o C 4 0 P R p w A A A P c A A A A S A A A A A A A A A A A A A A A A A A A A A A B D b 2 5 m a W c v U G F j a 2 F n Z S 5 4 b W x Q S w E C L Q A U A A I A C A A 0 Z p x a U 3 I 4 L J s A A A D h A A A A E w A A A A A A A A A A A A A A A A D z A A A A W 0 N v b n R l b n R f V H l w Z X N d L n h t b F B L A Q I t A B Q A A g A I A D R m n F o b Y 1 f + X w M A A J c L A A A T A A A A A A A A A A A A A A A A A N s B A A B G b 3 J t d W x h c y 9 T Z W N 0 a W 9 u M S 5 t U E s F B g A A A A A D A A M A w g A A A I 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A i A A A A A A A A / i 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Q t M j h U M D c 6 M T k 6 M z g u N D Q 4 O T M 3 N 1 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M 3 O D l h N D J m Y S 1 k Y j R k L T R m N m E t Y j U w Z C 1 j N T h j O D h h N j M 3 Y T Q 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Q a X Z v d F R h Y m x l M i 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D a G F u Z 2 V k I F R 5 c G U z 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S B 3 a X R o I E x v Y 2 F s Z S 5 7 U G F 0 a W V u d C B B Z G 1 p c 3 N p b 2 4 g R G F 0 Z S 4 x L D F 9 J n F 1 b 3 Q 7 L C Z x d W 9 0 O 1 N l Y 3 R p b 2 4 x L 0 h v c 3 B p d G F s I E V t Z X J n Z W 5 j e S B S b 2 9 t I E R h d G E v Q 2 h h b m d l Z C B U e X B l M y 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Q t M j h U M D c 6 M T k 6 M z g u N D U 4 M z Y 5 N F 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R m Y m U y N 2 V m L T l l M z c t N D k 0 Z i 1 i Z G N h L T I y M T Y 4 Y m Q 1 M W J i O S 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R h Y m x l I V B p d m 9 0 V G F i b G U 1 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k + y w 7 P p L z U S c 9 7 w V H k F L L A A A A A A C A A A A A A A Q Z g A A A A E A A C A A A A D X F a X r i I 8 G Y 2 Y w q u 1 m Q U H 1 R u / c H 2 L M K S y 9 t r G y a T / 2 K Q A A A A A O g A A A A A I A A C A A A A B i n / t 3 H G 6 N m i 1 7 N N K W N + Y M 0 p h b 9 N b K f J v F F A q m 9 g Z 5 o l A A A A C 4 s Z a 1 E v I e y Y a f / c c S 7 r S 8 Y Y r b z e N o w g f l 6 M 6 x o g 1 B P N G N / 5 H P d W y M C + L j 6 H S 3 P B / A V + X V e m w p q U C Q q e I X x t + X m f j B m P d r J 6 w t Y C B 2 6 / v 6 W U A A A A A P q S P t p e m f 4 I T I T / T R X a w O P X U S X A E P Y q O 3 e t J a p w u P 5 x j S B 4 O I Q i k 9 4 a c n K D x O T 1 o v K t w Y R o Q U T l c p 1 L t C 3 O Y 4 < / D a t a M a s h u p > 
</file>

<file path=customXml/item2.xml>��< ? x m l   v e r s i o n = " 1 . 0 "   e n c o d i n g = " U T F - 1 6 " ? > < G e m i n i   x m l n s = " h t t p : / / g e m i n i / p i v o t c u s t o m i z a t i o n / T a b l e X M L _ C a l e n d a r _ T a b l e _ e c a 7 c 3 5 0 - d 0 6 b - 4 6 a 6 - a 4 e b - 7 1 5 8 6 7 5 1 e 4 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H o s p i t a l   E m e r g e n c y   R o o m   D a t a _ 0 2 6 4 f 1 9 1 - a a 5 b - 4 a e 8 - 8 7 d d - 1 d 7 0 9 9 8 6 8 0 2 0 , C a l e n d a r _ T a b l e _ e c a 7 c 3 5 0 - d 0 6 b - 4 6 a 6 - a 4 e b - 7 1 5 8 6 7 5 1 e 4 9 8 ] ] > < / C u s t o m C o n t e n t > < / G e m i n i > 
</file>

<file path=customXml/item6.xml>��< ? x m l   v e r s i o n = " 1 . 0 "   e n c o d i n g = " U T F - 1 6 " ? > < G e m i n i   x m l n s = " h t t p : / / g e m i n i / p i v o t c u s t o m i z a t i o n / T a b l e X M L _ H o s p i t a l   E m e r g e n c y   R o o m   D a t a _ 0 2 6 4 f 1 9 1 - a a 5 b - 4 a e 8 - 8 7 d d - 1 d 7 0 9 9 8 6 8 0 2 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 1 0 4 < / i n t > < / v a l u e > < / i t e m > < i t e m > < k e y > < s t r i n g > P a t i e n t   A d m i s s i o n   D a t e < / s t r i n g > < / k e y > < v a l u e > < i n t > 2 0 0 < / i n t > < / v a l u e > < / i t e m > < i t e m > < k e y > < s t r i n g > P a t i e n t   A d m i s s i o n   T i m e < / s t r i n g > < / k e y > < v a l u e > < i n t > 2 0 2 < / i n t > < / v a l u e > < / i t e m > < i t e m > < k e y > < s t r i n g > M e r g e d < / s t r i n g > < / k e y > < v a l u e > < i n t > 9 6 < / i n t > < / v a l u e > < / i t e m > < i t e m > < k e y > < s t r i n g > P a t i e n t   G e n d e r < / s t r i n g > < / k e y > < v a l u e > < i n t > 1 4 5 < / i n t > < / v a l u e > < / i t e m > < i t e m > < k e y > < s t r i n g > P a t i e n t   A g e < / s t r i n g > < / k e y > < v a l u e > < i n t > 1 2 0 < / i n t > < / v a l u e > < / i t e m > < i t e m > < k e y > < s t r i n g > P a t i e n t   R a c e < / s t r i n g > < / k e y > < v a l u e > < i n t > 1 2 9 < / i n t > < / v a l u e > < / i t e m > < i t e m > < k e y > < s t r i n g > D e p a r t m e n t   R e f e r r a l < / s t r i n g > < / k e y > < v a l u e > < i n t > 1 8 0 < / i n t > < / v a l u e > < / i t e m > < i t e m > < k e y > < s t r i n g > P a t i e n t   A d m i s s i o n   F l a g < / s t r i n g > < / k e y > < v a l u e > < i n t > 1 9 9 < / i n t > < / v a l u e > < / i t e m > < i t e m > < k e y > < s t r i n g > P a t i e n t   S a t i s f a c t i o n   S c o r e < / s t r i n g > < / k e y > < v a l u e > < i n t > 2 1 4 < / i n t > < / v a l u e > < / i t e m > < i t e m > < k e y > < s t r i n g > P a t i e n t   W a i t t i m e < / s t r i n g > < / k e y > < v a l u e > < i n t > 1 5 0 < / i n t > < / v a l u e > < / i t e m > < i t e m > < k e y > < s t r i n g > A g e   G r o u p < / s t r i n g > < / k e y > < v a l u e > < i n t > 1 8 6 < / i n t > < / v a l u e > < / i t e m > < i t e m > < k e y > < s t r i n g > P a t i e n t   A t t e n d   S t a t u s < / s t r i n g > < / k e y > < v a l u e > < i n t > 1 8 6 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 3 4 8 . 4 0 0 0 0 0 0 0 0 0 0 0 0 3 < / 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 ( 2 1 6 , 1 7 4 . 2 ) .   E n d   p o i n t   2 :   ( 3 1 3 . 9 0 3 8 1 0 5 6 7 6 6 6 , 7 5 )   < / A u t o m a t i o n P r o p e r t y H e l p e r T e x t > < I s F o c u s e d > t r u e < / I s F o c u s e d > < L a y e d O u t > t r u e < / L a y e d O u t > < P o i n t s   x m l n s : b = " h t t p : / / s c h e m a s . d a t a c o n t r a c t . o r g / 2 0 0 4 / 0 7 / S y s t e m . W i n d o w s " > < b : P o i n t > < b : _ x > 2 1 6 < / b : _ x > < b : _ y > 1 7 4 . 2 < / b : _ y > < / b : P o i n t > < b : P o i n t > < b : _ x > 2 6 2 . 9 5 1 9 0 5 5 < / b : _ x > < b : _ y > 1 7 4 . 2 < / b : _ y > < / b : P o i n t > < b : P o i n t > < b : _ x > 2 6 4 . 9 5 1 9 0 5 5 < / b : _ x > < b : _ y > 1 7 2 . 2 < / 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 2 0 0 < / b : _ x > < b : _ y > 1 6 6 . 2 < / b : _ y > < / L a b e l L o c a t i o n > < L o c a t i o n   x m l n s : b = " h t t p : / / s c h e m a s . d a t a c o n t r a c t . o r g / 2 0 0 4 / 0 7 / S y s t e m . W i n d o w s " > < b : _ x > 2 0 0 < / b : _ x > < b : _ y > 1 7 4 . 2 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 2 1 6 < / b : _ x > < b : _ y > 1 7 4 . 2 < / b : _ y > < / b : P o i n t > < b : P o i n t > < b : _ x > 2 6 2 . 9 5 1 9 0 5 5 < / b : _ x > < b : _ y > 1 7 4 . 2 < / b : _ y > < / b : P o i n t > < b : P o i n t > < b : _ x > 2 6 4 . 9 5 1 9 0 5 5 < / b : _ x > < b : _ y > 1 7 2 . 2 < / 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 D a t a _ 0 2 6 4 f 1 9 1 - a a 5 b - 4 a e 8 - 8 7 d d - 1 d 7 0 9 9 8 6 8 0 2 0 < / K e y > < V a l u e   x m l n s : a = " h t t p : / / s c h e m a s . d a t a c o n t r a c t . o r g / 2 0 0 4 / 0 7 / M i c r o s o f t . A n a l y s i s S e r v i c e s . C o m m o n " > < a : H a s F o c u s > f a l s e < / a : H a s F o c u s > < a : S i z e A t D p i 9 6 > 5 1 < / a : S i z e A t D p i 9 6 > < a : V i s i b l e > t r u e < / a : V i s i b l e > < / V a l u e > < / K e y V a l u e O f s t r i n g S a n d b o x E d i t o r . M e a s u r e G r i d S t a t e S c d E 3 5 R y > < K e y V a l u e O f s t r i n g S a n d b o x E d i t o r . M e a s u r e G r i d S t a t e S c d E 3 5 R y > < K e y > C a l e n d a r _ T a b l e _ e c a 7 c 3 5 0 - d 0 6 b - 4 6 a 6 - a 4 e b - 7 1 5 8 6 7 5 1 e 4 9 8 < / K e y > < V a l u e   x m l n s : a = " h t t p : / / s c h e m a s . d a t a c o n t r a c t . o r g / 2 0 0 4 / 0 7 / M i c r o s o f t . A n a l y s i s S e r v i c e s . C o m m o n " > < a : H a s F o c u s > t r u e < / a : H a s F o c u s > < a : S i z e A t D p i 9 6 > 2 9 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FE97AE0E-FAF8-4816-9D74-1E9A63B82549}">
  <ds:schemaRefs/>
</ds:datastoreItem>
</file>

<file path=customXml/itemProps10.xml><?xml version="1.0" encoding="utf-8"?>
<ds:datastoreItem xmlns:ds="http://schemas.openxmlformats.org/officeDocument/2006/customXml" ds:itemID="{844C781E-E311-438E-BC97-F8BEC9621BC2}">
  <ds:schemaRefs/>
</ds:datastoreItem>
</file>

<file path=customXml/itemProps11.xml><?xml version="1.0" encoding="utf-8"?>
<ds:datastoreItem xmlns:ds="http://schemas.openxmlformats.org/officeDocument/2006/customXml" ds:itemID="{947140A2-14F2-4394-8BFE-F17DE7C38831}">
  <ds:schemaRefs/>
</ds:datastoreItem>
</file>

<file path=customXml/itemProps12.xml><?xml version="1.0" encoding="utf-8"?>
<ds:datastoreItem xmlns:ds="http://schemas.openxmlformats.org/officeDocument/2006/customXml" ds:itemID="{22D50E8F-54D5-4801-811E-FAE56A436100}">
  <ds:schemaRefs/>
</ds:datastoreItem>
</file>

<file path=customXml/itemProps13.xml><?xml version="1.0" encoding="utf-8"?>
<ds:datastoreItem xmlns:ds="http://schemas.openxmlformats.org/officeDocument/2006/customXml" ds:itemID="{9955F1B0-0645-4BA7-B870-222F6450BF02}">
  <ds:schemaRefs/>
</ds:datastoreItem>
</file>

<file path=customXml/itemProps14.xml><?xml version="1.0" encoding="utf-8"?>
<ds:datastoreItem xmlns:ds="http://schemas.openxmlformats.org/officeDocument/2006/customXml" ds:itemID="{37475831-10FD-4523-BFC1-EE07CE45F338}">
  <ds:schemaRefs/>
</ds:datastoreItem>
</file>

<file path=customXml/itemProps15.xml><?xml version="1.0" encoding="utf-8"?>
<ds:datastoreItem xmlns:ds="http://schemas.openxmlformats.org/officeDocument/2006/customXml" ds:itemID="{213D9FB0-BD56-4283-BF06-6BD655D95DE9}">
  <ds:schemaRefs/>
</ds:datastoreItem>
</file>

<file path=customXml/itemProps16.xml><?xml version="1.0" encoding="utf-8"?>
<ds:datastoreItem xmlns:ds="http://schemas.openxmlformats.org/officeDocument/2006/customXml" ds:itemID="{B9DB12A6-8816-4B5E-BC3F-308E2687FF10}">
  <ds:schemaRefs/>
</ds:datastoreItem>
</file>

<file path=customXml/itemProps17.xml><?xml version="1.0" encoding="utf-8"?>
<ds:datastoreItem xmlns:ds="http://schemas.openxmlformats.org/officeDocument/2006/customXml" ds:itemID="{CC5ABD78-E766-4CDD-8DF2-986E2AF60025}">
  <ds:schemaRefs/>
</ds:datastoreItem>
</file>

<file path=customXml/itemProps18.xml><?xml version="1.0" encoding="utf-8"?>
<ds:datastoreItem xmlns:ds="http://schemas.openxmlformats.org/officeDocument/2006/customXml" ds:itemID="{2FBA06F3-D4C6-4CC6-8E67-669387215670}">
  <ds:schemaRefs>
    <ds:schemaRef ds:uri="http://schemas.microsoft.com/DataMashup"/>
  </ds:schemaRefs>
</ds:datastoreItem>
</file>

<file path=customXml/itemProps2.xml><?xml version="1.0" encoding="utf-8"?>
<ds:datastoreItem xmlns:ds="http://schemas.openxmlformats.org/officeDocument/2006/customXml" ds:itemID="{64FD2273-0A74-4DC0-881E-661512E6626B}">
  <ds:schemaRefs/>
</ds:datastoreItem>
</file>

<file path=customXml/itemProps3.xml><?xml version="1.0" encoding="utf-8"?>
<ds:datastoreItem xmlns:ds="http://schemas.openxmlformats.org/officeDocument/2006/customXml" ds:itemID="{9BA65D0A-9243-457D-8C76-D3A4306E5703}">
  <ds:schemaRefs/>
</ds:datastoreItem>
</file>

<file path=customXml/itemProps4.xml><?xml version="1.0" encoding="utf-8"?>
<ds:datastoreItem xmlns:ds="http://schemas.openxmlformats.org/officeDocument/2006/customXml" ds:itemID="{B4A39031-EDD5-4061-9660-E0902E4CA868}">
  <ds:schemaRefs/>
</ds:datastoreItem>
</file>

<file path=customXml/itemProps5.xml><?xml version="1.0" encoding="utf-8"?>
<ds:datastoreItem xmlns:ds="http://schemas.openxmlformats.org/officeDocument/2006/customXml" ds:itemID="{B2414AA9-2A3B-4615-81EA-98E445474819}">
  <ds:schemaRefs/>
</ds:datastoreItem>
</file>

<file path=customXml/itemProps6.xml><?xml version="1.0" encoding="utf-8"?>
<ds:datastoreItem xmlns:ds="http://schemas.openxmlformats.org/officeDocument/2006/customXml" ds:itemID="{F2A9A9CC-D1D7-42BA-983D-CE1724E79640}">
  <ds:schemaRefs/>
</ds:datastoreItem>
</file>

<file path=customXml/itemProps7.xml><?xml version="1.0" encoding="utf-8"?>
<ds:datastoreItem xmlns:ds="http://schemas.openxmlformats.org/officeDocument/2006/customXml" ds:itemID="{EBBAA38E-1EE2-44B7-A3B0-15A891C713A8}">
  <ds:schemaRefs/>
</ds:datastoreItem>
</file>

<file path=customXml/itemProps8.xml><?xml version="1.0" encoding="utf-8"?>
<ds:datastoreItem xmlns:ds="http://schemas.openxmlformats.org/officeDocument/2006/customXml" ds:itemID="{CD5EDA26-5F12-4DB9-B10B-50AA9EFE1899}">
  <ds:schemaRefs/>
</ds:datastoreItem>
</file>

<file path=customXml/itemProps9.xml><?xml version="1.0" encoding="utf-8"?>
<ds:datastoreItem xmlns:ds="http://schemas.openxmlformats.org/officeDocument/2006/customXml" ds:itemID="{CBF607C8-70F4-40D2-9D2C-EC0149285D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Er No. of Patient </vt:lpstr>
      <vt:lpstr>Average Wait Time trends</vt:lpstr>
      <vt:lpstr>Avergae Statisfaction Score 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geetanjali giri</dc:creator>
  <cp:lastModifiedBy>geetanjali giri</cp:lastModifiedBy>
  <dcterms:created xsi:type="dcterms:W3CDTF">2025-04-25T12:55:27Z</dcterms:created>
  <dcterms:modified xsi:type="dcterms:W3CDTF">2025-04-28T08:09:59Z</dcterms:modified>
</cp:coreProperties>
</file>