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C0F71726-542B-4E5A-9E13-DA1752184A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_vacc_age" sheetId="1" r:id="rId1"/>
    <sheet name="orig_vacc_gender" sheetId="9" r:id="rId2"/>
    <sheet name="actgan_vacc_age" sheetId="17" r:id="rId3"/>
    <sheet name="actgan_vacc_gender" sheetId="22" r:id="rId4"/>
    <sheet name="ctgan_vacc_age" sheetId="18" r:id="rId5"/>
    <sheet name="ctgan_vacc_gender" sheetId="23" r:id="rId6"/>
    <sheet name="tvae_vacc_age" sheetId="19" r:id="rId7"/>
    <sheet name="tvae_vacc_gender" sheetId="24" r:id="rId8"/>
    <sheet name="wgan_vacc_age" sheetId="20" r:id="rId9"/>
    <sheet name="wgan_vacc_gender" sheetId="25" r:id="rId10"/>
    <sheet name="wgan-gp_vacc_age" sheetId="21" r:id="rId11"/>
    <sheet name="wgan-gp_vacc_gender" sheetId="2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6" l="1"/>
  <c r="E11" i="26" s="1"/>
  <c r="J5" i="26"/>
  <c r="E10" i="26" s="1"/>
  <c r="J6" i="25"/>
  <c r="E11" i="25" s="1"/>
  <c r="J5" i="25"/>
  <c r="C10" i="25" s="1"/>
  <c r="C10" i="26" l="1"/>
  <c r="B10" i="26"/>
  <c r="D10" i="26"/>
  <c r="B11" i="26"/>
  <c r="C11" i="26"/>
  <c r="D11" i="26"/>
  <c r="E10" i="25"/>
  <c r="B10" i="25"/>
  <c r="D10" i="25"/>
  <c r="B11" i="25"/>
  <c r="C11" i="25"/>
  <c r="D11" i="25"/>
  <c r="J6" i="24"/>
  <c r="E11" i="24" s="1"/>
  <c r="J5" i="24"/>
  <c r="C10" i="24" s="1"/>
  <c r="D10" i="24" l="1"/>
  <c r="B10" i="24"/>
  <c r="E10" i="24"/>
  <c r="B11" i="24"/>
  <c r="C11" i="24"/>
  <c r="D11" i="24"/>
  <c r="J6" i="23"/>
  <c r="E11" i="23" s="1"/>
  <c r="J5" i="23"/>
  <c r="E10" i="23" s="1"/>
  <c r="J6" i="22"/>
  <c r="E11" i="22" s="1"/>
  <c r="J5" i="22"/>
  <c r="E10" i="22" s="1"/>
  <c r="E11" i="9"/>
  <c r="E10" i="9"/>
  <c r="D10" i="9"/>
  <c r="D11" i="9"/>
  <c r="C11" i="9"/>
  <c r="C10" i="9"/>
  <c r="B10" i="23" l="1"/>
  <c r="C10" i="23"/>
  <c r="D10" i="23"/>
  <c r="B11" i="23"/>
  <c r="C11" i="23"/>
  <c r="D11" i="23"/>
  <c r="B10" i="22"/>
  <c r="C10" i="22"/>
  <c r="D10" i="22"/>
  <c r="B11" i="22"/>
  <c r="C11" i="22"/>
  <c r="D11" i="22"/>
  <c r="J6" i="9"/>
  <c r="J5" i="9"/>
  <c r="C17" i="21"/>
  <c r="J10" i="21"/>
  <c r="E20" i="21" s="1"/>
  <c r="J9" i="21"/>
  <c r="E19" i="21" s="1"/>
  <c r="J8" i="21"/>
  <c r="E18" i="21" s="1"/>
  <c r="J7" i="21"/>
  <c r="E17" i="21" s="1"/>
  <c r="J6" i="21"/>
  <c r="E16" i="21" s="1"/>
  <c r="J5" i="21"/>
  <c r="J10" i="20"/>
  <c r="E20" i="20" s="1"/>
  <c r="J9" i="20"/>
  <c r="D19" i="20" s="1"/>
  <c r="J8" i="20"/>
  <c r="E18" i="20" s="1"/>
  <c r="J7" i="20"/>
  <c r="D17" i="20" s="1"/>
  <c r="J6" i="20"/>
  <c r="E16" i="20" s="1"/>
  <c r="J5" i="20"/>
  <c r="B15" i="20" s="1"/>
  <c r="J11" i="21" l="1"/>
  <c r="B15" i="21"/>
  <c r="B17" i="21"/>
  <c r="D17" i="21"/>
  <c r="B19" i="21"/>
  <c r="C19" i="21"/>
  <c r="D19" i="21"/>
  <c r="B16" i="21"/>
  <c r="B18" i="21"/>
  <c r="B20" i="21"/>
  <c r="D15" i="21"/>
  <c r="C16" i="21"/>
  <c r="C18" i="21"/>
  <c r="C20" i="21"/>
  <c r="E15" i="21"/>
  <c r="D16" i="21"/>
  <c r="D18" i="21"/>
  <c r="D20" i="21"/>
  <c r="C15" i="21"/>
  <c r="B17" i="20"/>
  <c r="E19" i="20"/>
  <c r="J11" i="20"/>
  <c r="C17" i="20"/>
  <c r="B19" i="20"/>
  <c r="C19" i="20"/>
  <c r="B16" i="20"/>
  <c r="B18" i="20"/>
  <c r="B20" i="20"/>
  <c r="E17" i="20"/>
  <c r="C16" i="20"/>
  <c r="C18" i="20"/>
  <c r="C20" i="20"/>
  <c r="D15" i="20"/>
  <c r="E15" i="20"/>
  <c r="D16" i="20"/>
  <c r="D18" i="20"/>
  <c r="D20" i="20"/>
  <c r="C15" i="20"/>
  <c r="B19" i="19"/>
  <c r="J10" i="19"/>
  <c r="E20" i="19" s="1"/>
  <c r="J9" i="19"/>
  <c r="C19" i="19" s="1"/>
  <c r="J8" i="19"/>
  <c r="E18" i="19" s="1"/>
  <c r="J7" i="19"/>
  <c r="C17" i="19" s="1"/>
  <c r="J6" i="19"/>
  <c r="E16" i="19" s="1"/>
  <c r="J5" i="19"/>
  <c r="J11" i="19" s="1"/>
  <c r="B15" i="19" l="1"/>
  <c r="B17" i="19"/>
  <c r="D15" i="19"/>
  <c r="D17" i="19"/>
  <c r="D19" i="19"/>
  <c r="E15" i="19"/>
  <c r="E17" i="19"/>
  <c r="E19" i="19"/>
  <c r="B16" i="19"/>
  <c r="B18" i="19"/>
  <c r="B20" i="19"/>
  <c r="C16" i="19"/>
  <c r="C18" i="19"/>
  <c r="C20" i="19"/>
  <c r="D16" i="19"/>
  <c r="D18" i="19"/>
  <c r="D20" i="19"/>
  <c r="C15" i="19"/>
  <c r="B19" i="18"/>
  <c r="C17" i="18"/>
  <c r="B17" i="18"/>
  <c r="B15" i="18"/>
  <c r="J10" i="18"/>
  <c r="E20" i="18" s="1"/>
  <c r="J9" i="18"/>
  <c r="D19" i="18" s="1"/>
  <c r="J8" i="18"/>
  <c r="E18" i="18" s="1"/>
  <c r="J7" i="18"/>
  <c r="E17" i="18" s="1"/>
  <c r="J6" i="18"/>
  <c r="E16" i="18" s="1"/>
  <c r="J5" i="18"/>
  <c r="J11" i="18" s="1"/>
  <c r="C19" i="18" l="1"/>
  <c r="E19" i="18"/>
  <c r="D15" i="18"/>
  <c r="D17" i="18"/>
  <c r="B16" i="18"/>
  <c r="B18" i="18"/>
  <c r="B20" i="18"/>
  <c r="C15" i="18"/>
  <c r="E15" i="18"/>
  <c r="C16" i="18"/>
  <c r="C18" i="18"/>
  <c r="C20" i="18"/>
  <c r="D16" i="18"/>
  <c r="D18" i="18"/>
  <c r="D20" i="18"/>
  <c r="E16" i="17"/>
  <c r="B15" i="17"/>
  <c r="J10" i="17"/>
  <c r="E20" i="17" s="1"/>
  <c r="J9" i="17"/>
  <c r="E19" i="17" s="1"/>
  <c r="J8" i="17"/>
  <c r="D18" i="17" s="1"/>
  <c r="J7" i="17"/>
  <c r="E17" i="17" s="1"/>
  <c r="J6" i="17"/>
  <c r="D16" i="17" s="1"/>
  <c r="J5" i="17"/>
  <c r="E15" i="17" s="1"/>
  <c r="J11" i="1"/>
  <c r="E16" i="1"/>
  <c r="E17" i="1"/>
  <c r="E18" i="1"/>
  <c r="E19" i="1"/>
  <c r="E20" i="1"/>
  <c r="E15" i="1"/>
  <c r="D16" i="1"/>
  <c r="D17" i="1"/>
  <c r="D18" i="1"/>
  <c r="D19" i="1"/>
  <c r="D20" i="1"/>
  <c r="D15" i="1"/>
  <c r="C16" i="1"/>
  <c r="C17" i="1"/>
  <c r="C18" i="1"/>
  <c r="C19" i="1"/>
  <c r="C20" i="1"/>
  <c r="C15" i="1"/>
  <c r="B15" i="1"/>
  <c r="J6" i="1"/>
  <c r="B11" i="9"/>
  <c r="B10" i="9"/>
  <c r="J5" i="1"/>
  <c r="J7" i="1"/>
  <c r="B17" i="1" s="1"/>
  <c r="J8" i="1"/>
  <c r="B18" i="1" s="1"/>
  <c r="J9" i="1"/>
  <c r="B19" i="1" s="1"/>
  <c r="J10" i="1"/>
  <c r="B20" i="1" s="1"/>
  <c r="B17" i="17" l="1"/>
  <c r="C17" i="17"/>
  <c r="C20" i="17"/>
  <c r="B16" i="17"/>
  <c r="C16" i="17"/>
  <c r="B20" i="17"/>
  <c r="C18" i="17"/>
  <c r="D20" i="17"/>
  <c r="J11" i="17"/>
  <c r="E18" i="17"/>
  <c r="C15" i="17"/>
  <c r="C19" i="17"/>
  <c r="D15" i="17"/>
  <c r="D17" i="17"/>
  <c r="D19" i="17"/>
  <c r="B18" i="17"/>
  <c r="B19" i="17"/>
  <c r="B16" i="1"/>
</calcChain>
</file>

<file path=xl/sharedStrings.xml><?xml version="1.0" encoding="utf-8"?>
<sst xmlns="http://schemas.openxmlformats.org/spreadsheetml/2006/main" count="390" uniqueCount="34">
  <si>
    <t>False</t>
  </si>
  <si>
    <t>True</t>
  </si>
  <si>
    <t>15-29</t>
  </si>
  <si>
    <t>30-44</t>
  </si>
  <si>
    <t>45-59</t>
  </si>
  <si>
    <t>60-74</t>
  </si>
  <si>
    <t>&gt;74</t>
  </si>
  <si>
    <t>&lt;15</t>
  </si>
  <si>
    <t>Original bivariate accuracy regarding vaccination and age</t>
  </si>
  <si>
    <t>Tetanus</t>
  </si>
  <si>
    <t>Polio</t>
  </si>
  <si>
    <t>Covid</t>
  </si>
  <si>
    <t>TBE</t>
  </si>
  <si>
    <t>Age_Kategorie</t>
  </si>
  <si>
    <t>Total</t>
  </si>
  <si>
    <t>Bivariate accuracy regarding vaccination and age using ACTGAN</t>
  </si>
  <si>
    <t>Bivariate accuracy regarding vaccination and age using CTGAN</t>
  </si>
  <si>
    <t>Bivariate accuracy regarding vaccination and age using TVAE</t>
  </si>
  <si>
    <t>Bivariate accuracy regarding vaccination and age using WGAN</t>
  </si>
  <si>
    <t>11754 NA</t>
  </si>
  <si>
    <t>11732 NA</t>
  </si>
  <si>
    <t>194 NA</t>
  </si>
  <si>
    <t>172 NA</t>
  </si>
  <si>
    <t>11926 NA</t>
  </si>
  <si>
    <t>Bivariate accuracy regarding vaccination and age using WGAN-GP</t>
  </si>
  <si>
    <t>Original bivariate accuracy regarding vaccination and gender</t>
  </si>
  <si>
    <t>Gender</t>
  </si>
  <si>
    <t>Male</t>
  </si>
  <si>
    <t>Female</t>
  </si>
  <si>
    <t>Bivariate accuracy regarding vaccination and gender using ACTGAN</t>
  </si>
  <si>
    <t>Bivariate accuracy regarding vaccination and gender using CTGAN</t>
  </si>
  <si>
    <t>Bivariate accuracy regarding vaccination and gender using TVAE</t>
  </si>
  <si>
    <t>Bivariate accuracy regarding vaccination and gender using WGAN</t>
  </si>
  <si>
    <t>Bivariate accuracy regarding vaccination and gender using WGAN-GP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</si>
</sst>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/>
    <xf numFmtId="0" fontId="0" fillId="0" borderId="0" xfId="0" applyBorder="1" applyAlignment="1"/>
    <xf numFmtId="0" fontId="3" fillId="0" borderId="0" xfId="0" applyFont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1" applyNumberFormat="1" applyFont="1" applyBorder="1"/>
    <xf numFmtId="10" fontId="0" fillId="0" borderId="7" xfId="1" applyNumberFormat="1" applyFont="1" applyBorder="1"/>
    <xf numFmtId="0" fontId="1" fillId="0" borderId="10" xfId="0" applyFont="1" applyBorder="1" applyAlignment="1">
      <alignment horizontal="center" vertical="top"/>
    </xf>
    <xf numFmtId="10" fontId="0" fillId="0" borderId="1" xfId="1" applyNumberFormat="1" applyFont="1" applyBorder="1"/>
    <xf numFmtId="10" fontId="0" fillId="0" borderId="8" xfId="1" applyNumberFormat="1" applyFont="1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0" fontId="0" fillId="0" borderId="3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14" xfId="1" applyNumberFormat="1" applyFont="1" applyBorder="1"/>
    <xf numFmtId="10" fontId="0" fillId="0" borderId="9" xfId="1" applyNumberFormat="1" applyFont="1" applyBorder="1"/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5" xfId="0" applyBorder="1"/>
    <xf numFmtId="0" fontId="0" fillId="0" borderId="2" xfId="0" applyBorder="1"/>
    <xf numFmtId="0" fontId="0" fillId="0" borderId="26" xfId="0" applyBorder="1"/>
    <xf numFmtId="0" fontId="0" fillId="0" borderId="14" xfId="0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" fillId="0" borderId="17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/>
  </sheetViews>
  <sheetFormatPr baseColWidth="10" defaultColWidth="8.88671875" defaultRowHeight="14.4" x14ac:dyDescent="0.3"/>
  <cols>
    <col min="1" max="1" width="17" customWidth="1"/>
  </cols>
  <sheetData>
    <row r="1" spans="1:10" x14ac:dyDescent="0.3">
      <c r="A1" s="3" t="s">
        <v>8</v>
      </c>
    </row>
    <row r="2" spans="1:10" ht="15" thickBot="1" x14ac:dyDescent="0.35"/>
    <row r="3" spans="1:10" x14ac:dyDescent="0.3">
      <c r="A3" s="39" t="s">
        <v>13</v>
      </c>
      <c r="B3" s="41" t="s">
        <v>9</v>
      </c>
      <c r="C3" s="41"/>
      <c r="D3" s="42" t="s">
        <v>10</v>
      </c>
      <c r="E3" s="43"/>
      <c r="F3" s="42" t="s">
        <v>12</v>
      </c>
      <c r="G3" s="43"/>
      <c r="H3" s="44" t="s">
        <v>11</v>
      </c>
      <c r="I3" s="44"/>
      <c r="J3" s="39" t="s">
        <v>14</v>
      </c>
    </row>
    <row r="4" spans="1:10" ht="15" thickBot="1" x14ac:dyDescent="0.35">
      <c r="A4" s="40"/>
      <c r="B4" s="25" t="s">
        <v>0</v>
      </c>
      <c r="C4" s="22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25" t="s">
        <v>0</v>
      </c>
      <c r="I4" s="22" t="s">
        <v>1</v>
      </c>
      <c r="J4" s="40"/>
    </row>
    <row r="5" spans="1:10" x14ac:dyDescent="0.3">
      <c r="A5" s="27" t="s">
        <v>7</v>
      </c>
      <c r="B5" s="2">
        <v>0</v>
      </c>
      <c r="C5" s="2">
        <v>0</v>
      </c>
      <c r="D5" s="32">
        <v>0</v>
      </c>
      <c r="E5" s="6">
        <v>0</v>
      </c>
      <c r="F5" s="32">
        <v>0</v>
      </c>
      <c r="G5" s="6">
        <v>0</v>
      </c>
      <c r="H5" s="2">
        <v>0</v>
      </c>
      <c r="I5" s="2">
        <v>0</v>
      </c>
      <c r="J5" s="31">
        <f>SUM(B5:C5)</f>
        <v>0</v>
      </c>
    </row>
    <row r="6" spans="1:10" x14ac:dyDescent="0.3">
      <c r="A6" s="26" t="s">
        <v>2</v>
      </c>
      <c r="B6" s="2">
        <v>1180</v>
      </c>
      <c r="C6" s="2">
        <v>643</v>
      </c>
      <c r="D6" s="32">
        <v>1483</v>
      </c>
      <c r="E6" s="6">
        <v>340</v>
      </c>
      <c r="F6" s="32">
        <v>1482</v>
      </c>
      <c r="G6" s="6">
        <v>341</v>
      </c>
      <c r="H6" s="2">
        <v>1186</v>
      </c>
      <c r="I6" s="2">
        <v>637</v>
      </c>
      <c r="J6" s="31">
        <f>SUM(B6:C6)</f>
        <v>1823</v>
      </c>
    </row>
    <row r="7" spans="1:10" x14ac:dyDescent="0.3">
      <c r="A7" s="26" t="s">
        <v>3</v>
      </c>
      <c r="B7" s="2">
        <v>1636</v>
      </c>
      <c r="C7" s="2">
        <v>804</v>
      </c>
      <c r="D7" s="32">
        <v>2033</v>
      </c>
      <c r="E7" s="6">
        <v>407</v>
      </c>
      <c r="F7" s="32">
        <v>1997</v>
      </c>
      <c r="G7" s="6">
        <v>443</v>
      </c>
      <c r="H7" s="2">
        <v>1428</v>
      </c>
      <c r="I7" s="2">
        <v>1012</v>
      </c>
      <c r="J7" s="31">
        <f t="shared" ref="J7:J10" si="0">SUM(B7:C7)</f>
        <v>2440</v>
      </c>
    </row>
    <row r="8" spans="1:10" x14ac:dyDescent="0.3">
      <c r="A8" s="26" t="s">
        <v>4</v>
      </c>
      <c r="B8" s="2">
        <v>1631</v>
      </c>
      <c r="C8" s="2">
        <v>848</v>
      </c>
      <c r="D8" s="32">
        <v>2047</v>
      </c>
      <c r="E8" s="6">
        <v>432</v>
      </c>
      <c r="F8" s="32">
        <v>2032</v>
      </c>
      <c r="G8" s="6">
        <v>447</v>
      </c>
      <c r="H8" s="2">
        <v>1185</v>
      </c>
      <c r="I8" s="2">
        <v>1294</v>
      </c>
      <c r="J8" s="31">
        <f t="shared" si="0"/>
        <v>2479</v>
      </c>
    </row>
    <row r="9" spans="1:10" x14ac:dyDescent="0.3">
      <c r="A9" s="26" t="s">
        <v>5</v>
      </c>
      <c r="B9" s="2">
        <v>1364</v>
      </c>
      <c r="C9" s="2">
        <v>667</v>
      </c>
      <c r="D9" s="32">
        <v>1710</v>
      </c>
      <c r="E9" s="6">
        <v>321</v>
      </c>
      <c r="F9" s="32">
        <v>1663</v>
      </c>
      <c r="G9" s="6">
        <v>368</v>
      </c>
      <c r="H9" s="2">
        <v>801</v>
      </c>
      <c r="I9" s="2">
        <v>1230</v>
      </c>
      <c r="J9" s="31">
        <f t="shared" si="0"/>
        <v>2031</v>
      </c>
    </row>
    <row r="10" spans="1:10" ht="15" thickBot="1" x14ac:dyDescent="0.35">
      <c r="A10" s="28" t="s">
        <v>6</v>
      </c>
      <c r="B10" s="2">
        <v>779</v>
      </c>
      <c r="C10" s="2">
        <v>448</v>
      </c>
      <c r="D10" s="8">
        <v>1002</v>
      </c>
      <c r="E10" s="7">
        <v>225</v>
      </c>
      <c r="F10" s="8">
        <v>1020</v>
      </c>
      <c r="G10" s="7">
        <v>207</v>
      </c>
      <c r="H10" s="2">
        <v>419</v>
      </c>
      <c r="I10" s="2">
        <v>808</v>
      </c>
      <c r="J10" s="31">
        <f t="shared" si="0"/>
        <v>1227</v>
      </c>
    </row>
    <row r="11" spans="1:10" ht="15" thickBot="1" x14ac:dyDescent="0.35">
      <c r="A11" s="30"/>
      <c r="B11" s="29"/>
      <c r="C11" s="29"/>
      <c r="D11" s="29"/>
      <c r="E11" s="29"/>
      <c r="F11" s="29"/>
      <c r="G11" s="29"/>
      <c r="H11" s="29"/>
      <c r="I11" s="29"/>
      <c r="J11" s="30">
        <f>SUM(J3:J10)</f>
        <v>10000</v>
      </c>
    </row>
    <row r="12" spans="1:10" ht="15" thickBot="1" x14ac:dyDescent="0.35"/>
    <row r="13" spans="1:10" x14ac:dyDescent="0.3">
      <c r="A13" s="39" t="s">
        <v>13</v>
      </c>
      <c r="B13" s="33" t="s">
        <v>9</v>
      </c>
      <c r="C13" s="34" t="s">
        <v>10</v>
      </c>
      <c r="D13" s="34" t="s">
        <v>12</v>
      </c>
      <c r="E13" s="35" t="s">
        <v>11</v>
      </c>
      <c r="F13" s="4"/>
    </row>
    <row r="14" spans="1:10" ht="15" thickBot="1" x14ac:dyDescent="0.35">
      <c r="A14" s="40"/>
      <c r="B14" s="16" t="s">
        <v>1</v>
      </c>
      <c r="C14" s="22" t="s">
        <v>1</v>
      </c>
      <c r="D14" s="22" t="s">
        <v>1</v>
      </c>
      <c r="E14" s="23" t="s">
        <v>1</v>
      </c>
      <c r="F14" s="1"/>
      <c r="G14" s="1"/>
      <c r="H14" s="1"/>
      <c r="I14" s="1"/>
    </row>
    <row r="15" spans="1:10" x14ac:dyDescent="0.3">
      <c r="A15" s="14" t="s">
        <v>7</v>
      </c>
      <c r="B15" s="17" t="e">
        <f>C5/J5</f>
        <v>#DIV/0!</v>
      </c>
      <c r="C15" s="18" t="e">
        <f>E5/J5</f>
        <v>#DIV/0!</v>
      </c>
      <c r="D15" s="18" t="e">
        <f>G5/J5</f>
        <v>#DIV/0!</v>
      </c>
      <c r="E15" s="19" t="e">
        <f>I5/J5</f>
        <v>#DIV/0!</v>
      </c>
      <c r="F15" s="1"/>
      <c r="G15" s="1"/>
      <c r="H15" s="1"/>
      <c r="I15" s="1"/>
    </row>
    <row r="16" spans="1:10" x14ac:dyDescent="0.3">
      <c r="A16" s="15" t="s">
        <v>2</v>
      </c>
      <c r="B16" s="20">
        <f>C6/J6</f>
        <v>0.35271530444322546</v>
      </c>
      <c r="C16" s="9">
        <f t="shared" ref="C16:C20" si="1">E6/J6</f>
        <v>0.18650575973669775</v>
      </c>
      <c r="D16" s="9">
        <f t="shared" ref="D16:D20" si="2">G6/J6</f>
        <v>0.1870543060888645</v>
      </c>
      <c r="E16" s="10">
        <f t="shared" ref="E16:E20" si="3">I6/J6</f>
        <v>0.3494240263302249</v>
      </c>
    </row>
    <row r="17" spans="1:9" x14ac:dyDescent="0.3">
      <c r="A17" s="15" t="s">
        <v>3</v>
      </c>
      <c r="B17" s="20">
        <f t="shared" ref="B17:B20" si="4">C7/J7</f>
        <v>0.32950819672131149</v>
      </c>
      <c r="C17" s="9">
        <f t="shared" si="1"/>
        <v>0.1668032786885246</v>
      </c>
      <c r="D17" s="9">
        <f t="shared" si="2"/>
        <v>0.18155737704918032</v>
      </c>
      <c r="E17" s="10">
        <f t="shared" si="3"/>
        <v>0.41475409836065574</v>
      </c>
    </row>
    <row r="18" spans="1:9" x14ac:dyDescent="0.3">
      <c r="A18" s="15" t="s">
        <v>4</v>
      </c>
      <c r="B18" s="20">
        <f t="shared" si="4"/>
        <v>0.34207341670028235</v>
      </c>
      <c r="C18" s="9">
        <f t="shared" si="1"/>
        <v>0.17426381605486083</v>
      </c>
      <c r="D18" s="9">
        <f t="shared" si="2"/>
        <v>0.18031464300121017</v>
      </c>
      <c r="E18" s="10">
        <f t="shared" si="3"/>
        <v>0.52198467123840253</v>
      </c>
    </row>
    <row r="19" spans="1:9" x14ac:dyDescent="0.3">
      <c r="A19" s="15" t="s">
        <v>5</v>
      </c>
      <c r="B19" s="20">
        <f t="shared" si="4"/>
        <v>0.32840965041851305</v>
      </c>
      <c r="C19" s="9">
        <f t="shared" si="1"/>
        <v>0.15805022156573117</v>
      </c>
      <c r="D19" s="9">
        <f t="shared" si="2"/>
        <v>0.18119153126538651</v>
      </c>
      <c r="E19" s="10">
        <f t="shared" si="3"/>
        <v>0.60561299852289507</v>
      </c>
    </row>
    <row r="20" spans="1:9" ht="15" thickBot="1" x14ac:dyDescent="0.35">
      <c r="A20" s="16" t="s">
        <v>6</v>
      </c>
      <c r="B20" s="21">
        <f t="shared" si="4"/>
        <v>0.36511817440912797</v>
      </c>
      <c r="C20" s="12">
        <f t="shared" si="1"/>
        <v>0.18337408312958436</v>
      </c>
      <c r="D20" s="12">
        <f t="shared" si="2"/>
        <v>0.1687041564792176</v>
      </c>
      <c r="E20" s="13">
        <f t="shared" si="3"/>
        <v>0.65851670741646295</v>
      </c>
      <c r="F20" s="2"/>
      <c r="G20" s="2"/>
      <c r="H20" s="2"/>
      <c r="I20" s="2"/>
    </row>
  </sheetData>
  <mergeCells count="7">
    <mergeCell ref="A13:A14"/>
    <mergeCell ref="A3:A4"/>
    <mergeCell ref="J3:J4"/>
    <mergeCell ref="B3:C3"/>
    <mergeCell ref="D3:E3"/>
    <mergeCell ref="F3:G3"/>
    <mergeCell ref="H3:I3"/>
  </mergeCell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D4C7-F1D1-4FAC-982B-360526EBDC43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3" t="s">
        <v>32</v>
      </c>
    </row>
    <row r="2" spans="1:10" ht="15" thickBot="1" x14ac:dyDescent="0.35"/>
    <row r="3" spans="1:10" x14ac:dyDescent="0.3">
      <c r="A3" s="39" t="s">
        <v>26</v>
      </c>
      <c r="B3" s="45" t="s">
        <v>9</v>
      </c>
      <c r="C3" s="46"/>
      <c r="D3" s="42" t="s">
        <v>10</v>
      </c>
      <c r="E3" s="43"/>
      <c r="F3" s="42" t="s">
        <v>12</v>
      </c>
      <c r="G3" s="43"/>
      <c r="H3" s="42" t="s">
        <v>11</v>
      </c>
      <c r="I3" s="43"/>
      <c r="J3" s="47" t="s">
        <v>14</v>
      </c>
    </row>
    <row r="4" spans="1:10" ht="15" thickBot="1" x14ac:dyDescent="0.35">
      <c r="A4" s="40"/>
      <c r="B4" s="11" t="s">
        <v>0</v>
      </c>
      <c r="C4" s="23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11" t="s">
        <v>0</v>
      </c>
      <c r="I4" s="23" t="s">
        <v>1</v>
      </c>
      <c r="J4" s="48"/>
    </row>
    <row r="5" spans="1:10" x14ac:dyDescent="0.3">
      <c r="A5" s="27" t="s">
        <v>27</v>
      </c>
      <c r="B5" s="32">
        <v>11804</v>
      </c>
      <c r="C5" s="6">
        <v>196</v>
      </c>
      <c r="D5" s="32">
        <v>11827</v>
      </c>
      <c r="E5" s="6">
        <v>173</v>
      </c>
      <c r="F5" s="32">
        <v>12000</v>
      </c>
      <c r="G5" s="6"/>
      <c r="H5" s="32"/>
      <c r="I5" s="6">
        <v>12000</v>
      </c>
      <c r="J5" s="6">
        <f>SUM(B5:C5)</f>
        <v>12000</v>
      </c>
    </row>
    <row r="6" spans="1:10" ht="15" thickBot="1" x14ac:dyDescent="0.35">
      <c r="A6" s="24" t="s">
        <v>28</v>
      </c>
      <c r="B6" s="8"/>
      <c r="C6" s="7"/>
      <c r="D6" s="8"/>
      <c r="E6" s="7"/>
      <c r="F6" s="8"/>
      <c r="G6" s="7"/>
      <c r="H6" s="8"/>
      <c r="I6" s="7"/>
      <c r="J6" s="7">
        <f>SUM(B6:C6)</f>
        <v>0</v>
      </c>
    </row>
    <row r="7" spans="1:10" ht="15" thickBot="1" x14ac:dyDescent="0.35"/>
    <row r="8" spans="1:10" x14ac:dyDescent="0.3">
      <c r="A8" s="39" t="s">
        <v>26</v>
      </c>
      <c r="B8" s="36" t="s">
        <v>9</v>
      </c>
      <c r="C8" s="37" t="s">
        <v>10</v>
      </c>
      <c r="D8" s="37" t="s">
        <v>12</v>
      </c>
      <c r="E8" s="38" t="s">
        <v>11</v>
      </c>
      <c r="F8" s="2"/>
      <c r="G8" s="5"/>
      <c r="H8" s="2"/>
      <c r="I8" s="5"/>
    </row>
    <row r="9" spans="1:10" ht="15" thickBot="1" x14ac:dyDescent="0.35">
      <c r="A9" s="40"/>
      <c r="B9" s="16" t="s">
        <v>1</v>
      </c>
      <c r="C9" s="22" t="s">
        <v>1</v>
      </c>
      <c r="D9" s="22" t="s">
        <v>1</v>
      </c>
      <c r="E9" s="23" t="s">
        <v>1</v>
      </c>
    </row>
    <row r="10" spans="1:10" x14ac:dyDescent="0.3">
      <c r="A10" s="27" t="s">
        <v>27</v>
      </c>
      <c r="B10" s="20">
        <f>C5/J5</f>
        <v>1.6333333333333332E-2</v>
      </c>
      <c r="C10" s="9">
        <f>E5/J5</f>
        <v>1.4416666666666666E-2</v>
      </c>
      <c r="D10" s="9">
        <f>G5/J5</f>
        <v>0</v>
      </c>
      <c r="E10" s="10">
        <f>I5/J5</f>
        <v>1</v>
      </c>
    </row>
    <row r="11" spans="1:10" ht="15" thickBot="1" x14ac:dyDescent="0.35">
      <c r="A11" s="24" t="s">
        <v>28</v>
      </c>
      <c r="B11" s="21" t="e">
        <f>C6/J6</f>
        <v>#DIV/0!</v>
      </c>
      <c r="C11" s="12" t="e">
        <f>E6/J6</f>
        <v>#DIV/0!</v>
      </c>
      <c r="D11" s="12" t="e">
        <f>G6/J6</f>
        <v>#DIV/0!</v>
      </c>
      <c r="E11" s="13" t="e">
        <f>I6/J6</f>
        <v>#DIV/0!</v>
      </c>
    </row>
  </sheetData>
  <mergeCells count="7">
    <mergeCell ref="H3:I3"/>
    <mergeCell ref="J3:J4"/>
    <mergeCell ref="A8:A9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2E7C-F1B2-4891-BEAB-38A10C7FCEF0}">
  <dimension ref="A1:J20"/>
  <sheetViews>
    <sheetView workbookViewId="0"/>
  </sheetViews>
  <sheetFormatPr baseColWidth="10" defaultColWidth="8.88671875" defaultRowHeight="14.4" x14ac:dyDescent="0.3"/>
  <cols>
    <col min="1" max="1" width="17" customWidth="1"/>
  </cols>
  <sheetData>
    <row r="1" spans="1:10" x14ac:dyDescent="0.3">
      <c r="A1" s="3" t="s">
        <v>24</v>
      </c>
    </row>
    <row r="2" spans="1:10" ht="15" thickBot="1" x14ac:dyDescent="0.35"/>
    <row r="3" spans="1:10" x14ac:dyDescent="0.3">
      <c r="A3" s="39" t="s">
        <v>13</v>
      </c>
      <c r="B3" s="41" t="s">
        <v>9</v>
      </c>
      <c r="C3" s="41"/>
      <c r="D3" s="42" t="s">
        <v>10</v>
      </c>
      <c r="E3" s="43"/>
      <c r="F3" s="42" t="s">
        <v>12</v>
      </c>
      <c r="G3" s="43"/>
      <c r="H3" s="44" t="s">
        <v>11</v>
      </c>
      <c r="I3" s="44"/>
      <c r="J3" s="39" t="s">
        <v>14</v>
      </c>
    </row>
    <row r="4" spans="1:10" ht="15" thickBot="1" x14ac:dyDescent="0.35">
      <c r="A4" s="40"/>
      <c r="B4" s="25" t="s">
        <v>0</v>
      </c>
      <c r="C4" s="22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25" t="s">
        <v>0</v>
      </c>
      <c r="I4" s="22" t="s">
        <v>1</v>
      </c>
      <c r="J4" s="40"/>
    </row>
    <row r="5" spans="1:10" x14ac:dyDescent="0.3">
      <c r="A5" s="27" t="s">
        <v>7</v>
      </c>
      <c r="B5" s="2"/>
      <c r="C5" s="2"/>
      <c r="D5" s="32"/>
      <c r="E5" s="6"/>
      <c r="F5" s="32"/>
      <c r="G5" s="6"/>
      <c r="H5" s="2">
        <v>0</v>
      </c>
      <c r="I5" s="2">
        <v>0</v>
      </c>
      <c r="J5" s="31">
        <f>SUM(B5:C5)</f>
        <v>0</v>
      </c>
    </row>
    <row r="6" spans="1:10" x14ac:dyDescent="0.3">
      <c r="A6" s="26" t="s">
        <v>2</v>
      </c>
      <c r="B6" s="2"/>
      <c r="C6" s="2"/>
      <c r="D6" s="32"/>
      <c r="E6" s="6"/>
      <c r="F6" s="32"/>
      <c r="G6" s="6"/>
      <c r="H6" s="2">
        <v>0</v>
      </c>
      <c r="I6" s="2">
        <v>0</v>
      </c>
      <c r="J6" s="31">
        <f>SUM(B6:C6)</f>
        <v>0</v>
      </c>
    </row>
    <row r="7" spans="1:10" x14ac:dyDescent="0.3">
      <c r="A7" s="26" t="s">
        <v>3</v>
      </c>
      <c r="B7" s="2"/>
      <c r="C7" s="2"/>
      <c r="D7" s="32"/>
      <c r="E7" s="6"/>
      <c r="F7" s="32"/>
      <c r="G7" s="6"/>
      <c r="H7" s="2">
        <v>0</v>
      </c>
      <c r="I7" s="2">
        <v>0</v>
      </c>
      <c r="J7" s="31">
        <f t="shared" ref="J7:J10" si="0">SUM(B7:C7)</f>
        <v>0</v>
      </c>
    </row>
    <row r="8" spans="1:10" x14ac:dyDescent="0.3">
      <c r="A8" s="26" t="s">
        <v>4</v>
      </c>
      <c r="B8" s="2"/>
      <c r="C8" s="2"/>
      <c r="D8" s="32"/>
      <c r="E8" s="6"/>
      <c r="F8" s="32"/>
      <c r="G8" s="6"/>
      <c r="H8" s="2">
        <v>0</v>
      </c>
      <c r="I8" s="2">
        <v>0</v>
      </c>
      <c r="J8" s="31">
        <f t="shared" si="0"/>
        <v>0</v>
      </c>
    </row>
    <row r="9" spans="1:10" x14ac:dyDescent="0.3">
      <c r="A9" s="26" t="s">
        <v>5</v>
      </c>
      <c r="B9" s="2">
        <v>1175</v>
      </c>
      <c r="C9" s="2"/>
      <c r="D9" s="32">
        <v>1175</v>
      </c>
      <c r="E9" s="6"/>
      <c r="F9" s="32">
        <v>1175</v>
      </c>
      <c r="G9" s="6"/>
      <c r="H9" s="2">
        <v>3</v>
      </c>
      <c r="I9" s="2">
        <v>1172</v>
      </c>
      <c r="J9" s="31">
        <f t="shared" si="0"/>
        <v>1175</v>
      </c>
    </row>
    <row r="10" spans="1:10" ht="15" thickBot="1" x14ac:dyDescent="0.35">
      <c r="A10" s="28" t="s">
        <v>6</v>
      </c>
      <c r="B10" s="2">
        <v>10825</v>
      </c>
      <c r="C10" s="2"/>
      <c r="D10" s="8">
        <v>10825</v>
      </c>
      <c r="E10" s="7"/>
      <c r="F10">
        <v>10825</v>
      </c>
      <c r="G10" s="7"/>
      <c r="H10" s="2">
        <v>113</v>
      </c>
      <c r="I10" s="2">
        <v>10712</v>
      </c>
      <c r="J10" s="31">
        <f t="shared" si="0"/>
        <v>10825</v>
      </c>
    </row>
    <row r="11" spans="1:10" ht="15" thickBot="1" x14ac:dyDescent="0.35">
      <c r="A11" s="30"/>
      <c r="B11" s="29"/>
      <c r="C11" s="29"/>
      <c r="D11" s="29"/>
      <c r="E11" s="29"/>
      <c r="F11" s="29"/>
      <c r="G11" s="29"/>
      <c r="H11" s="29"/>
      <c r="I11" s="29"/>
      <c r="J11" s="30">
        <f>SUM(J3:J10)</f>
        <v>12000</v>
      </c>
    </row>
    <row r="12" spans="1:10" ht="15" thickBot="1" x14ac:dyDescent="0.35"/>
    <row r="13" spans="1:10" x14ac:dyDescent="0.3">
      <c r="A13" s="39" t="s">
        <v>13</v>
      </c>
      <c r="B13" s="33" t="s">
        <v>9</v>
      </c>
      <c r="C13" s="34" t="s">
        <v>10</v>
      </c>
      <c r="D13" s="34" t="s">
        <v>12</v>
      </c>
      <c r="E13" s="35" t="s">
        <v>11</v>
      </c>
      <c r="F13" s="4"/>
    </row>
    <row r="14" spans="1:10" ht="15" thickBot="1" x14ac:dyDescent="0.35">
      <c r="A14" s="40"/>
      <c r="B14" s="16" t="s">
        <v>1</v>
      </c>
      <c r="C14" s="22" t="s">
        <v>1</v>
      </c>
      <c r="D14" s="22" t="s">
        <v>1</v>
      </c>
      <c r="E14" s="23" t="s">
        <v>1</v>
      </c>
      <c r="F14" s="1"/>
      <c r="G14" s="1"/>
      <c r="H14" s="1"/>
      <c r="I14" s="1"/>
    </row>
    <row r="15" spans="1:10" x14ac:dyDescent="0.3">
      <c r="A15" s="14" t="s">
        <v>7</v>
      </c>
      <c r="B15" s="17" t="e">
        <f>C5/J5</f>
        <v>#DIV/0!</v>
      </c>
      <c r="C15" s="18" t="e">
        <f>E5/J5</f>
        <v>#DIV/0!</v>
      </c>
      <c r="D15" s="18" t="e">
        <f>G5/J5</f>
        <v>#DIV/0!</v>
      </c>
      <c r="E15" s="19" t="e">
        <f>I5/J5</f>
        <v>#DIV/0!</v>
      </c>
      <c r="F15" s="1"/>
      <c r="G15" s="1"/>
      <c r="H15" s="1"/>
      <c r="I15" s="1"/>
    </row>
    <row r="16" spans="1:10" x14ac:dyDescent="0.3">
      <c r="A16" s="15" t="s">
        <v>2</v>
      </c>
      <c r="B16" s="20" t="e">
        <f>C6/J6</f>
        <v>#DIV/0!</v>
      </c>
      <c r="C16" s="9" t="e">
        <f t="shared" ref="C16:C20" si="1">E6/J6</f>
        <v>#DIV/0!</v>
      </c>
      <c r="D16" s="9" t="e">
        <f t="shared" ref="D16:D20" si="2">G6/J6</f>
        <v>#DIV/0!</v>
      </c>
      <c r="E16" s="10" t="e">
        <f t="shared" ref="E16:E20" si="3">I6/J6</f>
        <v>#DIV/0!</v>
      </c>
    </row>
    <row r="17" spans="1:9" x14ac:dyDescent="0.3">
      <c r="A17" s="15" t="s">
        <v>3</v>
      </c>
      <c r="B17" s="20" t="e">
        <f t="shared" ref="B17:B20" si="4">C7/J7</f>
        <v>#DIV/0!</v>
      </c>
      <c r="C17" s="9" t="e">
        <f t="shared" si="1"/>
        <v>#DIV/0!</v>
      </c>
      <c r="D17" s="9" t="e">
        <f t="shared" si="2"/>
        <v>#DIV/0!</v>
      </c>
      <c r="E17" s="10" t="e">
        <f t="shared" si="3"/>
        <v>#DIV/0!</v>
      </c>
    </row>
    <row r="18" spans="1:9" x14ac:dyDescent="0.3">
      <c r="A18" s="15" t="s">
        <v>4</v>
      </c>
      <c r="B18" s="20" t="e">
        <f t="shared" si="4"/>
        <v>#DIV/0!</v>
      </c>
      <c r="C18" s="9" t="e">
        <f t="shared" si="1"/>
        <v>#DIV/0!</v>
      </c>
      <c r="D18" s="9" t="e">
        <f t="shared" si="2"/>
        <v>#DIV/0!</v>
      </c>
      <c r="E18" s="10" t="e">
        <f t="shared" si="3"/>
        <v>#DIV/0!</v>
      </c>
    </row>
    <row r="19" spans="1:9" x14ac:dyDescent="0.3">
      <c r="A19" s="15" t="s">
        <v>5</v>
      </c>
      <c r="B19" s="20">
        <f t="shared" si="4"/>
        <v>0</v>
      </c>
      <c r="C19" s="9">
        <f t="shared" si="1"/>
        <v>0</v>
      </c>
      <c r="D19" s="9">
        <f t="shared" si="2"/>
        <v>0</v>
      </c>
      <c r="E19" s="10">
        <f t="shared" si="3"/>
        <v>0.99744680851063827</v>
      </c>
    </row>
    <row r="20" spans="1:9" ht="15" thickBot="1" x14ac:dyDescent="0.35">
      <c r="A20" s="16" t="s">
        <v>6</v>
      </c>
      <c r="B20" s="21">
        <f t="shared" si="4"/>
        <v>0</v>
      </c>
      <c r="C20" s="12">
        <f t="shared" si="1"/>
        <v>0</v>
      </c>
      <c r="D20" s="12">
        <f t="shared" si="2"/>
        <v>0</v>
      </c>
      <c r="E20" s="13">
        <f t="shared" si="3"/>
        <v>0.98956120092378752</v>
      </c>
      <c r="F20" s="2"/>
      <c r="G20" s="2"/>
      <c r="H20" s="2"/>
      <c r="I20" s="2"/>
    </row>
  </sheetData>
  <mergeCells count="7">
    <mergeCell ref="H3:I3"/>
    <mergeCell ref="J3:J4"/>
    <mergeCell ref="A13:A14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C72E-3EC6-4BEC-91FB-F6916E74D23D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3" t="s">
        <v>33</v>
      </c>
    </row>
    <row r="2" spans="1:10" ht="15" thickBot="1" x14ac:dyDescent="0.35"/>
    <row r="3" spans="1:10" x14ac:dyDescent="0.3">
      <c r="A3" s="39" t="s">
        <v>26</v>
      </c>
      <c r="B3" s="45" t="s">
        <v>9</v>
      </c>
      <c r="C3" s="46"/>
      <c r="D3" s="42" t="s">
        <v>10</v>
      </c>
      <c r="E3" s="43"/>
      <c r="F3" s="42" t="s">
        <v>12</v>
      </c>
      <c r="G3" s="43"/>
      <c r="H3" s="42" t="s">
        <v>11</v>
      </c>
      <c r="I3" s="43"/>
      <c r="J3" s="47" t="s">
        <v>14</v>
      </c>
    </row>
    <row r="4" spans="1:10" ht="15" thickBot="1" x14ac:dyDescent="0.35">
      <c r="A4" s="40"/>
      <c r="B4" s="11" t="s">
        <v>0</v>
      </c>
      <c r="C4" s="23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11" t="s">
        <v>0</v>
      </c>
      <c r="I4" s="23" t="s">
        <v>1</v>
      </c>
      <c r="J4" s="48"/>
    </row>
    <row r="5" spans="1:10" x14ac:dyDescent="0.3">
      <c r="A5" s="27" t="s">
        <v>27</v>
      </c>
      <c r="B5" s="32">
        <v>9432</v>
      </c>
      <c r="C5" s="6"/>
      <c r="D5" s="32">
        <v>9432</v>
      </c>
      <c r="E5" s="6"/>
      <c r="F5" s="32">
        <v>9432</v>
      </c>
      <c r="G5" s="6"/>
      <c r="H5" s="32">
        <v>110</v>
      </c>
      <c r="I5" s="6">
        <v>9322</v>
      </c>
      <c r="J5" s="6">
        <f>SUM(B5:C5)</f>
        <v>9432</v>
      </c>
    </row>
    <row r="6" spans="1:10" ht="15" thickBot="1" x14ac:dyDescent="0.35">
      <c r="A6" s="24" t="s">
        <v>28</v>
      </c>
      <c r="B6" s="8">
        <v>2568</v>
      </c>
      <c r="C6" s="7"/>
      <c r="D6" s="8">
        <v>2568</v>
      </c>
      <c r="E6" s="7"/>
      <c r="F6" s="8">
        <v>2568</v>
      </c>
      <c r="G6" s="7"/>
      <c r="H6" s="8">
        <v>6</v>
      </c>
      <c r="I6" s="7">
        <v>2562</v>
      </c>
      <c r="J6" s="7">
        <f>SUM(B6:C6)</f>
        <v>2568</v>
      </c>
    </row>
    <row r="7" spans="1:10" ht="15" thickBot="1" x14ac:dyDescent="0.35"/>
    <row r="8" spans="1:10" x14ac:dyDescent="0.3">
      <c r="A8" s="39" t="s">
        <v>26</v>
      </c>
      <c r="B8" s="36" t="s">
        <v>9</v>
      </c>
      <c r="C8" s="37" t="s">
        <v>10</v>
      </c>
      <c r="D8" s="37" t="s">
        <v>12</v>
      </c>
      <c r="E8" s="38" t="s">
        <v>11</v>
      </c>
      <c r="F8" s="2"/>
      <c r="G8" s="5"/>
      <c r="H8" s="2"/>
      <c r="I8" s="5"/>
    </row>
    <row r="9" spans="1:10" ht="15" thickBot="1" x14ac:dyDescent="0.35">
      <c r="A9" s="40"/>
      <c r="B9" s="16" t="s">
        <v>1</v>
      </c>
      <c r="C9" s="22" t="s">
        <v>1</v>
      </c>
      <c r="D9" s="22" t="s">
        <v>1</v>
      </c>
      <c r="E9" s="23" t="s">
        <v>1</v>
      </c>
    </row>
    <row r="10" spans="1:10" x14ac:dyDescent="0.3">
      <c r="A10" s="27" t="s">
        <v>27</v>
      </c>
      <c r="B10" s="20">
        <f>C5/J5</f>
        <v>0</v>
      </c>
      <c r="C10" s="9">
        <f>E5/J5</f>
        <v>0</v>
      </c>
      <c r="D10" s="9">
        <f>G5/J5</f>
        <v>0</v>
      </c>
      <c r="E10" s="10">
        <f>I5/J5</f>
        <v>0.98833757421543678</v>
      </c>
    </row>
    <row r="11" spans="1:10" ht="15" thickBot="1" x14ac:dyDescent="0.35">
      <c r="A11" s="24" t="s">
        <v>28</v>
      </c>
      <c r="B11" s="21">
        <f>C6/J6</f>
        <v>0</v>
      </c>
      <c r="C11" s="12">
        <f>E6/J6</f>
        <v>0</v>
      </c>
      <c r="D11" s="12">
        <f>G6/J6</f>
        <v>0</v>
      </c>
      <c r="E11" s="13">
        <f>I6/J6</f>
        <v>0.99766355140186913</v>
      </c>
    </row>
  </sheetData>
  <mergeCells count="7">
    <mergeCell ref="H3:I3"/>
    <mergeCell ref="J3:J4"/>
    <mergeCell ref="A8:A9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3" t="s">
        <v>25</v>
      </c>
    </row>
    <row r="2" spans="1:10" ht="15" thickBot="1" x14ac:dyDescent="0.35"/>
    <row r="3" spans="1:10" x14ac:dyDescent="0.3">
      <c r="A3" s="39" t="s">
        <v>26</v>
      </c>
      <c r="B3" s="45" t="s">
        <v>9</v>
      </c>
      <c r="C3" s="46"/>
      <c r="D3" s="42" t="s">
        <v>10</v>
      </c>
      <c r="E3" s="43"/>
      <c r="F3" s="42" t="s">
        <v>12</v>
      </c>
      <c r="G3" s="43"/>
      <c r="H3" s="42" t="s">
        <v>11</v>
      </c>
      <c r="I3" s="43"/>
      <c r="J3" s="47" t="s">
        <v>14</v>
      </c>
    </row>
    <row r="4" spans="1:10" ht="15" thickBot="1" x14ac:dyDescent="0.35">
      <c r="A4" s="40"/>
      <c r="B4" s="11" t="s">
        <v>0</v>
      </c>
      <c r="C4" s="23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11" t="s">
        <v>0</v>
      </c>
      <c r="I4" s="23" t="s">
        <v>1</v>
      </c>
      <c r="J4" s="48"/>
    </row>
    <row r="5" spans="1:10" x14ac:dyDescent="0.3">
      <c r="A5" s="27" t="s">
        <v>27</v>
      </c>
      <c r="B5" s="32">
        <v>3237</v>
      </c>
      <c r="C5" s="6">
        <v>1690</v>
      </c>
      <c r="D5" s="32">
        <v>4075</v>
      </c>
      <c r="E5" s="6">
        <v>852</v>
      </c>
      <c r="F5" s="32">
        <v>4048</v>
      </c>
      <c r="G5" s="6">
        <v>879</v>
      </c>
      <c r="H5" s="32">
        <v>2489</v>
      </c>
      <c r="I5" s="6">
        <v>2438</v>
      </c>
      <c r="J5" s="6">
        <f>SUM(B5:C5)</f>
        <v>4927</v>
      </c>
    </row>
    <row r="6" spans="1:10" ht="15" thickBot="1" x14ac:dyDescent="0.35">
      <c r="A6" s="24" t="s">
        <v>28</v>
      </c>
      <c r="B6" s="8">
        <v>3353</v>
      </c>
      <c r="C6" s="7">
        <v>1720</v>
      </c>
      <c r="D6" s="8">
        <v>4200</v>
      </c>
      <c r="E6" s="7">
        <v>873</v>
      </c>
      <c r="F6" s="8">
        <v>4146</v>
      </c>
      <c r="G6" s="7">
        <v>927</v>
      </c>
      <c r="H6" s="8">
        <v>2530</v>
      </c>
      <c r="I6" s="7">
        <v>2543</v>
      </c>
      <c r="J6" s="7">
        <f>SUM(B6:C6)</f>
        <v>5073</v>
      </c>
    </row>
    <row r="7" spans="1:10" ht="15" thickBot="1" x14ac:dyDescent="0.35"/>
    <row r="8" spans="1:10" x14ac:dyDescent="0.3">
      <c r="A8" s="39" t="s">
        <v>26</v>
      </c>
      <c r="B8" s="36" t="s">
        <v>9</v>
      </c>
      <c r="C8" s="37" t="s">
        <v>10</v>
      </c>
      <c r="D8" s="37" t="s">
        <v>12</v>
      </c>
      <c r="E8" s="38" t="s">
        <v>11</v>
      </c>
      <c r="F8" s="2"/>
      <c r="G8" s="5"/>
      <c r="H8" s="2"/>
      <c r="I8" s="5"/>
    </row>
    <row r="9" spans="1:10" ht="15" thickBot="1" x14ac:dyDescent="0.35">
      <c r="A9" s="40"/>
      <c r="B9" s="16" t="s">
        <v>1</v>
      </c>
      <c r="C9" s="22" t="s">
        <v>1</v>
      </c>
      <c r="D9" s="22" t="s">
        <v>1</v>
      </c>
      <c r="E9" s="23" t="s">
        <v>1</v>
      </c>
    </row>
    <row r="10" spans="1:10" x14ac:dyDescent="0.3">
      <c r="A10" s="27" t="s">
        <v>27</v>
      </c>
      <c r="B10" s="20">
        <f>C5/J5</f>
        <v>0.34300791556728233</v>
      </c>
      <c r="C10" s="9">
        <f>E5/J5</f>
        <v>0.17292470062918611</v>
      </c>
      <c r="D10" s="9">
        <f>G5/J5</f>
        <v>0.17840470874771666</v>
      </c>
      <c r="E10" s="10">
        <f>I5/J5</f>
        <v>0.49482443677694338</v>
      </c>
    </row>
    <row r="11" spans="1:10" ht="15" thickBot="1" x14ac:dyDescent="0.35">
      <c r="A11" s="24" t="s">
        <v>28</v>
      </c>
      <c r="B11" s="21">
        <f>C6/J6</f>
        <v>0.33904987187068797</v>
      </c>
      <c r="C11" s="12">
        <f>E6/J6</f>
        <v>0.17208752217622708</v>
      </c>
      <c r="D11" s="12">
        <f>G6/J6</f>
        <v>0.18273211117681845</v>
      </c>
      <c r="E11" s="13">
        <f>I6/J6</f>
        <v>0.50128129312044156</v>
      </c>
    </row>
  </sheetData>
  <mergeCells count="7">
    <mergeCell ref="J3:J4"/>
    <mergeCell ref="A8:A9"/>
    <mergeCell ref="B3:C3"/>
    <mergeCell ref="D3:E3"/>
    <mergeCell ref="F3:G3"/>
    <mergeCell ref="H3:I3"/>
    <mergeCell ref="A3:A4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FBC9-2A3A-43E2-9666-9195AC0F2F97}">
  <dimension ref="A1:J20"/>
  <sheetViews>
    <sheetView workbookViewId="0"/>
  </sheetViews>
  <sheetFormatPr baseColWidth="10" defaultColWidth="8.88671875" defaultRowHeight="14.4" x14ac:dyDescent="0.3"/>
  <cols>
    <col min="1" max="1" width="17" customWidth="1"/>
  </cols>
  <sheetData>
    <row r="1" spans="1:10" x14ac:dyDescent="0.3">
      <c r="A1" s="3" t="s">
        <v>15</v>
      </c>
    </row>
    <row r="2" spans="1:10" ht="15" thickBot="1" x14ac:dyDescent="0.35"/>
    <row r="3" spans="1:10" x14ac:dyDescent="0.3">
      <c r="A3" s="39" t="s">
        <v>13</v>
      </c>
      <c r="B3" s="41" t="s">
        <v>9</v>
      </c>
      <c r="C3" s="41"/>
      <c r="D3" s="42" t="s">
        <v>10</v>
      </c>
      <c r="E3" s="43"/>
      <c r="F3" s="42" t="s">
        <v>12</v>
      </c>
      <c r="G3" s="43"/>
      <c r="H3" s="44" t="s">
        <v>11</v>
      </c>
      <c r="I3" s="44"/>
      <c r="J3" s="39" t="s">
        <v>14</v>
      </c>
    </row>
    <row r="4" spans="1:10" ht="15" thickBot="1" x14ac:dyDescent="0.35">
      <c r="A4" s="40"/>
      <c r="B4" s="25" t="s">
        <v>0</v>
      </c>
      <c r="C4" s="22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25" t="s">
        <v>0</v>
      </c>
      <c r="I4" s="22" t="s">
        <v>1</v>
      </c>
      <c r="J4" s="40"/>
    </row>
    <row r="5" spans="1:10" x14ac:dyDescent="0.3">
      <c r="A5" s="27" t="s">
        <v>7</v>
      </c>
      <c r="B5" s="2">
        <v>213</v>
      </c>
      <c r="C5" s="2">
        <v>20</v>
      </c>
      <c r="D5" s="32">
        <v>213</v>
      </c>
      <c r="E5" s="6">
        <v>20</v>
      </c>
      <c r="F5" s="32">
        <v>227</v>
      </c>
      <c r="G5" s="6">
        <v>6</v>
      </c>
      <c r="H5" s="2">
        <v>221</v>
      </c>
      <c r="I5" s="2">
        <v>12</v>
      </c>
      <c r="J5" s="31">
        <f>SUM(B5:C5)</f>
        <v>233</v>
      </c>
    </row>
    <row r="6" spans="1:10" x14ac:dyDescent="0.3">
      <c r="A6" s="26" t="s">
        <v>2</v>
      </c>
      <c r="B6" s="2">
        <v>902</v>
      </c>
      <c r="C6" s="2">
        <v>99</v>
      </c>
      <c r="D6" s="32">
        <v>904</v>
      </c>
      <c r="E6" s="6">
        <v>97</v>
      </c>
      <c r="F6" s="32">
        <v>981</v>
      </c>
      <c r="G6" s="6">
        <v>20</v>
      </c>
      <c r="H6" s="2">
        <v>927</v>
      </c>
      <c r="I6" s="2">
        <v>74</v>
      </c>
      <c r="J6" s="31">
        <f>SUM(B6:C6)</f>
        <v>1001</v>
      </c>
    </row>
    <row r="7" spans="1:10" x14ac:dyDescent="0.3">
      <c r="A7" s="26" t="s">
        <v>3</v>
      </c>
      <c r="B7" s="2">
        <v>1096</v>
      </c>
      <c r="C7" s="2">
        <v>110</v>
      </c>
      <c r="D7" s="32">
        <v>1098</v>
      </c>
      <c r="E7" s="6">
        <v>108</v>
      </c>
      <c r="F7" s="32">
        <v>1189</v>
      </c>
      <c r="G7" s="6">
        <v>17</v>
      </c>
      <c r="H7" s="2">
        <v>1147</v>
      </c>
      <c r="I7" s="2">
        <v>59</v>
      </c>
      <c r="J7" s="31">
        <f t="shared" ref="J7:J10" si="0">SUM(B7:C7)</f>
        <v>1206</v>
      </c>
    </row>
    <row r="8" spans="1:10" x14ac:dyDescent="0.3">
      <c r="A8" s="26" t="s">
        <v>4</v>
      </c>
      <c r="B8" s="2">
        <v>838</v>
      </c>
      <c r="C8" s="2">
        <v>114</v>
      </c>
      <c r="D8" s="32">
        <v>839</v>
      </c>
      <c r="E8" s="6">
        <v>113</v>
      </c>
      <c r="F8" s="32">
        <v>933</v>
      </c>
      <c r="G8" s="6">
        <v>19</v>
      </c>
      <c r="H8" s="2">
        <v>861</v>
      </c>
      <c r="I8" s="2">
        <v>91</v>
      </c>
      <c r="J8" s="31">
        <f t="shared" si="0"/>
        <v>952</v>
      </c>
    </row>
    <row r="9" spans="1:10" x14ac:dyDescent="0.3">
      <c r="A9" s="26" t="s">
        <v>5</v>
      </c>
      <c r="B9" s="2">
        <v>848</v>
      </c>
      <c r="C9" s="2">
        <v>106</v>
      </c>
      <c r="D9" s="32">
        <v>850</v>
      </c>
      <c r="E9" s="6">
        <v>104</v>
      </c>
      <c r="F9" s="32">
        <v>944</v>
      </c>
      <c r="G9" s="6">
        <v>10</v>
      </c>
      <c r="H9" s="2">
        <v>876</v>
      </c>
      <c r="I9" s="2">
        <v>78</v>
      </c>
      <c r="J9" s="31">
        <f t="shared" si="0"/>
        <v>954</v>
      </c>
    </row>
    <row r="10" spans="1:10" ht="15" thickBot="1" x14ac:dyDescent="0.35">
      <c r="A10" s="28" t="s">
        <v>6</v>
      </c>
      <c r="B10" s="2">
        <v>1465</v>
      </c>
      <c r="C10" s="2">
        <v>189</v>
      </c>
      <c r="D10" s="8">
        <v>1468</v>
      </c>
      <c r="E10" s="7">
        <v>186</v>
      </c>
      <c r="F10" s="8">
        <v>1630</v>
      </c>
      <c r="G10" s="7">
        <v>24</v>
      </c>
      <c r="H10" s="2">
        <v>1513</v>
      </c>
      <c r="I10" s="2">
        <v>141</v>
      </c>
      <c r="J10" s="31">
        <f t="shared" si="0"/>
        <v>1654</v>
      </c>
    </row>
    <row r="11" spans="1:10" ht="15" thickBot="1" x14ac:dyDescent="0.35">
      <c r="A11" s="30"/>
      <c r="B11" s="29"/>
      <c r="C11" s="29"/>
      <c r="D11" s="29"/>
      <c r="E11" s="29"/>
      <c r="F11" s="29"/>
      <c r="G11" s="29"/>
      <c r="H11" s="29"/>
      <c r="I11" s="29"/>
      <c r="J11" s="30">
        <f>SUM(J3:J10)</f>
        <v>6000</v>
      </c>
    </row>
    <row r="12" spans="1:10" ht="15" thickBot="1" x14ac:dyDescent="0.35"/>
    <row r="13" spans="1:10" x14ac:dyDescent="0.3">
      <c r="A13" s="39" t="s">
        <v>13</v>
      </c>
      <c r="B13" s="33" t="s">
        <v>9</v>
      </c>
      <c r="C13" s="34" t="s">
        <v>10</v>
      </c>
      <c r="D13" s="34" t="s">
        <v>12</v>
      </c>
      <c r="E13" s="35" t="s">
        <v>11</v>
      </c>
      <c r="F13" s="4"/>
    </row>
    <row r="14" spans="1:10" ht="15" thickBot="1" x14ac:dyDescent="0.35">
      <c r="A14" s="40"/>
      <c r="B14" s="16" t="s">
        <v>1</v>
      </c>
      <c r="C14" s="22" t="s">
        <v>1</v>
      </c>
      <c r="D14" s="22" t="s">
        <v>1</v>
      </c>
      <c r="E14" s="23" t="s">
        <v>1</v>
      </c>
      <c r="F14" s="1"/>
      <c r="G14" s="1"/>
      <c r="H14" s="1"/>
      <c r="I14" s="1"/>
    </row>
    <row r="15" spans="1:10" x14ac:dyDescent="0.3">
      <c r="A15" s="14" t="s">
        <v>7</v>
      </c>
      <c r="B15" s="17">
        <f>C5/J5</f>
        <v>8.5836909871244635E-2</v>
      </c>
      <c r="C15" s="18">
        <f>E5/J5</f>
        <v>8.5836909871244635E-2</v>
      </c>
      <c r="D15" s="18">
        <f>G5/J5</f>
        <v>2.575107296137339E-2</v>
      </c>
      <c r="E15" s="19">
        <f>I5/J5</f>
        <v>5.1502145922746781E-2</v>
      </c>
      <c r="F15" s="1"/>
      <c r="G15" s="1"/>
      <c r="H15" s="1"/>
      <c r="I15" s="1"/>
    </row>
    <row r="16" spans="1:10" x14ac:dyDescent="0.3">
      <c r="A16" s="15" t="s">
        <v>2</v>
      </c>
      <c r="B16" s="20">
        <f>C6/J6</f>
        <v>9.8901098901098897E-2</v>
      </c>
      <c r="C16" s="9">
        <f t="shared" ref="C16:C20" si="1">E6/J6</f>
        <v>9.6903096903096897E-2</v>
      </c>
      <c r="D16" s="9">
        <f t="shared" ref="D16:D20" si="2">G6/J6</f>
        <v>1.998001998001998E-2</v>
      </c>
      <c r="E16" s="10">
        <f t="shared" ref="E16:E20" si="3">I6/J6</f>
        <v>7.3926073926073921E-2</v>
      </c>
    </row>
    <row r="17" spans="1:9" x14ac:dyDescent="0.3">
      <c r="A17" s="15" t="s">
        <v>3</v>
      </c>
      <c r="B17" s="20">
        <f t="shared" ref="B17:B20" si="4">C7/J7</f>
        <v>9.1210613598673301E-2</v>
      </c>
      <c r="C17" s="9">
        <f t="shared" si="1"/>
        <v>8.9552238805970144E-2</v>
      </c>
      <c r="D17" s="9">
        <f t="shared" si="2"/>
        <v>1.4096185737976783E-2</v>
      </c>
      <c r="E17" s="10">
        <f t="shared" si="3"/>
        <v>4.8922056384742951E-2</v>
      </c>
    </row>
    <row r="18" spans="1:9" x14ac:dyDescent="0.3">
      <c r="A18" s="15" t="s">
        <v>4</v>
      </c>
      <c r="B18" s="20">
        <f t="shared" si="4"/>
        <v>0.11974789915966387</v>
      </c>
      <c r="C18" s="9">
        <f t="shared" si="1"/>
        <v>0.11869747899159663</v>
      </c>
      <c r="D18" s="9">
        <f t="shared" si="2"/>
        <v>1.9957983193277309E-2</v>
      </c>
      <c r="E18" s="10">
        <f t="shared" si="3"/>
        <v>9.5588235294117641E-2</v>
      </c>
    </row>
    <row r="19" spans="1:9" x14ac:dyDescent="0.3">
      <c r="A19" s="15" t="s">
        <v>5</v>
      </c>
      <c r="B19" s="20">
        <f t="shared" si="4"/>
        <v>0.1111111111111111</v>
      </c>
      <c r="C19" s="9">
        <f t="shared" si="1"/>
        <v>0.1090146750524109</v>
      </c>
      <c r="D19" s="9">
        <f t="shared" si="2"/>
        <v>1.0482180293501049E-2</v>
      </c>
      <c r="E19" s="10">
        <f t="shared" si="3"/>
        <v>8.1761006289308172E-2</v>
      </c>
    </row>
    <row r="20" spans="1:9" ht="15" thickBot="1" x14ac:dyDescent="0.35">
      <c r="A20" s="16" t="s">
        <v>6</v>
      </c>
      <c r="B20" s="21">
        <f t="shared" si="4"/>
        <v>0.11426844014510278</v>
      </c>
      <c r="C20" s="12">
        <f t="shared" si="1"/>
        <v>0.1124546553808948</v>
      </c>
      <c r="D20" s="12">
        <f t="shared" si="2"/>
        <v>1.4510278113663845E-2</v>
      </c>
      <c r="E20" s="13">
        <f t="shared" si="3"/>
        <v>8.5247883917775089E-2</v>
      </c>
      <c r="F20" s="2"/>
      <c r="G20" s="2"/>
      <c r="H20" s="2"/>
      <c r="I20" s="2"/>
    </row>
  </sheetData>
  <mergeCells count="7">
    <mergeCell ref="H3:I3"/>
    <mergeCell ref="J3:J4"/>
    <mergeCell ref="A13:A14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EE952-9C91-4EEB-A3E7-70FE5510D8C7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3" t="s">
        <v>29</v>
      </c>
    </row>
    <row r="2" spans="1:10" ht="15" thickBot="1" x14ac:dyDescent="0.35"/>
    <row r="3" spans="1:10" x14ac:dyDescent="0.3">
      <c r="A3" s="39" t="s">
        <v>26</v>
      </c>
      <c r="B3" s="45" t="s">
        <v>9</v>
      </c>
      <c r="C3" s="46"/>
      <c r="D3" s="42" t="s">
        <v>10</v>
      </c>
      <c r="E3" s="43"/>
      <c r="F3" s="42" t="s">
        <v>12</v>
      </c>
      <c r="G3" s="43"/>
      <c r="H3" s="42" t="s">
        <v>11</v>
      </c>
      <c r="I3" s="43"/>
      <c r="J3" s="47" t="s">
        <v>14</v>
      </c>
    </row>
    <row r="4" spans="1:10" ht="15" thickBot="1" x14ac:dyDescent="0.35">
      <c r="A4" s="40"/>
      <c r="B4" s="11" t="s">
        <v>0</v>
      </c>
      <c r="C4" s="23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11" t="s">
        <v>0</v>
      </c>
      <c r="I4" s="23" t="s">
        <v>1</v>
      </c>
      <c r="J4" s="48"/>
    </row>
    <row r="5" spans="1:10" x14ac:dyDescent="0.3">
      <c r="A5" s="27" t="s">
        <v>27</v>
      </c>
      <c r="B5" s="32">
        <v>3295</v>
      </c>
      <c r="C5" s="6">
        <v>453</v>
      </c>
      <c r="D5" s="32">
        <v>3303</v>
      </c>
      <c r="E5" s="6">
        <v>445</v>
      </c>
      <c r="F5" s="32">
        <v>3677</v>
      </c>
      <c r="G5" s="6">
        <v>71</v>
      </c>
      <c r="H5" s="32">
        <v>3478</v>
      </c>
      <c r="I5" s="6">
        <v>270</v>
      </c>
      <c r="J5" s="6">
        <f>SUM(B5:C5)</f>
        <v>3748</v>
      </c>
    </row>
    <row r="6" spans="1:10" ht="15" thickBot="1" x14ac:dyDescent="0.35">
      <c r="A6" s="24" t="s">
        <v>28</v>
      </c>
      <c r="B6" s="8">
        <v>2067</v>
      </c>
      <c r="C6" s="7">
        <v>185</v>
      </c>
      <c r="D6" s="8">
        <v>2069</v>
      </c>
      <c r="E6" s="7">
        <v>183</v>
      </c>
      <c r="F6" s="8">
        <v>2227</v>
      </c>
      <c r="G6" s="7">
        <v>25</v>
      </c>
      <c r="H6" s="8">
        <v>2067</v>
      </c>
      <c r="I6" s="7">
        <v>185</v>
      </c>
      <c r="J6" s="7">
        <f>SUM(B6:C6)</f>
        <v>2252</v>
      </c>
    </row>
    <row r="7" spans="1:10" ht="15" thickBot="1" x14ac:dyDescent="0.35"/>
    <row r="8" spans="1:10" x14ac:dyDescent="0.3">
      <c r="A8" s="39" t="s">
        <v>26</v>
      </c>
      <c r="B8" s="36" t="s">
        <v>9</v>
      </c>
      <c r="C8" s="37" t="s">
        <v>10</v>
      </c>
      <c r="D8" s="37" t="s">
        <v>12</v>
      </c>
      <c r="E8" s="38" t="s">
        <v>11</v>
      </c>
      <c r="F8" s="2"/>
      <c r="G8" s="5"/>
      <c r="H8" s="2"/>
      <c r="I8" s="5"/>
    </row>
    <row r="9" spans="1:10" ht="15" thickBot="1" x14ac:dyDescent="0.35">
      <c r="A9" s="40"/>
      <c r="B9" s="16" t="s">
        <v>1</v>
      </c>
      <c r="C9" s="22" t="s">
        <v>1</v>
      </c>
      <c r="D9" s="22" t="s">
        <v>1</v>
      </c>
      <c r="E9" s="23" t="s">
        <v>1</v>
      </c>
    </row>
    <row r="10" spans="1:10" x14ac:dyDescent="0.3">
      <c r="A10" s="27" t="s">
        <v>27</v>
      </c>
      <c r="B10" s="20">
        <f>C5/J5</f>
        <v>0.12086446104589114</v>
      </c>
      <c r="C10" s="9">
        <f>E5/J5</f>
        <v>0.11872998932764141</v>
      </c>
      <c r="D10" s="9">
        <f>G5/J5</f>
        <v>1.8943436499466382E-2</v>
      </c>
      <c r="E10" s="10">
        <f>I5/J5</f>
        <v>7.2038420490928498E-2</v>
      </c>
    </row>
    <row r="11" spans="1:10" ht="15" thickBot="1" x14ac:dyDescent="0.35">
      <c r="A11" s="24" t="s">
        <v>28</v>
      </c>
      <c r="B11" s="21">
        <f>C6/J6</f>
        <v>8.214920071047957E-2</v>
      </c>
      <c r="C11" s="12">
        <f>E6/J6</f>
        <v>8.1261101243339254E-2</v>
      </c>
      <c r="D11" s="12">
        <f>G6/J6</f>
        <v>1.1101243339253997E-2</v>
      </c>
      <c r="E11" s="13">
        <f>I6/J6</f>
        <v>8.214920071047957E-2</v>
      </c>
    </row>
  </sheetData>
  <mergeCells count="7">
    <mergeCell ref="H3:I3"/>
    <mergeCell ref="J3:J4"/>
    <mergeCell ref="A8:A9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410B-96AA-4431-ABF4-A93177548D46}">
  <dimension ref="A1:J20"/>
  <sheetViews>
    <sheetView workbookViewId="0"/>
  </sheetViews>
  <sheetFormatPr baseColWidth="10" defaultColWidth="8.88671875" defaultRowHeight="14.4" x14ac:dyDescent="0.3"/>
  <cols>
    <col min="1" max="1" width="17" customWidth="1"/>
  </cols>
  <sheetData>
    <row r="1" spans="1:10" x14ac:dyDescent="0.3">
      <c r="A1" s="3" t="s">
        <v>16</v>
      </c>
    </row>
    <row r="2" spans="1:10" ht="15" thickBot="1" x14ac:dyDescent="0.35"/>
    <row r="3" spans="1:10" x14ac:dyDescent="0.3">
      <c r="A3" s="39" t="s">
        <v>13</v>
      </c>
      <c r="B3" s="41" t="s">
        <v>9</v>
      </c>
      <c r="C3" s="41"/>
      <c r="D3" s="42" t="s">
        <v>10</v>
      </c>
      <c r="E3" s="43"/>
      <c r="F3" s="42" t="s">
        <v>12</v>
      </c>
      <c r="G3" s="43"/>
      <c r="H3" s="44" t="s">
        <v>11</v>
      </c>
      <c r="I3" s="44"/>
      <c r="J3" s="39" t="s">
        <v>14</v>
      </c>
    </row>
    <row r="4" spans="1:10" ht="15" thickBot="1" x14ac:dyDescent="0.35">
      <c r="A4" s="40"/>
      <c r="B4" s="25" t="s">
        <v>0</v>
      </c>
      <c r="C4" s="22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25" t="s">
        <v>0</v>
      </c>
      <c r="I4" s="22" t="s">
        <v>1</v>
      </c>
      <c r="J4" s="40"/>
    </row>
    <row r="5" spans="1:10" x14ac:dyDescent="0.3">
      <c r="A5" s="27" t="s">
        <v>7</v>
      </c>
      <c r="B5" s="2">
        <v>1</v>
      </c>
      <c r="C5" s="2">
        <v>0</v>
      </c>
      <c r="D5" s="32">
        <v>1</v>
      </c>
      <c r="E5" s="6">
        <v>0</v>
      </c>
      <c r="F5" s="32">
        <v>1</v>
      </c>
      <c r="G5" s="6"/>
      <c r="H5" s="2">
        <v>1</v>
      </c>
      <c r="I5" s="2">
        <v>0</v>
      </c>
      <c r="J5" s="31">
        <f>SUM(B5:C5)</f>
        <v>1</v>
      </c>
    </row>
    <row r="6" spans="1:10" x14ac:dyDescent="0.3">
      <c r="A6" s="26" t="s">
        <v>2</v>
      </c>
      <c r="B6" s="2">
        <v>376</v>
      </c>
      <c r="C6" s="2">
        <v>21</v>
      </c>
      <c r="D6" s="32">
        <v>396</v>
      </c>
      <c r="E6" s="6">
        <v>1</v>
      </c>
      <c r="F6" s="32">
        <v>397</v>
      </c>
      <c r="G6" s="6"/>
      <c r="H6" s="2">
        <v>284</v>
      </c>
      <c r="I6" s="2">
        <v>113</v>
      </c>
      <c r="J6" s="31">
        <f>SUM(B6:C6)</f>
        <v>397</v>
      </c>
    </row>
    <row r="7" spans="1:10" x14ac:dyDescent="0.3">
      <c r="A7" s="26" t="s">
        <v>3</v>
      </c>
      <c r="B7" s="2">
        <v>619</v>
      </c>
      <c r="C7" s="2">
        <v>51</v>
      </c>
      <c r="D7" s="32">
        <v>670</v>
      </c>
      <c r="E7" s="6">
        <v>0</v>
      </c>
      <c r="F7" s="32">
        <v>670</v>
      </c>
      <c r="G7" s="6"/>
      <c r="H7" s="2">
        <v>493</v>
      </c>
      <c r="I7" s="2">
        <v>177</v>
      </c>
      <c r="J7" s="31">
        <f t="shared" ref="J7:J10" si="0">SUM(B7:C7)</f>
        <v>670</v>
      </c>
    </row>
    <row r="8" spans="1:10" x14ac:dyDescent="0.3">
      <c r="A8" s="26" t="s">
        <v>4</v>
      </c>
      <c r="B8" s="2">
        <v>839</v>
      </c>
      <c r="C8" s="2">
        <v>71</v>
      </c>
      <c r="D8" s="32">
        <v>910</v>
      </c>
      <c r="E8" s="6">
        <v>0</v>
      </c>
      <c r="F8" s="32">
        <v>910</v>
      </c>
      <c r="G8" s="6"/>
      <c r="H8" s="2">
        <v>684</v>
      </c>
      <c r="I8" s="2">
        <v>226</v>
      </c>
      <c r="J8" s="31">
        <f t="shared" si="0"/>
        <v>910</v>
      </c>
    </row>
    <row r="9" spans="1:10" x14ac:dyDescent="0.3">
      <c r="A9" s="26" t="s">
        <v>5</v>
      </c>
      <c r="B9" s="2">
        <v>856</v>
      </c>
      <c r="C9" s="2">
        <v>35</v>
      </c>
      <c r="D9" s="32">
        <v>891</v>
      </c>
      <c r="E9" s="6">
        <v>0</v>
      </c>
      <c r="F9" s="32">
        <v>891</v>
      </c>
      <c r="G9" s="6"/>
      <c r="H9" s="2">
        <v>747</v>
      </c>
      <c r="I9" s="2">
        <v>144</v>
      </c>
      <c r="J9" s="31">
        <f t="shared" si="0"/>
        <v>891</v>
      </c>
    </row>
    <row r="10" spans="1:10" ht="15" thickBot="1" x14ac:dyDescent="0.35">
      <c r="A10" s="28" t="s">
        <v>6</v>
      </c>
      <c r="B10" s="2">
        <v>3105</v>
      </c>
      <c r="C10" s="2">
        <v>26</v>
      </c>
      <c r="D10" s="8">
        <v>3130</v>
      </c>
      <c r="E10" s="7">
        <v>1</v>
      </c>
      <c r="F10" s="8">
        <v>3131</v>
      </c>
      <c r="G10" s="7"/>
      <c r="H10" s="2">
        <v>3034</v>
      </c>
      <c r="I10" s="2">
        <v>97</v>
      </c>
      <c r="J10" s="31">
        <f t="shared" si="0"/>
        <v>3131</v>
      </c>
    </row>
    <row r="11" spans="1:10" ht="15" thickBot="1" x14ac:dyDescent="0.35">
      <c r="A11" s="30"/>
      <c r="B11" s="29"/>
      <c r="C11" s="29"/>
      <c r="D11" s="29"/>
      <c r="E11" s="29"/>
      <c r="F11" s="29"/>
      <c r="G11" s="29"/>
      <c r="H11" s="29"/>
      <c r="I11" s="29"/>
      <c r="J11" s="30">
        <f>SUM(J3:J10)</f>
        <v>6000</v>
      </c>
    </row>
    <row r="12" spans="1:10" ht="15" thickBot="1" x14ac:dyDescent="0.35"/>
    <row r="13" spans="1:10" x14ac:dyDescent="0.3">
      <c r="A13" s="39" t="s">
        <v>13</v>
      </c>
      <c r="B13" s="33" t="s">
        <v>9</v>
      </c>
      <c r="C13" s="34" t="s">
        <v>10</v>
      </c>
      <c r="D13" s="34" t="s">
        <v>12</v>
      </c>
      <c r="E13" s="35" t="s">
        <v>11</v>
      </c>
      <c r="F13" s="4"/>
    </row>
    <row r="14" spans="1:10" ht="15" thickBot="1" x14ac:dyDescent="0.35">
      <c r="A14" s="40"/>
      <c r="B14" s="16" t="s">
        <v>1</v>
      </c>
      <c r="C14" s="22" t="s">
        <v>1</v>
      </c>
      <c r="D14" s="22" t="s">
        <v>1</v>
      </c>
      <c r="E14" s="23" t="s">
        <v>1</v>
      </c>
      <c r="F14" s="1"/>
      <c r="G14" s="1"/>
      <c r="H14" s="1"/>
      <c r="I14" s="1"/>
    </row>
    <row r="15" spans="1:10" x14ac:dyDescent="0.3">
      <c r="A15" s="14" t="s">
        <v>7</v>
      </c>
      <c r="B15" s="17">
        <f>C5/J5</f>
        <v>0</v>
      </c>
      <c r="C15" s="18">
        <f>E5/J5</f>
        <v>0</v>
      </c>
      <c r="D15" s="18">
        <f>G5/J5</f>
        <v>0</v>
      </c>
      <c r="E15" s="19">
        <f>I5/J5</f>
        <v>0</v>
      </c>
      <c r="F15" s="1"/>
      <c r="G15" s="1"/>
      <c r="H15" s="1"/>
      <c r="I15" s="1"/>
    </row>
    <row r="16" spans="1:10" x14ac:dyDescent="0.3">
      <c r="A16" s="15" t="s">
        <v>2</v>
      </c>
      <c r="B16" s="20">
        <f>C6/J6</f>
        <v>5.2896725440806043E-2</v>
      </c>
      <c r="C16" s="9">
        <f t="shared" ref="C16:C20" si="1">E6/J6</f>
        <v>2.5188916876574307E-3</v>
      </c>
      <c r="D16" s="9">
        <f t="shared" ref="D16:D20" si="2">G6/J6</f>
        <v>0</v>
      </c>
      <c r="E16" s="10">
        <f t="shared" ref="E16:E20" si="3">I6/J6</f>
        <v>0.28463476070528965</v>
      </c>
    </row>
    <row r="17" spans="1:9" x14ac:dyDescent="0.3">
      <c r="A17" s="15" t="s">
        <v>3</v>
      </c>
      <c r="B17" s="20">
        <f t="shared" ref="B17:B20" si="4">C7/J7</f>
        <v>7.6119402985074622E-2</v>
      </c>
      <c r="C17" s="9">
        <f t="shared" si="1"/>
        <v>0</v>
      </c>
      <c r="D17" s="9">
        <f t="shared" si="2"/>
        <v>0</v>
      </c>
      <c r="E17" s="10">
        <f t="shared" si="3"/>
        <v>0.26417910447761195</v>
      </c>
    </row>
    <row r="18" spans="1:9" x14ac:dyDescent="0.3">
      <c r="A18" s="15" t="s">
        <v>4</v>
      </c>
      <c r="B18" s="20">
        <f t="shared" si="4"/>
        <v>7.8021978021978022E-2</v>
      </c>
      <c r="C18" s="9">
        <f t="shared" si="1"/>
        <v>0</v>
      </c>
      <c r="D18" s="9">
        <f t="shared" si="2"/>
        <v>0</v>
      </c>
      <c r="E18" s="10">
        <f t="shared" si="3"/>
        <v>0.24835164835164836</v>
      </c>
    </row>
    <row r="19" spans="1:9" x14ac:dyDescent="0.3">
      <c r="A19" s="15" t="s">
        <v>5</v>
      </c>
      <c r="B19" s="20">
        <f t="shared" si="4"/>
        <v>3.9281705948372617E-2</v>
      </c>
      <c r="C19" s="9">
        <f t="shared" si="1"/>
        <v>0</v>
      </c>
      <c r="D19" s="9">
        <f t="shared" si="2"/>
        <v>0</v>
      </c>
      <c r="E19" s="10">
        <f t="shared" si="3"/>
        <v>0.16161616161616163</v>
      </c>
    </row>
    <row r="20" spans="1:9" ht="15" thickBot="1" x14ac:dyDescent="0.35">
      <c r="A20" s="16" t="s">
        <v>6</v>
      </c>
      <c r="B20" s="21">
        <f t="shared" si="4"/>
        <v>8.30405621207282E-3</v>
      </c>
      <c r="C20" s="12">
        <f t="shared" si="1"/>
        <v>3.1938677738741617E-4</v>
      </c>
      <c r="D20" s="12">
        <f t="shared" si="2"/>
        <v>0</v>
      </c>
      <c r="E20" s="13">
        <f t="shared" si="3"/>
        <v>3.0980517406579366E-2</v>
      </c>
      <c r="F20" s="2"/>
      <c r="G20" s="2"/>
      <c r="H20" s="2"/>
      <c r="I20" s="2"/>
    </row>
  </sheetData>
  <mergeCells count="7">
    <mergeCell ref="H3:I3"/>
    <mergeCell ref="J3:J4"/>
    <mergeCell ref="A13:A14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29C2-A44F-460D-A17B-F67055C08048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3" t="s">
        <v>30</v>
      </c>
    </row>
    <row r="2" spans="1:10" ht="15" thickBot="1" x14ac:dyDescent="0.35"/>
    <row r="3" spans="1:10" x14ac:dyDescent="0.3">
      <c r="A3" s="39" t="s">
        <v>26</v>
      </c>
      <c r="B3" s="45" t="s">
        <v>9</v>
      </c>
      <c r="C3" s="46"/>
      <c r="D3" s="42" t="s">
        <v>10</v>
      </c>
      <c r="E3" s="43"/>
      <c r="F3" s="42" t="s">
        <v>12</v>
      </c>
      <c r="G3" s="43"/>
      <c r="H3" s="42" t="s">
        <v>11</v>
      </c>
      <c r="I3" s="43"/>
      <c r="J3" s="47" t="s">
        <v>14</v>
      </c>
    </row>
    <row r="4" spans="1:10" ht="15" thickBot="1" x14ac:dyDescent="0.35">
      <c r="A4" s="40"/>
      <c r="B4" s="11" t="s">
        <v>0</v>
      </c>
      <c r="C4" s="23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11" t="s">
        <v>0</v>
      </c>
      <c r="I4" s="23" t="s">
        <v>1</v>
      </c>
      <c r="J4" s="48"/>
    </row>
    <row r="5" spans="1:10" x14ac:dyDescent="0.3">
      <c r="A5" s="27" t="s">
        <v>27</v>
      </c>
      <c r="B5" s="32">
        <v>1820</v>
      </c>
      <c r="C5" s="6">
        <v>89</v>
      </c>
      <c r="D5" s="32">
        <v>1908</v>
      </c>
      <c r="E5" s="6">
        <v>1</v>
      </c>
      <c r="F5" s="32">
        <v>1909</v>
      </c>
      <c r="G5" s="6"/>
      <c r="H5" s="32">
        <v>1580</v>
      </c>
      <c r="I5" s="6">
        <v>329</v>
      </c>
      <c r="J5" s="6">
        <f>SUM(B5:C5)</f>
        <v>1909</v>
      </c>
    </row>
    <row r="6" spans="1:10" ht="15" thickBot="1" x14ac:dyDescent="0.35">
      <c r="A6" s="24" t="s">
        <v>28</v>
      </c>
      <c r="B6" s="8">
        <v>3976</v>
      </c>
      <c r="C6" s="7">
        <v>115</v>
      </c>
      <c r="D6" s="8">
        <v>4090</v>
      </c>
      <c r="E6" s="7">
        <v>1</v>
      </c>
      <c r="F6" s="8">
        <v>4091</v>
      </c>
      <c r="G6" s="7"/>
      <c r="H6" s="8">
        <v>3663</v>
      </c>
      <c r="I6" s="7">
        <v>428</v>
      </c>
      <c r="J6" s="7">
        <f>SUM(B6:C6)</f>
        <v>4091</v>
      </c>
    </row>
    <row r="7" spans="1:10" ht="15" thickBot="1" x14ac:dyDescent="0.35"/>
    <row r="8" spans="1:10" x14ac:dyDescent="0.3">
      <c r="A8" s="39" t="s">
        <v>26</v>
      </c>
      <c r="B8" s="36" t="s">
        <v>9</v>
      </c>
      <c r="C8" s="37" t="s">
        <v>10</v>
      </c>
      <c r="D8" s="37" t="s">
        <v>12</v>
      </c>
      <c r="E8" s="38" t="s">
        <v>11</v>
      </c>
      <c r="F8" s="2"/>
      <c r="G8" s="5"/>
      <c r="H8" s="2"/>
      <c r="I8" s="5"/>
    </row>
    <row r="9" spans="1:10" ht="15" thickBot="1" x14ac:dyDescent="0.35">
      <c r="A9" s="40"/>
      <c r="B9" s="16" t="s">
        <v>1</v>
      </c>
      <c r="C9" s="22" t="s">
        <v>1</v>
      </c>
      <c r="D9" s="22" t="s">
        <v>1</v>
      </c>
      <c r="E9" s="23" t="s">
        <v>1</v>
      </c>
    </row>
    <row r="10" spans="1:10" x14ac:dyDescent="0.3">
      <c r="A10" s="27" t="s">
        <v>27</v>
      </c>
      <c r="B10" s="20">
        <f>C5/J5</f>
        <v>4.6621267679413304E-2</v>
      </c>
      <c r="C10" s="9">
        <f>E5/J5</f>
        <v>5.2383446830801469E-4</v>
      </c>
      <c r="D10" s="9">
        <f>G5/J5</f>
        <v>0</v>
      </c>
      <c r="E10" s="10">
        <f>I5/J5</f>
        <v>0.17234154007333682</v>
      </c>
    </row>
    <row r="11" spans="1:10" ht="15" thickBot="1" x14ac:dyDescent="0.35">
      <c r="A11" s="24" t="s">
        <v>28</v>
      </c>
      <c r="B11" s="21">
        <f>C6/J6</f>
        <v>2.8110486433634809E-2</v>
      </c>
      <c r="C11" s="12">
        <f>E6/J6</f>
        <v>2.4443901246638962E-4</v>
      </c>
      <c r="D11" s="12">
        <f>G6/J6</f>
        <v>0</v>
      </c>
      <c r="E11" s="13">
        <f>I6/J6</f>
        <v>0.10461989733561476</v>
      </c>
    </row>
  </sheetData>
  <mergeCells count="7">
    <mergeCell ref="H3:I3"/>
    <mergeCell ref="J3:J4"/>
    <mergeCell ref="A8:A9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B787-A766-4C90-A64B-132C4F2BF0C7}">
  <dimension ref="A1:J20"/>
  <sheetViews>
    <sheetView workbookViewId="0"/>
  </sheetViews>
  <sheetFormatPr baseColWidth="10" defaultColWidth="8.88671875" defaultRowHeight="14.4" x14ac:dyDescent="0.3"/>
  <cols>
    <col min="1" max="1" width="17" customWidth="1"/>
  </cols>
  <sheetData>
    <row r="1" spans="1:10" x14ac:dyDescent="0.3">
      <c r="A1" s="3" t="s">
        <v>17</v>
      </c>
    </row>
    <row r="2" spans="1:10" ht="15" thickBot="1" x14ac:dyDescent="0.35"/>
    <row r="3" spans="1:10" x14ac:dyDescent="0.3">
      <c r="A3" s="39" t="s">
        <v>13</v>
      </c>
      <c r="B3" s="41" t="s">
        <v>9</v>
      </c>
      <c r="C3" s="41"/>
      <c r="D3" s="42" t="s">
        <v>10</v>
      </c>
      <c r="E3" s="43"/>
      <c r="F3" s="42" t="s">
        <v>12</v>
      </c>
      <c r="G3" s="43"/>
      <c r="H3" s="44" t="s">
        <v>11</v>
      </c>
      <c r="I3" s="44"/>
      <c r="J3" s="39" t="s">
        <v>14</v>
      </c>
    </row>
    <row r="4" spans="1:10" ht="15" thickBot="1" x14ac:dyDescent="0.35">
      <c r="A4" s="40"/>
      <c r="B4" s="25" t="s">
        <v>0</v>
      </c>
      <c r="C4" s="22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25" t="s">
        <v>0</v>
      </c>
      <c r="I4" s="22" t="s">
        <v>1</v>
      </c>
      <c r="J4" s="40"/>
    </row>
    <row r="5" spans="1:10" x14ac:dyDescent="0.3">
      <c r="A5" s="27" t="s">
        <v>7</v>
      </c>
      <c r="B5" s="2">
        <v>2</v>
      </c>
      <c r="C5" s="2">
        <v>1</v>
      </c>
      <c r="D5" s="32">
        <v>2</v>
      </c>
      <c r="E5" s="6">
        <v>1</v>
      </c>
      <c r="F5" s="32">
        <v>3</v>
      </c>
      <c r="G5" s="6"/>
      <c r="H5" s="2">
        <v>2</v>
      </c>
      <c r="I5" s="2">
        <v>1</v>
      </c>
      <c r="J5" s="31">
        <f>SUM(B5:C5)</f>
        <v>3</v>
      </c>
    </row>
    <row r="6" spans="1:10" x14ac:dyDescent="0.3">
      <c r="A6" s="26" t="s">
        <v>2</v>
      </c>
      <c r="B6" s="2">
        <v>15</v>
      </c>
      <c r="C6" s="2">
        <v>125</v>
      </c>
      <c r="D6" s="32">
        <v>15</v>
      </c>
      <c r="E6" s="6">
        <v>125</v>
      </c>
      <c r="F6" s="32">
        <v>140</v>
      </c>
      <c r="G6" s="6"/>
      <c r="H6" s="2">
        <v>15</v>
      </c>
      <c r="I6" s="2">
        <v>125</v>
      </c>
      <c r="J6" s="31">
        <f>SUM(B6:C6)</f>
        <v>140</v>
      </c>
    </row>
    <row r="7" spans="1:10" x14ac:dyDescent="0.3">
      <c r="A7" s="26" t="s">
        <v>3</v>
      </c>
      <c r="B7" s="2">
        <v>3</v>
      </c>
      <c r="C7" s="2">
        <v>303</v>
      </c>
      <c r="D7" s="32">
        <v>3</v>
      </c>
      <c r="E7" s="6">
        <v>303</v>
      </c>
      <c r="F7" s="32">
        <v>306</v>
      </c>
      <c r="G7" s="6"/>
      <c r="H7" s="2">
        <v>3</v>
      </c>
      <c r="I7" s="2">
        <v>303</v>
      </c>
      <c r="J7" s="31">
        <f t="shared" ref="J7:J10" si="0">SUM(B7:C7)</f>
        <v>306</v>
      </c>
    </row>
    <row r="8" spans="1:10" x14ac:dyDescent="0.3">
      <c r="A8" s="26" t="s">
        <v>4</v>
      </c>
      <c r="B8" s="2">
        <v>14</v>
      </c>
      <c r="C8" s="2">
        <v>484</v>
      </c>
      <c r="D8" s="32">
        <v>14</v>
      </c>
      <c r="E8" s="6">
        <v>484</v>
      </c>
      <c r="F8" s="32">
        <v>498</v>
      </c>
      <c r="G8" s="6"/>
      <c r="H8" s="2">
        <v>14</v>
      </c>
      <c r="I8" s="2">
        <v>484</v>
      </c>
      <c r="J8" s="31">
        <f t="shared" si="0"/>
        <v>498</v>
      </c>
    </row>
    <row r="9" spans="1:10" x14ac:dyDescent="0.3">
      <c r="A9" s="26" t="s">
        <v>5</v>
      </c>
      <c r="B9" s="2">
        <v>3</v>
      </c>
      <c r="C9" s="2">
        <v>691</v>
      </c>
      <c r="D9" s="32">
        <v>3</v>
      </c>
      <c r="E9" s="6">
        <v>691</v>
      </c>
      <c r="F9" s="32">
        <v>694</v>
      </c>
      <c r="G9" s="6"/>
      <c r="H9" s="2">
        <v>3</v>
      </c>
      <c r="I9" s="2">
        <v>691</v>
      </c>
      <c r="J9" s="31">
        <f t="shared" si="0"/>
        <v>694</v>
      </c>
    </row>
    <row r="10" spans="1:10" ht="15" thickBot="1" x14ac:dyDescent="0.35">
      <c r="A10" s="28" t="s">
        <v>6</v>
      </c>
      <c r="B10" s="2">
        <v>0</v>
      </c>
      <c r="C10" s="2">
        <v>362</v>
      </c>
      <c r="D10" s="8">
        <v>0</v>
      </c>
      <c r="E10" s="7">
        <v>362</v>
      </c>
      <c r="F10" s="8">
        <v>362</v>
      </c>
      <c r="G10" s="7"/>
      <c r="H10" s="2">
        <v>0</v>
      </c>
      <c r="I10" s="2">
        <v>362</v>
      </c>
      <c r="J10" s="31">
        <f t="shared" si="0"/>
        <v>362</v>
      </c>
    </row>
    <row r="11" spans="1:10" ht="15" thickBot="1" x14ac:dyDescent="0.35">
      <c r="A11" s="30"/>
      <c r="B11" s="29"/>
      <c r="C11" s="29"/>
      <c r="D11" s="29"/>
      <c r="E11" s="29"/>
      <c r="F11" s="29"/>
      <c r="G11" s="29"/>
      <c r="H11" s="29"/>
      <c r="I11" s="29"/>
      <c r="J11" s="30">
        <f>SUM(J3:J10)</f>
        <v>2003</v>
      </c>
    </row>
    <row r="12" spans="1:10" ht="15" thickBot="1" x14ac:dyDescent="0.35"/>
    <row r="13" spans="1:10" x14ac:dyDescent="0.3">
      <c r="A13" s="39" t="s">
        <v>13</v>
      </c>
      <c r="B13" s="33" t="s">
        <v>9</v>
      </c>
      <c r="C13" s="34" t="s">
        <v>10</v>
      </c>
      <c r="D13" s="34" t="s">
        <v>12</v>
      </c>
      <c r="E13" s="35" t="s">
        <v>11</v>
      </c>
      <c r="F13" s="4"/>
    </row>
    <row r="14" spans="1:10" ht="15" thickBot="1" x14ac:dyDescent="0.35">
      <c r="A14" s="40"/>
      <c r="B14" s="16" t="s">
        <v>1</v>
      </c>
      <c r="C14" s="22" t="s">
        <v>1</v>
      </c>
      <c r="D14" s="22" t="s">
        <v>1</v>
      </c>
      <c r="E14" s="23" t="s">
        <v>1</v>
      </c>
      <c r="F14" s="1"/>
      <c r="G14" s="1"/>
      <c r="H14" s="1"/>
      <c r="I14" s="1"/>
    </row>
    <row r="15" spans="1:10" x14ac:dyDescent="0.3">
      <c r="A15" s="14" t="s">
        <v>7</v>
      </c>
      <c r="B15" s="17">
        <f>C5/J5</f>
        <v>0.33333333333333331</v>
      </c>
      <c r="C15" s="18">
        <f>E5/J5</f>
        <v>0.33333333333333331</v>
      </c>
      <c r="D15" s="18">
        <f>G5/J5</f>
        <v>0</v>
      </c>
      <c r="E15" s="19">
        <f>I5/J5</f>
        <v>0.33333333333333331</v>
      </c>
      <c r="F15" s="1"/>
      <c r="G15" s="1"/>
      <c r="H15" s="1"/>
      <c r="I15" s="1"/>
    </row>
    <row r="16" spans="1:10" x14ac:dyDescent="0.3">
      <c r="A16" s="15" t="s">
        <v>2</v>
      </c>
      <c r="B16" s="20">
        <f>C6/J6</f>
        <v>0.8928571428571429</v>
      </c>
      <c r="C16" s="9">
        <f t="shared" ref="C16:C20" si="1">E6/J6</f>
        <v>0.8928571428571429</v>
      </c>
      <c r="D16" s="9">
        <f t="shared" ref="D16:D20" si="2">G6/J6</f>
        <v>0</v>
      </c>
      <c r="E16" s="10">
        <f t="shared" ref="E16:E20" si="3">I6/J6</f>
        <v>0.8928571428571429</v>
      </c>
    </row>
    <row r="17" spans="1:9" x14ac:dyDescent="0.3">
      <c r="A17" s="15" t="s">
        <v>3</v>
      </c>
      <c r="B17" s="20">
        <f t="shared" ref="B17:B20" si="4">C7/J7</f>
        <v>0.99019607843137258</v>
      </c>
      <c r="C17" s="9">
        <f t="shared" si="1"/>
        <v>0.99019607843137258</v>
      </c>
      <c r="D17" s="9">
        <f t="shared" si="2"/>
        <v>0</v>
      </c>
      <c r="E17" s="10">
        <f t="shared" si="3"/>
        <v>0.99019607843137258</v>
      </c>
    </row>
    <row r="18" spans="1:9" x14ac:dyDescent="0.3">
      <c r="A18" s="15" t="s">
        <v>4</v>
      </c>
      <c r="B18" s="20">
        <f t="shared" si="4"/>
        <v>0.9718875502008032</v>
      </c>
      <c r="C18" s="9">
        <f t="shared" si="1"/>
        <v>0.9718875502008032</v>
      </c>
      <c r="D18" s="9">
        <f t="shared" si="2"/>
        <v>0</v>
      </c>
      <c r="E18" s="10">
        <f t="shared" si="3"/>
        <v>0.9718875502008032</v>
      </c>
    </row>
    <row r="19" spans="1:9" x14ac:dyDescent="0.3">
      <c r="A19" s="15" t="s">
        <v>5</v>
      </c>
      <c r="B19" s="20">
        <f t="shared" si="4"/>
        <v>0.99567723342939485</v>
      </c>
      <c r="C19" s="9">
        <f t="shared" si="1"/>
        <v>0.99567723342939485</v>
      </c>
      <c r="D19" s="9">
        <f t="shared" si="2"/>
        <v>0</v>
      </c>
      <c r="E19" s="10">
        <f t="shared" si="3"/>
        <v>0.99567723342939485</v>
      </c>
    </row>
    <row r="20" spans="1:9" ht="15" thickBot="1" x14ac:dyDescent="0.35">
      <c r="A20" s="16" t="s">
        <v>6</v>
      </c>
      <c r="B20" s="21">
        <f t="shared" si="4"/>
        <v>1</v>
      </c>
      <c r="C20" s="12">
        <f t="shared" si="1"/>
        <v>1</v>
      </c>
      <c r="D20" s="12">
        <f t="shared" si="2"/>
        <v>0</v>
      </c>
      <c r="E20" s="13">
        <f t="shared" si="3"/>
        <v>1</v>
      </c>
      <c r="F20" s="2"/>
      <c r="G20" s="2"/>
      <c r="H20" s="2"/>
      <c r="I20" s="2"/>
    </row>
  </sheetData>
  <mergeCells count="7">
    <mergeCell ref="H3:I3"/>
    <mergeCell ref="J3:J4"/>
    <mergeCell ref="A13:A14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FFB-1002-4927-B86C-A4F3D02E7E9E}">
  <dimension ref="A1:J11"/>
  <sheetViews>
    <sheetView workbookViewId="0"/>
  </sheetViews>
  <sheetFormatPr baseColWidth="10" defaultColWidth="8.88671875" defaultRowHeight="14.4" x14ac:dyDescent="0.3"/>
  <sheetData>
    <row r="1" spans="1:10" x14ac:dyDescent="0.3">
      <c r="A1" s="3" t="s">
        <v>31</v>
      </c>
    </row>
    <row r="2" spans="1:10" ht="15" thickBot="1" x14ac:dyDescent="0.35"/>
    <row r="3" spans="1:10" x14ac:dyDescent="0.3">
      <c r="A3" s="39" t="s">
        <v>26</v>
      </c>
      <c r="B3" s="45" t="s">
        <v>9</v>
      </c>
      <c r="C3" s="46"/>
      <c r="D3" s="42" t="s">
        <v>10</v>
      </c>
      <c r="E3" s="43"/>
      <c r="F3" s="42" t="s">
        <v>12</v>
      </c>
      <c r="G3" s="43"/>
      <c r="H3" s="42" t="s">
        <v>11</v>
      </c>
      <c r="I3" s="43"/>
      <c r="J3" s="47" t="s">
        <v>14</v>
      </c>
    </row>
    <row r="4" spans="1:10" ht="15" thickBot="1" x14ac:dyDescent="0.35">
      <c r="A4" s="40"/>
      <c r="B4" s="11" t="s">
        <v>0</v>
      </c>
      <c r="C4" s="23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11" t="s">
        <v>0</v>
      </c>
      <c r="I4" s="23" t="s">
        <v>1</v>
      </c>
      <c r="J4" s="48"/>
    </row>
    <row r="5" spans="1:10" x14ac:dyDescent="0.3">
      <c r="A5" s="27" t="s">
        <v>27</v>
      </c>
      <c r="B5" s="32">
        <v>1</v>
      </c>
      <c r="C5" s="6">
        <v>989</v>
      </c>
      <c r="D5" s="32">
        <v>1</v>
      </c>
      <c r="E5" s="6">
        <v>989</v>
      </c>
      <c r="F5" s="32">
        <v>990</v>
      </c>
      <c r="G5" s="6"/>
      <c r="H5" s="32">
        <v>1</v>
      </c>
      <c r="I5" s="6">
        <v>989</v>
      </c>
      <c r="J5" s="6">
        <f>SUM(B5:C5)</f>
        <v>990</v>
      </c>
    </row>
    <row r="6" spans="1:10" ht="15" thickBot="1" x14ac:dyDescent="0.35">
      <c r="A6" s="24" t="s">
        <v>28</v>
      </c>
      <c r="B6" s="8">
        <v>36</v>
      </c>
      <c r="C6" s="7">
        <v>977</v>
      </c>
      <c r="D6" s="8">
        <v>36</v>
      </c>
      <c r="E6" s="7">
        <v>977</v>
      </c>
      <c r="F6" s="8">
        <v>1013</v>
      </c>
      <c r="G6" s="7"/>
      <c r="H6" s="8">
        <v>36</v>
      </c>
      <c r="I6" s="7">
        <v>977</v>
      </c>
      <c r="J6" s="7">
        <f>SUM(B6:C6)</f>
        <v>1013</v>
      </c>
    </row>
    <row r="7" spans="1:10" ht="15" thickBot="1" x14ac:dyDescent="0.35"/>
    <row r="8" spans="1:10" x14ac:dyDescent="0.3">
      <c r="A8" s="39" t="s">
        <v>26</v>
      </c>
      <c r="B8" s="36" t="s">
        <v>9</v>
      </c>
      <c r="C8" s="37" t="s">
        <v>10</v>
      </c>
      <c r="D8" s="37" t="s">
        <v>12</v>
      </c>
      <c r="E8" s="38" t="s">
        <v>11</v>
      </c>
      <c r="F8" s="2"/>
      <c r="G8" s="5"/>
      <c r="H8" s="2"/>
      <c r="I8" s="5"/>
    </row>
    <row r="9" spans="1:10" ht="15" thickBot="1" x14ac:dyDescent="0.35">
      <c r="A9" s="40"/>
      <c r="B9" s="16" t="s">
        <v>1</v>
      </c>
      <c r="C9" s="22" t="s">
        <v>1</v>
      </c>
      <c r="D9" s="22" t="s">
        <v>1</v>
      </c>
      <c r="E9" s="23" t="s">
        <v>1</v>
      </c>
    </row>
    <row r="10" spans="1:10" x14ac:dyDescent="0.3">
      <c r="A10" s="27" t="s">
        <v>27</v>
      </c>
      <c r="B10" s="20">
        <f>C5/J5</f>
        <v>0.99898989898989898</v>
      </c>
      <c r="C10" s="9">
        <f>E5/J5</f>
        <v>0.99898989898989898</v>
      </c>
      <c r="D10" s="9">
        <f>G5/J5</f>
        <v>0</v>
      </c>
      <c r="E10" s="10">
        <f>I5/J5</f>
        <v>0.99898989898989898</v>
      </c>
    </row>
    <row r="11" spans="1:10" ht="15" thickBot="1" x14ac:dyDescent="0.35">
      <c r="A11" s="24" t="s">
        <v>28</v>
      </c>
      <c r="B11" s="21">
        <f>C6/J6</f>
        <v>0.96446199407699906</v>
      </c>
      <c r="C11" s="12">
        <f>E6/J6</f>
        <v>0.96446199407699906</v>
      </c>
      <c r="D11" s="12">
        <f>G6/J6</f>
        <v>0</v>
      </c>
      <c r="E11" s="13">
        <f>I6/J6</f>
        <v>0.96446199407699906</v>
      </c>
    </row>
  </sheetData>
  <mergeCells count="7">
    <mergeCell ref="H3:I3"/>
    <mergeCell ref="J3:J4"/>
    <mergeCell ref="A8:A9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2B87-2D88-4DEF-805F-2C87A44E243F}">
  <dimension ref="A1:J20"/>
  <sheetViews>
    <sheetView workbookViewId="0"/>
  </sheetViews>
  <sheetFormatPr baseColWidth="10" defaultColWidth="8.88671875" defaultRowHeight="14.4" x14ac:dyDescent="0.3"/>
  <cols>
    <col min="1" max="1" width="17" customWidth="1"/>
  </cols>
  <sheetData>
    <row r="1" spans="1:10" x14ac:dyDescent="0.3">
      <c r="A1" s="3" t="s">
        <v>18</v>
      </c>
    </row>
    <row r="2" spans="1:10" ht="15" thickBot="1" x14ac:dyDescent="0.35">
      <c r="B2" t="s">
        <v>20</v>
      </c>
      <c r="C2" t="s">
        <v>21</v>
      </c>
      <c r="D2" t="s">
        <v>19</v>
      </c>
      <c r="E2" t="s">
        <v>22</v>
      </c>
      <c r="F2" t="s">
        <v>23</v>
      </c>
      <c r="I2" t="s">
        <v>23</v>
      </c>
    </row>
    <row r="3" spans="1:10" x14ac:dyDescent="0.3">
      <c r="A3" s="39" t="s">
        <v>13</v>
      </c>
      <c r="B3" s="41" t="s">
        <v>9</v>
      </c>
      <c r="C3" s="41"/>
      <c r="D3" s="42" t="s">
        <v>10</v>
      </c>
      <c r="E3" s="43"/>
      <c r="F3" s="42" t="s">
        <v>12</v>
      </c>
      <c r="G3" s="43"/>
      <c r="H3" s="44" t="s">
        <v>11</v>
      </c>
      <c r="I3" s="44"/>
      <c r="J3" s="39" t="s">
        <v>14</v>
      </c>
    </row>
    <row r="4" spans="1:10" ht="15" thickBot="1" x14ac:dyDescent="0.35">
      <c r="A4" s="40"/>
      <c r="B4" s="25" t="s">
        <v>0</v>
      </c>
      <c r="C4" s="22" t="s">
        <v>1</v>
      </c>
      <c r="D4" s="11" t="s">
        <v>0</v>
      </c>
      <c r="E4" s="23" t="s">
        <v>1</v>
      </c>
      <c r="F4" s="11" t="s">
        <v>0</v>
      </c>
      <c r="G4" s="23" t="s">
        <v>1</v>
      </c>
      <c r="H4" s="25" t="s">
        <v>0</v>
      </c>
      <c r="I4" s="22" t="s">
        <v>1</v>
      </c>
      <c r="J4" s="40"/>
    </row>
    <row r="5" spans="1:10" x14ac:dyDescent="0.3">
      <c r="A5" s="27" t="s">
        <v>7</v>
      </c>
      <c r="B5" s="2">
        <v>0</v>
      </c>
      <c r="C5" s="2">
        <v>0</v>
      </c>
      <c r="D5" s="32">
        <v>0</v>
      </c>
      <c r="E5" s="6">
        <v>0</v>
      </c>
      <c r="F5" s="32"/>
      <c r="G5" s="6"/>
      <c r="H5" s="2"/>
      <c r="I5" s="2">
        <v>0</v>
      </c>
      <c r="J5" s="31">
        <f>SUM(B5:C5)</f>
        <v>0</v>
      </c>
    </row>
    <row r="6" spans="1:10" x14ac:dyDescent="0.3">
      <c r="A6" s="26" t="s">
        <v>2</v>
      </c>
      <c r="B6" s="2">
        <v>0</v>
      </c>
      <c r="C6" s="2">
        <v>0</v>
      </c>
      <c r="D6" s="32">
        <v>0</v>
      </c>
      <c r="E6" s="6">
        <v>0</v>
      </c>
      <c r="F6" s="32"/>
      <c r="G6" s="6"/>
      <c r="H6" s="2"/>
      <c r="I6" s="2">
        <v>0</v>
      </c>
      <c r="J6" s="31">
        <f>SUM(B6:C6)</f>
        <v>0</v>
      </c>
    </row>
    <row r="7" spans="1:10" x14ac:dyDescent="0.3">
      <c r="A7" s="26" t="s">
        <v>3</v>
      </c>
      <c r="B7" s="2">
        <v>0</v>
      </c>
      <c r="C7" s="2">
        <v>0</v>
      </c>
      <c r="D7" s="32">
        <v>0</v>
      </c>
      <c r="E7" s="6">
        <v>0</v>
      </c>
      <c r="F7" s="32"/>
      <c r="G7" s="6"/>
      <c r="H7" s="2"/>
      <c r="I7" s="2">
        <v>0</v>
      </c>
      <c r="J7" s="31">
        <f t="shared" ref="J7:J10" si="0">SUM(B7:C7)</f>
        <v>0</v>
      </c>
    </row>
    <row r="8" spans="1:10" x14ac:dyDescent="0.3">
      <c r="A8" s="26" t="s">
        <v>4</v>
      </c>
      <c r="B8" s="2">
        <v>0</v>
      </c>
      <c r="C8" s="2">
        <v>0</v>
      </c>
      <c r="D8" s="32">
        <v>0</v>
      </c>
      <c r="E8" s="6">
        <v>0</v>
      </c>
      <c r="F8" s="32"/>
      <c r="G8" s="6"/>
      <c r="H8" s="2"/>
      <c r="I8" s="2">
        <v>0</v>
      </c>
      <c r="J8" s="31">
        <f t="shared" si="0"/>
        <v>0</v>
      </c>
    </row>
    <row r="9" spans="1:10" x14ac:dyDescent="0.3">
      <c r="A9" s="26" t="s">
        <v>5</v>
      </c>
      <c r="B9" s="2">
        <v>0</v>
      </c>
      <c r="C9" s="2">
        <v>0</v>
      </c>
      <c r="D9" s="32">
        <v>0</v>
      </c>
      <c r="E9" s="6">
        <v>0</v>
      </c>
      <c r="F9" s="32"/>
      <c r="G9" s="6"/>
      <c r="H9" s="2"/>
      <c r="I9" s="2">
        <v>0</v>
      </c>
      <c r="J9" s="31">
        <f t="shared" si="0"/>
        <v>0</v>
      </c>
    </row>
    <row r="10" spans="1:10" ht="15" thickBot="1" x14ac:dyDescent="0.35">
      <c r="A10" s="28" t="s">
        <v>6</v>
      </c>
      <c r="B10" s="2">
        <v>72</v>
      </c>
      <c r="C10" s="2">
        <v>2</v>
      </c>
      <c r="D10" s="8">
        <v>73</v>
      </c>
      <c r="E10" s="7">
        <v>1</v>
      </c>
      <c r="F10">
        <v>74</v>
      </c>
      <c r="G10" s="7"/>
      <c r="H10" s="2"/>
      <c r="I10" s="2">
        <v>74</v>
      </c>
      <c r="J10" s="31">
        <f t="shared" si="0"/>
        <v>74</v>
      </c>
    </row>
    <row r="11" spans="1:10" ht="15" thickBot="1" x14ac:dyDescent="0.35">
      <c r="A11" s="30"/>
      <c r="B11" s="29"/>
      <c r="C11" s="29"/>
      <c r="D11" s="29"/>
      <c r="E11" s="29"/>
      <c r="F11" s="29"/>
      <c r="G11" s="29"/>
      <c r="H11" s="29"/>
      <c r="I11" s="29"/>
      <c r="J11" s="30">
        <f>SUM(J3:J10)</f>
        <v>74</v>
      </c>
    </row>
    <row r="12" spans="1:10" ht="15" thickBot="1" x14ac:dyDescent="0.35"/>
    <row r="13" spans="1:10" x14ac:dyDescent="0.3">
      <c r="A13" s="39" t="s">
        <v>13</v>
      </c>
      <c r="B13" s="33" t="s">
        <v>9</v>
      </c>
      <c r="C13" s="34" t="s">
        <v>10</v>
      </c>
      <c r="D13" s="34" t="s">
        <v>12</v>
      </c>
      <c r="E13" s="35" t="s">
        <v>11</v>
      </c>
      <c r="F13" s="4"/>
    </row>
    <row r="14" spans="1:10" ht="15" thickBot="1" x14ac:dyDescent="0.35">
      <c r="A14" s="40"/>
      <c r="B14" s="16" t="s">
        <v>1</v>
      </c>
      <c r="C14" s="22" t="s">
        <v>1</v>
      </c>
      <c r="D14" s="22" t="s">
        <v>1</v>
      </c>
      <c r="E14" s="23" t="s">
        <v>1</v>
      </c>
      <c r="F14" s="1"/>
      <c r="G14" s="1"/>
      <c r="H14" s="1"/>
      <c r="I14" s="1"/>
    </row>
    <row r="15" spans="1:10" x14ac:dyDescent="0.3">
      <c r="A15" s="14" t="s">
        <v>7</v>
      </c>
      <c r="B15" s="17" t="e">
        <f>C5/J5</f>
        <v>#DIV/0!</v>
      </c>
      <c r="C15" s="18" t="e">
        <f>E5/J5</f>
        <v>#DIV/0!</v>
      </c>
      <c r="D15" s="18" t="e">
        <f>G5/J5</f>
        <v>#DIV/0!</v>
      </c>
      <c r="E15" s="19" t="e">
        <f>I5/J5</f>
        <v>#DIV/0!</v>
      </c>
      <c r="F15" s="1"/>
      <c r="G15" s="1"/>
      <c r="H15" s="1"/>
      <c r="I15" s="1"/>
    </row>
    <row r="16" spans="1:10" x14ac:dyDescent="0.3">
      <c r="A16" s="15" t="s">
        <v>2</v>
      </c>
      <c r="B16" s="20" t="e">
        <f>C6/J6</f>
        <v>#DIV/0!</v>
      </c>
      <c r="C16" s="9" t="e">
        <f t="shared" ref="C16:C20" si="1">E6/J6</f>
        <v>#DIV/0!</v>
      </c>
      <c r="D16" s="9" t="e">
        <f t="shared" ref="D16:D20" si="2">G6/J6</f>
        <v>#DIV/0!</v>
      </c>
      <c r="E16" s="10" t="e">
        <f t="shared" ref="E16:E20" si="3">I6/J6</f>
        <v>#DIV/0!</v>
      </c>
    </row>
    <row r="17" spans="1:9" x14ac:dyDescent="0.3">
      <c r="A17" s="15" t="s">
        <v>3</v>
      </c>
      <c r="B17" s="20" t="e">
        <f t="shared" ref="B17:B20" si="4">C7/J7</f>
        <v>#DIV/0!</v>
      </c>
      <c r="C17" s="9" t="e">
        <f t="shared" si="1"/>
        <v>#DIV/0!</v>
      </c>
      <c r="D17" s="9" t="e">
        <f t="shared" si="2"/>
        <v>#DIV/0!</v>
      </c>
      <c r="E17" s="10" t="e">
        <f t="shared" si="3"/>
        <v>#DIV/0!</v>
      </c>
    </row>
    <row r="18" spans="1:9" x14ac:dyDescent="0.3">
      <c r="A18" s="15" t="s">
        <v>4</v>
      </c>
      <c r="B18" s="20" t="e">
        <f t="shared" si="4"/>
        <v>#DIV/0!</v>
      </c>
      <c r="C18" s="9" t="e">
        <f t="shared" si="1"/>
        <v>#DIV/0!</v>
      </c>
      <c r="D18" s="9" t="e">
        <f t="shared" si="2"/>
        <v>#DIV/0!</v>
      </c>
      <c r="E18" s="10" t="e">
        <f t="shared" si="3"/>
        <v>#DIV/0!</v>
      </c>
    </row>
    <row r="19" spans="1:9" x14ac:dyDescent="0.3">
      <c r="A19" s="15" t="s">
        <v>5</v>
      </c>
      <c r="B19" s="20" t="e">
        <f t="shared" si="4"/>
        <v>#DIV/0!</v>
      </c>
      <c r="C19" s="9" t="e">
        <f t="shared" si="1"/>
        <v>#DIV/0!</v>
      </c>
      <c r="D19" s="9" t="e">
        <f t="shared" si="2"/>
        <v>#DIV/0!</v>
      </c>
      <c r="E19" s="10" t="e">
        <f t="shared" si="3"/>
        <v>#DIV/0!</v>
      </c>
    </row>
    <row r="20" spans="1:9" ht="15" thickBot="1" x14ac:dyDescent="0.35">
      <c r="A20" s="16" t="s">
        <v>6</v>
      </c>
      <c r="B20" s="21">
        <f t="shared" si="4"/>
        <v>2.7027027027027029E-2</v>
      </c>
      <c r="C20" s="12">
        <f t="shared" si="1"/>
        <v>1.3513513513513514E-2</v>
      </c>
      <c r="D20" s="12">
        <f t="shared" si="2"/>
        <v>0</v>
      </c>
      <c r="E20" s="13">
        <f t="shared" si="3"/>
        <v>1</v>
      </c>
      <c r="F20" s="2"/>
      <c r="G20" s="2"/>
      <c r="H20" s="2"/>
      <c r="I20" s="2"/>
    </row>
  </sheetData>
  <mergeCells count="7">
    <mergeCell ref="H3:I3"/>
    <mergeCell ref="J3:J4"/>
    <mergeCell ref="A13:A14"/>
    <mergeCell ref="A3:A4"/>
    <mergeCell ref="B3:C3"/>
    <mergeCell ref="D3:E3"/>
    <mergeCell ref="F3:G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orig_vacc_age</vt:lpstr>
      <vt:lpstr>orig_vacc_gender</vt:lpstr>
      <vt:lpstr>actgan_vacc_age</vt:lpstr>
      <vt:lpstr>actgan_vacc_gender</vt:lpstr>
      <vt:lpstr>ctgan_vacc_age</vt:lpstr>
      <vt:lpstr>ctgan_vacc_gender</vt:lpstr>
      <vt:lpstr>tvae_vacc_age</vt:lpstr>
      <vt:lpstr>tvae_vacc_gender</vt:lpstr>
      <vt:lpstr>wgan_vacc_age</vt:lpstr>
      <vt:lpstr>wgan_vacc_gender</vt:lpstr>
      <vt:lpstr>wgan-gp_vacc_age</vt:lpstr>
      <vt:lpstr>wgan-gp_vacc_gender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2023-07-06T09:15:37Z</dcterms:created>
  <dcterms:modified xsi:type="dcterms:W3CDTF">2023-07-06T09:15:42Z</dcterms:modified>
</cp:coreProperties>
</file>