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/>
  <xr:revisionPtr revIDLastSave="0" documentId="13_ncr:1_{313AD231-A32E-4835-8308-9E9A866DF2BD}" xr6:coauthVersionLast="47" xr6:coauthVersionMax="47" xr10:uidLastSave="{00000000-0000-0000-0000-000000000000}"/>
  <bookViews>
    <workbookView xWindow="-120" yWindow="-120" windowWidth="29040" windowHeight="15990" activeTab="1" xr2:uid="{00000000-000D-0000-FFFF-FFFF00000000}"/>
  </bookViews>
  <sheets>
    <sheet name="Отчет о результатах 1" sheetId="2" r:id="rId1"/>
    <sheet name="Лист1" sheetId="1" r:id="rId2"/>
  </sheets>
  <definedNames>
    <definedName name="solver_adj" localSheetId="1" hidden="1">Лист1!$D$5:$D$7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lhs1" localSheetId="1" hidden="1">Лист1!$C$10</definedName>
    <definedName name="solver_lhs2" localSheetId="1" hidden="1">Лист1!$C$11</definedName>
    <definedName name="solver_lhs3" localSheetId="1" hidden="1">Лист1!$C$12</definedName>
    <definedName name="solver_lhs4" localSheetId="1" hidden="1">Лист1!$C$13</definedName>
    <definedName name="solver_lhs5" localSheetId="1" hidden="1">Лист1!$C$9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5</definedName>
    <definedName name="solver_nwt" localSheetId="1" hidden="1">1</definedName>
    <definedName name="solver_opt" localSheetId="1" hidden="1">Лист1!$D$15</definedName>
    <definedName name="solver_pre" localSheetId="1" hidden="1">0.000001</definedName>
    <definedName name="solver_rbv" localSheetId="1" hidden="1">1</definedName>
    <definedName name="solver_rel1" localSheetId="1" hidden="1">3</definedName>
    <definedName name="solver_rel2" localSheetId="1" hidden="1">3</definedName>
    <definedName name="solver_rel3" localSheetId="1" hidden="1">3</definedName>
    <definedName name="solver_rel4" localSheetId="1" hidden="1">3</definedName>
    <definedName name="solver_rel5" localSheetId="1" hidden="1">3</definedName>
    <definedName name="solver_rhs1" localSheetId="1" hidden="1">9</definedName>
    <definedName name="solver_rhs2" localSheetId="1" hidden="1">0</definedName>
    <definedName name="solver_rhs3" localSheetId="1" hidden="1">0</definedName>
    <definedName name="solver_rhs4" localSheetId="1" hidden="1">0</definedName>
    <definedName name="solver_rhs5" localSheetId="1" hidden="1">5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5" i="1" l="1"/>
  <c r="C10" i="1"/>
  <c r="C9" i="1"/>
  <c r="C13" i="1"/>
  <c r="C12" i="1"/>
  <c r="C11" i="1"/>
</calcChain>
</file>

<file path=xl/sharedStrings.xml><?xml version="1.0" encoding="utf-8"?>
<sst xmlns="http://schemas.openxmlformats.org/spreadsheetml/2006/main" count="69" uniqueCount="49">
  <si>
    <t>Поиск решения:</t>
  </si>
  <si>
    <t>Переменные</t>
  </si>
  <si>
    <t>Ограничения:</t>
  </si>
  <si>
    <t>Целевая фукнция:</t>
  </si>
  <si>
    <t>F</t>
  </si>
  <si>
    <t>y1</t>
  </si>
  <si>
    <t>y2</t>
  </si>
  <si>
    <t>y3</t>
  </si>
  <si>
    <t>Microsoft Excel 16.0 Отчет о результатах</t>
  </si>
  <si>
    <t>Лист: [lab_6.xlsx]Лист1</t>
  </si>
  <si>
    <t>Отчет создан: 20.05.2025 0:40:32</t>
  </si>
  <si>
    <t>Результат: Решение найдено. Все ограничения и условия оптимальности выполнены.</t>
  </si>
  <si>
    <t>Модуль поиска решения</t>
  </si>
  <si>
    <t>Модуль: Поиск решения нелинейных задач методом ОПГ</t>
  </si>
  <si>
    <t>Время решения: 0,016 секунд.</t>
  </si>
  <si>
    <t>Число итераций: 5 Число подзадач: 0</t>
  </si>
  <si>
    <t>Параметры поиска решения</t>
  </si>
  <si>
    <t>Максимальное время Без пределов,  Число итераций Без пределов, Precision 0,000001, Использовать автоматическое масштабирование</t>
  </si>
  <si>
    <t xml:space="preserve"> Сходимость 0,0001, Размер совокупности 100, Случайное начальное значение 0, Правые производные, Обязательные границы</t>
  </si>
  <si>
    <t>Максимальное число подзадач Без пределов, Максимальное число целочисленных решений Без пределов, Целочисленное отклонение 1%, Считать неотрицательными</t>
  </si>
  <si>
    <t>Ячейка целевой функции (Минимум)</t>
  </si>
  <si>
    <t>Ячейка</t>
  </si>
  <si>
    <t>Имя</t>
  </si>
  <si>
    <t>Исходное значение</t>
  </si>
  <si>
    <t>Окончательное значение</t>
  </si>
  <si>
    <t>Ячейки переменных</t>
  </si>
  <si>
    <t>Целочисленное</t>
  </si>
  <si>
    <t>Ограничения</t>
  </si>
  <si>
    <t>Значение ячейки</t>
  </si>
  <si>
    <t>Формула</t>
  </si>
  <si>
    <t>Состояние</t>
  </si>
  <si>
    <t>Допуск</t>
  </si>
  <si>
    <t>$D$15</t>
  </si>
  <si>
    <t>$D$5</t>
  </si>
  <si>
    <t>Продолжить</t>
  </si>
  <si>
    <t>$D$6</t>
  </si>
  <si>
    <t>$D$7</t>
  </si>
  <si>
    <t>$C$10</t>
  </si>
  <si>
    <t>$C$10&gt;=9</t>
  </si>
  <si>
    <t>Привязка</t>
  </si>
  <si>
    <t>$C$11</t>
  </si>
  <si>
    <t>$C$11&gt;=0</t>
  </si>
  <si>
    <t>$C$12</t>
  </si>
  <si>
    <t>$C$12&gt;=0</t>
  </si>
  <si>
    <t>Без привязки</t>
  </si>
  <si>
    <t>$C$13</t>
  </si>
  <si>
    <t>$C$13&gt;=0</t>
  </si>
  <si>
    <t>$C$9</t>
  </si>
  <si>
    <t>$C$9&gt;=5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</si>
</sst>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indexed="1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0" xfId="0" applyFont="1"/>
    <xf numFmtId="0" fontId="0" fillId="0" borderId="9" xfId="0" applyFill="1" applyBorder="1" applyAlignment="1"/>
    <xf numFmtId="0" fontId="2" fillId="0" borderId="8" xfId="0" applyFont="1" applyFill="1" applyBorder="1" applyAlignment="1">
      <alignment horizontal="center"/>
    </xf>
    <xf numFmtId="0" fontId="0" fillId="0" borderId="10" xfId="0" applyFill="1" applyBorder="1" applyAlignment="1"/>
    <xf numFmtId="0" fontId="0" fillId="0" borderId="9" xfId="0" applyNumberFormat="1" applyFill="1" applyBorder="1" applyAlignment="1"/>
    <xf numFmtId="0" fontId="0" fillId="0" borderId="10" xfId="0" applyNumberFormat="1" applyFill="1" applyBorder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874761-B562-4BCC-86A9-27011DA4298E}">
  <dimension ref="A1:G32"/>
  <sheetViews>
    <sheetView showGridLines="0" workbookViewId="0"/>
  </sheetViews>
  <sheetFormatPr defaultRowHeight="15" x14ac:dyDescent="0.25"/>
  <cols>
    <col min="1" max="1" width="2.28515625" customWidth="1"/>
    <col min="2" max="2" width="7.5703125" bestFit="1" customWidth="1"/>
    <col min="3" max="3" width="13.7109375" bestFit="1" customWidth="1"/>
    <col min="4" max="4" width="19.42578125" bestFit="1" customWidth="1"/>
    <col min="5" max="5" width="24.7109375" bestFit="1" customWidth="1"/>
    <col min="6" max="6" width="15.85546875" bestFit="1" customWidth="1"/>
    <col min="7" max="7" width="7.5703125" bestFit="1" customWidth="1"/>
  </cols>
  <sheetData>
    <row r="1" spans="1:5" x14ac:dyDescent="0.25">
      <c r="A1" s="13" t="s">
        <v>8</v>
      </c>
    </row>
    <row r="2" spans="1:5" x14ac:dyDescent="0.25">
      <c r="A2" s="13" t="s">
        <v>9</v>
      </c>
    </row>
    <row r="3" spans="1:5" x14ac:dyDescent="0.25">
      <c r="A3" s="13" t="s">
        <v>10</v>
      </c>
    </row>
    <row r="4" spans="1:5" x14ac:dyDescent="0.25">
      <c r="A4" s="13" t="s">
        <v>11</v>
      </c>
    </row>
    <row r="5" spans="1:5" x14ac:dyDescent="0.25">
      <c r="A5" s="13" t="s">
        <v>12</v>
      </c>
    </row>
    <row r="6" spans="1:5" x14ac:dyDescent="0.25">
      <c r="A6" s="13"/>
      <c r="B6" t="s">
        <v>13</v>
      </c>
    </row>
    <row r="7" spans="1:5" x14ac:dyDescent="0.25">
      <c r="A7" s="13"/>
      <c r="B7" t="s">
        <v>14</v>
      </c>
    </row>
    <row r="8" spans="1:5" x14ac:dyDescent="0.25">
      <c r="A8" s="13"/>
      <c r="B8" t="s">
        <v>15</v>
      </c>
    </row>
    <row r="9" spans="1:5" x14ac:dyDescent="0.25">
      <c r="A9" s="13" t="s">
        <v>16</v>
      </c>
    </row>
    <row r="10" spans="1:5" x14ac:dyDescent="0.25">
      <c r="B10" t="s">
        <v>17</v>
      </c>
    </row>
    <row r="11" spans="1:5" x14ac:dyDescent="0.25">
      <c r="B11" t="s">
        <v>18</v>
      </c>
    </row>
    <row r="12" spans="1:5" x14ac:dyDescent="0.25">
      <c r="B12" t="s">
        <v>19</v>
      </c>
    </row>
    <row r="14" spans="1:5" ht="15.75" thickBot="1" x14ac:dyDescent="0.3">
      <c r="A14" t="s">
        <v>20</v>
      </c>
    </row>
    <row r="15" spans="1:5" ht="15.75" thickBot="1" x14ac:dyDescent="0.3">
      <c r="B15" s="15" t="s">
        <v>21</v>
      </c>
      <c r="C15" s="15" t="s">
        <v>22</v>
      </c>
      <c r="D15" s="15" t="s">
        <v>23</v>
      </c>
      <c r="E15" s="15" t="s">
        <v>24</v>
      </c>
    </row>
    <row r="16" spans="1:5" ht="15.75" thickBot="1" x14ac:dyDescent="0.3">
      <c r="B16" s="14" t="s">
        <v>32</v>
      </c>
      <c r="C16" s="14" t="s">
        <v>4</v>
      </c>
      <c r="D16" s="17">
        <v>0</v>
      </c>
      <c r="E16" s="17">
        <v>85.812499999999986</v>
      </c>
    </row>
    <row r="19" spans="1:7" ht="15.75" thickBot="1" x14ac:dyDescent="0.3">
      <c r="A19" t="s">
        <v>25</v>
      </c>
    </row>
    <row r="20" spans="1:7" ht="15.75" thickBot="1" x14ac:dyDescent="0.3">
      <c r="B20" s="15" t="s">
        <v>21</v>
      </c>
      <c r="C20" s="15" t="s">
        <v>22</v>
      </c>
      <c r="D20" s="15" t="s">
        <v>23</v>
      </c>
      <c r="E20" s="15" t="s">
        <v>24</v>
      </c>
      <c r="F20" s="15" t="s">
        <v>26</v>
      </c>
    </row>
    <row r="21" spans="1:7" x14ac:dyDescent="0.25">
      <c r="B21" s="16" t="s">
        <v>33</v>
      </c>
      <c r="C21" s="16" t="s">
        <v>5</v>
      </c>
      <c r="D21" s="18">
        <v>0</v>
      </c>
      <c r="E21" s="18">
        <v>0</v>
      </c>
      <c r="F21" s="16" t="s">
        <v>34</v>
      </c>
    </row>
    <row r="22" spans="1:7" x14ac:dyDescent="0.25">
      <c r="B22" s="16" t="s">
        <v>35</v>
      </c>
      <c r="C22" s="16" t="s">
        <v>6</v>
      </c>
      <c r="D22" s="18">
        <v>0</v>
      </c>
      <c r="E22" s="18">
        <v>1.6249999999999998</v>
      </c>
      <c r="F22" s="16" t="s">
        <v>34</v>
      </c>
    </row>
    <row r="23" spans="1:7" ht="15.75" thickBot="1" x14ac:dyDescent="0.3">
      <c r="B23" s="14" t="s">
        <v>36</v>
      </c>
      <c r="C23" s="14" t="s">
        <v>7</v>
      </c>
      <c r="D23" s="17">
        <v>0</v>
      </c>
      <c r="E23" s="17">
        <v>0.43750000000000011</v>
      </c>
      <c r="F23" s="14" t="s">
        <v>34</v>
      </c>
    </row>
    <row r="26" spans="1:7" ht="15.75" thickBot="1" x14ac:dyDescent="0.3">
      <c r="A26" t="s">
        <v>27</v>
      </c>
    </row>
    <row r="27" spans="1:7" ht="15.75" thickBot="1" x14ac:dyDescent="0.3">
      <c r="B27" s="15" t="s">
        <v>21</v>
      </c>
      <c r="C27" s="15" t="s">
        <v>22</v>
      </c>
      <c r="D27" s="15" t="s">
        <v>28</v>
      </c>
      <c r="E27" s="15" t="s">
        <v>29</v>
      </c>
      <c r="F27" s="15" t="s">
        <v>30</v>
      </c>
      <c r="G27" s="15" t="s">
        <v>31</v>
      </c>
    </row>
    <row r="28" spans="1:7" x14ac:dyDescent="0.25">
      <c r="B28" s="16" t="s">
        <v>37</v>
      </c>
      <c r="C28" s="16" t="s">
        <v>2</v>
      </c>
      <c r="D28" s="18">
        <v>8.9999999999999982</v>
      </c>
      <c r="E28" s="16" t="s">
        <v>38</v>
      </c>
      <c r="F28" s="16" t="s">
        <v>39</v>
      </c>
      <c r="G28" s="18">
        <v>0</v>
      </c>
    </row>
    <row r="29" spans="1:7" x14ac:dyDescent="0.25">
      <c r="B29" s="16" t="s">
        <v>40</v>
      </c>
      <c r="C29" s="16" t="s">
        <v>2</v>
      </c>
      <c r="D29" s="18">
        <v>0</v>
      </c>
      <c r="E29" s="16" t="s">
        <v>41</v>
      </c>
      <c r="F29" s="16" t="s">
        <v>39</v>
      </c>
      <c r="G29" s="18">
        <v>0</v>
      </c>
    </row>
    <row r="30" spans="1:7" x14ac:dyDescent="0.25">
      <c r="B30" s="16" t="s">
        <v>42</v>
      </c>
      <c r="C30" s="16" t="s">
        <v>2</v>
      </c>
      <c r="D30" s="18">
        <v>1.6249999999999998</v>
      </c>
      <c r="E30" s="16" t="s">
        <v>43</v>
      </c>
      <c r="F30" s="16" t="s">
        <v>44</v>
      </c>
      <c r="G30" s="18">
        <v>1.6249999999999998</v>
      </c>
    </row>
    <row r="31" spans="1:7" x14ac:dyDescent="0.25">
      <c r="B31" s="16" t="s">
        <v>45</v>
      </c>
      <c r="C31" s="16" t="s">
        <v>2</v>
      </c>
      <c r="D31" s="18">
        <v>0.43750000000000011</v>
      </c>
      <c r="E31" s="16" t="s">
        <v>46</v>
      </c>
      <c r="F31" s="16" t="s">
        <v>44</v>
      </c>
      <c r="G31" s="18">
        <v>0.43750000000000011</v>
      </c>
    </row>
    <row r="32" spans="1:7" ht="15.75" thickBot="1" x14ac:dyDescent="0.3">
      <c r="B32" s="14" t="s">
        <v>47</v>
      </c>
      <c r="C32" s="14" t="s">
        <v>2</v>
      </c>
      <c r="D32" s="17">
        <v>5</v>
      </c>
      <c r="E32" s="14" t="s">
        <v>48</v>
      </c>
      <c r="F32" s="14" t="s">
        <v>39</v>
      </c>
      <c r="G32" s="1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D15"/>
  <sheetViews>
    <sheetView tabSelected="1" workbookViewId="0">
      <selection activeCell="G15" sqref="G15"/>
    </sheetView>
  </sheetViews>
  <sheetFormatPr defaultRowHeight="15" x14ac:dyDescent="0.25"/>
  <cols>
    <col min="3" max="4" width="15.7109375" customWidth="1"/>
  </cols>
  <sheetData>
    <row r="3" spans="3:4" x14ac:dyDescent="0.25">
      <c r="C3" s="9" t="s">
        <v>0</v>
      </c>
      <c r="D3" s="9"/>
    </row>
    <row r="4" spans="3:4" x14ac:dyDescent="0.25">
      <c r="C4" s="10" t="s">
        <v>1</v>
      </c>
      <c r="D4" s="10"/>
    </row>
    <row r="5" spans="3:4" x14ac:dyDescent="0.25">
      <c r="C5" s="7" t="s">
        <v>5</v>
      </c>
      <c r="D5" s="8">
        <v>0</v>
      </c>
    </row>
    <row r="6" spans="3:4" x14ac:dyDescent="0.25">
      <c r="C6" s="1" t="s">
        <v>6</v>
      </c>
      <c r="D6" s="2">
        <v>1.6249999999999998</v>
      </c>
    </row>
    <row r="7" spans="3:4" x14ac:dyDescent="0.25">
      <c r="C7" s="5" t="s">
        <v>7</v>
      </c>
      <c r="D7" s="6">
        <v>0.43750000000000011</v>
      </c>
    </row>
    <row r="8" spans="3:4" x14ac:dyDescent="0.25">
      <c r="C8" s="1" t="s">
        <v>2</v>
      </c>
      <c r="D8" s="2"/>
    </row>
    <row r="9" spans="3:4" x14ac:dyDescent="0.25">
      <c r="C9" s="1">
        <f>4*D5+2*D6+4*D7</f>
        <v>5</v>
      </c>
      <c r="D9" s="2"/>
    </row>
    <row r="10" spans="3:4" x14ac:dyDescent="0.25">
      <c r="C10" s="1">
        <f>3*D5+5*D6+2*D7</f>
        <v>8.9999999999999982</v>
      </c>
      <c r="D10" s="2"/>
    </row>
    <row r="11" spans="3:4" x14ac:dyDescent="0.25">
      <c r="C11" s="1">
        <f>D5</f>
        <v>0</v>
      </c>
      <c r="D11" s="2"/>
    </row>
    <row r="12" spans="3:4" x14ac:dyDescent="0.25">
      <c r="C12" s="1">
        <f>D6</f>
        <v>1.6249999999999998</v>
      </c>
      <c r="D12" s="2"/>
    </row>
    <row r="13" spans="3:4" x14ac:dyDescent="0.25">
      <c r="C13" s="1">
        <f>D7</f>
        <v>0.43750000000000011</v>
      </c>
      <c r="D13" s="2"/>
    </row>
    <row r="14" spans="3:4" x14ac:dyDescent="0.25">
      <c r="C14" s="11" t="s">
        <v>3</v>
      </c>
      <c r="D14" s="12"/>
    </row>
    <row r="15" spans="3:4" ht="15.75" thickBot="1" x14ac:dyDescent="0.3">
      <c r="C15" s="3" t="s">
        <v>4</v>
      </c>
      <c r="D15" s="4">
        <f>45*D5+45*D6+29*D7</f>
        <v>85.812499999999986</v>
      </c>
    </row>
  </sheetData>
  <mergeCells count="3">
    <mergeCell ref="C3:D3"/>
    <mergeCell ref="C4:D4"/>
    <mergeCell ref="C14:D1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Отчет о результатах 1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2025-05-19T16:40:58Z</dcterms:modified>
</cp:coreProperties>
</file>