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iao.lang\Desktop\_cloud.truong.lang\software-testing\pe_sample\"/>
    </mc:Choice>
  </mc:AlternateContent>
  <bookViews>
    <workbookView xWindow="0" yWindow="0" windowWidth="28800" windowHeight="12210" firstSheet="1" activeTab="4"/>
  </bookViews>
  <sheets>
    <sheet name="Q1_Unit test-case_Helper" sheetId="1" r:id="rId1"/>
    <sheet name="Q1_Unit test-case" sheetId="4" r:id="rId2"/>
    <sheet name="Q2_Decision table and TC_Helper" sheetId="5" r:id="rId3"/>
    <sheet name="Q2_Decision table and test-case" sheetId="2" r:id="rId4"/>
    <sheet name="Q3_System test-case_Helper" sheetId="3" r:id="rId5"/>
    <sheet name="Q3_System test-case" sheetId="6" r:id="rId6"/>
  </sheets>
  <externalReferences>
    <externalReference r:id="rId7"/>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3" l="1"/>
  <c r="A7" i="3" l="1"/>
  <c r="A6" i="6" l="1"/>
  <c r="D3" i="6" s="1"/>
  <c r="A5" i="6"/>
  <c r="E3" i="6" s="1"/>
  <c r="E2" i="6"/>
  <c r="D2" i="6"/>
  <c r="E1" i="6"/>
  <c r="D1" i="6"/>
  <c r="O7" i="1" l="1"/>
  <c r="N7" i="1"/>
  <c r="M7" i="1"/>
  <c r="L7" i="1"/>
  <c r="C7" i="1"/>
  <c r="A7" i="1"/>
  <c r="L4" i="1"/>
  <c r="O7" i="4"/>
  <c r="N7" i="4"/>
  <c r="M7" i="4"/>
  <c r="L7" i="4"/>
  <c r="C7" i="4"/>
  <c r="A7" i="4"/>
  <c r="F7" i="4" s="1"/>
  <c r="L4" i="4"/>
  <c r="F7" i="1" l="1"/>
  <c r="D3" i="3"/>
  <c r="E2" i="3"/>
  <c r="D2" i="3"/>
  <c r="E1" i="3"/>
  <c r="D1" i="3"/>
  <c r="E3" i="3" l="1"/>
</calcChain>
</file>

<file path=xl/comments1.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2.xml><?xml version="1.0" encoding="utf-8"?>
<comments xmlns="http://schemas.openxmlformats.org/spreadsheetml/2006/main">
  <authors>
    <author>Nguyen Hoang Anh</author>
    <author>ANa</author>
  </authors>
  <commentList>
    <comment ref="A5" authorId="0" shapeId="0">
      <text>
        <r>
          <rPr>
            <sz val="8"/>
            <color indexed="81"/>
            <rFont val="Tahoma"/>
            <family val="2"/>
          </rPr>
          <t xml:space="preserve">Not mandatory
</t>
        </r>
      </text>
    </comment>
    <comment ref="C10" authorId="1" shapeId="0">
      <text>
        <r>
          <rPr>
            <sz val="8"/>
            <color indexed="81"/>
            <rFont val="Tahoma"/>
            <family val="2"/>
          </rPr>
          <t>Not mandatory</t>
        </r>
      </text>
    </comment>
  </commentList>
</comments>
</file>

<file path=xl/comments3.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comments4.xml><?xml version="1.0" encoding="utf-8"?>
<comments xmlns="http://schemas.openxmlformats.org/spreadsheetml/2006/main">
  <authors>
    <author/>
  </authors>
  <commentList>
    <comment ref="G4" authorId="0" shape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<sst xmlns="http://schemas.openxmlformats.org/spreadsheetml/2006/main" count="305" uniqueCount="134">
  <si>
    <t>Function Code</t>
  </si>
  <si>
    <t>Function Name</t>
  </si>
  <si>
    <t>Created By</t>
  </si>
  <si>
    <t>&lt;Developer Name&gt;</t>
  </si>
  <si>
    <t>Executed By</t>
  </si>
  <si>
    <t>Lines  of code</t>
  </si>
  <si>
    <t>Lack of test cases</t>
  </si>
  <si>
    <t>Test requirement</t>
  </si>
  <si>
    <t>&lt;Brief description about requirements which are tested in this function&gt;</t>
  </si>
  <si>
    <t>Passed</t>
  </si>
  <si>
    <t>Failed</t>
  </si>
  <si>
    <t>Untested</t>
  </si>
  <si>
    <t>N/A/B</t>
  </si>
  <si>
    <t>Total Test Cases</t>
  </si>
  <si>
    <t>UTCID01</t>
  </si>
  <si>
    <t>UTCID02</t>
  </si>
  <si>
    <t>Condition</t>
  </si>
  <si>
    <t xml:space="preserve">Precondition </t>
  </si>
  <si>
    <t>Can connect with server</t>
  </si>
  <si>
    <t>O</t>
  </si>
  <si>
    <t>Month</t>
  </si>
  <si>
    <t>Year</t>
  </si>
  <si>
    <t>Confirm</t>
  </si>
  <si>
    <t>Return</t>
  </si>
  <si>
    <t>T</t>
  </si>
  <si>
    <t>F</t>
  </si>
  <si>
    <t>Exception</t>
  </si>
  <si>
    <t>Log message</t>
  </si>
  <si>
    <t>"success"</t>
  </si>
  <si>
    <t>"input1 is null"</t>
  </si>
  <si>
    <t>Result</t>
  </si>
  <si>
    <t>Type(N : Normal, A : Abnormal, B : Boundary)</t>
  </si>
  <si>
    <t>A</t>
  </si>
  <si>
    <t>N</t>
  </si>
  <si>
    <t>B</t>
  </si>
  <si>
    <t>Passed/Failed</t>
  </si>
  <si>
    <t>P</t>
  </si>
  <si>
    <t>Executed Date</t>
  </si>
  <si>
    <t>Defect ID</t>
  </si>
  <si>
    <t>TAG</t>
  </si>
  <si>
    <t>C</t>
  </si>
  <si>
    <t>D</t>
  </si>
  <si>
    <t>…</t>
  </si>
  <si>
    <t>No</t>
  </si>
  <si>
    <t>INPUT</t>
  </si>
  <si>
    <t>OUTPUT</t>
  </si>
  <si>
    <t>Decision Table and Extend Decision Table</t>
  </si>
  <si>
    <t>High Level Test case template</t>
  </si>
  <si>
    <t>Test case description</t>
  </si>
  <si>
    <t>Test-case No</t>
  </si>
  <si>
    <t>Expected result</t>
  </si>
  <si>
    <t>Back to TestReport</t>
  </si>
  <si>
    <t>To Buglist</t>
  </si>
  <si>
    <t>Module Code</t>
  </si>
  <si>
    <t>Tester</t>
  </si>
  <si>
    <t>ID</t>
  </si>
  <si>
    <t>Test Case Description</t>
  </si>
  <si>
    <t>Pre -Condition</t>
  </si>
  <si>
    <t>Test Case Procedure</t>
  </si>
  <si>
    <t>Expected Output</t>
  </si>
  <si>
    <t>Bug#</t>
  </si>
  <si>
    <t>Test date</t>
  </si>
  <si>
    <t>Note</t>
  </si>
  <si>
    <t>Verify ECH News &amp; Events landing</t>
  </si>
  <si>
    <t>Access www.familymedicalofficer.com</t>
  </si>
  <si>
    <t xml:space="preserve">1. Tap on ECH News &amp; Events
</t>
  </si>
  <si>
    <t>There are 2 button options
1. ECH News
2. ECH Events</t>
  </si>
  <si>
    <t>Pass</t>
  </si>
  <si>
    <t>Alternative flow</t>
  </si>
  <si>
    <t>Verify viewing News</t>
  </si>
  <si>
    <t xml:space="preserve">1. Tap on ECH News
2. Tap on icon of each news site (Facebook, YouTube, Twitter)
</t>
  </si>
  <si>
    <t>1. 10 latest news records from external sources (Youtube, Twitter, Facebook…) in the format ò short hyperlink news titles about this news (10 characters), if more than 10 records, view more button appears
2. Redirect to site (Facebook, YouTube, Twitter)</t>
  </si>
  <si>
    <t>Basic flow</t>
  </si>
  <si>
    <t>Test environment</t>
  </si>
  <si>
    <t>&lt;Function Prototype&gt;</t>
  </si>
  <si>
    <t>&lt;Funct_001&gt;</t>
  </si>
  <si>
    <t>UTCID03</t>
  </si>
  <si>
    <t>UTIL.MISC.01</t>
  </si>
  <si>
    <t>boolean validateDate(int day, int month, int year)</t>
  </si>
  <si>
    <t>"a leap year"</t>
  </si>
  <si>
    <t>"wrong argument(s)"</t>
  </si>
  <si>
    <t>Day</t>
  </si>
  <si>
    <t>username</t>
  </si>
  <si>
    <t>password</t>
  </si>
  <si>
    <t xml:space="preserve"> </t>
  </si>
  <si>
    <r>
      <rPr>
        <b/>
        <sz val="12"/>
        <rFont val="Tahoma"/>
        <family val="2"/>
      </rPr>
      <t>OUTPUT (EXPECTED RESULT)</t>
    </r>
    <r>
      <rPr>
        <sz val="12"/>
        <rFont val="Tahoma"/>
        <family val="2"/>
      </rPr>
      <t xml:space="preserve"> 
- Các kết quả trả về của hàm (true/false, value nào đó)
- Ngoại lệ ném ra (nếu có)
- Các message thông báo (nếu có)
- Log file</t>
    </r>
  </si>
  <si>
    <r>
      <rPr>
        <b/>
        <sz val="12"/>
        <rFont val="Tahoma"/>
        <family val="2"/>
      </rPr>
      <t>TEST RUN:</t>
    </r>
    <r>
      <rPr>
        <sz val="12"/>
        <rFont val="Tahoma"/>
        <family val="2"/>
      </rPr>
      <t xml:space="preserve"> Thông tin về test run, bao gồm
- Loại kiểm thử: kiểm tra hàm chạy đúng/sai với tình huống dữ liệu thông thường, kiểm tra hàm tại giá trị biên
- Hàm passed hay failed
- Ngày kiểm thử hàm
- Mã số bug nếu có</t>
    </r>
  </si>
  <si>
    <t>login successfully</t>
  </si>
  <si>
    <t>login unsuccessfully</t>
  </si>
  <si>
    <t>X</t>
  </si>
  <si>
    <t>Check Login form with valid account</t>
  </si>
  <si>
    <t>"a valid date"</t>
  </si>
  <si>
    <t>"an invalid date"</t>
  </si>
  <si>
    <t>Check Login form with invalid password</t>
  </si>
  <si>
    <t>Check Login form with invalid username</t>
  </si>
  <si>
    <t>https://www.automationexercise.com/test_cases</t>
  </si>
  <si>
    <t>https://onlinetestcase.com/test-cases-for-testing-website/</t>
  </si>
  <si>
    <r>
      <rPr>
        <b/>
        <sz val="12"/>
        <rFont val="Tahoma"/>
        <family val="2"/>
      </rPr>
      <t xml:space="preserve">INPUT: 
- </t>
    </r>
    <r>
      <rPr>
        <sz val="12"/>
        <rFont val="Tahoma"/>
        <family val="2"/>
      </rPr>
      <t>Các tham số đầu vào của hàm (input, variable, biến) 
- Các giá trị (value) được gán cho biến đầu vào
* Giá trị đầu vào có thể là: 
- Giá trị biên (boundary), giá trị cận biên
- Giá trị hợp lệ thường dùng
- Giá trị không hợp lệ (ngoài biên, "cà chớn, sai quy tắc")
- Giá trị "không xác định" N/A (NOT AVAILABLE)</t>
    </r>
  </si>
  <si>
    <t>N/A</t>
  </si>
  <si>
    <t>reset password?</t>
  </si>
  <si>
    <t>sign-up account?</t>
  </si>
  <si>
    <t>remember account?</t>
  </si>
  <si>
    <t>fill in required fields</t>
  </si>
  <si>
    <t>login unsuccessfully &amp; suggest sign-up account</t>
  </si>
  <si>
    <t>Check Login form with non-existing account</t>
  </si>
  <si>
    <t>Check Login form with empty fields</t>
  </si>
  <si>
    <t>login unsuccessfully &amp; alert empty fields</t>
  </si>
  <si>
    <t>G</t>
  </si>
  <si>
    <t>login unsuccessfully &amp; suggest resetting password &amp; accumulate failed attempts</t>
  </si>
  <si>
    <t>accumulate failed attempts</t>
  </si>
  <si>
    <r>
      <t>Decision Table and Extend Decision Table for</t>
    </r>
    <r>
      <rPr>
        <b/>
        <sz val="14"/>
        <color rgb="FFFF0000"/>
        <rFont val="Calibri"/>
        <family val="2"/>
        <scheme val="minor"/>
      </rPr>
      <t xml:space="preserve"> VERIFYING THE "LOGIN" FEATURE</t>
    </r>
  </si>
  <si>
    <r>
      <t xml:space="preserve">High Level Test case template </t>
    </r>
    <r>
      <rPr>
        <b/>
        <sz val="14"/>
        <color rgb="FFFF0000"/>
        <rFont val="Calibri"/>
        <family val="2"/>
        <scheme val="minor"/>
      </rPr>
      <t>("END-USER" VIEW)</t>
    </r>
  </si>
  <si>
    <r>
      <rPr>
        <b/>
        <sz val="12"/>
        <rFont val="Tahoma"/>
        <family val="2"/>
      </rPr>
      <t>TAG:</t>
    </r>
    <r>
      <rPr>
        <sz val="12"/>
        <rFont val="Tahoma"/>
        <family val="2"/>
      </rPr>
      <t xml:space="preserve"> 
- Gom nhóm test case có chung mục đích, tương đồng kết quả xử lí, logic xử lý
- Thông thường các test case có cùng output thì gom chung 1 TAG</t>
    </r>
  </si>
  <si>
    <r>
      <rPr>
        <b/>
        <sz val="12"/>
        <rFont val="Tahoma"/>
        <family val="2"/>
      </rPr>
      <t xml:space="preserve">META-DATA: 
</t>
    </r>
    <r>
      <rPr>
        <sz val="12"/>
        <rFont val="Tahoma"/>
        <family val="2"/>
      </rPr>
      <t>Thông tin chung về hàm cần kiểm thử và thông tin chung về test case: mã số hàm (ID), tên hàm (prototype), ngày tạo test case, người tạo test case, người thực thi test case, số dòng code của hàm (LOC), test case được thiết kế dựa trên SRS/requirements nào...</t>
    </r>
  </si>
  <si>
    <t>UTCID04</t>
  </si>
  <si>
    <t>UTCID05</t>
  </si>
  <si>
    <t>UTCID06</t>
  </si>
  <si>
    <t>UTCID07</t>
  </si>
  <si>
    <t>UTCID08</t>
  </si>
  <si>
    <t>UTCID09</t>
  </si>
  <si>
    <t>UTCID10</t>
  </si>
  <si>
    <r>
      <rPr>
        <b/>
        <sz val="12"/>
        <rFont val="Tahoma"/>
        <family val="2"/>
      </rPr>
      <t>OUTPUT (EXPECTED RESULT)</t>
    </r>
    <r>
      <rPr>
        <sz val="12"/>
        <rFont val="Tahoma"/>
        <family val="2"/>
      </rPr>
      <t xml:space="preserve"> 
- Các kết quả trả về của hàm (true/false, value nào đó), CHỈ 1 GIÁ TRỊ TRẢ VỀ
- Ngoại lệ ném ra (nếu có)
- Các message thông báo (nếu có), được quyền chọn nhiều message
- Log file</t>
    </r>
  </si>
  <si>
    <r>
      <rPr>
        <b/>
        <sz val="12"/>
        <rFont val="Tahoma"/>
        <family val="2"/>
      </rPr>
      <t xml:space="preserve">INPUT: 
- </t>
    </r>
    <r>
      <rPr>
        <sz val="12"/>
        <rFont val="Tahoma"/>
        <family val="2"/>
      </rPr>
      <t xml:space="preserve">Các đầu vào/ô nhập liệu của màn hình/form/page/ của chức năng cần test với giá trị nhập liệu tương ứng
* Giá trị của các ô nhập trên màn hình có thể là: 
- </t>
    </r>
    <r>
      <rPr>
        <sz val="12"/>
        <color rgb="FFFF0000"/>
        <rFont val="Tahoma"/>
        <family val="2"/>
      </rPr>
      <t>Đúng/Sai (True/False)</t>
    </r>
    <r>
      <rPr>
        <sz val="12"/>
        <rFont val="Tahoma"/>
        <family val="2"/>
      </rPr>
      <t xml:space="preserve"> ứng với 2 trạng thái có thể có của dữ liệu: hợp lệ và không hợp lệ
- </t>
    </r>
    <r>
      <rPr>
        <sz val="12"/>
        <color rgb="FFFF0000"/>
        <rFont val="Tahoma"/>
        <family val="2"/>
      </rPr>
      <t>Không/chưa xác định</t>
    </r>
    <r>
      <rPr>
        <sz val="12"/>
        <rFont val="Tahoma"/>
        <family val="2"/>
      </rPr>
      <t xml:space="preserve">, khi người dùng bỏ trống không nhập (N/A NOT AVAILABLE)
* </t>
    </r>
    <r>
      <rPr>
        <b/>
        <sz val="12"/>
        <color rgb="FFFF0000"/>
        <rFont val="Tahoma"/>
        <family val="2"/>
      </rPr>
      <t>CONDITION</t>
    </r>
    <r>
      <rPr>
        <sz val="12"/>
        <rFont val="Tahoma"/>
        <family val="2"/>
      </rPr>
      <t xml:space="preserve"> là các tổ hợp điều kiện </t>
    </r>
    <r>
      <rPr>
        <b/>
        <sz val="12"/>
        <rFont val="Tahoma"/>
        <family val="2"/>
      </rPr>
      <t xml:space="preserve">đầu vào (input) </t>
    </r>
    <r>
      <rPr>
        <sz val="12"/>
        <rFont val="Tahoma"/>
        <family val="2"/>
      </rPr>
      <t xml:space="preserve">và nó sẽ quyết định </t>
    </r>
    <r>
      <rPr>
        <b/>
        <sz val="12"/>
        <color rgb="FFFF0000"/>
        <rFont val="Tahoma"/>
        <family val="2"/>
      </rPr>
      <t>DECISION</t>
    </r>
    <r>
      <rPr>
        <sz val="12"/>
        <rFont val="Tahoma"/>
        <family val="2"/>
      </rPr>
      <t xml:space="preserve"> </t>
    </r>
    <r>
      <rPr>
        <b/>
        <sz val="12"/>
        <rFont val="Tahoma"/>
        <family val="2"/>
      </rPr>
      <t>đầu ra (output)</t>
    </r>
    <r>
      <rPr>
        <sz val="12"/>
        <rFont val="Tahoma"/>
        <family val="2"/>
      </rPr>
      <t xml:space="preserve"> là gì</t>
    </r>
  </si>
  <si>
    <r>
      <t xml:space="preserve">INPUT: 
</t>
    </r>
    <r>
      <rPr>
        <sz val="12"/>
        <rFont val="Tahoma"/>
        <family val="2"/>
      </rPr>
      <t>- Tổng kết, diễn đạt lại các test case trong decision table theo ngôn ngữ thông thường end-user, góc nhìn user, góc nhìn sử dụng app, đọc dễ hiểu với "dân thường"
- Giải thích ý nghĩa của mỗi tổ hợp đầu vào bằng văn bản thông thường thay vì bằng giá trị True/False/NA</t>
    </r>
  </si>
  <si>
    <t>E</t>
  </si>
  <si>
    <t>Mã số của test case</t>
  </si>
  <si>
    <t>Status</t>
  </si>
  <si>
    <t>Cần chuẩn bị những gì để có thể tiến hành thực thi test case, để có thể chạy được app, chạy được tính năng
- URL nào?; cài app gì?
- Trang thiết bị cần có: camera, barcode-reader, máy in...
- Dữ liệu gì cần có sẵn trong hệ thống trước khi thực thi test case, cần chuẩn bị sẵn data nào để nhập vào hệ thống...</t>
  </si>
  <si>
    <r>
      <t xml:space="preserve">- Các bước QC/Tester thực thi test case để đạt được mục đích kiểm thử
- Liệt kê các bước giống như trong User Guide/User Manual
- Ghi rõ nhập gì, click gì giống như đang sử dụng app ở ngoài đời thật. QC/Tester đóng vai người dùng ngoài đời thực dùng app trước khi app được release ra thị trường; với mục tiêu phát hiện </t>
    </r>
    <r>
      <rPr>
        <b/>
        <sz val="8"/>
        <color rgb="FFFF0000"/>
        <rFont val="Tahoma"/>
        <family val="2"/>
      </rPr>
      <t>BUG</t>
    </r>
    <r>
      <rPr>
        <sz val="8"/>
        <rFont val="Tahoma"/>
        <family val="2"/>
      </rPr>
      <t>, bất thường của app để báo dev team sửa chữa/fix bug</t>
    </r>
  </si>
  <si>
    <t>Mô tả ngắn gọn về test case, thường nêu mục đích của test case sẽ làm gì, kiểm thử tính đúng đắn của chức năng nào của app</t>
  </si>
  <si>
    <t>- Ở mỗi bước sử dụng app, QC/Tester, và người dùng (tương lai) sẽ thấy app trả ra kết quả gì, thông điệp gì; 
-Liệt kê những mong đợi mà app sẽ phải hành xử, xử lí ứng với những step/hành động của người dùng (mà nay QC đóng vai) tác động vào app</t>
  </si>
  <si>
    <t>Test Case Procedure/Steps</t>
  </si>
  <si>
    <t>Pre -Condition (Data/Environment)</t>
  </si>
  <si>
    <r>
      <rPr>
        <b/>
        <sz val="8"/>
        <rFont val="Tahoma"/>
        <family val="2"/>
      </rPr>
      <t xml:space="preserve">TEST RUN: </t>
    </r>
    <r>
      <rPr>
        <sz val="8"/>
        <rFont val="Tahoma"/>
        <family val="2"/>
      </rPr>
      <t xml:space="preserve">Khi test case được đưa vào thực thi bởi QC/Tester, QC/Tester sẽ run app để tìm bug hoặc để "chứng minh" tính năng của app ổn áp. Thông tin cơ bản Test Run bao gồm:
- Ngày kiểm thử
- Trạng thái của test case: </t>
    </r>
    <r>
      <rPr>
        <b/>
        <sz val="8"/>
        <rFont val="Tahoma"/>
        <family val="2"/>
      </rPr>
      <t>PASSED/FAILED</t>
    </r>
    <r>
      <rPr>
        <sz val="8"/>
        <rFont val="Tahoma"/>
        <family val="2"/>
      </rPr>
      <t xml:space="preserve">
- Mã số bug (Bug ID, Bug#): thường sẽ là con số tham chiếu trong Bugzilla/Jira ghi nhận lại câu chuyện bug xảy ra như thế nào để dân Dev còn biết đường tái tạo lại bug (reproduce), để xác nhận rằng đó là bug hay không và nếu là bug thì tiến hành fix :(
* Một test case có thể được </t>
    </r>
    <r>
      <rPr>
        <b/>
        <sz val="8"/>
        <color rgb="FFFF0000"/>
        <rFont val="Tahoma"/>
        <family val="2"/>
      </rPr>
      <t>run</t>
    </r>
    <r>
      <rPr>
        <sz val="8"/>
        <rFont val="Tahoma"/>
        <family val="2"/>
      </rPr>
      <t xml:space="preserve"> nhiều lần, cho những mục đích khác nhau: test lại xem bug đã fix chưa, hoặc khi app đã được chỉnh sửa/nâng cấp chỗ khác nhưng vẫn cần test lại chỗ này vì sợ rằng sửa code thì ảnh hưởng chung hệ thống (gọi là regression test)... do đó mục Test Run sẽ có nhiều dòng ứng với nhiều lần test, do đó thường người ta lưu Test Run, Test Case trên các Test Management Tool thay vì Excel, ví dụ: Bugzilla, Jira, TestRail...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</si>
</sst>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mm/dd"/>
  </numFmts>
  <fonts count="28">
    <font>
      <sz val="11"/>
      <color theme="1"/>
      <name val="Calibri"/>
      <family val="2"/>
      <scheme val="minor"/>
    </font>
    <font>
      <b/>
      <sz val="11"/>
      <color theme="1"/>
      <name val="Calibri"/>
      <family val="2"/>
      <scheme val="minor"/>
    </font>
    <font>
      <sz val="11"/>
      <name val="ＭＳ Ｐゴシック"/>
      <family val="3"/>
      <charset val="128"/>
    </font>
    <font>
      <sz val="8"/>
      <name val="Tahoma"/>
      <family val="2"/>
    </font>
    <font>
      <b/>
      <sz val="8"/>
      <name val="Tahoma"/>
      <family val="2"/>
    </font>
    <font>
      <i/>
      <sz val="8"/>
      <name val="Tahoma"/>
      <family val="2"/>
    </font>
    <font>
      <b/>
      <sz val="10"/>
      <color indexed="9"/>
      <name val="Tahoma"/>
      <family val="2"/>
    </font>
    <font>
      <b/>
      <sz val="8"/>
      <color indexed="9"/>
      <name val="Tahoma"/>
      <family val="2"/>
    </font>
    <font>
      <sz val="8"/>
      <color indexed="9"/>
      <name val="Tahoma"/>
      <family val="2"/>
    </font>
    <font>
      <b/>
      <sz val="12"/>
      <name val="Tahoma"/>
      <family val="2"/>
    </font>
    <font>
      <sz val="11"/>
      <name val="Tahoma"/>
      <family val="2"/>
    </font>
    <font>
      <sz val="8"/>
      <color indexed="17"/>
      <name val="Tahoma"/>
      <family val="2"/>
    </font>
    <font>
      <sz val="8"/>
      <color indexed="81"/>
      <name val="Tahoma"/>
      <family val="2"/>
    </font>
    <font>
      <u/>
      <sz val="11"/>
      <color theme="10"/>
      <name val="Calibri"/>
      <family val="2"/>
      <scheme val="minor"/>
    </font>
    <font>
      <b/>
      <u/>
      <sz val="8"/>
      <color indexed="12"/>
      <name val="Tahoma"/>
      <family val="2"/>
    </font>
    <font>
      <b/>
      <sz val="8"/>
      <color rgb="FFFF0000"/>
      <name val="Tahoma"/>
      <family val="2"/>
    </font>
    <font>
      <b/>
      <sz val="8"/>
      <color indexed="8"/>
      <name val="Times New Roman"/>
      <family val="1"/>
    </font>
    <font>
      <sz val="12"/>
      <name val="Tahoma"/>
      <family val="2"/>
    </font>
    <font>
      <b/>
      <i/>
      <sz val="10"/>
      <name val="Tahoma"/>
      <family val="2"/>
    </font>
    <font>
      <sz val="12"/>
      <color rgb="FFFF0000"/>
      <name val="Tahoma"/>
      <family val="2"/>
    </font>
    <font>
      <b/>
      <sz val="11"/>
      <color rgb="FFFF0000"/>
      <name val="Calibri"/>
      <family val="2"/>
      <scheme val="minor"/>
    </font>
    <font>
      <b/>
      <u/>
      <sz val="20"/>
      <color rgb="FFFF0000"/>
      <name val="Calibri"/>
      <family val="2"/>
      <scheme val="minor"/>
    </font>
    <font>
      <sz val="11"/>
      <color theme="5" tint="-0.249977111117893"/>
      <name val="Calibri"/>
      <family val="2"/>
      <scheme val="minor"/>
    </font>
    <font>
      <b/>
      <sz val="11"/>
      <color theme="5" tint="-0.249977111117893"/>
      <name val="Calibri"/>
      <family val="2"/>
      <scheme val="minor"/>
    </font>
    <font>
      <b/>
      <sz val="14"/>
      <color theme="1"/>
      <name val="Calibri"/>
      <family val="2"/>
      <scheme val="minor"/>
    </font>
    <font>
      <b/>
      <sz val="14"/>
      <color rgb="FFFF0000"/>
      <name val="Calibri"/>
      <family val="2"/>
      <scheme val="minor"/>
    </font>
    <font>
      <sz val="14"/>
      <color theme="1"/>
      <name val="Calibri"/>
      <family val="2"/>
      <scheme val="minor"/>
    </font>
    <font>
      <b/>
      <sz val="12"/>
      <color rgb="FFFF0000"/>
      <name val="Tahoma"/>
      <family val="2"/>
    </font>
  </fonts>
  <fills count="23">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18"/>
        <bgColor indexed="64"/>
      </patternFill>
    </fill>
    <fill>
      <patternFill patternType="solid">
        <fgColor indexed="9"/>
        <bgColor indexed="64"/>
      </patternFill>
    </fill>
    <fill>
      <patternFill patternType="solid">
        <fgColor indexed="5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indexed="22"/>
        <bgColor indexed="55"/>
      </patternFill>
    </fill>
    <fill>
      <patternFill patternType="solid">
        <fgColor rgb="FFFFC000"/>
        <bgColor indexed="32"/>
      </patternFill>
    </fill>
    <fill>
      <patternFill patternType="solid">
        <fgColor theme="0"/>
        <bgColor indexed="26"/>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26"/>
      </patternFill>
    </fill>
    <fill>
      <patternFill patternType="solid">
        <fgColor rgb="FFFFFF00"/>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5" tint="-0.249977111117893"/>
        <bgColor indexed="64"/>
      </patternFill>
    </fill>
    <fill>
      <patternFill patternType="solid">
        <fgColor theme="5" tint="0.59999389629810485"/>
        <bgColor indexed="26"/>
      </patternFill>
    </fill>
    <fill>
      <patternFill patternType="solid">
        <fgColor theme="5" tint="0.59999389629810485"/>
        <bgColor indexed="55"/>
      </patternFill>
    </fill>
  </fills>
  <borders count="76">
    <border>
      <left/>
      <right/>
      <top/>
      <bottom/>
      <diagonal/>
    </border>
    <border>
      <left/>
      <right/>
      <top/>
      <bottom style="medium">
        <color indexed="64"/>
      </bottom>
      <diagonal/>
    </border>
    <border>
      <left style="medium">
        <color indexed="8"/>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style="medium">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64"/>
      </right>
      <top/>
      <bottom style="thin">
        <color indexed="8"/>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64"/>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right style="thin">
        <color indexed="64"/>
      </right>
      <top style="thin">
        <color indexed="8"/>
      </top>
      <bottom style="thin">
        <color indexed="8"/>
      </bottom>
      <diagonal/>
    </border>
    <border>
      <left/>
      <right style="medium">
        <color indexed="64"/>
      </right>
      <top style="thin">
        <color indexed="8"/>
      </top>
      <bottom style="thin">
        <color indexed="8"/>
      </bottom>
      <diagonal/>
    </border>
    <border>
      <left style="medium">
        <color indexed="8"/>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thin">
        <color indexed="64"/>
      </right>
      <top style="thin">
        <color indexed="8"/>
      </top>
      <bottom style="medium">
        <color indexed="8"/>
      </bottom>
      <diagonal/>
    </border>
    <border>
      <left style="thin">
        <color indexed="64"/>
      </left>
      <right/>
      <top style="thin">
        <color indexed="8"/>
      </top>
      <bottom style="medium">
        <color indexed="8"/>
      </bottom>
      <diagonal/>
    </border>
    <border>
      <left/>
      <right style="medium">
        <color indexed="64"/>
      </right>
      <top style="thin">
        <color indexed="8"/>
      </top>
      <bottom style="medium">
        <color indexed="8"/>
      </bottom>
      <diagonal/>
    </border>
    <border>
      <left style="medium">
        <color indexed="64"/>
      </left>
      <right/>
      <top/>
      <bottom/>
      <diagonal/>
    </border>
    <border>
      <left style="double">
        <color indexed="64"/>
      </left>
      <right style="hair">
        <color indexed="8"/>
      </right>
      <top style="double">
        <color indexed="64"/>
      </top>
      <bottom style="medium">
        <color indexed="9"/>
      </bottom>
      <diagonal/>
    </border>
    <border>
      <left/>
      <right/>
      <top style="double">
        <color indexed="64"/>
      </top>
      <bottom style="medium">
        <color indexed="9"/>
      </bottom>
      <diagonal/>
    </border>
    <border>
      <left/>
      <right style="double">
        <color indexed="64"/>
      </right>
      <top style="double">
        <color indexed="64"/>
      </top>
      <bottom style="medium">
        <color indexed="9"/>
      </bottom>
      <diagonal/>
    </border>
    <border>
      <left style="double">
        <color indexed="64"/>
      </left>
      <right style="thin">
        <color indexed="64"/>
      </right>
      <top style="medium">
        <color indexed="9"/>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thin">
        <color indexed="64"/>
      </bottom>
      <diagonal/>
    </border>
    <border>
      <left style="hair">
        <color indexed="8"/>
      </left>
      <right style="hair">
        <color indexed="8"/>
      </right>
      <top style="hair">
        <color indexed="8"/>
      </top>
      <bottom/>
      <diagonal/>
    </border>
    <border>
      <left style="hair">
        <color indexed="8"/>
      </left>
      <right style="hair">
        <color indexed="8"/>
      </right>
      <top/>
      <bottom/>
      <diagonal/>
    </border>
    <border>
      <left style="hair">
        <color indexed="8"/>
      </left>
      <right style="hair">
        <color indexed="8"/>
      </right>
      <top/>
      <bottom style="hair">
        <color indexed="8"/>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medium">
        <color indexed="8"/>
      </right>
      <top style="thin">
        <color indexed="64"/>
      </top>
      <bottom style="thin">
        <color indexed="8"/>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top/>
      <bottom/>
      <diagonal/>
    </border>
    <border>
      <left/>
      <right style="thin">
        <color indexed="64"/>
      </right>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top/>
      <bottom style="hair">
        <color indexed="8"/>
      </bottom>
      <diagonal/>
    </border>
    <border>
      <left/>
      <right/>
      <top/>
      <bottom style="hair">
        <color indexed="8"/>
      </bottom>
      <diagonal/>
    </border>
  </borders>
  <cellStyleXfs count="4">
    <xf numFmtId="0" fontId="0" fillId="0" borderId="0"/>
    <xf numFmtId="0" fontId="2" fillId="0" borderId="0"/>
    <xf numFmtId="0" fontId="2" fillId="0" borderId="0"/>
    <xf numFmtId="0" fontId="13" fillId="0" borderId="0" applyNumberFormat="0" applyFill="0" applyBorder="0" applyAlignment="0" applyProtection="0"/>
  </cellStyleXfs>
  <cellXfs count="278">
    <xf numFmtId="0" fontId="0" fillId="0" borderId="0" xfId="0"/>
    <xf numFmtId="0" fontId="3" fillId="0" borderId="1" xfId="1" applyFont="1" applyBorder="1"/>
    <xf numFmtId="0" fontId="4" fillId="0" borderId="1" xfId="1" applyFont="1" applyBorder="1" applyAlignment="1">
      <alignment horizontal="left"/>
    </xf>
    <xf numFmtId="0" fontId="3" fillId="0" borderId="0" xfId="1" applyFont="1"/>
    <xf numFmtId="0" fontId="3" fillId="0" borderId="0" xfId="1" applyFont="1" applyAlignment="1">
      <alignment horizontal="right"/>
    </xf>
    <xf numFmtId="49" fontId="3" fillId="0" borderId="0" xfId="1" applyNumberFormat="1" applyFont="1"/>
    <xf numFmtId="0" fontId="5" fillId="2" borderId="17" xfId="2" applyFont="1" applyFill="1" applyBorder="1" applyAlignment="1">
      <alignment horizontal="left" wrapText="1"/>
    </xf>
    <xf numFmtId="0" fontId="3" fillId="2" borderId="29" xfId="1" applyFont="1" applyFill="1" applyBorder="1" applyAlignment="1">
      <alignment horizontal="center" vertical="center"/>
    </xf>
    <xf numFmtId="0" fontId="3" fillId="0" borderId="31" xfId="1" applyFont="1" applyBorder="1"/>
    <xf numFmtId="0" fontId="4" fillId="0" borderId="0" xfId="1" applyFont="1" applyAlignment="1">
      <alignment horizontal="left"/>
    </xf>
    <xf numFmtId="164" fontId="6" fillId="3" borderId="32" xfId="1" applyNumberFormat="1" applyFont="1" applyFill="1" applyBorder="1" applyAlignment="1">
      <alignment horizontal="center" vertical="center"/>
    </xf>
    <xf numFmtId="0" fontId="7" fillId="4" borderId="33" xfId="1" applyFont="1" applyFill="1" applyBorder="1" applyAlignment="1">
      <alignment horizontal="left"/>
    </xf>
    <xf numFmtId="0" fontId="8" fillId="4" borderId="33" xfId="1" applyFont="1" applyFill="1" applyBorder="1"/>
    <xf numFmtId="0" fontId="8" fillId="4" borderId="33" xfId="1" applyFont="1" applyFill="1" applyBorder="1" applyAlignment="1">
      <alignment horizontal="right"/>
    </xf>
    <xf numFmtId="0" fontId="7" fillId="4" borderId="33" xfId="1" applyFont="1" applyFill="1" applyBorder="1" applyAlignment="1">
      <alignment vertical="top" textRotation="180"/>
    </xf>
    <xf numFmtId="0" fontId="7" fillId="4" borderId="34" xfId="1" applyFont="1" applyFill="1" applyBorder="1" applyAlignment="1">
      <alignment vertical="top" textRotation="180"/>
    </xf>
    <xf numFmtId="0" fontId="4" fillId="0" borderId="0" xfId="1" applyFont="1"/>
    <xf numFmtId="0" fontId="7" fillId="4" borderId="35" xfId="1" applyFont="1" applyFill="1" applyBorder="1" applyAlignment="1">
      <alignment vertical="center"/>
    </xf>
    <xf numFmtId="0" fontId="7" fillId="4" borderId="41" xfId="1" applyFont="1" applyFill="1" applyBorder="1" applyAlignment="1">
      <alignment vertical="center"/>
    </xf>
    <xf numFmtId="0" fontId="4" fillId="0" borderId="0" xfId="1" applyFont="1" applyAlignment="1">
      <alignment horizontal="center"/>
    </xf>
    <xf numFmtId="0" fontId="3" fillId="0" borderId="0" xfId="1" applyFont="1" applyAlignment="1">
      <alignment horizontal="right"/>
    </xf>
    <xf numFmtId="0" fontId="7" fillId="4" borderId="35" xfId="1" applyFont="1" applyFill="1" applyBorder="1" applyAlignment="1">
      <alignment vertical="top"/>
    </xf>
    <xf numFmtId="0" fontId="7" fillId="4" borderId="41" xfId="1" applyFont="1" applyFill="1" applyBorder="1" applyAlignment="1">
      <alignment vertical="top"/>
    </xf>
    <xf numFmtId="0" fontId="3" fillId="0" borderId="55" xfId="1" applyFont="1" applyBorder="1" applyAlignment="1">
      <alignment horizontal="left"/>
    </xf>
    <xf numFmtId="0" fontId="11" fillId="0" borderId="42" xfId="1" applyFont="1" applyBorder="1" applyAlignment="1">
      <alignment horizontal="left"/>
    </xf>
    <xf numFmtId="0" fontId="3" fillId="0" borderId="42" xfId="1" applyFont="1" applyBorder="1"/>
    <xf numFmtId="0" fontId="7" fillId="4" borderId="57" xfId="1" applyFont="1" applyFill="1" applyBorder="1" applyAlignment="1">
      <alignment vertical="top"/>
    </xf>
    <xf numFmtId="0" fontId="3" fillId="0" borderId="48" xfId="1" applyFont="1" applyBorder="1"/>
    <xf numFmtId="0" fontId="7" fillId="0" borderId="0" xfId="1" applyFont="1" applyAlignment="1">
      <alignment vertical="top"/>
    </xf>
    <xf numFmtId="0" fontId="0" fillId="0" borderId="0" xfId="0" applyAlignment="1"/>
    <xf numFmtId="0" fontId="0" fillId="0" borderId="42" xfId="0" applyBorder="1" applyAlignment="1">
      <alignment horizontal="center" vertical="center"/>
    </xf>
    <xf numFmtId="0" fontId="14" fillId="9" borderId="58" xfId="3" applyFont="1" applyFill="1" applyBorder="1" applyAlignment="1">
      <alignment horizontal="left" vertical="top" wrapText="1"/>
    </xf>
    <xf numFmtId="0" fontId="3" fillId="9" borderId="58" xfId="0" applyFont="1" applyFill="1" applyBorder="1" applyAlignment="1">
      <alignment horizontal="left" vertical="top" wrapText="1"/>
    </xf>
    <xf numFmtId="0" fontId="3" fillId="9" borderId="58" xfId="0" applyFont="1" applyFill="1" applyBorder="1" applyAlignment="1">
      <alignment vertical="top" wrapText="1"/>
    </xf>
    <xf numFmtId="0" fontId="3" fillId="9" borderId="0" xfId="0" applyFont="1" applyFill="1" applyAlignment="1">
      <alignment vertical="top" wrapText="1"/>
    </xf>
    <xf numFmtId="0" fontId="3" fillId="0" borderId="0" xfId="0" applyFont="1"/>
    <xf numFmtId="0" fontId="4" fillId="9" borderId="58" xfId="2" applyFont="1" applyFill="1" applyBorder="1" applyAlignment="1">
      <alignment horizontal="left" vertical="top" wrapText="1"/>
    </xf>
    <xf numFmtId="0" fontId="3" fillId="9" borderId="58" xfId="2" applyFont="1" applyFill="1" applyBorder="1" applyAlignment="1">
      <alignment horizontal="left" vertical="top" wrapText="1"/>
    </xf>
    <xf numFmtId="2" fontId="3" fillId="9" borderId="58" xfId="0" applyNumberFormat="1" applyFont="1" applyFill="1" applyBorder="1" applyAlignment="1">
      <alignment vertical="top" wrapText="1"/>
    </xf>
    <xf numFmtId="2" fontId="3" fillId="9" borderId="0" xfId="0" applyNumberFormat="1" applyFont="1" applyFill="1" applyAlignment="1">
      <alignment vertical="top" wrapText="1"/>
    </xf>
    <xf numFmtId="0" fontId="7" fillId="3" borderId="58" xfId="2" applyFont="1" applyFill="1" applyBorder="1" applyAlignment="1">
      <alignment horizontal="center" vertical="center" wrapText="1"/>
    </xf>
    <xf numFmtId="0" fontId="15" fillId="10" borderId="58" xfId="2" applyFont="1" applyFill="1" applyBorder="1" applyAlignment="1">
      <alignment horizontal="center" vertical="center" wrapText="1"/>
    </xf>
    <xf numFmtId="0" fontId="3" fillId="11" borderId="58" xfId="2" applyFont="1" applyFill="1" applyBorder="1" applyAlignment="1">
      <alignment vertical="top" wrapText="1"/>
    </xf>
    <xf numFmtId="0" fontId="3" fillId="12" borderId="58" xfId="0" applyFont="1" applyFill="1" applyBorder="1" applyAlignment="1">
      <alignment vertical="top"/>
    </xf>
    <xf numFmtId="0" fontId="3" fillId="12" borderId="58" xfId="0" applyFont="1" applyFill="1" applyBorder="1" applyAlignment="1">
      <alignment vertical="top" wrapText="1"/>
    </xf>
    <xf numFmtId="16" fontId="3" fillId="12" borderId="58" xfId="0" applyNumberFormat="1" applyFont="1" applyFill="1" applyBorder="1" applyAlignment="1">
      <alignment vertical="top"/>
    </xf>
    <xf numFmtId="0" fontId="3" fillId="12" borderId="58" xfId="0" applyFont="1" applyFill="1" applyBorder="1" applyAlignment="1">
      <alignment horizontal="left" vertical="top"/>
    </xf>
    <xf numFmtId="0" fontId="3" fillId="12" borderId="58" xfId="0" applyFont="1" applyFill="1" applyBorder="1" applyAlignment="1">
      <alignment horizontal="left" vertical="top" wrapText="1"/>
    </xf>
    <xf numFmtId="0" fontId="3" fillId="0" borderId="58" xfId="0" applyFont="1" applyBorder="1" applyAlignment="1">
      <alignment horizontal="left" vertical="top" wrapText="1"/>
    </xf>
    <xf numFmtId="0" fontId="3" fillId="11" borderId="58" xfId="2" applyFont="1" applyFill="1" applyBorder="1" applyAlignment="1">
      <alignment horizontal="left" vertical="top" wrapText="1"/>
    </xf>
    <xf numFmtId="0" fontId="3" fillId="0" borderId="59" xfId="0" applyFont="1" applyBorder="1" applyAlignment="1">
      <alignment horizontal="left" vertical="top" wrapText="1"/>
    </xf>
    <xf numFmtId="16" fontId="3" fillId="12" borderId="58" xfId="0" applyNumberFormat="1" applyFont="1" applyFill="1" applyBorder="1" applyAlignment="1">
      <alignment horizontal="right" vertical="top"/>
    </xf>
    <xf numFmtId="16" fontId="3" fillId="12" borderId="58" xfId="0" applyNumberFormat="1" applyFont="1" applyFill="1" applyBorder="1" applyAlignment="1">
      <alignment horizontal="left" vertical="top"/>
    </xf>
    <xf numFmtId="0" fontId="4" fillId="5" borderId="13" xfId="1" applyFont="1" applyFill="1" applyBorder="1" applyAlignment="1">
      <alignment horizontal="left" vertical="center"/>
    </xf>
    <xf numFmtId="0" fontId="3" fillId="5" borderId="14" xfId="1" applyFont="1" applyFill="1" applyBorder="1" applyAlignment="1">
      <alignment horizontal="center" vertical="center"/>
    </xf>
    <xf numFmtId="0" fontId="3" fillId="5" borderId="15" xfId="1" applyFont="1" applyFill="1" applyBorder="1" applyAlignment="1">
      <alignment horizontal="right" vertical="center"/>
    </xf>
    <xf numFmtId="0" fontId="5" fillId="6" borderId="0" xfId="1" applyFont="1" applyFill="1" applyAlignment="1">
      <alignment horizontal="right" vertical="center"/>
    </xf>
    <xf numFmtId="0" fontId="3" fillId="0" borderId="0" xfId="1" applyFont="1" applyAlignment="1">
      <alignment vertical="center"/>
    </xf>
    <xf numFmtId="0" fontId="3" fillId="6" borderId="0" xfId="1" applyFont="1" applyFill="1" applyAlignment="1">
      <alignment horizontal="right" vertical="center"/>
    </xf>
    <xf numFmtId="0" fontId="4" fillId="5" borderId="44" xfId="1" applyFont="1" applyFill="1" applyBorder="1" applyAlignment="1">
      <alignment horizontal="left" vertical="center"/>
    </xf>
    <xf numFmtId="0" fontId="3" fillId="5" borderId="45" xfId="1" applyFont="1" applyFill="1" applyBorder="1" applyAlignment="1">
      <alignment horizontal="center" vertical="center"/>
    </xf>
    <xf numFmtId="0" fontId="3" fillId="5" borderId="46" xfId="1" applyFont="1" applyFill="1" applyBorder="1" applyAlignment="1">
      <alignment horizontal="right" vertical="center"/>
    </xf>
    <xf numFmtId="0" fontId="3" fillId="6" borderId="47" xfId="1" applyFont="1" applyFill="1" applyBorder="1" applyAlignment="1">
      <alignment horizontal="right" vertical="center"/>
    </xf>
    <xf numFmtId="0" fontId="4" fillId="5" borderId="13" xfId="1" applyFont="1" applyFill="1" applyBorder="1" applyAlignment="1">
      <alignment vertical="center"/>
    </xf>
    <xf numFmtId="0" fontId="3" fillId="5" borderId="14" xfId="1" applyFont="1" applyFill="1" applyBorder="1" applyAlignment="1">
      <alignment vertical="center"/>
    </xf>
    <xf numFmtId="0" fontId="10" fillId="5" borderId="14" xfId="1" applyFont="1" applyFill="1" applyBorder="1" applyAlignment="1">
      <alignment vertical="center"/>
    </xf>
    <xf numFmtId="0" fontId="3" fillId="5" borderId="52" xfId="1" applyFont="1" applyFill="1" applyBorder="1" applyAlignment="1">
      <alignment horizontal="right" vertical="center"/>
    </xf>
    <xf numFmtId="0" fontId="4" fillId="5" borderId="13" xfId="1" applyFont="1" applyFill="1" applyBorder="1" applyAlignment="1">
      <alignment horizontal="right" vertical="center"/>
    </xf>
    <xf numFmtId="0" fontId="10" fillId="5" borderId="14" xfId="1" applyFont="1" applyFill="1" applyBorder="1" applyAlignment="1">
      <alignment horizontal="right" vertical="center"/>
    </xf>
    <xf numFmtId="0" fontId="4" fillId="5" borderId="50" xfId="1" applyFont="1" applyFill="1" applyBorder="1" applyAlignment="1">
      <alignment horizontal="right" vertical="center"/>
    </xf>
    <xf numFmtId="0" fontId="3" fillId="5" borderId="51" xfId="1" applyFont="1" applyFill="1" applyBorder="1" applyAlignment="1">
      <alignment horizontal="right" vertical="center"/>
    </xf>
    <xf numFmtId="0" fontId="3" fillId="0" borderId="55" xfId="1" applyFont="1" applyBorder="1" applyAlignment="1">
      <alignment horizontal="center" vertical="center"/>
    </xf>
    <xf numFmtId="0" fontId="3" fillId="0" borderId="56" xfId="1" applyFont="1" applyBorder="1" applyAlignment="1">
      <alignment horizontal="center" vertical="center"/>
    </xf>
    <xf numFmtId="0" fontId="3" fillId="0" borderId="42" xfId="1" applyFont="1" applyBorder="1" applyAlignment="1">
      <alignment horizontal="center" vertical="center"/>
    </xf>
    <xf numFmtId="0" fontId="3" fillId="0" borderId="43" xfId="1" applyFont="1" applyBorder="1" applyAlignment="1">
      <alignment horizontal="center" vertical="center"/>
    </xf>
    <xf numFmtId="165" fontId="3" fillId="0" borderId="42" xfId="1" applyNumberFormat="1" applyFont="1" applyBorder="1" applyAlignment="1">
      <alignment vertical="center" textRotation="255"/>
    </xf>
    <xf numFmtId="165" fontId="3" fillId="0" borderId="43" xfId="1" applyNumberFormat="1" applyFont="1" applyBorder="1" applyAlignment="1">
      <alignment vertical="center" textRotation="255"/>
    </xf>
    <xf numFmtId="0" fontId="3" fillId="0" borderId="48" xfId="1" applyFont="1" applyBorder="1" applyAlignment="1">
      <alignment vertical="center" textRotation="255"/>
    </xf>
    <xf numFmtId="0" fontId="3" fillId="0" borderId="49" xfId="1" applyFont="1" applyBorder="1" applyAlignment="1">
      <alignment vertical="center" textRotation="255"/>
    </xf>
    <xf numFmtId="0" fontId="4" fillId="5" borderId="36" xfId="1" applyFont="1" applyFill="1" applyBorder="1" applyAlignment="1">
      <alignment vertical="center"/>
    </xf>
    <xf numFmtId="0" fontId="4" fillId="5" borderId="37" xfId="1" applyFont="1" applyFill="1" applyBorder="1" applyAlignment="1">
      <alignment vertical="center"/>
    </xf>
    <xf numFmtId="0" fontId="3" fillId="5" borderId="38" xfId="1" applyFont="1" applyFill="1" applyBorder="1" applyAlignment="1">
      <alignment horizontal="right" vertical="center"/>
    </xf>
    <xf numFmtId="0" fontId="3" fillId="6" borderId="39" xfId="1" applyFont="1" applyFill="1" applyBorder="1" applyAlignment="1">
      <alignment horizontal="left" vertical="center"/>
    </xf>
    <xf numFmtId="0" fontId="9" fillId="0" borderId="39" xfId="1" applyFont="1" applyBorder="1" applyAlignment="1">
      <alignment horizontal="center" vertical="center"/>
    </xf>
    <xf numFmtId="0" fontId="9" fillId="0" borderId="40" xfId="1" applyFont="1" applyBorder="1" applyAlignment="1">
      <alignment horizontal="center" vertical="center"/>
    </xf>
    <xf numFmtId="0" fontId="3" fillId="6" borderId="42" xfId="1" applyFont="1" applyFill="1" applyBorder="1" applyAlignment="1">
      <alignment horizontal="left" vertical="center"/>
    </xf>
    <xf numFmtId="0" fontId="9" fillId="0" borderId="42" xfId="1" applyFont="1" applyBorder="1" applyAlignment="1">
      <alignment horizontal="center" vertical="center"/>
    </xf>
    <xf numFmtId="0" fontId="9" fillId="0" borderId="43" xfId="1" applyFont="1" applyBorder="1" applyAlignment="1">
      <alignment horizontal="center" vertical="center"/>
    </xf>
    <xf numFmtId="0" fontId="3" fillId="6" borderId="42" xfId="1" applyFont="1" applyFill="1" applyBorder="1" applyAlignment="1">
      <alignment vertical="center"/>
    </xf>
    <xf numFmtId="0" fontId="3" fillId="6" borderId="53" xfId="1" applyFont="1" applyFill="1" applyBorder="1" applyAlignment="1">
      <alignment horizontal="left" vertical="center"/>
    </xf>
    <xf numFmtId="0" fontId="9" fillId="0" borderId="53" xfId="1" applyFont="1" applyBorder="1" applyAlignment="1">
      <alignment horizontal="center" vertical="center"/>
    </xf>
    <xf numFmtId="0" fontId="9" fillId="0" borderId="54" xfId="1" applyFont="1" applyBorder="1" applyAlignment="1">
      <alignment horizontal="center" vertical="center"/>
    </xf>
    <xf numFmtId="0" fontId="4" fillId="5" borderId="36" xfId="1" applyFont="1" applyFill="1" applyBorder="1" applyAlignment="1">
      <alignment horizontal="left" vertical="center"/>
    </xf>
    <xf numFmtId="0" fontId="3" fillId="5" borderId="37" xfId="1" applyFont="1" applyFill="1" applyBorder="1" applyAlignment="1">
      <alignment horizontal="center" vertical="center"/>
    </xf>
    <xf numFmtId="0" fontId="9" fillId="0" borderId="48" xfId="1" applyFont="1" applyBorder="1" applyAlignment="1">
      <alignment horizontal="center" vertical="center"/>
    </xf>
    <xf numFmtId="0" fontId="9" fillId="0" borderId="49" xfId="1" applyFont="1" applyBorder="1" applyAlignment="1">
      <alignment horizontal="center" vertical="center"/>
    </xf>
    <xf numFmtId="0" fontId="11" fillId="0" borderId="42" xfId="1" applyFont="1" applyBorder="1" applyAlignment="1">
      <alignment horizontal="left" vertical="center"/>
    </xf>
    <xf numFmtId="0" fontId="3" fillId="0" borderId="42" xfId="1" applyFont="1" applyBorder="1" applyAlignment="1">
      <alignment vertical="center"/>
    </xf>
    <xf numFmtId="0" fontId="3" fillId="0" borderId="48" xfId="1" applyFont="1" applyBorder="1" applyAlignment="1">
      <alignment vertical="center"/>
    </xf>
    <xf numFmtId="0" fontId="7" fillId="4" borderId="33" xfId="1" applyFont="1" applyFill="1" applyBorder="1" applyAlignment="1">
      <alignment horizontal="left" vertical="center"/>
    </xf>
    <xf numFmtId="0" fontId="8" fillId="4" borderId="33" xfId="1" applyFont="1" applyFill="1" applyBorder="1" applyAlignment="1">
      <alignment vertical="center"/>
    </xf>
    <xf numFmtId="0" fontId="8" fillId="4" borderId="33" xfId="1" applyFont="1" applyFill="1" applyBorder="1" applyAlignment="1">
      <alignment horizontal="right" vertical="center"/>
    </xf>
    <xf numFmtId="0" fontId="7" fillId="4" borderId="33" xfId="1" applyFont="1" applyFill="1" applyBorder="1" applyAlignment="1">
      <alignment vertical="center" textRotation="180"/>
    </xf>
    <xf numFmtId="0" fontId="7" fillId="4" borderId="34" xfId="1" applyFont="1" applyFill="1" applyBorder="1" applyAlignment="1">
      <alignment vertical="center" textRotation="180"/>
    </xf>
    <xf numFmtId="0" fontId="3" fillId="6" borderId="53" xfId="1" applyFont="1" applyFill="1" applyBorder="1" applyAlignment="1">
      <alignment vertical="center"/>
    </xf>
    <xf numFmtId="0" fontId="1" fillId="7" borderId="42" xfId="0" applyFont="1" applyFill="1" applyBorder="1" applyAlignment="1">
      <alignment horizontal="center" vertical="center"/>
    </xf>
    <xf numFmtId="0" fontId="3" fillId="0" borderId="0" xfId="1" applyFont="1" applyAlignment="1">
      <alignment vertical="top"/>
    </xf>
    <xf numFmtId="49" fontId="3" fillId="0" borderId="0" xfId="1" applyNumberFormat="1" applyFont="1" applyAlignment="1">
      <alignment vertical="top"/>
    </xf>
    <xf numFmtId="0" fontId="4" fillId="8" borderId="36" xfId="1" applyFont="1" applyFill="1" applyBorder="1" applyAlignment="1">
      <alignment horizontal="left" vertical="center"/>
    </xf>
    <xf numFmtId="0" fontId="4" fillId="8" borderId="13" xfId="1" applyFont="1" applyFill="1" applyBorder="1" applyAlignment="1">
      <alignment horizontal="left" vertical="center"/>
    </xf>
    <xf numFmtId="0" fontId="3" fillId="8" borderId="14" xfId="1" applyFont="1" applyFill="1" applyBorder="1" applyAlignment="1">
      <alignment horizontal="center" vertical="center"/>
    </xf>
    <xf numFmtId="0" fontId="3" fillId="8" borderId="15" xfId="1" applyFont="1" applyFill="1" applyBorder="1" applyAlignment="1">
      <alignment horizontal="right" vertical="center"/>
    </xf>
    <xf numFmtId="0" fontId="4" fillId="8" borderId="13" xfId="1" applyFont="1" applyFill="1" applyBorder="1" applyAlignment="1">
      <alignment vertical="center"/>
    </xf>
    <xf numFmtId="0" fontId="3" fillId="8" borderId="14" xfId="1" applyFont="1" applyFill="1" applyBorder="1" applyAlignment="1">
      <alignment vertical="center"/>
    </xf>
    <xf numFmtId="0" fontId="10" fillId="8" borderId="14" xfId="1" applyFont="1" applyFill="1" applyBorder="1" applyAlignment="1">
      <alignment vertical="center"/>
    </xf>
    <xf numFmtId="0" fontId="3" fillId="5" borderId="51" xfId="1" applyFont="1" applyFill="1" applyBorder="1" applyAlignment="1">
      <alignment horizontal="center" vertical="center"/>
    </xf>
    <xf numFmtId="0" fontId="4" fillId="5" borderId="50" xfId="1" applyFont="1" applyFill="1" applyBorder="1" applyAlignment="1">
      <alignment horizontal="left" vertical="center"/>
    </xf>
    <xf numFmtId="0" fontId="5" fillId="2" borderId="17" xfId="2" applyFont="1" applyFill="1" applyBorder="1" applyAlignment="1">
      <alignment horizontal="left" vertical="top" wrapText="1"/>
    </xf>
    <xf numFmtId="0" fontId="1" fillId="0" borderId="0" xfId="0" applyFont="1" applyFill="1" applyBorder="1" applyAlignment="1">
      <alignment horizontal="center"/>
    </xf>
    <xf numFmtId="0" fontId="1" fillId="0" borderId="0" xfId="0" applyFont="1" applyFill="1" applyBorder="1"/>
    <xf numFmtId="0" fontId="0" fillId="0" borderId="0" xfId="0" applyFill="1"/>
    <xf numFmtId="0" fontId="17" fillId="0" borderId="0" xfId="1" applyFont="1" applyFill="1" applyAlignment="1">
      <alignment vertical="top" wrapText="1"/>
    </xf>
    <xf numFmtId="0" fontId="0" fillId="0" borderId="42" xfId="0" applyBorder="1" applyAlignment="1">
      <alignment horizontal="right" vertical="center"/>
    </xf>
    <xf numFmtId="0" fontId="1" fillId="18" borderId="42" xfId="0" applyFont="1" applyFill="1" applyBorder="1" applyAlignment="1">
      <alignment horizontal="center" vertical="center"/>
    </xf>
    <xf numFmtId="0" fontId="1" fillId="17" borderId="42" xfId="0" applyFont="1" applyFill="1" applyBorder="1" applyAlignment="1">
      <alignment horizontal="center" vertical="center"/>
    </xf>
    <xf numFmtId="0" fontId="1" fillId="15" borderId="42" xfId="0" applyFont="1" applyFill="1" applyBorder="1" applyAlignment="1">
      <alignment horizontal="center" vertical="center"/>
    </xf>
    <xf numFmtId="0" fontId="1" fillId="20" borderId="42" xfId="0" applyFont="1" applyFill="1" applyBorder="1" applyAlignment="1">
      <alignment horizontal="center" vertical="center"/>
    </xf>
    <xf numFmtId="0" fontId="0" fillId="0" borderId="42" xfId="0" applyBorder="1" applyAlignment="1">
      <alignment horizontal="left" vertical="top" wrapText="1"/>
    </xf>
    <xf numFmtId="0" fontId="0" fillId="0" borderId="42" xfId="0" applyBorder="1" applyAlignment="1">
      <alignment horizontal="left" vertical="top"/>
    </xf>
    <xf numFmtId="0" fontId="0" fillId="0" borderId="42" xfId="0" applyBorder="1" applyAlignment="1">
      <alignment horizontal="left" vertical="center" wrapText="1"/>
    </xf>
    <xf numFmtId="0" fontId="1" fillId="19" borderId="42" xfId="0" applyFont="1" applyFill="1" applyBorder="1" applyAlignment="1">
      <alignment horizontal="center" vertical="center"/>
    </xf>
    <xf numFmtId="0" fontId="1" fillId="16" borderId="42" xfId="0" applyFont="1" applyFill="1" applyBorder="1" applyAlignment="1">
      <alignment horizontal="center" vertical="center"/>
    </xf>
    <xf numFmtId="0" fontId="20" fillId="0" borderId="42" xfId="0" quotePrefix="1" applyFont="1" applyBorder="1" applyAlignment="1">
      <alignment horizontal="center" vertical="center"/>
    </xf>
    <xf numFmtId="0" fontId="1" fillId="0" borderId="42" xfId="0" applyFont="1" applyBorder="1" applyAlignment="1">
      <alignment horizontal="center" vertical="center"/>
    </xf>
    <xf numFmtId="0" fontId="0" fillId="8" borderId="42" xfId="0" applyFill="1" applyBorder="1" applyAlignment="1">
      <alignment horizontal="center" vertical="center"/>
    </xf>
    <xf numFmtId="0" fontId="1" fillId="8" borderId="42" xfId="0" applyFont="1" applyFill="1" applyBorder="1" applyAlignment="1">
      <alignment vertical="center"/>
    </xf>
    <xf numFmtId="0" fontId="0" fillId="8" borderId="42" xfId="0" applyFill="1" applyBorder="1" applyAlignment="1">
      <alignment vertical="center"/>
    </xf>
    <xf numFmtId="0" fontId="0" fillId="0" borderId="0" xfId="0" applyFill="1" applyBorder="1" applyAlignment="1">
      <alignment vertical="center"/>
    </xf>
    <xf numFmtId="0" fontId="0" fillId="0" borderId="42" xfId="0" applyBorder="1" applyAlignment="1">
      <alignment horizontal="right" vertical="center" wrapText="1"/>
    </xf>
    <xf numFmtId="0" fontId="0" fillId="0" borderId="0" xfId="0" applyAlignment="1">
      <alignment horizontal="center"/>
    </xf>
    <xf numFmtId="0" fontId="0" fillId="0" borderId="42" xfId="0" applyBorder="1" applyAlignment="1">
      <alignment horizontal="center" vertical="center" wrapText="1"/>
    </xf>
    <xf numFmtId="0" fontId="22" fillId="0" borderId="42" xfId="0" applyFont="1" applyBorder="1" applyAlignment="1">
      <alignment horizontal="right" vertical="center"/>
    </xf>
    <xf numFmtId="0" fontId="23" fillId="0" borderId="42" xfId="0" applyFont="1" applyBorder="1" applyAlignment="1">
      <alignment horizontal="center" vertical="center"/>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xf numFmtId="0" fontId="26" fillId="0" borderId="0" xfId="0" applyFont="1"/>
    <xf numFmtId="0" fontId="3" fillId="0" borderId="0" xfId="1" applyFont="1" applyAlignment="1">
      <alignment horizontal="right" vertical="center"/>
    </xf>
    <xf numFmtId="0" fontId="3" fillId="0" borderId="55" xfId="1" applyFont="1" applyBorder="1" applyAlignment="1">
      <alignment horizontal="left" vertical="center"/>
    </xf>
    <xf numFmtId="0" fontId="3" fillId="5" borderId="15" xfId="1" applyFont="1" applyFill="1" applyBorder="1" applyAlignment="1">
      <alignment horizontal="right" vertical="center"/>
    </xf>
    <xf numFmtId="0" fontId="3" fillId="5" borderId="46" xfId="1" applyFont="1" applyFill="1" applyBorder="1" applyAlignment="1">
      <alignment horizontal="right" vertical="center"/>
    </xf>
    <xf numFmtId="0" fontId="1" fillId="7" borderId="42" xfId="0" applyFont="1" applyFill="1" applyBorder="1" applyAlignment="1">
      <alignment horizontal="center" vertical="center"/>
    </xf>
    <xf numFmtId="0" fontId="0" fillId="0" borderId="42" xfId="0" applyBorder="1" applyAlignment="1">
      <alignment vertical="center"/>
    </xf>
    <xf numFmtId="0" fontId="0" fillId="0" borderId="42" xfId="0" applyFill="1" applyBorder="1" applyAlignment="1">
      <alignment horizontal="center" vertical="center"/>
    </xf>
    <xf numFmtId="0" fontId="0" fillId="0" borderId="42" xfId="0" applyFill="1" applyBorder="1" applyAlignment="1">
      <alignment vertical="center"/>
    </xf>
    <xf numFmtId="0" fontId="0" fillId="0" borderId="42" xfId="0" applyBorder="1" applyAlignment="1">
      <alignment vertical="center" wrapText="1"/>
    </xf>
    <xf numFmtId="0" fontId="0" fillId="0" borderId="0" xfId="0" applyAlignment="1">
      <alignment vertical="center"/>
    </xf>
    <xf numFmtId="0" fontId="3" fillId="0" borderId="0" xfId="1" applyFont="1" applyAlignment="1">
      <alignment horizontal="right" vertical="center"/>
    </xf>
    <xf numFmtId="0" fontId="3" fillId="0" borderId="55" xfId="1" applyFont="1" applyBorder="1" applyAlignment="1">
      <alignment horizontal="left" vertical="center"/>
    </xf>
    <xf numFmtId="0" fontId="3" fillId="0" borderId="42" xfId="1" applyFont="1" applyBorder="1" applyAlignment="1">
      <alignment horizontal="left" vertical="center"/>
    </xf>
    <xf numFmtId="0" fontId="3" fillId="0" borderId="48" xfId="1" applyFont="1" applyBorder="1" applyAlignment="1">
      <alignment horizontal="left" vertical="center"/>
    </xf>
    <xf numFmtId="0" fontId="3" fillId="5" borderId="13" xfId="1" applyFont="1" applyFill="1" applyBorder="1" applyAlignment="1">
      <alignment horizontal="right" vertical="center"/>
    </xf>
    <xf numFmtId="0" fontId="3" fillId="5" borderId="14" xfId="1" applyFont="1" applyFill="1" applyBorder="1" applyAlignment="1">
      <alignment horizontal="right" vertical="center"/>
    </xf>
    <xf numFmtId="0" fontId="3" fillId="5" borderId="15" xfId="1" applyFont="1" applyFill="1" applyBorder="1" applyAlignment="1">
      <alignment horizontal="right" vertical="center"/>
    </xf>
    <xf numFmtId="0" fontId="3" fillId="0" borderId="13" xfId="1" applyFont="1" applyBorder="1" applyAlignment="1">
      <alignment horizontal="right" vertical="center"/>
    </xf>
    <xf numFmtId="0" fontId="3" fillId="0" borderId="14" xfId="1" applyFont="1" applyBorder="1" applyAlignment="1">
      <alignment horizontal="right" vertical="center"/>
    </xf>
    <xf numFmtId="0" fontId="3" fillId="0" borderId="15" xfId="1" applyFont="1" applyBorder="1" applyAlignment="1">
      <alignment horizontal="right" vertical="center"/>
    </xf>
    <xf numFmtId="0" fontId="3" fillId="5" borderId="42" xfId="1" applyFont="1" applyFill="1" applyBorder="1" applyAlignment="1">
      <alignment horizontal="right" vertical="center"/>
    </xf>
    <xf numFmtId="0" fontId="3" fillId="0" borderId="42" xfId="1" applyFont="1" applyBorder="1" applyAlignment="1">
      <alignment horizontal="right"/>
    </xf>
    <xf numFmtId="0" fontId="3" fillId="5" borderId="44" xfId="1" applyFont="1" applyFill="1" applyBorder="1" applyAlignment="1">
      <alignment horizontal="right" vertical="center"/>
    </xf>
    <xf numFmtId="0" fontId="3" fillId="5" borderId="45" xfId="1" applyFont="1" applyFill="1" applyBorder="1" applyAlignment="1">
      <alignment horizontal="right" vertical="center"/>
    </xf>
    <xf numFmtId="0" fontId="3" fillId="5" borderId="46" xfId="1" applyFont="1" applyFill="1" applyBorder="1" applyAlignment="1">
      <alignment horizontal="right" vertical="center"/>
    </xf>
    <xf numFmtId="0" fontId="3" fillId="0" borderId="66" xfId="1" applyFont="1" applyBorder="1" applyAlignment="1">
      <alignment horizontal="right"/>
    </xf>
    <xf numFmtId="0" fontId="3" fillId="0" borderId="67" xfId="1" applyFont="1" applyBorder="1" applyAlignment="1">
      <alignment horizontal="right"/>
    </xf>
    <xf numFmtId="0" fontId="3" fillId="0" borderId="68" xfId="1" applyFont="1" applyBorder="1" applyAlignment="1">
      <alignment horizontal="right"/>
    </xf>
    <xf numFmtId="0" fontId="4" fillId="2" borderId="8" xfId="1" applyFont="1" applyFill="1" applyBorder="1" applyAlignment="1">
      <alignment horizontal="center" vertical="center"/>
    </xf>
    <xf numFmtId="0" fontId="4" fillId="2" borderId="9" xfId="1" applyFont="1" applyFill="1" applyBorder="1" applyAlignment="1">
      <alignment horizontal="center" vertical="center"/>
    </xf>
    <xf numFmtId="0" fontId="4" fillId="2" borderId="16" xfId="1" applyFont="1" applyFill="1" applyBorder="1" applyAlignment="1">
      <alignment horizontal="center" vertical="center" wrapText="1"/>
    </xf>
    <xf numFmtId="0" fontId="4" fillId="2" borderId="17"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22" xfId="1" applyFont="1" applyFill="1" applyBorder="1" applyAlignment="1">
      <alignment horizontal="center" vertical="center" wrapText="1"/>
    </xf>
    <xf numFmtId="0" fontId="4" fillId="2" borderId="18" xfId="1" applyFont="1" applyFill="1" applyBorder="1" applyAlignment="1">
      <alignment horizontal="center" vertical="center" wrapText="1"/>
    </xf>
    <xf numFmtId="0" fontId="4" fillId="2" borderId="23" xfId="1" applyFont="1" applyFill="1" applyBorder="1" applyAlignment="1">
      <alignment horizontal="center" vertical="center" wrapText="1"/>
    </xf>
    <xf numFmtId="0" fontId="4" fillId="2" borderId="8" xfId="2" applyFont="1" applyFill="1" applyBorder="1" applyAlignment="1">
      <alignment horizontal="left" vertical="top" wrapText="1"/>
    </xf>
    <xf numFmtId="0" fontId="4" fillId="2" borderId="9" xfId="2" applyFont="1" applyFill="1" applyBorder="1" applyAlignment="1">
      <alignment horizontal="left" vertical="top" wrapText="1"/>
    </xf>
    <xf numFmtId="0" fontId="5" fillId="14" borderId="16" xfId="2" applyFont="1" applyFill="1" applyBorder="1" applyAlignment="1">
      <alignment horizontal="center" vertical="top" wrapText="1"/>
    </xf>
    <xf numFmtId="0" fontId="5" fillId="14" borderId="17" xfId="2" applyFont="1" applyFill="1" applyBorder="1" applyAlignment="1">
      <alignment horizontal="center" vertical="top" wrapText="1"/>
    </xf>
    <xf numFmtId="0" fontId="4" fillId="2" borderId="13" xfId="2" applyFont="1" applyFill="1" applyBorder="1" applyAlignment="1">
      <alignment horizontal="left" vertical="top" wrapText="1"/>
    </xf>
    <xf numFmtId="0" fontId="4" fillId="2" borderId="14" xfId="2" applyFont="1" applyFill="1" applyBorder="1" applyAlignment="1">
      <alignment horizontal="left" vertical="top" wrapText="1"/>
    </xf>
    <xf numFmtId="0" fontId="4" fillId="2" borderId="15" xfId="2" applyFont="1" applyFill="1" applyBorder="1" applyAlignment="1">
      <alignment horizontal="left" vertical="top" wrapText="1"/>
    </xf>
    <xf numFmtId="0" fontId="3" fillId="2" borderId="18" xfId="2" applyFont="1" applyFill="1" applyBorder="1" applyAlignment="1">
      <alignment horizontal="center" vertical="top" wrapText="1"/>
    </xf>
    <xf numFmtId="0" fontId="3" fillId="2" borderId="17" xfId="2" applyFont="1" applyFill="1" applyBorder="1" applyAlignment="1">
      <alignment horizontal="center" vertical="top" wrapText="1"/>
    </xf>
    <xf numFmtId="0" fontId="3" fillId="2" borderId="19" xfId="2" applyFont="1" applyFill="1" applyBorder="1" applyAlignment="1">
      <alignment horizontal="center" vertical="top" wrapText="1"/>
    </xf>
    <xf numFmtId="0" fontId="5" fillId="14" borderId="20" xfId="2" applyFont="1" applyFill="1" applyBorder="1" applyAlignment="1">
      <alignment horizontal="left" vertical="top" wrapText="1"/>
    </xf>
    <xf numFmtId="0" fontId="5" fillId="14" borderId="21" xfId="2" applyFont="1" applyFill="1" applyBorder="1" applyAlignment="1">
      <alignment horizontal="left" vertical="top" wrapText="1"/>
    </xf>
    <xf numFmtId="0" fontId="17" fillId="7" borderId="0" xfId="1" applyFont="1" applyFill="1" applyAlignment="1">
      <alignment horizontal="left" vertical="top" wrapText="1"/>
    </xf>
    <xf numFmtId="49" fontId="17" fillId="13" borderId="0" xfId="1" applyNumberFormat="1" applyFont="1" applyFill="1" applyAlignment="1">
      <alignment horizontal="left" vertical="top" wrapText="1"/>
    </xf>
    <xf numFmtId="0" fontId="17" fillId="7" borderId="0" xfId="1" applyFont="1" applyFill="1" applyAlignment="1">
      <alignment horizontal="left" vertical="top"/>
    </xf>
    <xf numFmtId="0" fontId="17" fillId="13" borderId="0" xfId="1" applyFont="1" applyFill="1" applyAlignment="1">
      <alignment horizontal="left" vertical="top" wrapText="1"/>
    </xf>
    <xf numFmtId="0" fontId="4" fillId="2" borderId="2" xfId="2" applyFont="1" applyFill="1" applyBorder="1" applyAlignment="1">
      <alignment horizontal="left" vertical="top" wrapText="1"/>
    </xf>
    <xf numFmtId="0" fontId="4" fillId="2" borderId="3" xfId="2" applyFont="1" applyFill="1" applyBorder="1" applyAlignment="1">
      <alignment horizontal="left" vertical="top" wrapText="1"/>
    </xf>
    <xf numFmtId="49" fontId="5" fillId="14" borderId="4" xfId="2" applyNumberFormat="1" applyFont="1" applyFill="1" applyBorder="1" applyAlignment="1">
      <alignment horizontal="left" vertical="top" wrapText="1"/>
    </xf>
    <xf numFmtId="0" fontId="5" fillId="14" borderId="3" xfId="2" applyFont="1" applyFill="1" applyBorder="1" applyAlignment="1">
      <alignment horizontal="left" vertical="top" wrapText="1"/>
    </xf>
    <xf numFmtId="0" fontId="5" fillId="14" borderId="5" xfId="2" applyFont="1" applyFill="1" applyBorder="1" applyAlignment="1">
      <alignment horizontal="left" vertical="top" wrapText="1"/>
    </xf>
    <xf numFmtId="0" fontId="4" fillId="2" borderId="6" xfId="2" applyFont="1" applyFill="1" applyBorder="1" applyAlignment="1">
      <alignment horizontal="left" vertical="top" wrapText="1"/>
    </xf>
    <xf numFmtId="0" fontId="4" fillId="2" borderId="7" xfId="2" applyFont="1" applyFill="1" applyBorder="1" applyAlignment="1">
      <alignment horizontal="left" vertical="top" wrapText="1"/>
    </xf>
    <xf numFmtId="49" fontId="18" fillId="14" borderId="4" xfId="2" applyNumberFormat="1" applyFont="1" applyFill="1" applyBorder="1" applyAlignment="1">
      <alignment horizontal="left" vertical="top" wrapText="1"/>
    </xf>
    <xf numFmtId="49" fontId="18" fillId="14" borderId="3" xfId="2" applyNumberFormat="1" applyFont="1" applyFill="1" applyBorder="1" applyAlignment="1">
      <alignment horizontal="left" vertical="top" wrapText="1"/>
    </xf>
    <xf numFmtId="49" fontId="18" fillId="14" borderId="5" xfId="2" applyNumberFormat="1" applyFont="1" applyFill="1" applyBorder="1" applyAlignment="1">
      <alignment horizontal="left" vertical="top" wrapText="1"/>
    </xf>
    <xf numFmtId="0" fontId="5" fillId="14" borderId="10" xfId="2" applyFont="1" applyFill="1" applyBorder="1" applyAlignment="1">
      <alignment horizontal="left" vertical="top" wrapText="1"/>
    </xf>
    <xf numFmtId="0" fontId="5" fillId="14" borderId="11" xfId="2" applyFont="1" applyFill="1" applyBorder="1" applyAlignment="1">
      <alignment horizontal="left" vertical="top" wrapText="1"/>
    </xf>
    <xf numFmtId="0" fontId="5" fillId="14" borderId="12" xfId="2" applyFont="1" applyFill="1" applyBorder="1" applyAlignment="1">
      <alignment horizontal="left" vertical="top" wrapText="1"/>
    </xf>
    <xf numFmtId="0" fontId="5" fillId="14" borderId="63" xfId="2" applyFont="1" applyFill="1" applyBorder="1" applyAlignment="1">
      <alignment horizontal="left" vertical="top" wrapText="1"/>
    </xf>
    <xf numFmtId="0" fontId="5" fillId="14" borderId="64" xfId="2" applyFont="1" applyFill="1" applyBorder="1" applyAlignment="1">
      <alignment horizontal="left" vertical="top" wrapText="1"/>
    </xf>
    <xf numFmtId="0" fontId="5" fillId="14" borderId="65" xfId="2" applyFont="1" applyFill="1" applyBorder="1" applyAlignment="1">
      <alignment horizontal="left" vertical="top" wrapText="1"/>
    </xf>
    <xf numFmtId="0" fontId="3" fillId="2" borderId="24" xfId="1" applyFont="1" applyFill="1" applyBorder="1" applyAlignment="1">
      <alignment horizontal="center" vertical="center"/>
    </xf>
    <xf numFmtId="0" fontId="3" fillId="2" borderId="25" xfId="1" applyFont="1" applyFill="1" applyBorder="1" applyAlignment="1">
      <alignment horizontal="center" vertical="center"/>
    </xf>
    <xf numFmtId="0" fontId="3" fillId="2" borderId="26" xfId="1" applyFont="1" applyFill="1" applyBorder="1" applyAlignment="1">
      <alignment horizontal="center" vertical="center"/>
    </xf>
    <xf numFmtId="0" fontId="3" fillId="2" borderId="27" xfId="1" applyFont="1" applyFill="1" applyBorder="1" applyAlignment="1">
      <alignment horizontal="center" vertical="center"/>
    </xf>
    <xf numFmtId="0" fontId="3" fillId="2" borderId="28" xfId="1" applyFont="1" applyFill="1" applyBorder="1" applyAlignment="1">
      <alignment horizontal="center" vertical="center"/>
    </xf>
    <xf numFmtId="0" fontId="3" fillId="2" borderId="29" xfId="1" applyFont="1" applyFill="1" applyBorder="1" applyAlignment="1">
      <alignment horizontal="center" vertical="center"/>
    </xf>
    <xf numFmtId="0" fontId="3" fillId="2" borderId="30" xfId="1" applyFont="1" applyFill="1" applyBorder="1" applyAlignment="1">
      <alignment horizontal="center" vertical="center"/>
    </xf>
    <xf numFmtId="0" fontId="4" fillId="2" borderId="2" xfId="2" applyFont="1" applyFill="1" applyBorder="1" applyAlignment="1">
      <alignment horizontal="left" wrapText="1"/>
    </xf>
    <xf numFmtId="0" fontId="4" fillId="2" borderId="3" xfId="2" applyFont="1" applyFill="1" applyBorder="1" applyAlignment="1">
      <alignment horizontal="left" wrapText="1"/>
    </xf>
    <xf numFmtId="49" fontId="5" fillId="2" borderId="4" xfId="2" applyNumberFormat="1" applyFont="1" applyFill="1" applyBorder="1" applyAlignment="1">
      <alignment horizontal="left" vertical="center" wrapText="1"/>
    </xf>
    <xf numFmtId="0" fontId="5" fillId="2" borderId="3" xfId="2" applyFont="1" applyFill="1" applyBorder="1" applyAlignment="1">
      <alignment horizontal="left" vertical="center" wrapText="1"/>
    </xf>
    <xf numFmtId="0" fontId="5" fillId="2" borderId="5" xfId="2" applyFont="1" applyFill="1" applyBorder="1" applyAlignment="1">
      <alignment horizontal="left" vertical="center" wrapText="1"/>
    </xf>
    <xf numFmtId="0" fontId="4" fillId="2" borderId="6" xfId="2" applyFont="1" applyFill="1" applyBorder="1" applyAlignment="1">
      <alignment horizontal="left" wrapText="1"/>
    </xf>
    <xf numFmtId="0" fontId="4" fillId="2" borderId="7" xfId="2" applyFont="1" applyFill="1" applyBorder="1" applyAlignment="1">
      <alignment horizontal="left" wrapText="1"/>
    </xf>
    <xf numFmtId="49" fontId="5" fillId="2" borderId="3" xfId="2" applyNumberFormat="1" applyFont="1" applyFill="1" applyBorder="1" applyAlignment="1">
      <alignment horizontal="left" vertical="center" wrapText="1"/>
    </xf>
    <xf numFmtId="49" fontId="5" fillId="2" borderId="5" xfId="2" applyNumberFormat="1" applyFont="1" applyFill="1" applyBorder="1" applyAlignment="1">
      <alignment horizontal="left" vertical="center" wrapText="1"/>
    </xf>
    <xf numFmtId="0" fontId="4" fillId="2" borderId="8" xfId="2" applyFont="1" applyFill="1" applyBorder="1" applyAlignment="1">
      <alignment horizontal="left" wrapText="1"/>
    </xf>
    <xf numFmtId="0" fontId="4" fillId="2" borderId="9" xfId="2" applyFont="1" applyFill="1" applyBorder="1" applyAlignment="1">
      <alignment horizontal="left" wrapText="1"/>
    </xf>
    <xf numFmtId="0" fontId="5" fillId="2" borderId="10" xfId="2" applyFont="1" applyFill="1" applyBorder="1" applyAlignment="1">
      <alignment horizontal="left" vertical="center" wrapText="1"/>
    </xf>
    <xf numFmtId="0" fontId="5" fillId="2" borderId="11" xfId="2" applyFont="1" applyFill="1" applyBorder="1" applyAlignment="1">
      <alignment horizontal="left" vertical="center" wrapText="1"/>
    </xf>
    <xf numFmtId="0" fontId="5" fillId="2" borderId="12" xfId="2" applyFont="1" applyFill="1" applyBorder="1" applyAlignment="1">
      <alignment horizontal="left" vertical="center" wrapText="1"/>
    </xf>
    <xf numFmtId="0" fontId="4" fillId="2" borderId="13" xfId="2" applyFont="1" applyFill="1" applyBorder="1" applyAlignment="1">
      <alignment horizontal="left" wrapText="1"/>
    </xf>
    <xf numFmtId="0" fontId="4" fillId="2" borderId="14" xfId="2" applyFont="1" applyFill="1" applyBorder="1" applyAlignment="1">
      <alignment horizontal="left" wrapText="1"/>
    </xf>
    <xf numFmtId="0" fontId="4" fillId="2" borderId="15" xfId="2" applyFont="1" applyFill="1" applyBorder="1" applyAlignment="1">
      <alignment horizontal="left" wrapText="1"/>
    </xf>
    <xf numFmtId="0" fontId="5" fillId="2" borderId="63" xfId="2" applyFont="1" applyFill="1" applyBorder="1" applyAlignment="1">
      <alignment horizontal="left" vertical="center" wrapText="1"/>
    </xf>
    <xf numFmtId="0" fontId="5" fillId="2" borderId="64" xfId="2" applyFont="1" applyFill="1" applyBorder="1" applyAlignment="1">
      <alignment horizontal="left" vertical="center" wrapText="1"/>
    </xf>
    <xf numFmtId="0" fontId="5" fillId="2" borderId="65" xfId="2" applyFont="1" applyFill="1" applyBorder="1" applyAlignment="1">
      <alignment horizontal="left" vertical="center" wrapText="1"/>
    </xf>
    <xf numFmtId="0" fontId="5" fillId="2" borderId="16" xfId="2" applyFont="1" applyFill="1" applyBorder="1" applyAlignment="1">
      <alignment horizontal="center" vertical="center" wrapText="1"/>
    </xf>
    <xf numFmtId="0" fontId="5" fillId="2" borderId="17" xfId="2" applyFont="1" applyFill="1" applyBorder="1" applyAlignment="1">
      <alignment horizontal="center" vertical="center" wrapText="1"/>
    </xf>
    <xf numFmtId="0" fontId="3" fillId="2" borderId="18" xfId="2" applyFont="1" applyFill="1" applyBorder="1" applyAlignment="1">
      <alignment horizontal="center" vertical="center" wrapText="1"/>
    </xf>
    <xf numFmtId="0" fontId="3" fillId="2" borderId="17" xfId="2" applyFont="1" applyFill="1" applyBorder="1" applyAlignment="1">
      <alignment horizontal="center" vertical="center" wrapText="1"/>
    </xf>
    <xf numFmtId="0" fontId="3" fillId="2" borderId="19" xfId="2" applyFont="1" applyFill="1" applyBorder="1" applyAlignment="1">
      <alignment horizontal="center" vertical="center" wrapText="1"/>
    </xf>
    <xf numFmtId="0" fontId="5" fillId="2" borderId="20" xfId="2" applyFont="1" applyFill="1" applyBorder="1" applyAlignment="1">
      <alignment horizontal="left" vertical="center" wrapText="1"/>
    </xf>
    <xf numFmtId="0" fontId="5" fillId="2" borderId="21" xfId="2" applyFont="1" applyFill="1" applyBorder="1" applyAlignment="1">
      <alignment horizontal="left" vertical="center" wrapText="1"/>
    </xf>
    <xf numFmtId="0" fontId="9" fillId="7" borderId="0" xfId="1" applyFont="1" applyFill="1" applyAlignment="1">
      <alignment horizontal="left" vertical="top" wrapText="1"/>
    </xf>
    <xf numFmtId="0" fontId="17" fillId="13" borderId="50" xfId="1" applyFont="1" applyFill="1" applyBorder="1" applyAlignment="1">
      <alignment horizontal="left" vertical="top" wrapText="1"/>
    </xf>
    <xf numFmtId="0" fontId="17" fillId="13" borderId="52" xfId="1" applyFont="1" applyFill="1" applyBorder="1" applyAlignment="1">
      <alignment horizontal="left" vertical="top" wrapText="1"/>
    </xf>
    <xf numFmtId="0" fontId="17" fillId="13" borderId="69" xfId="1" applyFont="1" applyFill="1" applyBorder="1" applyAlignment="1">
      <alignment horizontal="left" vertical="top" wrapText="1"/>
    </xf>
    <xf numFmtId="0" fontId="17" fillId="13" borderId="70" xfId="1" applyFont="1" applyFill="1" applyBorder="1" applyAlignment="1">
      <alignment horizontal="left" vertical="top" wrapText="1"/>
    </xf>
    <xf numFmtId="0" fontId="17" fillId="13" borderId="36" xfId="1" applyFont="1" applyFill="1" applyBorder="1" applyAlignment="1">
      <alignment horizontal="left" vertical="top" wrapText="1"/>
    </xf>
    <xf numFmtId="0" fontId="17" fillId="13" borderId="38" xfId="1" applyFont="1" applyFill="1" applyBorder="1" applyAlignment="1">
      <alignment horizontal="left" vertical="top" wrapText="1"/>
    </xf>
    <xf numFmtId="0" fontId="17" fillId="13" borderId="0" xfId="1" applyFont="1" applyFill="1" applyBorder="1" applyAlignment="1">
      <alignment horizontal="left" vertical="top" wrapText="1"/>
    </xf>
    <xf numFmtId="0" fontId="24" fillId="0" borderId="0" xfId="0" applyFont="1" applyAlignment="1">
      <alignment horizontal="center" vertical="center"/>
    </xf>
    <xf numFmtId="0" fontId="1" fillId="7" borderId="42" xfId="0" applyFont="1" applyFill="1" applyBorder="1" applyAlignment="1">
      <alignment horizontal="center" vertical="center"/>
    </xf>
    <xf numFmtId="0" fontId="1" fillId="7" borderId="42" xfId="0" applyFont="1" applyFill="1" applyBorder="1" applyAlignment="1">
      <alignment horizontal="center" vertical="center" wrapText="1"/>
    </xf>
    <xf numFmtId="0" fontId="1" fillId="0" borderId="0" xfId="0" applyFont="1" applyAlignment="1">
      <alignment horizontal="center" vertical="center"/>
    </xf>
    <xf numFmtId="0" fontId="3" fillId="0" borderId="60" xfId="0" applyFont="1" applyBorder="1" applyAlignment="1">
      <alignment horizontal="left" vertical="top" wrapText="1"/>
    </xf>
    <xf numFmtId="0" fontId="3" fillId="0" borderId="61" xfId="0" applyFont="1" applyBorder="1" applyAlignment="1">
      <alignment horizontal="left" vertical="top" wrapText="1"/>
    </xf>
    <xf numFmtId="0" fontId="3" fillId="0" borderId="62" xfId="0" applyFont="1" applyBorder="1" applyAlignment="1">
      <alignment horizontal="left" vertical="top" wrapText="1"/>
    </xf>
    <xf numFmtId="16" fontId="3" fillId="12" borderId="58" xfId="0" applyNumberFormat="1" applyFont="1" applyFill="1" applyBorder="1" applyAlignment="1">
      <alignment vertical="top" wrapText="1"/>
    </xf>
    <xf numFmtId="0" fontId="3" fillId="0" borderId="0" xfId="0" applyFont="1" applyAlignment="1">
      <alignment wrapText="1"/>
    </xf>
    <xf numFmtId="16" fontId="3" fillId="12" borderId="58" xfId="0" applyNumberFormat="1" applyFont="1" applyFill="1" applyBorder="1" applyAlignment="1">
      <alignment horizontal="right" vertical="top" wrapText="1"/>
    </xf>
    <xf numFmtId="0" fontId="3" fillId="21" borderId="58" xfId="2" applyFont="1" applyFill="1" applyBorder="1" applyAlignment="1">
      <alignment vertical="top" wrapText="1"/>
    </xf>
    <xf numFmtId="0" fontId="3" fillId="13" borderId="58" xfId="0" applyFont="1" applyFill="1" applyBorder="1" applyAlignment="1">
      <alignment vertical="top" wrapText="1"/>
    </xf>
    <xf numFmtId="0" fontId="3" fillId="13" borderId="58" xfId="0" quotePrefix="1" applyFont="1" applyFill="1" applyBorder="1" applyAlignment="1">
      <alignment vertical="top" wrapText="1"/>
    </xf>
    <xf numFmtId="0" fontId="3" fillId="0" borderId="58" xfId="0" applyFont="1" applyFill="1" applyBorder="1" applyAlignment="1">
      <alignment vertical="top" wrapText="1"/>
    </xf>
    <xf numFmtId="16" fontId="3" fillId="0" borderId="58" xfId="0" applyNumberFormat="1" applyFont="1" applyFill="1" applyBorder="1" applyAlignment="1">
      <alignment vertical="top" wrapText="1"/>
    </xf>
    <xf numFmtId="0" fontId="3" fillId="0" borderId="58" xfId="0" applyFont="1" applyFill="1" applyBorder="1" applyAlignment="1">
      <alignment horizontal="left" vertical="top" wrapText="1"/>
    </xf>
    <xf numFmtId="2" fontId="3" fillId="22" borderId="74" xfId="0" applyNumberFormat="1" applyFont="1" applyFill="1" applyBorder="1" applyAlignment="1">
      <alignment horizontal="left" vertical="top" wrapText="1"/>
    </xf>
    <xf numFmtId="2" fontId="3" fillId="22" borderId="75" xfId="0" applyNumberFormat="1" applyFont="1" applyFill="1" applyBorder="1" applyAlignment="1">
      <alignment horizontal="left" vertical="top" wrapText="1"/>
    </xf>
    <xf numFmtId="0" fontId="21" fillId="15" borderId="71" xfId="3" applyFont="1" applyFill="1" applyBorder="1" applyAlignment="1">
      <alignment horizontal="left" vertical="top" wrapText="1"/>
    </xf>
    <xf numFmtId="0" fontId="21" fillId="15" borderId="72" xfId="3" applyFont="1" applyFill="1" applyBorder="1" applyAlignment="1">
      <alignment horizontal="left" vertical="top" wrapText="1"/>
    </xf>
    <xf numFmtId="0" fontId="21" fillId="15" borderId="73" xfId="3" applyFont="1" applyFill="1" applyBorder="1" applyAlignment="1">
      <alignment horizontal="left" vertical="top" wrapText="1"/>
    </xf>
  </cellXfs>
  <cellStyles count="4">
    <cellStyle name="Hyperlink" xfId="3" builtinId="8"/>
    <cellStyle name="Normal" xfId="0" builtinId="0"/>
    <cellStyle name="Normal_Sheet1" xfId="2"/>
    <cellStyle name="Normal_Template_UnitTest Case_v0.9"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u-my.sharepoint.com/personal/thangpd10_fe_edu_vn/Documents/Training%20Material/Courses/SWT301%20Software%20Testing/Templates/Template_Unit%20Test%20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leline"/>
      <sheetName val="Cover"/>
      <sheetName val="FunctionList"/>
      <sheetName val="Test Report"/>
      <sheetName val="Function1"/>
      <sheetName val="Function2"/>
      <sheetName val="Function3"/>
      <sheetName val="Example"/>
    </sheetNames>
    <sheetDataSet>
      <sheetData sheetId="0"/>
      <sheetData sheetId="1"/>
      <sheetData sheetId="2">
        <row r="6">
          <cell r="E6">
            <v>100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https://www.automationexercise.com/test_cases"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83"/>
  <sheetViews>
    <sheetView topLeftCell="A7" zoomScale="115" zoomScaleNormal="115" workbookViewId="0">
      <selection activeCell="AC36" sqref="AC36"/>
    </sheetView>
  </sheetViews>
  <sheetFormatPr defaultColWidth="9" defaultRowHeight="10.5"/>
  <cols>
    <col min="1" max="1" width="8.140625" style="3" customWidth="1"/>
    <col min="2" max="2" width="13.28515625" style="9" customWidth="1"/>
    <col min="3" max="3" width="10.7109375" style="3" customWidth="1"/>
    <col min="4" max="4" width="11.28515625" style="4"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ol min="23" max="23" width="63.28515625" style="3" customWidth="1"/>
    <col min="24"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3" ht="13.5" customHeight="1" thickBot="1">
      <c r="A1" s="1"/>
      <c r="B1" s="2"/>
      <c r="D1" s="20"/>
    </row>
    <row r="2" spans="1:23" ht="33.75" customHeight="1">
      <c r="A2" s="199" t="s">
        <v>0</v>
      </c>
      <c r="B2" s="200"/>
      <c r="C2" s="201" t="s">
        <v>77</v>
      </c>
      <c r="D2" s="202"/>
      <c r="E2" s="203"/>
      <c r="F2" s="204" t="s">
        <v>1</v>
      </c>
      <c r="G2" s="205"/>
      <c r="H2" s="205"/>
      <c r="I2" s="205"/>
      <c r="J2" s="205"/>
      <c r="K2" s="205"/>
      <c r="L2" s="206" t="s">
        <v>78</v>
      </c>
      <c r="M2" s="207"/>
      <c r="N2" s="207"/>
      <c r="O2" s="207"/>
      <c r="P2" s="207"/>
      <c r="Q2" s="207"/>
      <c r="R2" s="207"/>
      <c r="S2" s="207"/>
      <c r="T2" s="208"/>
      <c r="U2" s="106"/>
      <c r="V2" s="196" t="s">
        <v>113</v>
      </c>
      <c r="W2" s="196"/>
    </row>
    <row r="3" spans="1:23" ht="13.5" customHeight="1">
      <c r="A3" s="183" t="s">
        <v>2</v>
      </c>
      <c r="B3" s="184"/>
      <c r="C3" s="209" t="s">
        <v>3</v>
      </c>
      <c r="D3" s="210"/>
      <c r="E3" s="211"/>
      <c r="F3" s="187" t="s">
        <v>4</v>
      </c>
      <c r="G3" s="188"/>
      <c r="H3" s="188"/>
      <c r="I3" s="188"/>
      <c r="J3" s="188"/>
      <c r="K3" s="189"/>
      <c r="L3" s="212" t="s">
        <v>3</v>
      </c>
      <c r="M3" s="213"/>
      <c r="N3" s="213"/>
      <c r="O3" s="213"/>
      <c r="P3" s="213"/>
      <c r="Q3" s="213"/>
      <c r="R3" s="213"/>
      <c r="S3" s="213"/>
      <c r="T3" s="214"/>
      <c r="U3" s="106"/>
      <c r="V3" s="196"/>
      <c r="W3" s="196"/>
    </row>
    <row r="4" spans="1:23" ht="13.5" customHeight="1">
      <c r="A4" s="183" t="s">
        <v>5</v>
      </c>
      <c r="B4" s="184"/>
      <c r="C4" s="185">
        <v>100</v>
      </c>
      <c r="D4" s="186"/>
      <c r="E4" s="117"/>
      <c r="F4" s="187" t="s">
        <v>6</v>
      </c>
      <c r="G4" s="188"/>
      <c r="H4" s="188"/>
      <c r="I4" s="188"/>
      <c r="J4" s="188"/>
      <c r="K4" s="189"/>
      <c r="L4" s="190">
        <f xml:space="preserve"> IF([1]FunctionList!E6&lt;&gt;"N/A",SUM(C4*[1]FunctionList!E6/1000,- O7),"N/A")</f>
        <v>0</v>
      </c>
      <c r="M4" s="191"/>
      <c r="N4" s="191"/>
      <c r="O4" s="191"/>
      <c r="P4" s="191"/>
      <c r="Q4" s="191"/>
      <c r="R4" s="191"/>
      <c r="S4" s="191"/>
      <c r="T4" s="192"/>
      <c r="U4" s="106"/>
      <c r="V4" s="196"/>
      <c r="W4" s="196"/>
    </row>
    <row r="5" spans="1:23" ht="13.5" customHeight="1">
      <c r="A5" s="183" t="s">
        <v>7</v>
      </c>
      <c r="B5" s="184"/>
      <c r="C5" s="193" t="s">
        <v>8</v>
      </c>
      <c r="D5" s="193"/>
      <c r="E5" s="193"/>
      <c r="F5" s="194"/>
      <c r="G5" s="194"/>
      <c r="H5" s="194"/>
      <c r="I5" s="194"/>
      <c r="J5" s="194"/>
      <c r="K5" s="194"/>
      <c r="L5" s="193"/>
      <c r="M5" s="193"/>
      <c r="N5" s="193"/>
      <c r="O5" s="193"/>
      <c r="P5" s="193"/>
      <c r="Q5" s="193"/>
      <c r="R5" s="193"/>
      <c r="S5" s="193"/>
      <c r="T5" s="193"/>
      <c r="U5" s="106"/>
      <c r="V5" s="196"/>
      <c r="W5" s="196"/>
    </row>
    <row r="6" spans="1:23" ht="13.5" customHeight="1">
      <c r="A6" s="175" t="s">
        <v>9</v>
      </c>
      <c r="B6" s="176"/>
      <c r="C6" s="177" t="s">
        <v>10</v>
      </c>
      <c r="D6" s="178"/>
      <c r="E6" s="179"/>
      <c r="F6" s="177" t="s">
        <v>11</v>
      </c>
      <c r="G6" s="178"/>
      <c r="H6" s="178"/>
      <c r="I6" s="178"/>
      <c r="J6" s="178"/>
      <c r="K6" s="180"/>
      <c r="L6" s="178" t="s">
        <v>12</v>
      </c>
      <c r="M6" s="178"/>
      <c r="N6" s="178"/>
      <c r="O6" s="181" t="s">
        <v>13</v>
      </c>
      <c r="P6" s="178"/>
      <c r="Q6" s="178"/>
      <c r="R6" s="178"/>
      <c r="S6" s="178"/>
      <c r="T6" s="182"/>
      <c r="V6" s="196"/>
      <c r="W6" s="196"/>
    </row>
    <row r="7" spans="1:23" ht="13.5" customHeight="1" thickBot="1">
      <c r="A7" s="215">
        <f>COUNTIF(F48:HQ48,"P")</f>
        <v>5</v>
      </c>
      <c r="B7" s="216"/>
      <c r="C7" s="217">
        <f>COUNTIF(F48:HQ48,"F")</f>
        <v>0</v>
      </c>
      <c r="D7" s="218"/>
      <c r="E7" s="216"/>
      <c r="F7" s="217">
        <f>SUM(O7,- A7,- C7)</f>
        <v>5</v>
      </c>
      <c r="G7" s="218"/>
      <c r="H7" s="218"/>
      <c r="I7" s="218"/>
      <c r="J7" s="218"/>
      <c r="K7" s="219"/>
      <c r="L7" s="7">
        <f>COUNTIF(E47:HQ47,"N")</f>
        <v>1</v>
      </c>
      <c r="M7" s="7">
        <f>COUNTIF(E47:HQ47,"A")</f>
        <v>2</v>
      </c>
      <c r="N7" s="7">
        <f>COUNTIF(E47:HQ47,"B")</f>
        <v>2</v>
      </c>
      <c r="O7" s="220">
        <f>COUNTA(E9:HT9)</f>
        <v>10</v>
      </c>
      <c r="P7" s="218"/>
      <c r="Q7" s="218"/>
      <c r="R7" s="218"/>
      <c r="S7" s="218"/>
      <c r="T7" s="221"/>
      <c r="U7" s="8"/>
      <c r="V7" s="196"/>
      <c r="W7" s="196"/>
    </row>
    <row r="8" spans="1:23" ht="11.25" thickBot="1">
      <c r="V8" s="106"/>
      <c r="W8" s="106"/>
    </row>
    <row r="9" spans="1:23" ht="52.5" customHeight="1" thickTop="1" thickBot="1">
      <c r="A9" s="10"/>
      <c r="B9" s="99"/>
      <c r="C9" s="100"/>
      <c r="D9" s="101"/>
      <c r="E9" s="100"/>
      <c r="F9" s="102" t="s">
        <v>14</v>
      </c>
      <c r="G9" s="102" t="s">
        <v>15</v>
      </c>
      <c r="H9" s="102" t="s">
        <v>76</v>
      </c>
      <c r="I9" s="102" t="s">
        <v>114</v>
      </c>
      <c r="J9" s="102" t="s">
        <v>115</v>
      </c>
      <c r="K9" s="102" t="s">
        <v>116</v>
      </c>
      <c r="L9" s="102" t="s">
        <v>117</v>
      </c>
      <c r="M9" s="102" t="s">
        <v>118</v>
      </c>
      <c r="N9" s="102" t="s">
        <v>119</v>
      </c>
      <c r="O9" s="102" t="s">
        <v>120</v>
      </c>
      <c r="P9" s="102"/>
      <c r="Q9" s="102"/>
      <c r="R9" s="102"/>
      <c r="S9" s="102"/>
      <c r="T9" s="103"/>
      <c r="U9" s="16"/>
      <c r="V9" s="107"/>
      <c r="W9" s="106"/>
    </row>
    <row r="10" spans="1:23" ht="13.5" customHeight="1">
      <c r="A10" s="17" t="s">
        <v>16</v>
      </c>
      <c r="B10" s="108" t="s">
        <v>17</v>
      </c>
      <c r="C10" s="93"/>
      <c r="D10" s="81"/>
      <c r="E10" s="56"/>
      <c r="F10" s="83"/>
      <c r="G10" s="83"/>
      <c r="H10" s="83"/>
      <c r="I10" s="83"/>
      <c r="J10" s="83"/>
      <c r="K10" s="83"/>
      <c r="L10" s="83"/>
      <c r="M10" s="83"/>
      <c r="N10" s="83"/>
      <c r="O10" s="83"/>
      <c r="P10" s="83"/>
      <c r="Q10" s="83"/>
      <c r="R10" s="83"/>
      <c r="S10" s="83"/>
      <c r="T10" s="84"/>
      <c r="V10" s="195" t="s">
        <v>97</v>
      </c>
      <c r="W10" s="197"/>
    </row>
    <row r="11" spans="1:23" ht="13.5" customHeight="1">
      <c r="A11" s="18"/>
      <c r="B11" s="53"/>
      <c r="C11" s="54"/>
      <c r="D11" s="149" t="s">
        <v>18</v>
      </c>
      <c r="E11" s="56"/>
      <c r="F11" s="86"/>
      <c r="G11" s="86"/>
      <c r="H11" s="86"/>
      <c r="I11" s="86"/>
      <c r="J11" s="86"/>
      <c r="K11" s="86"/>
      <c r="L11" s="86"/>
      <c r="M11" s="86"/>
      <c r="N11" s="86"/>
      <c r="O11" s="86"/>
      <c r="P11" s="86"/>
      <c r="Q11" s="86"/>
      <c r="R11" s="86"/>
      <c r="S11" s="86"/>
      <c r="T11" s="87"/>
      <c r="V11" s="197"/>
      <c r="W11" s="197"/>
    </row>
    <row r="12" spans="1:23" ht="13.5" customHeight="1">
      <c r="A12" s="18"/>
      <c r="B12" s="53"/>
      <c r="C12" s="54"/>
      <c r="D12" s="149"/>
      <c r="E12" s="56"/>
      <c r="F12" s="86"/>
      <c r="G12" s="86"/>
      <c r="H12" s="86"/>
      <c r="I12" s="86"/>
      <c r="J12" s="86"/>
      <c r="K12" s="86"/>
      <c r="L12" s="86"/>
      <c r="M12" s="86"/>
      <c r="N12" s="86"/>
      <c r="O12" s="86"/>
      <c r="P12" s="86"/>
      <c r="Q12" s="86"/>
      <c r="R12" s="86"/>
      <c r="S12" s="86"/>
      <c r="T12" s="87"/>
      <c r="V12" s="197"/>
      <c r="W12" s="197"/>
    </row>
    <row r="13" spans="1:23" ht="13.5" customHeight="1">
      <c r="A13" s="18"/>
      <c r="B13" s="53"/>
      <c r="C13" s="54"/>
      <c r="D13" s="149"/>
      <c r="E13" s="57"/>
      <c r="F13" s="86"/>
      <c r="G13" s="86"/>
      <c r="H13" s="86"/>
      <c r="I13" s="86"/>
      <c r="J13" s="86"/>
      <c r="K13" s="86"/>
      <c r="L13" s="86"/>
      <c r="M13" s="86"/>
      <c r="N13" s="86"/>
      <c r="O13" s="86"/>
      <c r="P13" s="86"/>
      <c r="Q13" s="86"/>
      <c r="R13" s="86"/>
      <c r="S13" s="86"/>
      <c r="T13" s="87"/>
      <c r="V13" s="197"/>
      <c r="W13" s="197"/>
    </row>
    <row r="14" spans="1:23" ht="13.5" customHeight="1">
      <c r="A14" s="18"/>
      <c r="B14" s="109" t="s">
        <v>81</v>
      </c>
      <c r="C14" s="110"/>
      <c r="D14" s="111"/>
      <c r="E14" s="58"/>
      <c r="F14" s="86"/>
      <c r="G14" s="86"/>
      <c r="H14" s="86"/>
      <c r="I14" s="86"/>
      <c r="J14" s="86"/>
      <c r="K14" s="86"/>
      <c r="L14" s="86"/>
      <c r="M14" s="86"/>
      <c r="N14" s="86"/>
      <c r="O14" s="86"/>
      <c r="P14" s="86"/>
      <c r="Q14" s="86"/>
      <c r="R14" s="86"/>
      <c r="S14" s="86"/>
      <c r="T14" s="87"/>
      <c r="V14" s="197"/>
      <c r="W14" s="197"/>
    </row>
    <row r="15" spans="1:23" ht="13.5" customHeight="1">
      <c r="A15" s="18"/>
      <c r="B15" s="53"/>
      <c r="C15" s="54"/>
      <c r="D15" s="149">
        <v>0</v>
      </c>
      <c r="E15" s="58"/>
      <c r="F15" s="86"/>
      <c r="G15" s="86"/>
      <c r="H15" s="86"/>
      <c r="I15" s="86"/>
      <c r="J15" s="86" t="s">
        <v>19</v>
      </c>
      <c r="K15" s="86"/>
      <c r="L15" s="86"/>
      <c r="M15" s="86"/>
      <c r="N15" s="86"/>
      <c r="O15" s="86"/>
      <c r="P15" s="86"/>
      <c r="Q15" s="86"/>
      <c r="R15" s="86"/>
      <c r="S15" s="86"/>
      <c r="T15" s="87"/>
      <c r="V15" s="197"/>
      <c r="W15" s="197"/>
    </row>
    <row r="16" spans="1:23" ht="13.5" customHeight="1">
      <c r="A16" s="18"/>
      <c r="B16" s="53"/>
      <c r="C16" s="54"/>
      <c r="D16" s="149">
        <v>1</v>
      </c>
      <c r="E16" s="58"/>
      <c r="F16" s="86"/>
      <c r="G16" s="86"/>
      <c r="H16" s="86" t="s">
        <v>19</v>
      </c>
      <c r="I16" s="86"/>
      <c r="J16" s="86"/>
      <c r="K16" s="86"/>
      <c r="L16" s="86"/>
      <c r="M16" s="86"/>
      <c r="N16" s="86"/>
      <c r="O16" s="86"/>
      <c r="P16" s="86"/>
      <c r="Q16" s="86"/>
      <c r="R16" s="86"/>
      <c r="S16" s="86"/>
      <c r="T16" s="87"/>
      <c r="V16" s="197"/>
      <c r="W16" s="197"/>
    </row>
    <row r="17" spans="1:23" ht="13.5" customHeight="1">
      <c r="A17" s="18"/>
      <c r="B17" s="53"/>
      <c r="C17" s="54"/>
      <c r="D17" s="149">
        <v>28</v>
      </c>
      <c r="E17" s="58"/>
      <c r="F17" s="86" t="s">
        <v>19</v>
      </c>
      <c r="G17" s="86"/>
      <c r="H17" s="86"/>
      <c r="I17" s="86"/>
      <c r="J17" s="86"/>
      <c r="K17" s="86"/>
      <c r="L17" s="86"/>
      <c r="M17" s="86"/>
      <c r="N17" s="86"/>
      <c r="O17" s="86"/>
      <c r="P17" s="86"/>
      <c r="Q17" s="86"/>
      <c r="R17" s="86"/>
      <c r="S17" s="86"/>
      <c r="T17" s="87"/>
      <c r="V17" s="197"/>
      <c r="W17" s="197"/>
    </row>
    <row r="18" spans="1:23" ht="13.5" customHeight="1">
      <c r="A18" s="18"/>
      <c r="B18" s="53"/>
      <c r="C18" s="54"/>
      <c r="D18" s="149">
        <v>29</v>
      </c>
      <c r="E18" s="58"/>
      <c r="F18" s="86"/>
      <c r="G18" s="86" t="s">
        <v>19</v>
      </c>
      <c r="H18" s="86"/>
      <c r="I18" s="86"/>
      <c r="J18" s="86"/>
      <c r="K18" s="86"/>
      <c r="L18" s="86"/>
      <c r="M18" s="86"/>
      <c r="N18" s="86"/>
      <c r="O18" s="86"/>
      <c r="P18" s="86"/>
      <c r="Q18" s="86"/>
      <c r="R18" s="86"/>
      <c r="S18" s="86"/>
      <c r="T18" s="87"/>
      <c r="V18" s="197"/>
      <c r="W18" s="197"/>
    </row>
    <row r="19" spans="1:23" ht="13.5" customHeight="1">
      <c r="A19" s="18"/>
      <c r="B19" s="53"/>
      <c r="C19" s="54"/>
      <c r="D19" s="149">
        <v>30</v>
      </c>
      <c r="E19" s="58"/>
      <c r="F19" s="86"/>
      <c r="G19" s="86"/>
      <c r="H19" s="86"/>
      <c r="I19" s="86"/>
      <c r="J19" s="86"/>
      <c r="K19" s="86"/>
      <c r="L19" s="86"/>
      <c r="M19" s="86"/>
      <c r="N19" s="86"/>
      <c r="O19" s="86"/>
      <c r="P19" s="86"/>
      <c r="Q19" s="86"/>
      <c r="R19" s="86"/>
      <c r="S19" s="86"/>
      <c r="T19" s="87"/>
      <c r="V19" s="197"/>
      <c r="W19" s="197"/>
    </row>
    <row r="20" spans="1:23" ht="13.5" customHeight="1">
      <c r="A20" s="18"/>
      <c r="B20" s="53"/>
      <c r="C20" s="54"/>
      <c r="D20" s="149">
        <v>31</v>
      </c>
      <c r="E20" s="58"/>
      <c r="F20" s="86"/>
      <c r="G20" s="86"/>
      <c r="H20" s="86"/>
      <c r="I20" s="86" t="s">
        <v>19</v>
      </c>
      <c r="J20" s="86"/>
      <c r="K20" s="86"/>
      <c r="L20" s="86"/>
      <c r="M20" s="86"/>
      <c r="N20" s="86"/>
      <c r="O20" s="86"/>
      <c r="P20" s="86"/>
      <c r="Q20" s="86"/>
      <c r="R20" s="86"/>
      <c r="S20" s="86"/>
      <c r="T20" s="87"/>
      <c r="V20" s="197"/>
      <c r="W20" s="197"/>
    </row>
    <row r="21" spans="1:23" ht="13.5" customHeight="1">
      <c r="A21" s="18"/>
      <c r="B21" s="53"/>
      <c r="C21" s="54"/>
      <c r="D21" s="149" t="s">
        <v>42</v>
      </c>
      <c r="E21" s="58"/>
      <c r="F21" s="86"/>
      <c r="G21" s="86"/>
      <c r="H21" s="86"/>
      <c r="I21" s="86"/>
      <c r="J21" s="86"/>
      <c r="K21" s="86"/>
      <c r="L21" s="86"/>
      <c r="M21" s="86"/>
      <c r="N21" s="86"/>
      <c r="O21" s="86"/>
      <c r="P21" s="86"/>
      <c r="Q21" s="86"/>
      <c r="R21" s="86"/>
      <c r="S21" s="86"/>
      <c r="T21" s="87"/>
      <c r="U21" s="19"/>
      <c r="V21" s="197"/>
      <c r="W21" s="197"/>
    </row>
    <row r="22" spans="1:23" ht="13.5" customHeight="1">
      <c r="A22" s="18"/>
      <c r="B22" s="109" t="s">
        <v>20</v>
      </c>
      <c r="C22" s="110"/>
      <c r="D22" s="111"/>
      <c r="E22" s="58"/>
      <c r="F22" s="86"/>
      <c r="G22" s="86"/>
      <c r="H22" s="86"/>
      <c r="I22" s="86"/>
      <c r="J22" s="86"/>
      <c r="K22" s="86"/>
      <c r="L22" s="86"/>
      <c r="M22" s="86"/>
      <c r="N22" s="86"/>
      <c r="O22" s="86"/>
      <c r="P22" s="86"/>
      <c r="Q22" s="86"/>
      <c r="R22" s="86"/>
      <c r="S22" s="86"/>
      <c r="T22" s="87"/>
      <c r="U22" s="19"/>
      <c r="V22" s="197"/>
      <c r="W22" s="197"/>
    </row>
    <row r="23" spans="1:23" ht="13.5" customHeight="1">
      <c r="A23" s="18"/>
      <c r="B23" s="116"/>
      <c r="C23" s="115"/>
      <c r="D23" s="157">
        <v>0</v>
      </c>
      <c r="E23" s="157"/>
      <c r="F23" s="86"/>
      <c r="G23" s="86"/>
      <c r="H23" s="86"/>
      <c r="I23" s="86"/>
      <c r="J23" s="86" t="s">
        <v>19</v>
      </c>
      <c r="K23" s="86"/>
      <c r="L23" s="86"/>
      <c r="M23" s="86"/>
      <c r="N23" s="86"/>
      <c r="O23" s="86"/>
      <c r="P23" s="86"/>
      <c r="Q23" s="86"/>
      <c r="R23" s="86"/>
      <c r="S23" s="86"/>
      <c r="T23" s="87"/>
      <c r="V23" s="197"/>
      <c r="W23" s="197"/>
    </row>
    <row r="24" spans="1:23" ht="13.5" customHeight="1">
      <c r="A24" s="18"/>
      <c r="B24" s="164">
        <v>2</v>
      </c>
      <c r="C24" s="165"/>
      <c r="D24" s="166"/>
      <c r="E24" s="147"/>
      <c r="F24" s="86" t="s">
        <v>19</v>
      </c>
      <c r="G24" s="86" t="s">
        <v>19</v>
      </c>
      <c r="H24" s="86"/>
      <c r="I24" s="86"/>
      <c r="J24" s="86"/>
      <c r="K24" s="86"/>
      <c r="L24" s="86"/>
      <c r="M24" s="86"/>
      <c r="N24" s="86"/>
      <c r="O24" s="86"/>
      <c r="P24" s="86"/>
      <c r="Q24" s="86"/>
      <c r="R24" s="86"/>
      <c r="S24" s="86"/>
      <c r="T24" s="87"/>
      <c r="V24" s="197"/>
      <c r="W24" s="197"/>
    </row>
    <row r="25" spans="1:23" ht="13.5" customHeight="1">
      <c r="A25" s="18"/>
      <c r="B25" s="53"/>
      <c r="C25" s="54"/>
      <c r="D25" s="149">
        <v>3</v>
      </c>
      <c r="E25" s="58"/>
      <c r="F25" s="86"/>
      <c r="G25" s="86"/>
      <c r="H25" s="86" t="s">
        <v>19</v>
      </c>
      <c r="I25" s="86"/>
      <c r="J25" s="86"/>
      <c r="K25" s="86"/>
      <c r="L25" s="86"/>
      <c r="M25" s="86"/>
      <c r="N25" s="86"/>
      <c r="O25" s="86"/>
      <c r="P25" s="86"/>
      <c r="Q25" s="86"/>
      <c r="R25" s="86"/>
      <c r="S25" s="86"/>
      <c r="T25" s="87"/>
      <c r="V25" s="197"/>
      <c r="W25" s="197"/>
    </row>
    <row r="26" spans="1:23" ht="13.5" customHeight="1">
      <c r="A26" s="18"/>
      <c r="B26" s="53"/>
      <c r="C26" s="54"/>
      <c r="D26" s="149">
        <v>4</v>
      </c>
      <c r="E26" s="58"/>
      <c r="F26" s="86"/>
      <c r="G26" s="86"/>
      <c r="H26" s="86"/>
      <c r="I26" s="86" t="s">
        <v>19</v>
      </c>
      <c r="J26" s="86"/>
      <c r="K26" s="86"/>
      <c r="L26" s="86"/>
      <c r="M26" s="86"/>
      <c r="N26" s="86"/>
      <c r="O26" s="86"/>
      <c r="P26" s="86"/>
      <c r="Q26" s="86"/>
      <c r="R26" s="86"/>
      <c r="S26" s="86"/>
      <c r="T26" s="87"/>
      <c r="V26" s="197"/>
      <c r="W26" s="197"/>
    </row>
    <row r="27" spans="1:23" ht="13.5" customHeight="1">
      <c r="A27" s="18"/>
      <c r="B27" s="53"/>
      <c r="C27" s="54"/>
      <c r="D27" s="149">
        <v>13</v>
      </c>
      <c r="E27" s="58"/>
      <c r="F27" s="86"/>
      <c r="G27" s="86"/>
      <c r="H27" s="86"/>
      <c r="I27" s="86"/>
      <c r="J27" s="86"/>
      <c r="K27" s="86"/>
      <c r="L27" s="86"/>
      <c r="M27" s="86"/>
      <c r="N27" s="86"/>
      <c r="O27" s="86"/>
      <c r="P27" s="86"/>
      <c r="Q27" s="86"/>
      <c r="R27" s="86"/>
      <c r="S27" s="86"/>
      <c r="T27" s="87"/>
      <c r="V27" s="197"/>
      <c r="W27" s="197"/>
    </row>
    <row r="28" spans="1:23" ht="13.5" customHeight="1">
      <c r="A28" s="18"/>
      <c r="B28" s="53"/>
      <c r="C28" s="54"/>
      <c r="D28" s="149" t="s">
        <v>42</v>
      </c>
      <c r="E28" s="58"/>
      <c r="F28" s="86"/>
      <c r="G28" s="86"/>
      <c r="H28" s="86"/>
      <c r="I28" s="86"/>
      <c r="J28" s="86"/>
      <c r="K28" s="86"/>
      <c r="L28" s="86"/>
      <c r="M28" s="86"/>
      <c r="N28" s="86"/>
      <c r="O28" s="86"/>
      <c r="P28" s="86"/>
      <c r="Q28" s="86"/>
      <c r="R28" s="86"/>
      <c r="S28" s="86"/>
      <c r="T28" s="87"/>
      <c r="V28" s="197"/>
      <c r="W28" s="197"/>
    </row>
    <row r="29" spans="1:23" ht="13.5" customHeight="1">
      <c r="A29" s="18"/>
      <c r="B29" s="109" t="s">
        <v>21</v>
      </c>
      <c r="C29" s="110"/>
      <c r="D29" s="111"/>
      <c r="E29" s="58"/>
      <c r="F29" s="86"/>
      <c r="G29" s="86"/>
      <c r="H29" s="86"/>
      <c r="I29" s="86"/>
      <c r="J29" s="86"/>
      <c r="K29" s="86"/>
      <c r="L29" s="86"/>
      <c r="M29" s="86"/>
      <c r="N29" s="86"/>
      <c r="O29" s="86"/>
      <c r="P29" s="86"/>
      <c r="Q29" s="86"/>
      <c r="R29" s="86"/>
      <c r="S29" s="86"/>
      <c r="T29" s="87"/>
      <c r="V29" s="197"/>
      <c r="W29" s="197"/>
    </row>
    <row r="30" spans="1:23" ht="13.5" customHeight="1">
      <c r="A30" s="18"/>
      <c r="B30" s="53"/>
      <c r="C30" s="54"/>
      <c r="D30" s="149">
        <v>2000</v>
      </c>
      <c r="E30" s="58"/>
      <c r="F30" s="86" t="s">
        <v>19</v>
      </c>
      <c r="G30" s="86" t="s">
        <v>19</v>
      </c>
      <c r="H30" s="86"/>
      <c r="I30" s="86"/>
      <c r="J30" s="86" t="s">
        <v>19</v>
      </c>
      <c r="K30" s="86"/>
      <c r="L30" s="86"/>
      <c r="M30" s="86"/>
      <c r="N30" s="86"/>
      <c r="O30" s="86"/>
      <c r="P30" s="86"/>
      <c r="Q30" s="86"/>
      <c r="R30" s="86"/>
      <c r="S30" s="86"/>
      <c r="T30" s="87"/>
      <c r="V30" s="197"/>
      <c r="W30" s="197"/>
    </row>
    <row r="31" spans="1:23" ht="13.5" customHeight="1">
      <c r="A31" s="18"/>
      <c r="B31" s="53"/>
      <c r="C31" s="54"/>
      <c r="D31" s="149">
        <v>2009</v>
      </c>
      <c r="E31" s="58"/>
      <c r="F31" s="86"/>
      <c r="G31" s="86"/>
      <c r="H31" s="86" t="s">
        <v>19</v>
      </c>
      <c r="I31" s="86"/>
      <c r="J31" s="86"/>
      <c r="K31" s="86"/>
      <c r="L31" s="86"/>
      <c r="M31" s="86"/>
      <c r="N31" s="86"/>
      <c r="O31" s="86"/>
      <c r="P31" s="86"/>
      <c r="Q31" s="86"/>
      <c r="R31" s="86"/>
      <c r="S31" s="86"/>
      <c r="T31" s="87"/>
      <c r="V31" s="197"/>
      <c r="W31" s="197"/>
    </row>
    <row r="32" spans="1:23" ht="13.5" customHeight="1">
      <c r="A32" s="18"/>
      <c r="B32" s="53"/>
      <c r="C32" s="54"/>
      <c r="D32" s="149">
        <v>2019</v>
      </c>
      <c r="E32" s="58"/>
      <c r="F32" s="86"/>
      <c r="G32" s="86"/>
      <c r="H32" s="86"/>
      <c r="I32" s="86"/>
      <c r="J32" s="86"/>
      <c r="K32" s="86"/>
      <c r="L32" s="86"/>
      <c r="M32" s="86"/>
      <c r="N32" s="86"/>
      <c r="O32" s="86"/>
      <c r="P32" s="86"/>
      <c r="Q32" s="86"/>
      <c r="R32" s="86"/>
      <c r="S32" s="86"/>
      <c r="T32" s="87"/>
      <c r="V32" s="197"/>
      <c r="W32" s="197"/>
    </row>
    <row r="33" spans="1:23" ht="13.5" customHeight="1">
      <c r="A33" s="18"/>
      <c r="B33" s="53"/>
      <c r="C33" s="54"/>
      <c r="D33" s="149">
        <v>2020</v>
      </c>
      <c r="E33" s="58"/>
      <c r="F33" s="86"/>
      <c r="G33" s="86"/>
      <c r="H33" s="86"/>
      <c r="I33" s="86"/>
      <c r="J33" s="86"/>
      <c r="K33" s="86"/>
      <c r="L33" s="86"/>
      <c r="M33" s="86"/>
      <c r="N33" s="86"/>
      <c r="O33" s="86"/>
      <c r="P33" s="86"/>
      <c r="Q33" s="86"/>
      <c r="R33" s="86"/>
      <c r="S33" s="86"/>
      <c r="T33" s="87"/>
      <c r="V33" s="197"/>
      <c r="W33" s="197"/>
    </row>
    <row r="34" spans="1:23" ht="13.5" customHeight="1">
      <c r="A34" s="18"/>
      <c r="B34" s="53"/>
      <c r="C34" s="54"/>
      <c r="D34" s="149">
        <v>2023</v>
      </c>
      <c r="E34" s="58"/>
      <c r="F34" s="86"/>
      <c r="G34" s="86"/>
      <c r="H34" s="86"/>
      <c r="I34" s="86" t="s">
        <v>19</v>
      </c>
      <c r="J34" s="86"/>
      <c r="K34" s="86"/>
      <c r="L34" s="86"/>
      <c r="M34" s="86"/>
      <c r="N34" s="86"/>
      <c r="O34" s="86"/>
      <c r="P34" s="86"/>
      <c r="Q34" s="86"/>
      <c r="R34" s="86"/>
      <c r="S34" s="86"/>
      <c r="T34" s="87"/>
      <c r="V34" s="197"/>
      <c r="W34" s="197"/>
    </row>
    <row r="35" spans="1:23" ht="13.5" customHeight="1" thickBot="1">
      <c r="A35" s="18"/>
      <c r="B35" s="59"/>
      <c r="C35" s="60"/>
      <c r="D35" s="150" t="s">
        <v>42</v>
      </c>
      <c r="E35" s="62"/>
      <c r="F35" s="94"/>
      <c r="G35" s="94"/>
      <c r="H35" s="94"/>
      <c r="I35" s="94"/>
      <c r="J35" s="94"/>
      <c r="K35" s="94"/>
      <c r="L35" s="94"/>
      <c r="M35" s="94"/>
      <c r="N35" s="94"/>
      <c r="O35" s="94"/>
      <c r="P35" s="94"/>
      <c r="Q35" s="94"/>
      <c r="R35" s="94"/>
      <c r="S35" s="94"/>
      <c r="T35" s="95"/>
      <c r="V35" s="197"/>
      <c r="W35" s="197"/>
    </row>
    <row r="36" spans="1:23" ht="13.5" customHeight="1" thickTop="1">
      <c r="A36" s="21" t="s">
        <v>22</v>
      </c>
      <c r="B36" s="79" t="s">
        <v>23</v>
      </c>
      <c r="C36" s="80"/>
      <c r="D36" s="81"/>
      <c r="E36" s="82"/>
      <c r="F36" s="83"/>
      <c r="G36" s="83"/>
      <c r="H36" s="83"/>
      <c r="I36" s="83"/>
      <c r="J36" s="83"/>
      <c r="K36" s="83"/>
      <c r="L36" s="83"/>
      <c r="M36" s="83"/>
      <c r="N36" s="83"/>
      <c r="O36" s="83"/>
      <c r="P36" s="83"/>
      <c r="Q36" s="83"/>
      <c r="R36" s="83"/>
      <c r="S36" s="83"/>
      <c r="T36" s="84"/>
      <c r="V36" s="198" t="s">
        <v>121</v>
      </c>
      <c r="W36" s="198"/>
    </row>
    <row r="37" spans="1:23" ht="13.5" customHeight="1">
      <c r="A37" s="22"/>
      <c r="B37" s="112"/>
      <c r="C37" s="113"/>
      <c r="D37" s="111" t="s">
        <v>24</v>
      </c>
      <c r="E37" s="85"/>
      <c r="F37" s="86" t="s">
        <v>19</v>
      </c>
      <c r="G37" s="86" t="s">
        <v>19</v>
      </c>
      <c r="H37" s="86" t="s">
        <v>19</v>
      </c>
      <c r="I37" s="86"/>
      <c r="J37" s="86"/>
      <c r="K37" s="86"/>
      <c r="L37" s="86"/>
      <c r="M37" s="86"/>
      <c r="N37" s="86"/>
      <c r="O37" s="86"/>
      <c r="P37" s="86"/>
      <c r="Q37" s="86"/>
      <c r="R37" s="86"/>
      <c r="S37" s="86"/>
      <c r="T37" s="87"/>
      <c r="V37" s="198"/>
      <c r="W37" s="198"/>
    </row>
    <row r="38" spans="1:23" ht="13.5" customHeight="1">
      <c r="A38" s="22"/>
      <c r="B38" s="112"/>
      <c r="C38" s="114"/>
      <c r="D38" s="111" t="s">
        <v>25</v>
      </c>
      <c r="E38" s="88"/>
      <c r="F38" s="86"/>
      <c r="G38" s="86"/>
      <c r="H38" s="86"/>
      <c r="I38" s="86" t="s">
        <v>19</v>
      </c>
      <c r="J38" s="86" t="s">
        <v>19</v>
      </c>
      <c r="K38" s="86"/>
      <c r="L38" s="86"/>
      <c r="M38" s="86"/>
      <c r="N38" s="86"/>
      <c r="O38" s="86"/>
      <c r="P38" s="86"/>
      <c r="Q38" s="86"/>
      <c r="R38" s="86"/>
      <c r="S38" s="86"/>
      <c r="T38" s="87"/>
      <c r="V38" s="198"/>
      <c r="W38" s="198"/>
    </row>
    <row r="39" spans="1:23" ht="13.5" customHeight="1">
      <c r="A39" s="22"/>
      <c r="B39" s="63" t="s">
        <v>26</v>
      </c>
      <c r="C39" s="65"/>
      <c r="D39" s="149"/>
      <c r="E39" s="88"/>
      <c r="F39" s="86"/>
      <c r="G39" s="86"/>
      <c r="H39" s="86"/>
      <c r="I39" s="86"/>
      <c r="J39" s="86"/>
      <c r="K39" s="86"/>
      <c r="L39" s="86"/>
      <c r="M39" s="86"/>
      <c r="N39" s="86"/>
      <c r="O39" s="86"/>
      <c r="P39" s="86"/>
      <c r="Q39" s="86"/>
      <c r="R39" s="86"/>
      <c r="S39" s="86"/>
      <c r="T39" s="87"/>
      <c r="V39" s="198"/>
      <c r="W39" s="198"/>
    </row>
    <row r="40" spans="1:23" ht="13.5" customHeight="1">
      <c r="A40" s="22"/>
      <c r="B40" s="63"/>
      <c r="C40" s="65"/>
      <c r="D40" s="149"/>
      <c r="E40" s="88"/>
      <c r="F40" s="86"/>
      <c r="G40" s="86"/>
      <c r="H40" s="86"/>
      <c r="I40" s="86"/>
      <c r="J40" s="86"/>
      <c r="K40" s="86"/>
      <c r="L40" s="86"/>
      <c r="M40" s="86"/>
      <c r="N40" s="86"/>
      <c r="O40" s="86"/>
      <c r="P40" s="86"/>
      <c r="Q40" s="86"/>
      <c r="R40" s="86"/>
      <c r="S40" s="86"/>
      <c r="T40" s="87"/>
      <c r="V40" s="198"/>
      <c r="W40" s="198"/>
    </row>
    <row r="41" spans="1:23" ht="13.5" customHeight="1">
      <c r="A41" s="22"/>
      <c r="B41" s="112" t="s">
        <v>27</v>
      </c>
      <c r="C41" s="114"/>
      <c r="D41" s="111"/>
      <c r="E41" s="88"/>
      <c r="F41" s="86"/>
      <c r="G41" s="86"/>
      <c r="H41" s="86"/>
      <c r="I41" s="86"/>
      <c r="J41" s="86"/>
      <c r="K41" s="86"/>
      <c r="L41" s="86"/>
      <c r="M41" s="86"/>
      <c r="N41" s="86"/>
      <c r="O41" s="86"/>
      <c r="P41" s="86"/>
      <c r="Q41" s="86"/>
      <c r="R41" s="86"/>
      <c r="S41" s="86"/>
      <c r="T41" s="87"/>
      <c r="V41" s="198"/>
      <c r="W41" s="198"/>
    </row>
    <row r="42" spans="1:23" ht="13.5" customHeight="1">
      <c r="A42" s="22"/>
      <c r="B42" s="161" t="s">
        <v>91</v>
      </c>
      <c r="C42" s="162"/>
      <c r="D42" s="163"/>
      <c r="E42" s="88"/>
      <c r="F42" s="86" t="s">
        <v>19</v>
      </c>
      <c r="G42" s="86" t="s">
        <v>19</v>
      </c>
      <c r="H42" s="86" t="s">
        <v>19</v>
      </c>
      <c r="I42" s="86"/>
      <c r="J42" s="86"/>
      <c r="K42" s="86"/>
      <c r="L42" s="86"/>
      <c r="M42" s="86"/>
      <c r="N42" s="86"/>
      <c r="O42" s="86"/>
      <c r="P42" s="86"/>
      <c r="Q42" s="86"/>
      <c r="R42" s="86"/>
      <c r="S42" s="86"/>
      <c r="T42" s="87"/>
      <c r="V42" s="198"/>
      <c r="W42" s="198"/>
    </row>
    <row r="43" spans="1:23" ht="13.5" customHeight="1">
      <c r="A43" s="22"/>
      <c r="B43" s="167" t="s">
        <v>79</v>
      </c>
      <c r="C43" s="167"/>
      <c r="D43" s="167"/>
      <c r="E43" s="104"/>
      <c r="F43" s="90" t="s">
        <v>19</v>
      </c>
      <c r="G43" s="90" t="s">
        <v>19</v>
      </c>
      <c r="H43" s="90"/>
      <c r="I43" s="90"/>
      <c r="J43" s="90"/>
      <c r="K43" s="90"/>
      <c r="L43" s="90"/>
      <c r="M43" s="90"/>
      <c r="N43" s="90"/>
      <c r="O43" s="90"/>
      <c r="P43" s="90"/>
      <c r="Q43" s="90"/>
      <c r="R43" s="90"/>
      <c r="S43" s="90"/>
      <c r="T43" s="91"/>
      <c r="V43" s="198"/>
      <c r="W43" s="198"/>
    </row>
    <row r="44" spans="1:23" ht="13.5" customHeight="1">
      <c r="A44" s="22"/>
      <c r="B44" s="168" t="s">
        <v>92</v>
      </c>
      <c r="C44" s="168"/>
      <c r="D44" s="168"/>
      <c r="E44" s="104"/>
      <c r="F44" s="90"/>
      <c r="G44" s="90"/>
      <c r="H44" s="90"/>
      <c r="I44" s="90" t="s">
        <v>19</v>
      </c>
      <c r="J44" s="90" t="s">
        <v>19</v>
      </c>
      <c r="K44" s="90"/>
      <c r="L44" s="90"/>
      <c r="M44" s="90"/>
      <c r="N44" s="90"/>
      <c r="O44" s="90"/>
      <c r="P44" s="90"/>
      <c r="Q44" s="90"/>
      <c r="R44" s="90"/>
      <c r="S44" s="90"/>
      <c r="T44" s="91"/>
      <c r="V44" s="198"/>
      <c r="W44" s="198"/>
    </row>
    <row r="45" spans="1:23" ht="13.5" customHeight="1" thickBot="1">
      <c r="A45" s="22"/>
      <c r="B45" s="169" t="s">
        <v>80</v>
      </c>
      <c r="C45" s="170"/>
      <c r="D45" s="171"/>
      <c r="E45" s="104"/>
      <c r="F45" s="90"/>
      <c r="G45" s="90"/>
      <c r="H45" s="90"/>
      <c r="I45" s="90"/>
      <c r="J45" s="90" t="s">
        <v>19</v>
      </c>
      <c r="K45" s="90"/>
      <c r="L45" s="90"/>
      <c r="M45" s="90"/>
      <c r="N45" s="90"/>
      <c r="O45" s="90"/>
      <c r="P45" s="90"/>
      <c r="Q45" s="90"/>
      <c r="R45" s="90"/>
      <c r="S45" s="90"/>
      <c r="T45" s="91"/>
      <c r="V45" s="198"/>
      <c r="W45" s="198"/>
    </row>
    <row r="46" spans="1:23" ht="13.5" customHeight="1" thickTop="1" thickBot="1">
      <c r="A46" s="22"/>
      <c r="B46" s="172" t="s">
        <v>42</v>
      </c>
      <c r="C46" s="173"/>
      <c r="D46" s="174"/>
      <c r="E46" s="89"/>
      <c r="F46" s="90"/>
      <c r="G46" s="90"/>
      <c r="H46" s="90"/>
      <c r="I46" s="90"/>
      <c r="J46" s="90"/>
      <c r="K46" s="90"/>
      <c r="L46" s="90"/>
      <c r="M46" s="90"/>
      <c r="N46" s="90"/>
      <c r="O46" s="90"/>
      <c r="P46" s="90"/>
      <c r="Q46" s="90"/>
      <c r="R46" s="90"/>
      <c r="S46" s="90"/>
      <c r="T46" s="91"/>
      <c r="V46" s="198"/>
      <c r="W46" s="198"/>
    </row>
    <row r="47" spans="1:23" ht="13.5" customHeight="1" thickTop="1">
      <c r="A47" s="21" t="s">
        <v>30</v>
      </c>
      <c r="B47" s="158" t="s">
        <v>31</v>
      </c>
      <c r="C47" s="158"/>
      <c r="D47" s="158"/>
      <c r="E47" s="148"/>
      <c r="F47" s="71" t="s">
        <v>34</v>
      </c>
      <c r="G47" s="71" t="s">
        <v>34</v>
      </c>
      <c r="H47" s="71" t="s">
        <v>33</v>
      </c>
      <c r="I47" s="71" t="s">
        <v>32</v>
      </c>
      <c r="J47" s="71" t="s">
        <v>32</v>
      </c>
      <c r="K47" s="71"/>
      <c r="L47" s="71"/>
      <c r="M47" s="71"/>
      <c r="N47" s="71"/>
      <c r="O47" s="71"/>
      <c r="P47" s="71"/>
      <c r="Q47" s="71"/>
      <c r="R47" s="71"/>
      <c r="S47" s="71"/>
      <c r="T47" s="72"/>
      <c r="V47" s="195" t="s">
        <v>86</v>
      </c>
      <c r="W47" s="195"/>
    </row>
    <row r="48" spans="1:23" ht="13.5" customHeight="1">
      <c r="A48" s="22"/>
      <c r="B48" s="159" t="s">
        <v>35</v>
      </c>
      <c r="C48" s="159"/>
      <c r="D48" s="159"/>
      <c r="E48" s="96"/>
      <c r="F48" s="73" t="s">
        <v>36</v>
      </c>
      <c r="G48" s="73" t="s">
        <v>36</v>
      </c>
      <c r="H48" s="73" t="s">
        <v>36</v>
      </c>
      <c r="I48" s="73" t="s">
        <v>36</v>
      </c>
      <c r="J48" s="73" t="s">
        <v>36</v>
      </c>
      <c r="K48" s="73"/>
      <c r="L48" s="73"/>
      <c r="M48" s="73"/>
      <c r="N48" s="73"/>
      <c r="O48" s="73"/>
      <c r="P48" s="73"/>
      <c r="Q48" s="73"/>
      <c r="R48" s="73"/>
      <c r="S48" s="73"/>
      <c r="T48" s="74"/>
      <c r="V48" s="195"/>
      <c r="W48" s="195"/>
    </row>
    <row r="49" spans="1:23" ht="13.5" customHeight="1">
      <c r="A49" s="22"/>
      <c r="B49" s="159" t="s">
        <v>37</v>
      </c>
      <c r="C49" s="159"/>
      <c r="D49" s="159"/>
      <c r="E49" s="97"/>
      <c r="F49" s="75">
        <v>39139</v>
      </c>
      <c r="G49" s="75">
        <v>39139</v>
      </c>
      <c r="H49" s="75">
        <v>39140</v>
      </c>
      <c r="I49" s="75">
        <v>39139</v>
      </c>
      <c r="J49" s="75">
        <v>39139</v>
      </c>
      <c r="K49" s="75"/>
      <c r="L49" s="75"/>
      <c r="M49" s="75"/>
      <c r="N49" s="75"/>
      <c r="O49" s="75"/>
      <c r="P49" s="75"/>
      <c r="Q49" s="75"/>
      <c r="R49" s="75"/>
      <c r="S49" s="75"/>
      <c r="T49" s="76"/>
      <c r="V49" s="195"/>
      <c r="W49" s="195"/>
    </row>
    <row r="50" spans="1:23" ht="11.25" customHeight="1" thickBot="1">
      <c r="A50" s="26"/>
      <c r="B50" s="160" t="s">
        <v>38</v>
      </c>
      <c r="C50" s="160"/>
      <c r="D50" s="160"/>
      <c r="E50" s="98"/>
      <c r="F50" s="77"/>
      <c r="G50" s="77"/>
      <c r="H50" s="77"/>
      <c r="I50" s="77"/>
      <c r="J50" s="77"/>
      <c r="K50" s="77"/>
      <c r="L50" s="77"/>
      <c r="M50" s="77"/>
      <c r="N50" s="77"/>
      <c r="O50" s="77"/>
      <c r="P50" s="77"/>
      <c r="Q50" s="77"/>
      <c r="R50" s="77"/>
      <c r="S50" s="77"/>
      <c r="T50" s="78"/>
      <c r="V50" s="195"/>
      <c r="W50" s="195"/>
    </row>
    <row r="51" spans="1:23" ht="11.25" customHeight="1" thickTop="1">
      <c r="A51" s="28"/>
      <c r="V51" s="195"/>
      <c r="W51" s="195"/>
    </row>
    <row r="52" spans="1:23" ht="10.5" customHeight="1">
      <c r="V52" s="195"/>
      <c r="W52" s="195"/>
    </row>
    <row r="53" spans="1:23" ht="10.5" customHeight="1">
      <c r="V53" s="195"/>
      <c r="W53" s="195"/>
    </row>
    <row r="54" spans="1:23" ht="10.5" customHeight="1">
      <c r="V54" s="195"/>
      <c r="W54" s="195"/>
    </row>
    <row r="55" spans="1:23" ht="10.5" customHeight="1">
      <c r="V55" s="195"/>
      <c r="W55" s="195"/>
    </row>
    <row r="56" spans="1:23">
      <c r="V56" s="106"/>
      <c r="W56" s="106"/>
    </row>
    <row r="57" spans="1:23">
      <c r="V57" s="106"/>
      <c r="W57" s="106"/>
    </row>
    <row r="58" spans="1:23">
      <c r="V58" s="106"/>
      <c r="W58" s="106"/>
    </row>
    <row r="59" spans="1:23">
      <c r="V59" s="106"/>
      <c r="W59" s="106"/>
    </row>
    <row r="60" spans="1:23">
      <c r="V60" s="106"/>
      <c r="W60" s="106"/>
    </row>
    <row r="61" spans="1:23">
      <c r="V61" s="106"/>
      <c r="W61" s="106"/>
    </row>
    <row r="62" spans="1:23">
      <c r="V62" s="106"/>
      <c r="W62" s="106"/>
    </row>
    <row r="63" spans="1:23">
      <c r="V63" s="106"/>
      <c r="W63" s="106"/>
    </row>
    <row r="64" spans="1:23">
      <c r="V64" s="106"/>
      <c r="W64" s="106"/>
    </row>
    <row r="65" spans="22:23">
      <c r="V65" s="106"/>
      <c r="W65" s="106"/>
    </row>
    <row r="66" spans="22:23">
      <c r="V66" s="106"/>
      <c r="W66" s="106"/>
    </row>
    <row r="67" spans="22:23">
      <c r="V67" s="106"/>
      <c r="W67" s="106"/>
    </row>
    <row r="68" spans="22:23">
      <c r="V68" s="106"/>
      <c r="W68" s="106"/>
    </row>
    <row r="69" spans="22:23">
      <c r="V69" s="106"/>
      <c r="W69" s="106"/>
    </row>
    <row r="70" spans="22:23">
      <c r="V70" s="106"/>
      <c r="W70" s="106"/>
    </row>
    <row r="71" spans="22:23">
      <c r="V71" s="106"/>
      <c r="W71" s="106"/>
    </row>
    <row r="72" spans="22:23">
      <c r="V72" s="106"/>
      <c r="W72" s="106"/>
    </row>
    <row r="73" spans="22:23">
      <c r="V73" s="106"/>
      <c r="W73" s="106"/>
    </row>
    <row r="74" spans="22:23">
      <c r="V74" s="106"/>
      <c r="W74" s="106"/>
    </row>
    <row r="75" spans="22:23">
      <c r="V75" s="106"/>
      <c r="W75" s="106"/>
    </row>
    <row r="76" spans="22:23">
      <c r="V76" s="106"/>
      <c r="W76" s="106"/>
    </row>
    <row r="77" spans="22:23">
      <c r="V77" s="106"/>
      <c r="W77" s="106"/>
    </row>
    <row r="78" spans="22:23">
      <c r="V78" s="106"/>
      <c r="W78" s="106"/>
    </row>
    <row r="79" spans="22:23">
      <c r="V79" s="106"/>
      <c r="W79" s="106"/>
    </row>
    <row r="80" spans="22:23">
      <c r="V80" s="106"/>
      <c r="W80" s="106"/>
    </row>
    <row r="81" spans="22:23">
      <c r="V81" s="106"/>
      <c r="W81" s="106"/>
    </row>
    <row r="82" spans="22:23">
      <c r="V82" s="106"/>
      <c r="W82" s="106"/>
    </row>
    <row r="83" spans="22:23">
      <c r="V83" s="106"/>
      <c r="W83" s="106"/>
    </row>
  </sheetData>
  <mergeCells count="38">
    <mergeCell ref="V47:W55"/>
    <mergeCell ref="V2:W7"/>
    <mergeCell ref="V10:W35"/>
    <mergeCell ref="V36:W46"/>
    <mergeCell ref="A2:B2"/>
    <mergeCell ref="C2:E2"/>
    <mergeCell ref="F2:K2"/>
    <mergeCell ref="L2:T2"/>
    <mergeCell ref="A3:B3"/>
    <mergeCell ref="C3:E3"/>
    <mergeCell ref="F3:K3"/>
    <mergeCell ref="L3:T3"/>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D23:E23"/>
    <mergeCell ref="B47:D47"/>
    <mergeCell ref="B48:D48"/>
    <mergeCell ref="B49:D49"/>
    <mergeCell ref="B50:D50"/>
    <mergeCell ref="B42:D42"/>
    <mergeCell ref="B24:D24"/>
    <mergeCell ref="B43:D43"/>
    <mergeCell ref="B44:D44"/>
    <mergeCell ref="B45:D45"/>
    <mergeCell ref="B46:D46"/>
  </mergeCells>
  <dataValidations count="3">
    <dataValidation type="list" allowBlank="1" showInputMessage="1" showErrorMessage="1" sqref="F65552:T65580 JB65552:JP65580 SX65552:TL65580 ACT65552:ADH65580 AMP65552:AND65580 AWL65552:AWZ65580 BGH65552:BGV65580 BQD65552:BQR65580 BZZ65552:CAN65580 CJV65552:CKJ65580 CTR65552:CUF65580 DDN65552:DEB65580 DNJ65552:DNX65580 DXF65552:DXT65580 EHB65552:EHP65580 EQX65552:ERL65580 FAT65552:FBH65580 FKP65552:FLD65580 FUL65552:FUZ65580 GEH65552:GEV65580 GOD65552:GOR65580 GXZ65552:GYN65580 HHV65552:HIJ65580 HRR65552:HSF65580 IBN65552:ICB65580 ILJ65552:ILX65580 IVF65552:IVT65580 JFB65552:JFP65580 JOX65552:JPL65580 JYT65552:JZH65580 KIP65552:KJD65580 KSL65552:KSZ65580 LCH65552:LCV65580 LMD65552:LMR65580 LVZ65552:LWN65580 MFV65552:MGJ65580 MPR65552:MQF65580 MZN65552:NAB65580 NJJ65552:NJX65580 NTF65552:NTT65580 ODB65552:ODP65580 OMX65552:ONL65580 OWT65552:OXH65580 PGP65552:PHD65580 PQL65552:PQZ65580 QAH65552:QAV65580 QKD65552:QKR65580 QTZ65552:QUN65580 RDV65552:REJ65580 RNR65552:ROF65580 RXN65552:RYB65580 SHJ65552:SHX65580 SRF65552:SRT65580 TBB65552:TBP65580 TKX65552:TLL65580 TUT65552:TVH65580 UEP65552:UFD65580 UOL65552:UOZ65580 UYH65552:UYV65580 VID65552:VIR65580 VRZ65552:VSN65580 WBV65552:WCJ65580 WLR65552:WMF65580 WVN65552:WWB65580 F131088:T131116 JB131088:JP131116 SX131088:TL131116 ACT131088:ADH131116 AMP131088:AND131116 AWL131088:AWZ131116 BGH131088:BGV131116 BQD131088:BQR131116 BZZ131088:CAN131116 CJV131088:CKJ131116 CTR131088:CUF131116 DDN131088:DEB131116 DNJ131088:DNX131116 DXF131088:DXT131116 EHB131088:EHP131116 EQX131088:ERL131116 FAT131088:FBH131116 FKP131088:FLD131116 FUL131088:FUZ131116 GEH131088:GEV131116 GOD131088:GOR131116 GXZ131088:GYN131116 HHV131088:HIJ131116 HRR131088:HSF131116 IBN131088:ICB131116 ILJ131088:ILX131116 IVF131088:IVT131116 JFB131088:JFP131116 JOX131088:JPL131116 JYT131088:JZH131116 KIP131088:KJD131116 KSL131088:KSZ131116 LCH131088:LCV131116 LMD131088:LMR131116 LVZ131088:LWN131116 MFV131088:MGJ131116 MPR131088:MQF131116 MZN131088:NAB131116 NJJ131088:NJX131116 NTF131088:NTT131116 ODB131088:ODP131116 OMX131088:ONL131116 OWT131088:OXH131116 PGP131088:PHD131116 PQL131088:PQZ131116 QAH131088:QAV131116 QKD131088:QKR131116 QTZ131088:QUN131116 RDV131088:REJ131116 RNR131088:ROF131116 RXN131088:RYB131116 SHJ131088:SHX131116 SRF131088:SRT131116 TBB131088:TBP131116 TKX131088:TLL131116 TUT131088:TVH131116 UEP131088:UFD131116 UOL131088:UOZ131116 UYH131088:UYV131116 VID131088:VIR131116 VRZ131088:VSN131116 WBV131088:WCJ131116 WLR131088:WMF131116 WVN131088:WWB131116 F196624:T196652 JB196624:JP196652 SX196624:TL196652 ACT196624:ADH196652 AMP196624:AND196652 AWL196624:AWZ196652 BGH196624:BGV196652 BQD196624:BQR196652 BZZ196624:CAN196652 CJV196624:CKJ196652 CTR196624:CUF196652 DDN196624:DEB196652 DNJ196624:DNX196652 DXF196624:DXT196652 EHB196624:EHP196652 EQX196624:ERL196652 FAT196624:FBH196652 FKP196624:FLD196652 FUL196624:FUZ196652 GEH196624:GEV196652 GOD196624:GOR196652 GXZ196624:GYN196652 HHV196624:HIJ196652 HRR196624:HSF196652 IBN196624:ICB196652 ILJ196624:ILX196652 IVF196624:IVT196652 JFB196624:JFP196652 JOX196624:JPL196652 JYT196624:JZH196652 KIP196624:KJD196652 KSL196624:KSZ196652 LCH196624:LCV196652 LMD196624:LMR196652 LVZ196624:LWN196652 MFV196624:MGJ196652 MPR196624:MQF196652 MZN196624:NAB196652 NJJ196624:NJX196652 NTF196624:NTT196652 ODB196624:ODP196652 OMX196624:ONL196652 OWT196624:OXH196652 PGP196624:PHD196652 PQL196624:PQZ196652 QAH196624:QAV196652 QKD196624:QKR196652 QTZ196624:QUN196652 RDV196624:REJ196652 RNR196624:ROF196652 RXN196624:RYB196652 SHJ196624:SHX196652 SRF196624:SRT196652 TBB196624:TBP196652 TKX196624:TLL196652 TUT196624:TVH196652 UEP196624:UFD196652 UOL196624:UOZ196652 UYH196624:UYV196652 VID196624:VIR196652 VRZ196624:VSN196652 WBV196624:WCJ196652 WLR196624:WMF196652 WVN196624:WWB196652 F262160:T262188 JB262160:JP262188 SX262160:TL262188 ACT262160:ADH262188 AMP262160:AND262188 AWL262160:AWZ262188 BGH262160:BGV262188 BQD262160:BQR262188 BZZ262160:CAN262188 CJV262160:CKJ262188 CTR262160:CUF262188 DDN262160:DEB262188 DNJ262160:DNX262188 DXF262160:DXT262188 EHB262160:EHP262188 EQX262160:ERL262188 FAT262160:FBH262188 FKP262160:FLD262188 FUL262160:FUZ262188 GEH262160:GEV262188 GOD262160:GOR262188 GXZ262160:GYN262188 HHV262160:HIJ262188 HRR262160:HSF262188 IBN262160:ICB262188 ILJ262160:ILX262188 IVF262160:IVT262188 JFB262160:JFP262188 JOX262160:JPL262188 JYT262160:JZH262188 KIP262160:KJD262188 KSL262160:KSZ262188 LCH262160:LCV262188 LMD262160:LMR262188 LVZ262160:LWN262188 MFV262160:MGJ262188 MPR262160:MQF262188 MZN262160:NAB262188 NJJ262160:NJX262188 NTF262160:NTT262188 ODB262160:ODP262188 OMX262160:ONL262188 OWT262160:OXH262188 PGP262160:PHD262188 PQL262160:PQZ262188 QAH262160:QAV262188 QKD262160:QKR262188 QTZ262160:QUN262188 RDV262160:REJ262188 RNR262160:ROF262188 RXN262160:RYB262188 SHJ262160:SHX262188 SRF262160:SRT262188 TBB262160:TBP262188 TKX262160:TLL262188 TUT262160:TVH262188 UEP262160:UFD262188 UOL262160:UOZ262188 UYH262160:UYV262188 VID262160:VIR262188 VRZ262160:VSN262188 WBV262160:WCJ262188 WLR262160:WMF262188 WVN262160:WWB262188 F327696:T327724 JB327696:JP327724 SX327696:TL327724 ACT327696:ADH327724 AMP327696:AND327724 AWL327696:AWZ327724 BGH327696:BGV327724 BQD327696:BQR327724 BZZ327696:CAN327724 CJV327696:CKJ327724 CTR327696:CUF327724 DDN327696:DEB327724 DNJ327696:DNX327724 DXF327696:DXT327724 EHB327696:EHP327724 EQX327696:ERL327724 FAT327696:FBH327724 FKP327696:FLD327724 FUL327696:FUZ327724 GEH327696:GEV327724 GOD327696:GOR327724 GXZ327696:GYN327724 HHV327696:HIJ327724 HRR327696:HSF327724 IBN327696:ICB327724 ILJ327696:ILX327724 IVF327696:IVT327724 JFB327696:JFP327724 JOX327696:JPL327724 JYT327696:JZH327724 KIP327696:KJD327724 KSL327696:KSZ327724 LCH327696:LCV327724 LMD327696:LMR327724 LVZ327696:LWN327724 MFV327696:MGJ327724 MPR327696:MQF327724 MZN327696:NAB327724 NJJ327696:NJX327724 NTF327696:NTT327724 ODB327696:ODP327724 OMX327696:ONL327724 OWT327696:OXH327724 PGP327696:PHD327724 PQL327696:PQZ327724 QAH327696:QAV327724 QKD327696:QKR327724 QTZ327696:QUN327724 RDV327696:REJ327724 RNR327696:ROF327724 RXN327696:RYB327724 SHJ327696:SHX327724 SRF327696:SRT327724 TBB327696:TBP327724 TKX327696:TLL327724 TUT327696:TVH327724 UEP327696:UFD327724 UOL327696:UOZ327724 UYH327696:UYV327724 VID327696:VIR327724 VRZ327696:VSN327724 WBV327696:WCJ327724 WLR327696:WMF327724 WVN327696:WWB327724 F393232:T393260 JB393232:JP393260 SX393232:TL393260 ACT393232:ADH393260 AMP393232:AND393260 AWL393232:AWZ393260 BGH393232:BGV393260 BQD393232:BQR393260 BZZ393232:CAN393260 CJV393232:CKJ393260 CTR393232:CUF393260 DDN393232:DEB393260 DNJ393232:DNX393260 DXF393232:DXT393260 EHB393232:EHP393260 EQX393232:ERL393260 FAT393232:FBH393260 FKP393232:FLD393260 FUL393232:FUZ393260 GEH393232:GEV393260 GOD393232:GOR393260 GXZ393232:GYN393260 HHV393232:HIJ393260 HRR393232:HSF393260 IBN393232:ICB393260 ILJ393232:ILX393260 IVF393232:IVT393260 JFB393232:JFP393260 JOX393232:JPL393260 JYT393232:JZH393260 KIP393232:KJD393260 KSL393232:KSZ393260 LCH393232:LCV393260 LMD393232:LMR393260 LVZ393232:LWN393260 MFV393232:MGJ393260 MPR393232:MQF393260 MZN393232:NAB393260 NJJ393232:NJX393260 NTF393232:NTT393260 ODB393232:ODP393260 OMX393232:ONL393260 OWT393232:OXH393260 PGP393232:PHD393260 PQL393232:PQZ393260 QAH393232:QAV393260 QKD393232:QKR393260 QTZ393232:QUN393260 RDV393232:REJ393260 RNR393232:ROF393260 RXN393232:RYB393260 SHJ393232:SHX393260 SRF393232:SRT393260 TBB393232:TBP393260 TKX393232:TLL393260 TUT393232:TVH393260 UEP393232:UFD393260 UOL393232:UOZ393260 UYH393232:UYV393260 VID393232:VIR393260 VRZ393232:VSN393260 WBV393232:WCJ393260 WLR393232:WMF393260 WVN393232:WWB393260 F458768:T458796 JB458768:JP458796 SX458768:TL458796 ACT458768:ADH458796 AMP458768:AND458796 AWL458768:AWZ458796 BGH458768:BGV458796 BQD458768:BQR458796 BZZ458768:CAN458796 CJV458768:CKJ458796 CTR458768:CUF458796 DDN458768:DEB458796 DNJ458768:DNX458796 DXF458768:DXT458796 EHB458768:EHP458796 EQX458768:ERL458796 FAT458768:FBH458796 FKP458768:FLD458796 FUL458768:FUZ458796 GEH458768:GEV458796 GOD458768:GOR458796 GXZ458768:GYN458796 HHV458768:HIJ458796 HRR458768:HSF458796 IBN458768:ICB458796 ILJ458768:ILX458796 IVF458768:IVT458796 JFB458768:JFP458796 JOX458768:JPL458796 JYT458768:JZH458796 KIP458768:KJD458796 KSL458768:KSZ458796 LCH458768:LCV458796 LMD458768:LMR458796 LVZ458768:LWN458796 MFV458768:MGJ458796 MPR458768:MQF458796 MZN458768:NAB458796 NJJ458768:NJX458796 NTF458768:NTT458796 ODB458768:ODP458796 OMX458768:ONL458796 OWT458768:OXH458796 PGP458768:PHD458796 PQL458768:PQZ458796 QAH458768:QAV458796 QKD458768:QKR458796 QTZ458768:QUN458796 RDV458768:REJ458796 RNR458768:ROF458796 RXN458768:RYB458796 SHJ458768:SHX458796 SRF458768:SRT458796 TBB458768:TBP458796 TKX458768:TLL458796 TUT458768:TVH458796 UEP458768:UFD458796 UOL458768:UOZ458796 UYH458768:UYV458796 VID458768:VIR458796 VRZ458768:VSN458796 WBV458768:WCJ458796 WLR458768:WMF458796 WVN458768:WWB458796 F524304:T524332 JB524304:JP524332 SX524304:TL524332 ACT524304:ADH524332 AMP524304:AND524332 AWL524304:AWZ524332 BGH524304:BGV524332 BQD524304:BQR524332 BZZ524304:CAN524332 CJV524304:CKJ524332 CTR524304:CUF524332 DDN524304:DEB524332 DNJ524304:DNX524332 DXF524304:DXT524332 EHB524304:EHP524332 EQX524304:ERL524332 FAT524304:FBH524332 FKP524304:FLD524332 FUL524304:FUZ524332 GEH524304:GEV524332 GOD524304:GOR524332 GXZ524304:GYN524332 HHV524304:HIJ524332 HRR524304:HSF524332 IBN524304:ICB524332 ILJ524304:ILX524332 IVF524304:IVT524332 JFB524304:JFP524332 JOX524304:JPL524332 JYT524304:JZH524332 KIP524304:KJD524332 KSL524304:KSZ524332 LCH524304:LCV524332 LMD524304:LMR524332 LVZ524304:LWN524332 MFV524304:MGJ524332 MPR524304:MQF524332 MZN524304:NAB524332 NJJ524304:NJX524332 NTF524304:NTT524332 ODB524304:ODP524332 OMX524304:ONL524332 OWT524304:OXH524332 PGP524304:PHD524332 PQL524304:PQZ524332 QAH524304:QAV524332 QKD524304:QKR524332 QTZ524304:QUN524332 RDV524304:REJ524332 RNR524304:ROF524332 RXN524304:RYB524332 SHJ524304:SHX524332 SRF524304:SRT524332 TBB524304:TBP524332 TKX524304:TLL524332 TUT524304:TVH524332 UEP524304:UFD524332 UOL524304:UOZ524332 UYH524304:UYV524332 VID524304:VIR524332 VRZ524304:VSN524332 WBV524304:WCJ524332 WLR524304:WMF524332 WVN524304:WWB524332 F589840:T589868 JB589840:JP589868 SX589840:TL589868 ACT589840:ADH589868 AMP589840:AND589868 AWL589840:AWZ589868 BGH589840:BGV589868 BQD589840:BQR589868 BZZ589840:CAN589868 CJV589840:CKJ589868 CTR589840:CUF589868 DDN589840:DEB589868 DNJ589840:DNX589868 DXF589840:DXT589868 EHB589840:EHP589868 EQX589840:ERL589868 FAT589840:FBH589868 FKP589840:FLD589868 FUL589840:FUZ589868 GEH589840:GEV589868 GOD589840:GOR589868 GXZ589840:GYN589868 HHV589840:HIJ589868 HRR589840:HSF589868 IBN589840:ICB589868 ILJ589840:ILX589868 IVF589840:IVT589868 JFB589840:JFP589868 JOX589840:JPL589868 JYT589840:JZH589868 KIP589840:KJD589868 KSL589840:KSZ589868 LCH589840:LCV589868 LMD589840:LMR589868 LVZ589840:LWN589868 MFV589840:MGJ589868 MPR589840:MQF589868 MZN589840:NAB589868 NJJ589840:NJX589868 NTF589840:NTT589868 ODB589840:ODP589868 OMX589840:ONL589868 OWT589840:OXH589868 PGP589840:PHD589868 PQL589840:PQZ589868 QAH589840:QAV589868 QKD589840:QKR589868 QTZ589840:QUN589868 RDV589840:REJ589868 RNR589840:ROF589868 RXN589840:RYB589868 SHJ589840:SHX589868 SRF589840:SRT589868 TBB589840:TBP589868 TKX589840:TLL589868 TUT589840:TVH589868 UEP589840:UFD589868 UOL589840:UOZ589868 UYH589840:UYV589868 VID589840:VIR589868 VRZ589840:VSN589868 WBV589840:WCJ589868 WLR589840:WMF589868 WVN589840:WWB589868 F655376:T655404 JB655376:JP655404 SX655376:TL655404 ACT655376:ADH655404 AMP655376:AND655404 AWL655376:AWZ655404 BGH655376:BGV655404 BQD655376:BQR655404 BZZ655376:CAN655404 CJV655376:CKJ655404 CTR655376:CUF655404 DDN655376:DEB655404 DNJ655376:DNX655404 DXF655376:DXT655404 EHB655376:EHP655404 EQX655376:ERL655404 FAT655376:FBH655404 FKP655376:FLD655404 FUL655376:FUZ655404 GEH655376:GEV655404 GOD655376:GOR655404 GXZ655376:GYN655404 HHV655376:HIJ655404 HRR655376:HSF655404 IBN655376:ICB655404 ILJ655376:ILX655404 IVF655376:IVT655404 JFB655376:JFP655404 JOX655376:JPL655404 JYT655376:JZH655404 KIP655376:KJD655404 KSL655376:KSZ655404 LCH655376:LCV655404 LMD655376:LMR655404 LVZ655376:LWN655404 MFV655376:MGJ655404 MPR655376:MQF655404 MZN655376:NAB655404 NJJ655376:NJX655404 NTF655376:NTT655404 ODB655376:ODP655404 OMX655376:ONL655404 OWT655376:OXH655404 PGP655376:PHD655404 PQL655376:PQZ655404 QAH655376:QAV655404 QKD655376:QKR655404 QTZ655376:QUN655404 RDV655376:REJ655404 RNR655376:ROF655404 RXN655376:RYB655404 SHJ655376:SHX655404 SRF655376:SRT655404 TBB655376:TBP655404 TKX655376:TLL655404 TUT655376:TVH655404 UEP655376:UFD655404 UOL655376:UOZ655404 UYH655376:UYV655404 VID655376:VIR655404 VRZ655376:VSN655404 WBV655376:WCJ655404 WLR655376:WMF655404 WVN655376:WWB655404 F720912:T720940 JB720912:JP720940 SX720912:TL720940 ACT720912:ADH720940 AMP720912:AND720940 AWL720912:AWZ720940 BGH720912:BGV720940 BQD720912:BQR720940 BZZ720912:CAN720940 CJV720912:CKJ720940 CTR720912:CUF720940 DDN720912:DEB720940 DNJ720912:DNX720940 DXF720912:DXT720940 EHB720912:EHP720940 EQX720912:ERL720940 FAT720912:FBH720940 FKP720912:FLD720940 FUL720912:FUZ720940 GEH720912:GEV720940 GOD720912:GOR720940 GXZ720912:GYN720940 HHV720912:HIJ720940 HRR720912:HSF720940 IBN720912:ICB720940 ILJ720912:ILX720940 IVF720912:IVT720940 JFB720912:JFP720940 JOX720912:JPL720940 JYT720912:JZH720940 KIP720912:KJD720940 KSL720912:KSZ720940 LCH720912:LCV720940 LMD720912:LMR720940 LVZ720912:LWN720940 MFV720912:MGJ720940 MPR720912:MQF720940 MZN720912:NAB720940 NJJ720912:NJX720940 NTF720912:NTT720940 ODB720912:ODP720940 OMX720912:ONL720940 OWT720912:OXH720940 PGP720912:PHD720940 PQL720912:PQZ720940 QAH720912:QAV720940 QKD720912:QKR720940 QTZ720912:QUN720940 RDV720912:REJ720940 RNR720912:ROF720940 RXN720912:RYB720940 SHJ720912:SHX720940 SRF720912:SRT720940 TBB720912:TBP720940 TKX720912:TLL720940 TUT720912:TVH720940 UEP720912:UFD720940 UOL720912:UOZ720940 UYH720912:UYV720940 VID720912:VIR720940 VRZ720912:VSN720940 WBV720912:WCJ720940 WLR720912:WMF720940 WVN720912:WWB720940 F786448:T786476 JB786448:JP786476 SX786448:TL786476 ACT786448:ADH786476 AMP786448:AND786476 AWL786448:AWZ786476 BGH786448:BGV786476 BQD786448:BQR786476 BZZ786448:CAN786476 CJV786448:CKJ786476 CTR786448:CUF786476 DDN786448:DEB786476 DNJ786448:DNX786476 DXF786448:DXT786476 EHB786448:EHP786476 EQX786448:ERL786476 FAT786448:FBH786476 FKP786448:FLD786476 FUL786448:FUZ786476 GEH786448:GEV786476 GOD786448:GOR786476 GXZ786448:GYN786476 HHV786448:HIJ786476 HRR786448:HSF786476 IBN786448:ICB786476 ILJ786448:ILX786476 IVF786448:IVT786476 JFB786448:JFP786476 JOX786448:JPL786476 JYT786448:JZH786476 KIP786448:KJD786476 KSL786448:KSZ786476 LCH786448:LCV786476 LMD786448:LMR786476 LVZ786448:LWN786476 MFV786448:MGJ786476 MPR786448:MQF786476 MZN786448:NAB786476 NJJ786448:NJX786476 NTF786448:NTT786476 ODB786448:ODP786476 OMX786448:ONL786476 OWT786448:OXH786476 PGP786448:PHD786476 PQL786448:PQZ786476 QAH786448:QAV786476 QKD786448:QKR786476 QTZ786448:QUN786476 RDV786448:REJ786476 RNR786448:ROF786476 RXN786448:RYB786476 SHJ786448:SHX786476 SRF786448:SRT786476 TBB786448:TBP786476 TKX786448:TLL786476 TUT786448:TVH786476 UEP786448:UFD786476 UOL786448:UOZ786476 UYH786448:UYV786476 VID786448:VIR786476 VRZ786448:VSN786476 WBV786448:WCJ786476 WLR786448:WMF786476 WVN786448:WWB786476 F851984:T852012 JB851984:JP852012 SX851984:TL852012 ACT851984:ADH852012 AMP851984:AND852012 AWL851984:AWZ852012 BGH851984:BGV852012 BQD851984:BQR852012 BZZ851984:CAN852012 CJV851984:CKJ852012 CTR851984:CUF852012 DDN851984:DEB852012 DNJ851984:DNX852012 DXF851984:DXT852012 EHB851984:EHP852012 EQX851984:ERL852012 FAT851984:FBH852012 FKP851984:FLD852012 FUL851984:FUZ852012 GEH851984:GEV852012 GOD851984:GOR852012 GXZ851984:GYN852012 HHV851984:HIJ852012 HRR851984:HSF852012 IBN851984:ICB852012 ILJ851984:ILX852012 IVF851984:IVT852012 JFB851984:JFP852012 JOX851984:JPL852012 JYT851984:JZH852012 KIP851984:KJD852012 KSL851984:KSZ852012 LCH851984:LCV852012 LMD851984:LMR852012 LVZ851984:LWN852012 MFV851984:MGJ852012 MPR851984:MQF852012 MZN851984:NAB852012 NJJ851984:NJX852012 NTF851984:NTT852012 ODB851984:ODP852012 OMX851984:ONL852012 OWT851984:OXH852012 PGP851984:PHD852012 PQL851984:PQZ852012 QAH851984:QAV852012 QKD851984:QKR852012 QTZ851984:QUN852012 RDV851984:REJ852012 RNR851984:ROF852012 RXN851984:RYB852012 SHJ851984:SHX852012 SRF851984:SRT852012 TBB851984:TBP852012 TKX851984:TLL852012 TUT851984:TVH852012 UEP851984:UFD852012 UOL851984:UOZ852012 UYH851984:UYV852012 VID851984:VIR852012 VRZ851984:VSN852012 WBV851984:WCJ852012 WLR851984:WMF852012 WVN851984:WWB852012 F917520:T917548 JB917520:JP917548 SX917520:TL917548 ACT917520:ADH917548 AMP917520:AND917548 AWL917520:AWZ917548 BGH917520:BGV917548 BQD917520:BQR917548 BZZ917520:CAN917548 CJV917520:CKJ917548 CTR917520:CUF917548 DDN917520:DEB917548 DNJ917520:DNX917548 DXF917520:DXT917548 EHB917520:EHP917548 EQX917520:ERL917548 FAT917520:FBH917548 FKP917520:FLD917548 FUL917520:FUZ917548 GEH917520:GEV917548 GOD917520:GOR917548 GXZ917520:GYN917548 HHV917520:HIJ917548 HRR917520:HSF917548 IBN917520:ICB917548 ILJ917520:ILX917548 IVF917520:IVT917548 JFB917520:JFP917548 JOX917520:JPL917548 JYT917520:JZH917548 KIP917520:KJD917548 KSL917520:KSZ917548 LCH917520:LCV917548 LMD917520:LMR917548 LVZ917520:LWN917548 MFV917520:MGJ917548 MPR917520:MQF917548 MZN917520:NAB917548 NJJ917520:NJX917548 NTF917520:NTT917548 ODB917520:ODP917548 OMX917520:ONL917548 OWT917520:OXH917548 PGP917520:PHD917548 PQL917520:PQZ917548 QAH917520:QAV917548 QKD917520:QKR917548 QTZ917520:QUN917548 RDV917520:REJ917548 RNR917520:ROF917548 RXN917520:RYB917548 SHJ917520:SHX917548 SRF917520:SRT917548 TBB917520:TBP917548 TKX917520:TLL917548 TUT917520:TVH917548 UEP917520:UFD917548 UOL917520:UOZ917548 UYH917520:UYV917548 VID917520:VIR917548 VRZ917520:VSN917548 WBV917520:WCJ917548 WLR917520:WMF917548 WVN917520:WWB917548 F983056:T983084 JB983056:JP983084 SX983056:TL983084 ACT983056:ADH983084 AMP983056:AND983084 AWL983056:AWZ983084 BGH983056:BGV983084 BQD983056:BQR983084 BZZ983056:CAN983084 CJV983056:CKJ983084 CTR983056:CUF983084 DDN983056:DEB983084 DNJ983056:DNX983084 DXF983056:DXT983084 EHB983056:EHP983084 EQX983056:ERL983084 FAT983056:FBH983084 FKP983056:FLD983084 FUL983056:FUZ983084 GEH983056:GEV983084 GOD983056:GOR983084 GXZ983056:GYN983084 HHV983056:HIJ983084 HRR983056:HSF983084 IBN983056:ICB983084 ILJ983056:ILX983084 IVF983056:IVT983084 JFB983056:JFP983084 JOX983056:JPL983084 JYT983056:JZH983084 KIP983056:KJD983084 KSL983056:KSZ983084 LCH983056:LCV983084 LMD983056:LMR983084 LVZ983056:LWN983084 MFV983056:MGJ983084 MPR983056:MQF983084 MZN983056:NAB983084 NJJ983056:NJX983084 NTF983056:NTT983084 ODB983056:ODP983084 OMX983056:ONL983084 OWT983056:OXH983084 PGP983056:PHD983084 PQL983056:PQZ983084 QAH983056:QAV983084 QKD983056:QKR983084 QTZ983056:QUN983084 RDV983056:REJ983084 RNR983056:ROF983084 RXN983056:RYB983084 SHJ983056:SHX983084 SRF983056:SRT983084 TBB983056:TBP983084 TKX983056:TLL983084 TUT983056:TVH983084 UEP983056:UFD983084 UOL983056:UOZ983084 UYH983056:UYV983084 VID983056:VIR983084 VRZ983056:VSN983084 WBV983056:WCJ983084 WLR983056:WMF983084 WVN983056:WWB983084 WVN10:WWB46 WLR10:WMF46 WBV10:WCJ46 VRZ10:VSN46 VID10:VIR46 UYH10:UYV46 UOL10:UOZ46 UEP10:UFD46 TUT10:TVH46 TKX10:TLL46 TBB10:TBP46 SRF10:SRT46 SHJ10:SHX46 RXN10:RYB46 RNR10:ROF46 RDV10:REJ46 QTZ10:QUN46 QKD10:QKR46 QAH10:QAV46 PQL10:PQZ46 PGP10:PHD46 OWT10:OXH46 OMX10:ONL46 ODB10:ODP46 NTF10:NTT46 NJJ10:NJX46 MZN10:NAB46 MPR10:MQF46 MFV10:MGJ46 LVZ10:LWN46 LMD10:LMR46 LCH10:LCV46 KSL10:KSZ46 KIP10:KJD46 JYT10:JZH46 JOX10:JPL46 JFB10:JFP46 IVF10:IVT46 ILJ10:ILX46 IBN10:ICB46 HRR10:HSF46 HHV10:HIJ46 GXZ10:GYN46 GOD10:GOR46 GEH10:GEV46 FUL10:FUZ46 FKP10:FLD46 FAT10:FBH46 EQX10:ERL46 EHB10:EHP46 DXF10:DXT46 DNJ10:DNX46 DDN10:DEB46 CTR10:CUF46 CJV10:CKJ46 BZZ10:CAN46 BQD10:BQR46 BGH10:BGV46 AWL10:AWZ46 AMP10:AND46 ACT10:ADH46 SX10:TL46 JB10:JP46 F10:T46">
      <formula1>"O, "</formula1>
    </dataValidation>
    <dataValidation type="list" allowBlank="1" showInputMessage="1" showErrorMessage="1" sqref="WVN983086:WWB983086 JB48:JP48 SX48:TL48 ACT48:ADH48 AMP48:AND48 AWL48:AWZ48 BGH48:BGV48 BQD48:BQR48 BZZ48:CAN48 CJV48:CKJ48 CTR48:CUF48 DDN48:DEB48 DNJ48:DNX48 DXF48:DXT48 EHB48:EHP48 EQX48:ERL48 FAT48:FBH48 FKP48:FLD48 FUL48:FUZ48 GEH48:GEV48 GOD48:GOR48 GXZ48:GYN48 HHV48:HIJ48 HRR48:HSF48 IBN48:ICB48 ILJ48:ILX48 IVF48:IVT48 JFB48:JFP48 JOX48:JPL48 JYT48:JZH48 KIP48:KJD48 KSL48:KSZ48 LCH48:LCV48 LMD48:LMR48 LVZ48:LWN48 MFV48:MGJ48 MPR48:MQF48 MZN48:NAB48 NJJ48:NJX48 NTF48:NTT48 ODB48:ODP48 OMX48:ONL48 OWT48:OXH48 PGP48:PHD48 PQL48:PQZ48 QAH48:QAV48 QKD48:QKR48 QTZ48:QUN48 RDV48:REJ48 RNR48:ROF48 RXN48:RYB48 SHJ48:SHX48 SRF48:SRT48 TBB48:TBP48 TKX48:TLL48 TUT48:TVH48 UEP48:UFD48 UOL48:UOZ48 UYH48:UYV48 VID48:VIR48 VRZ48:VSN48 WBV48:WCJ48 WLR48:WMF48 WVN48:WWB48 F65582:T65582 JB65582:JP65582 SX65582:TL65582 ACT65582:ADH65582 AMP65582:AND65582 AWL65582:AWZ65582 BGH65582:BGV65582 BQD65582:BQR65582 BZZ65582:CAN65582 CJV65582:CKJ65582 CTR65582:CUF65582 DDN65582:DEB65582 DNJ65582:DNX65582 DXF65582:DXT65582 EHB65582:EHP65582 EQX65582:ERL65582 FAT65582:FBH65582 FKP65582:FLD65582 FUL65582:FUZ65582 GEH65582:GEV65582 GOD65582:GOR65582 GXZ65582:GYN65582 HHV65582:HIJ65582 HRR65582:HSF65582 IBN65582:ICB65582 ILJ65582:ILX65582 IVF65582:IVT65582 JFB65582:JFP65582 JOX65582:JPL65582 JYT65582:JZH65582 KIP65582:KJD65582 KSL65582:KSZ65582 LCH65582:LCV65582 LMD65582:LMR65582 LVZ65582:LWN65582 MFV65582:MGJ65582 MPR65582:MQF65582 MZN65582:NAB65582 NJJ65582:NJX65582 NTF65582:NTT65582 ODB65582:ODP65582 OMX65582:ONL65582 OWT65582:OXH65582 PGP65582:PHD65582 PQL65582:PQZ65582 QAH65582:QAV65582 QKD65582:QKR65582 QTZ65582:QUN65582 RDV65582:REJ65582 RNR65582:ROF65582 RXN65582:RYB65582 SHJ65582:SHX65582 SRF65582:SRT65582 TBB65582:TBP65582 TKX65582:TLL65582 TUT65582:TVH65582 UEP65582:UFD65582 UOL65582:UOZ65582 UYH65582:UYV65582 VID65582:VIR65582 VRZ65582:VSN65582 WBV65582:WCJ65582 WLR65582:WMF65582 WVN65582:WWB65582 F131118:T131118 JB131118:JP131118 SX131118:TL131118 ACT131118:ADH131118 AMP131118:AND131118 AWL131118:AWZ131118 BGH131118:BGV131118 BQD131118:BQR131118 BZZ131118:CAN131118 CJV131118:CKJ131118 CTR131118:CUF131118 DDN131118:DEB131118 DNJ131118:DNX131118 DXF131118:DXT131118 EHB131118:EHP131118 EQX131118:ERL131118 FAT131118:FBH131118 FKP131118:FLD131118 FUL131118:FUZ131118 GEH131118:GEV131118 GOD131118:GOR131118 GXZ131118:GYN131118 HHV131118:HIJ131118 HRR131118:HSF131118 IBN131118:ICB131118 ILJ131118:ILX131118 IVF131118:IVT131118 JFB131118:JFP131118 JOX131118:JPL131118 JYT131118:JZH131118 KIP131118:KJD131118 KSL131118:KSZ131118 LCH131118:LCV131118 LMD131118:LMR131118 LVZ131118:LWN131118 MFV131118:MGJ131118 MPR131118:MQF131118 MZN131118:NAB131118 NJJ131118:NJX131118 NTF131118:NTT131118 ODB131118:ODP131118 OMX131118:ONL131118 OWT131118:OXH131118 PGP131118:PHD131118 PQL131118:PQZ131118 QAH131118:QAV131118 QKD131118:QKR131118 QTZ131118:QUN131118 RDV131118:REJ131118 RNR131118:ROF131118 RXN131118:RYB131118 SHJ131118:SHX131118 SRF131118:SRT131118 TBB131118:TBP131118 TKX131118:TLL131118 TUT131118:TVH131118 UEP131118:UFD131118 UOL131118:UOZ131118 UYH131118:UYV131118 VID131118:VIR131118 VRZ131118:VSN131118 WBV131118:WCJ131118 WLR131118:WMF131118 WVN131118:WWB131118 F196654:T196654 JB196654:JP196654 SX196654:TL196654 ACT196654:ADH196654 AMP196654:AND196654 AWL196654:AWZ196654 BGH196654:BGV196654 BQD196654:BQR196654 BZZ196654:CAN196654 CJV196654:CKJ196654 CTR196654:CUF196654 DDN196654:DEB196654 DNJ196654:DNX196654 DXF196654:DXT196654 EHB196654:EHP196654 EQX196654:ERL196654 FAT196654:FBH196654 FKP196654:FLD196654 FUL196654:FUZ196654 GEH196654:GEV196654 GOD196654:GOR196654 GXZ196654:GYN196654 HHV196654:HIJ196654 HRR196654:HSF196654 IBN196654:ICB196654 ILJ196654:ILX196654 IVF196654:IVT196654 JFB196654:JFP196654 JOX196654:JPL196654 JYT196654:JZH196654 KIP196654:KJD196654 KSL196654:KSZ196654 LCH196654:LCV196654 LMD196654:LMR196654 LVZ196654:LWN196654 MFV196654:MGJ196654 MPR196654:MQF196654 MZN196654:NAB196654 NJJ196654:NJX196654 NTF196654:NTT196654 ODB196654:ODP196654 OMX196654:ONL196654 OWT196654:OXH196654 PGP196654:PHD196654 PQL196654:PQZ196654 QAH196654:QAV196654 QKD196654:QKR196654 QTZ196654:QUN196654 RDV196654:REJ196654 RNR196654:ROF196654 RXN196654:RYB196654 SHJ196654:SHX196654 SRF196654:SRT196654 TBB196654:TBP196654 TKX196654:TLL196654 TUT196654:TVH196654 UEP196654:UFD196654 UOL196654:UOZ196654 UYH196654:UYV196654 VID196654:VIR196654 VRZ196654:VSN196654 WBV196654:WCJ196654 WLR196654:WMF196654 WVN196654:WWB196654 F262190:T262190 JB262190:JP262190 SX262190:TL262190 ACT262190:ADH262190 AMP262190:AND262190 AWL262190:AWZ262190 BGH262190:BGV262190 BQD262190:BQR262190 BZZ262190:CAN262190 CJV262190:CKJ262190 CTR262190:CUF262190 DDN262190:DEB262190 DNJ262190:DNX262190 DXF262190:DXT262190 EHB262190:EHP262190 EQX262190:ERL262190 FAT262190:FBH262190 FKP262190:FLD262190 FUL262190:FUZ262190 GEH262190:GEV262190 GOD262190:GOR262190 GXZ262190:GYN262190 HHV262190:HIJ262190 HRR262190:HSF262190 IBN262190:ICB262190 ILJ262190:ILX262190 IVF262190:IVT262190 JFB262190:JFP262190 JOX262190:JPL262190 JYT262190:JZH262190 KIP262190:KJD262190 KSL262190:KSZ262190 LCH262190:LCV262190 LMD262190:LMR262190 LVZ262190:LWN262190 MFV262190:MGJ262190 MPR262190:MQF262190 MZN262190:NAB262190 NJJ262190:NJX262190 NTF262190:NTT262190 ODB262190:ODP262190 OMX262190:ONL262190 OWT262190:OXH262190 PGP262190:PHD262190 PQL262190:PQZ262190 QAH262190:QAV262190 QKD262190:QKR262190 QTZ262190:QUN262190 RDV262190:REJ262190 RNR262190:ROF262190 RXN262190:RYB262190 SHJ262190:SHX262190 SRF262190:SRT262190 TBB262190:TBP262190 TKX262190:TLL262190 TUT262190:TVH262190 UEP262190:UFD262190 UOL262190:UOZ262190 UYH262190:UYV262190 VID262190:VIR262190 VRZ262190:VSN262190 WBV262190:WCJ262190 WLR262190:WMF262190 WVN262190:WWB262190 F327726:T327726 JB327726:JP327726 SX327726:TL327726 ACT327726:ADH327726 AMP327726:AND327726 AWL327726:AWZ327726 BGH327726:BGV327726 BQD327726:BQR327726 BZZ327726:CAN327726 CJV327726:CKJ327726 CTR327726:CUF327726 DDN327726:DEB327726 DNJ327726:DNX327726 DXF327726:DXT327726 EHB327726:EHP327726 EQX327726:ERL327726 FAT327726:FBH327726 FKP327726:FLD327726 FUL327726:FUZ327726 GEH327726:GEV327726 GOD327726:GOR327726 GXZ327726:GYN327726 HHV327726:HIJ327726 HRR327726:HSF327726 IBN327726:ICB327726 ILJ327726:ILX327726 IVF327726:IVT327726 JFB327726:JFP327726 JOX327726:JPL327726 JYT327726:JZH327726 KIP327726:KJD327726 KSL327726:KSZ327726 LCH327726:LCV327726 LMD327726:LMR327726 LVZ327726:LWN327726 MFV327726:MGJ327726 MPR327726:MQF327726 MZN327726:NAB327726 NJJ327726:NJX327726 NTF327726:NTT327726 ODB327726:ODP327726 OMX327726:ONL327726 OWT327726:OXH327726 PGP327726:PHD327726 PQL327726:PQZ327726 QAH327726:QAV327726 QKD327726:QKR327726 QTZ327726:QUN327726 RDV327726:REJ327726 RNR327726:ROF327726 RXN327726:RYB327726 SHJ327726:SHX327726 SRF327726:SRT327726 TBB327726:TBP327726 TKX327726:TLL327726 TUT327726:TVH327726 UEP327726:UFD327726 UOL327726:UOZ327726 UYH327726:UYV327726 VID327726:VIR327726 VRZ327726:VSN327726 WBV327726:WCJ327726 WLR327726:WMF327726 WVN327726:WWB327726 F393262:T393262 JB393262:JP393262 SX393262:TL393262 ACT393262:ADH393262 AMP393262:AND393262 AWL393262:AWZ393262 BGH393262:BGV393262 BQD393262:BQR393262 BZZ393262:CAN393262 CJV393262:CKJ393262 CTR393262:CUF393262 DDN393262:DEB393262 DNJ393262:DNX393262 DXF393262:DXT393262 EHB393262:EHP393262 EQX393262:ERL393262 FAT393262:FBH393262 FKP393262:FLD393262 FUL393262:FUZ393262 GEH393262:GEV393262 GOD393262:GOR393262 GXZ393262:GYN393262 HHV393262:HIJ393262 HRR393262:HSF393262 IBN393262:ICB393262 ILJ393262:ILX393262 IVF393262:IVT393262 JFB393262:JFP393262 JOX393262:JPL393262 JYT393262:JZH393262 KIP393262:KJD393262 KSL393262:KSZ393262 LCH393262:LCV393262 LMD393262:LMR393262 LVZ393262:LWN393262 MFV393262:MGJ393262 MPR393262:MQF393262 MZN393262:NAB393262 NJJ393262:NJX393262 NTF393262:NTT393262 ODB393262:ODP393262 OMX393262:ONL393262 OWT393262:OXH393262 PGP393262:PHD393262 PQL393262:PQZ393262 QAH393262:QAV393262 QKD393262:QKR393262 QTZ393262:QUN393262 RDV393262:REJ393262 RNR393262:ROF393262 RXN393262:RYB393262 SHJ393262:SHX393262 SRF393262:SRT393262 TBB393262:TBP393262 TKX393262:TLL393262 TUT393262:TVH393262 UEP393262:UFD393262 UOL393262:UOZ393262 UYH393262:UYV393262 VID393262:VIR393262 VRZ393262:VSN393262 WBV393262:WCJ393262 WLR393262:WMF393262 WVN393262:WWB393262 F458798:T458798 JB458798:JP458798 SX458798:TL458798 ACT458798:ADH458798 AMP458798:AND458798 AWL458798:AWZ458798 BGH458798:BGV458798 BQD458798:BQR458798 BZZ458798:CAN458798 CJV458798:CKJ458798 CTR458798:CUF458798 DDN458798:DEB458798 DNJ458798:DNX458798 DXF458798:DXT458798 EHB458798:EHP458798 EQX458798:ERL458798 FAT458798:FBH458798 FKP458798:FLD458798 FUL458798:FUZ458798 GEH458798:GEV458798 GOD458798:GOR458798 GXZ458798:GYN458798 HHV458798:HIJ458798 HRR458798:HSF458798 IBN458798:ICB458798 ILJ458798:ILX458798 IVF458798:IVT458798 JFB458798:JFP458798 JOX458798:JPL458798 JYT458798:JZH458798 KIP458798:KJD458798 KSL458798:KSZ458798 LCH458798:LCV458798 LMD458798:LMR458798 LVZ458798:LWN458798 MFV458798:MGJ458798 MPR458798:MQF458798 MZN458798:NAB458798 NJJ458798:NJX458798 NTF458798:NTT458798 ODB458798:ODP458798 OMX458798:ONL458798 OWT458798:OXH458798 PGP458798:PHD458798 PQL458798:PQZ458798 QAH458798:QAV458798 QKD458798:QKR458798 QTZ458798:QUN458798 RDV458798:REJ458798 RNR458798:ROF458798 RXN458798:RYB458798 SHJ458798:SHX458798 SRF458798:SRT458798 TBB458798:TBP458798 TKX458798:TLL458798 TUT458798:TVH458798 UEP458798:UFD458798 UOL458798:UOZ458798 UYH458798:UYV458798 VID458798:VIR458798 VRZ458798:VSN458798 WBV458798:WCJ458798 WLR458798:WMF458798 WVN458798:WWB458798 F524334:T524334 JB524334:JP524334 SX524334:TL524334 ACT524334:ADH524334 AMP524334:AND524334 AWL524334:AWZ524334 BGH524334:BGV524334 BQD524334:BQR524334 BZZ524334:CAN524334 CJV524334:CKJ524334 CTR524334:CUF524334 DDN524334:DEB524334 DNJ524334:DNX524334 DXF524334:DXT524334 EHB524334:EHP524334 EQX524334:ERL524334 FAT524334:FBH524334 FKP524334:FLD524334 FUL524334:FUZ524334 GEH524334:GEV524334 GOD524334:GOR524334 GXZ524334:GYN524334 HHV524334:HIJ524334 HRR524334:HSF524334 IBN524334:ICB524334 ILJ524334:ILX524334 IVF524334:IVT524334 JFB524334:JFP524334 JOX524334:JPL524334 JYT524334:JZH524334 KIP524334:KJD524334 KSL524334:KSZ524334 LCH524334:LCV524334 LMD524334:LMR524334 LVZ524334:LWN524334 MFV524334:MGJ524334 MPR524334:MQF524334 MZN524334:NAB524334 NJJ524334:NJX524334 NTF524334:NTT524334 ODB524334:ODP524334 OMX524334:ONL524334 OWT524334:OXH524334 PGP524334:PHD524334 PQL524334:PQZ524334 QAH524334:QAV524334 QKD524334:QKR524334 QTZ524334:QUN524334 RDV524334:REJ524334 RNR524334:ROF524334 RXN524334:RYB524334 SHJ524334:SHX524334 SRF524334:SRT524334 TBB524334:TBP524334 TKX524334:TLL524334 TUT524334:TVH524334 UEP524334:UFD524334 UOL524334:UOZ524334 UYH524334:UYV524334 VID524334:VIR524334 VRZ524334:VSN524334 WBV524334:WCJ524334 WLR524334:WMF524334 WVN524334:WWB524334 F589870:T589870 JB589870:JP589870 SX589870:TL589870 ACT589870:ADH589870 AMP589870:AND589870 AWL589870:AWZ589870 BGH589870:BGV589870 BQD589870:BQR589870 BZZ589870:CAN589870 CJV589870:CKJ589870 CTR589870:CUF589870 DDN589870:DEB589870 DNJ589870:DNX589870 DXF589870:DXT589870 EHB589870:EHP589870 EQX589870:ERL589870 FAT589870:FBH589870 FKP589870:FLD589870 FUL589870:FUZ589870 GEH589870:GEV589870 GOD589870:GOR589870 GXZ589870:GYN589870 HHV589870:HIJ589870 HRR589870:HSF589870 IBN589870:ICB589870 ILJ589870:ILX589870 IVF589870:IVT589870 JFB589870:JFP589870 JOX589870:JPL589870 JYT589870:JZH589870 KIP589870:KJD589870 KSL589870:KSZ589870 LCH589870:LCV589870 LMD589870:LMR589870 LVZ589870:LWN589870 MFV589870:MGJ589870 MPR589870:MQF589870 MZN589870:NAB589870 NJJ589870:NJX589870 NTF589870:NTT589870 ODB589870:ODP589870 OMX589870:ONL589870 OWT589870:OXH589870 PGP589870:PHD589870 PQL589870:PQZ589870 QAH589870:QAV589870 QKD589870:QKR589870 QTZ589870:QUN589870 RDV589870:REJ589870 RNR589870:ROF589870 RXN589870:RYB589870 SHJ589870:SHX589870 SRF589870:SRT589870 TBB589870:TBP589870 TKX589870:TLL589870 TUT589870:TVH589870 UEP589870:UFD589870 UOL589870:UOZ589870 UYH589870:UYV589870 VID589870:VIR589870 VRZ589870:VSN589870 WBV589870:WCJ589870 WLR589870:WMF589870 WVN589870:WWB589870 F655406:T655406 JB655406:JP655406 SX655406:TL655406 ACT655406:ADH655406 AMP655406:AND655406 AWL655406:AWZ655406 BGH655406:BGV655406 BQD655406:BQR655406 BZZ655406:CAN655406 CJV655406:CKJ655406 CTR655406:CUF655406 DDN655406:DEB655406 DNJ655406:DNX655406 DXF655406:DXT655406 EHB655406:EHP655406 EQX655406:ERL655406 FAT655406:FBH655406 FKP655406:FLD655406 FUL655406:FUZ655406 GEH655406:GEV655406 GOD655406:GOR655406 GXZ655406:GYN655406 HHV655406:HIJ655406 HRR655406:HSF655406 IBN655406:ICB655406 ILJ655406:ILX655406 IVF655406:IVT655406 JFB655406:JFP655406 JOX655406:JPL655406 JYT655406:JZH655406 KIP655406:KJD655406 KSL655406:KSZ655406 LCH655406:LCV655406 LMD655406:LMR655406 LVZ655406:LWN655406 MFV655406:MGJ655406 MPR655406:MQF655406 MZN655406:NAB655406 NJJ655406:NJX655406 NTF655406:NTT655406 ODB655406:ODP655406 OMX655406:ONL655406 OWT655406:OXH655406 PGP655406:PHD655406 PQL655406:PQZ655406 QAH655406:QAV655406 QKD655406:QKR655406 QTZ655406:QUN655406 RDV655406:REJ655406 RNR655406:ROF655406 RXN655406:RYB655406 SHJ655406:SHX655406 SRF655406:SRT655406 TBB655406:TBP655406 TKX655406:TLL655406 TUT655406:TVH655406 UEP655406:UFD655406 UOL655406:UOZ655406 UYH655406:UYV655406 VID655406:VIR655406 VRZ655406:VSN655406 WBV655406:WCJ655406 WLR655406:WMF655406 WVN655406:WWB655406 F720942:T720942 JB720942:JP720942 SX720942:TL720942 ACT720942:ADH720942 AMP720942:AND720942 AWL720942:AWZ720942 BGH720942:BGV720942 BQD720942:BQR720942 BZZ720942:CAN720942 CJV720942:CKJ720942 CTR720942:CUF720942 DDN720942:DEB720942 DNJ720942:DNX720942 DXF720942:DXT720942 EHB720942:EHP720942 EQX720942:ERL720942 FAT720942:FBH720942 FKP720942:FLD720942 FUL720942:FUZ720942 GEH720942:GEV720942 GOD720942:GOR720942 GXZ720942:GYN720942 HHV720942:HIJ720942 HRR720942:HSF720942 IBN720942:ICB720942 ILJ720942:ILX720942 IVF720942:IVT720942 JFB720942:JFP720942 JOX720942:JPL720942 JYT720942:JZH720942 KIP720942:KJD720942 KSL720942:KSZ720942 LCH720942:LCV720942 LMD720942:LMR720942 LVZ720942:LWN720942 MFV720942:MGJ720942 MPR720942:MQF720942 MZN720942:NAB720942 NJJ720942:NJX720942 NTF720942:NTT720942 ODB720942:ODP720942 OMX720942:ONL720942 OWT720942:OXH720942 PGP720942:PHD720942 PQL720942:PQZ720942 QAH720942:QAV720942 QKD720942:QKR720942 QTZ720942:QUN720942 RDV720942:REJ720942 RNR720942:ROF720942 RXN720942:RYB720942 SHJ720942:SHX720942 SRF720942:SRT720942 TBB720942:TBP720942 TKX720942:TLL720942 TUT720942:TVH720942 UEP720942:UFD720942 UOL720942:UOZ720942 UYH720942:UYV720942 VID720942:VIR720942 VRZ720942:VSN720942 WBV720942:WCJ720942 WLR720942:WMF720942 WVN720942:WWB720942 F786478:T786478 JB786478:JP786478 SX786478:TL786478 ACT786478:ADH786478 AMP786478:AND786478 AWL786478:AWZ786478 BGH786478:BGV786478 BQD786478:BQR786478 BZZ786478:CAN786478 CJV786478:CKJ786478 CTR786478:CUF786478 DDN786478:DEB786478 DNJ786478:DNX786478 DXF786478:DXT786478 EHB786478:EHP786478 EQX786478:ERL786478 FAT786478:FBH786478 FKP786478:FLD786478 FUL786478:FUZ786478 GEH786478:GEV786478 GOD786478:GOR786478 GXZ786478:GYN786478 HHV786478:HIJ786478 HRR786478:HSF786478 IBN786478:ICB786478 ILJ786478:ILX786478 IVF786478:IVT786478 JFB786478:JFP786478 JOX786478:JPL786478 JYT786478:JZH786478 KIP786478:KJD786478 KSL786478:KSZ786478 LCH786478:LCV786478 LMD786478:LMR786478 LVZ786478:LWN786478 MFV786478:MGJ786478 MPR786478:MQF786478 MZN786478:NAB786478 NJJ786478:NJX786478 NTF786478:NTT786478 ODB786478:ODP786478 OMX786478:ONL786478 OWT786478:OXH786478 PGP786478:PHD786478 PQL786478:PQZ786478 QAH786478:QAV786478 QKD786478:QKR786478 QTZ786478:QUN786478 RDV786478:REJ786478 RNR786478:ROF786478 RXN786478:RYB786478 SHJ786478:SHX786478 SRF786478:SRT786478 TBB786478:TBP786478 TKX786478:TLL786478 TUT786478:TVH786478 UEP786478:UFD786478 UOL786478:UOZ786478 UYH786478:UYV786478 VID786478:VIR786478 VRZ786478:VSN786478 WBV786478:WCJ786478 WLR786478:WMF786478 WVN786478:WWB786478 F852014:T852014 JB852014:JP852014 SX852014:TL852014 ACT852014:ADH852014 AMP852014:AND852014 AWL852014:AWZ852014 BGH852014:BGV852014 BQD852014:BQR852014 BZZ852014:CAN852014 CJV852014:CKJ852014 CTR852014:CUF852014 DDN852014:DEB852014 DNJ852014:DNX852014 DXF852014:DXT852014 EHB852014:EHP852014 EQX852014:ERL852014 FAT852014:FBH852014 FKP852014:FLD852014 FUL852014:FUZ852014 GEH852014:GEV852014 GOD852014:GOR852014 GXZ852014:GYN852014 HHV852014:HIJ852014 HRR852014:HSF852014 IBN852014:ICB852014 ILJ852014:ILX852014 IVF852014:IVT852014 JFB852014:JFP852014 JOX852014:JPL852014 JYT852014:JZH852014 KIP852014:KJD852014 KSL852014:KSZ852014 LCH852014:LCV852014 LMD852014:LMR852014 LVZ852014:LWN852014 MFV852014:MGJ852014 MPR852014:MQF852014 MZN852014:NAB852014 NJJ852014:NJX852014 NTF852014:NTT852014 ODB852014:ODP852014 OMX852014:ONL852014 OWT852014:OXH852014 PGP852014:PHD852014 PQL852014:PQZ852014 QAH852014:QAV852014 QKD852014:QKR852014 QTZ852014:QUN852014 RDV852014:REJ852014 RNR852014:ROF852014 RXN852014:RYB852014 SHJ852014:SHX852014 SRF852014:SRT852014 TBB852014:TBP852014 TKX852014:TLL852014 TUT852014:TVH852014 UEP852014:UFD852014 UOL852014:UOZ852014 UYH852014:UYV852014 VID852014:VIR852014 VRZ852014:VSN852014 WBV852014:WCJ852014 WLR852014:WMF852014 WVN852014:WWB852014 F917550:T917550 JB917550:JP917550 SX917550:TL917550 ACT917550:ADH917550 AMP917550:AND917550 AWL917550:AWZ917550 BGH917550:BGV917550 BQD917550:BQR917550 BZZ917550:CAN917550 CJV917550:CKJ917550 CTR917550:CUF917550 DDN917550:DEB917550 DNJ917550:DNX917550 DXF917550:DXT917550 EHB917550:EHP917550 EQX917550:ERL917550 FAT917550:FBH917550 FKP917550:FLD917550 FUL917550:FUZ917550 GEH917550:GEV917550 GOD917550:GOR917550 GXZ917550:GYN917550 HHV917550:HIJ917550 HRR917550:HSF917550 IBN917550:ICB917550 ILJ917550:ILX917550 IVF917550:IVT917550 JFB917550:JFP917550 JOX917550:JPL917550 JYT917550:JZH917550 KIP917550:KJD917550 KSL917550:KSZ917550 LCH917550:LCV917550 LMD917550:LMR917550 LVZ917550:LWN917550 MFV917550:MGJ917550 MPR917550:MQF917550 MZN917550:NAB917550 NJJ917550:NJX917550 NTF917550:NTT917550 ODB917550:ODP917550 OMX917550:ONL917550 OWT917550:OXH917550 PGP917550:PHD917550 PQL917550:PQZ917550 QAH917550:QAV917550 QKD917550:QKR917550 QTZ917550:QUN917550 RDV917550:REJ917550 RNR917550:ROF917550 RXN917550:RYB917550 SHJ917550:SHX917550 SRF917550:SRT917550 TBB917550:TBP917550 TKX917550:TLL917550 TUT917550:TVH917550 UEP917550:UFD917550 UOL917550:UOZ917550 UYH917550:UYV917550 VID917550:VIR917550 VRZ917550:VSN917550 WBV917550:WCJ917550 WLR917550:WMF917550 WVN917550:WWB917550 F983086:T983086 JB983086:JP983086 SX983086:TL983086 ACT983086:ADH983086 AMP983086:AND983086 AWL983086:AWZ983086 BGH983086:BGV983086 BQD983086:BQR983086 BZZ983086:CAN983086 CJV983086:CKJ983086 CTR983086:CUF983086 DDN983086:DEB983086 DNJ983086:DNX983086 DXF983086:DXT983086 EHB983086:EHP983086 EQX983086:ERL983086 FAT983086:FBH983086 FKP983086:FLD983086 FUL983086:FUZ983086 GEH983086:GEV983086 GOD983086:GOR983086 GXZ983086:GYN983086 HHV983086:HIJ983086 HRR983086:HSF983086 IBN983086:ICB983086 ILJ983086:ILX983086 IVF983086:IVT983086 JFB983086:JFP983086 JOX983086:JPL983086 JYT983086:JZH983086 KIP983086:KJD983086 KSL983086:KSZ983086 LCH983086:LCV983086 LMD983086:LMR983086 LVZ983086:LWN983086 MFV983086:MGJ983086 MPR983086:MQF983086 MZN983086:NAB983086 NJJ983086:NJX983086 NTF983086:NTT983086 ODB983086:ODP983086 OMX983086:ONL983086 OWT983086:OXH983086 PGP983086:PHD983086 PQL983086:PQZ983086 QAH983086:QAV983086 QKD983086:QKR983086 QTZ983086:QUN983086 RDV983086:REJ983086 RNR983086:ROF983086 RXN983086:RYB983086 SHJ983086:SHX983086 SRF983086:SRT983086 TBB983086:TBP983086 TKX983086:TLL983086 TUT983086:TVH983086 UEP983086:UFD983086 UOL983086:UOZ983086 UYH983086:UYV983086 VID983086:VIR983086 VRZ983086:VSN983086 WBV983086:WCJ983086 WLR983086:WMF983086 F48:T48">
      <formula1>"P,F, "</formula1>
    </dataValidation>
    <dataValidation type="list" allowBlank="1" showInputMessage="1" showErrorMessage="1" sqref="WVN983085:WWB983085 JB47:JP47 SX47:TL47 ACT47:ADH47 AMP47:AND47 AWL47:AWZ47 BGH47:BGV47 BQD47:BQR47 BZZ47:CAN47 CJV47:CKJ47 CTR47:CUF47 DDN47:DEB47 DNJ47:DNX47 DXF47:DXT47 EHB47:EHP47 EQX47:ERL47 FAT47:FBH47 FKP47:FLD47 FUL47:FUZ47 GEH47:GEV47 GOD47:GOR47 GXZ47:GYN47 HHV47:HIJ47 HRR47:HSF47 IBN47:ICB47 ILJ47:ILX47 IVF47:IVT47 JFB47:JFP47 JOX47:JPL47 JYT47:JZH47 KIP47:KJD47 KSL47:KSZ47 LCH47:LCV47 LMD47:LMR47 LVZ47:LWN47 MFV47:MGJ47 MPR47:MQF47 MZN47:NAB47 NJJ47:NJX47 NTF47:NTT47 ODB47:ODP47 OMX47:ONL47 OWT47:OXH47 PGP47:PHD47 PQL47:PQZ47 QAH47:QAV47 QKD47:QKR47 QTZ47:QUN47 RDV47:REJ47 RNR47:ROF47 RXN47:RYB47 SHJ47:SHX47 SRF47:SRT47 TBB47:TBP47 TKX47:TLL47 TUT47:TVH47 UEP47:UFD47 UOL47:UOZ47 UYH47:UYV47 VID47:VIR47 VRZ47:VSN47 WBV47:WCJ47 WLR47:WMF47 WVN47:WWB47 F65581:T65581 JB65581:JP65581 SX65581:TL65581 ACT65581:ADH65581 AMP65581:AND65581 AWL65581:AWZ65581 BGH65581:BGV65581 BQD65581:BQR65581 BZZ65581:CAN65581 CJV65581:CKJ65581 CTR65581:CUF65581 DDN65581:DEB65581 DNJ65581:DNX65581 DXF65581:DXT65581 EHB65581:EHP65581 EQX65581:ERL65581 FAT65581:FBH65581 FKP65581:FLD65581 FUL65581:FUZ65581 GEH65581:GEV65581 GOD65581:GOR65581 GXZ65581:GYN65581 HHV65581:HIJ65581 HRR65581:HSF65581 IBN65581:ICB65581 ILJ65581:ILX65581 IVF65581:IVT65581 JFB65581:JFP65581 JOX65581:JPL65581 JYT65581:JZH65581 KIP65581:KJD65581 KSL65581:KSZ65581 LCH65581:LCV65581 LMD65581:LMR65581 LVZ65581:LWN65581 MFV65581:MGJ65581 MPR65581:MQF65581 MZN65581:NAB65581 NJJ65581:NJX65581 NTF65581:NTT65581 ODB65581:ODP65581 OMX65581:ONL65581 OWT65581:OXH65581 PGP65581:PHD65581 PQL65581:PQZ65581 QAH65581:QAV65581 QKD65581:QKR65581 QTZ65581:QUN65581 RDV65581:REJ65581 RNR65581:ROF65581 RXN65581:RYB65581 SHJ65581:SHX65581 SRF65581:SRT65581 TBB65581:TBP65581 TKX65581:TLL65581 TUT65581:TVH65581 UEP65581:UFD65581 UOL65581:UOZ65581 UYH65581:UYV65581 VID65581:VIR65581 VRZ65581:VSN65581 WBV65581:WCJ65581 WLR65581:WMF65581 WVN65581:WWB65581 F131117:T131117 JB131117:JP131117 SX131117:TL131117 ACT131117:ADH131117 AMP131117:AND131117 AWL131117:AWZ131117 BGH131117:BGV131117 BQD131117:BQR131117 BZZ131117:CAN131117 CJV131117:CKJ131117 CTR131117:CUF131117 DDN131117:DEB131117 DNJ131117:DNX131117 DXF131117:DXT131117 EHB131117:EHP131117 EQX131117:ERL131117 FAT131117:FBH131117 FKP131117:FLD131117 FUL131117:FUZ131117 GEH131117:GEV131117 GOD131117:GOR131117 GXZ131117:GYN131117 HHV131117:HIJ131117 HRR131117:HSF131117 IBN131117:ICB131117 ILJ131117:ILX131117 IVF131117:IVT131117 JFB131117:JFP131117 JOX131117:JPL131117 JYT131117:JZH131117 KIP131117:KJD131117 KSL131117:KSZ131117 LCH131117:LCV131117 LMD131117:LMR131117 LVZ131117:LWN131117 MFV131117:MGJ131117 MPR131117:MQF131117 MZN131117:NAB131117 NJJ131117:NJX131117 NTF131117:NTT131117 ODB131117:ODP131117 OMX131117:ONL131117 OWT131117:OXH131117 PGP131117:PHD131117 PQL131117:PQZ131117 QAH131117:QAV131117 QKD131117:QKR131117 QTZ131117:QUN131117 RDV131117:REJ131117 RNR131117:ROF131117 RXN131117:RYB131117 SHJ131117:SHX131117 SRF131117:SRT131117 TBB131117:TBP131117 TKX131117:TLL131117 TUT131117:TVH131117 UEP131117:UFD131117 UOL131117:UOZ131117 UYH131117:UYV131117 VID131117:VIR131117 VRZ131117:VSN131117 WBV131117:WCJ131117 WLR131117:WMF131117 WVN131117:WWB131117 F196653:T196653 JB196653:JP196653 SX196653:TL196653 ACT196653:ADH196653 AMP196653:AND196653 AWL196653:AWZ196653 BGH196653:BGV196653 BQD196653:BQR196653 BZZ196653:CAN196653 CJV196653:CKJ196653 CTR196653:CUF196653 DDN196653:DEB196653 DNJ196653:DNX196653 DXF196653:DXT196653 EHB196653:EHP196653 EQX196653:ERL196653 FAT196653:FBH196653 FKP196653:FLD196653 FUL196653:FUZ196653 GEH196653:GEV196653 GOD196653:GOR196653 GXZ196653:GYN196653 HHV196653:HIJ196653 HRR196653:HSF196653 IBN196653:ICB196653 ILJ196653:ILX196653 IVF196653:IVT196653 JFB196653:JFP196653 JOX196653:JPL196653 JYT196653:JZH196653 KIP196653:KJD196653 KSL196653:KSZ196653 LCH196653:LCV196653 LMD196653:LMR196653 LVZ196653:LWN196653 MFV196653:MGJ196653 MPR196653:MQF196653 MZN196653:NAB196653 NJJ196653:NJX196653 NTF196653:NTT196653 ODB196653:ODP196653 OMX196653:ONL196653 OWT196653:OXH196653 PGP196653:PHD196653 PQL196653:PQZ196653 QAH196653:QAV196653 QKD196653:QKR196653 QTZ196653:QUN196653 RDV196653:REJ196653 RNR196653:ROF196653 RXN196653:RYB196653 SHJ196653:SHX196653 SRF196653:SRT196653 TBB196653:TBP196653 TKX196653:TLL196653 TUT196653:TVH196653 UEP196653:UFD196653 UOL196653:UOZ196653 UYH196653:UYV196653 VID196653:VIR196653 VRZ196653:VSN196653 WBV196653:WCJ196653 WLR196653:WMF196653 WVN196653:WWB196653 F262189:T262189 JB262189:JP262189 SX262189:TL262189 ACT262189:ADH262189 AMP262189:AND262189 AWL262189:AWZ262189 BGH262189:BGV262189 BQD262189:BQR262189 BZZ262189:CAN262189 CJV262189:CKJ262189 CTR262189:CUF262189 DDN262189:DEB262189 DNJ262189:DNX262189 DXF262189:DXT262189 EHB262189:EHP262189 EQX262189:ERL262189 FAT262189:FBH262189 FKP262189:FLD262189 FUL262189:FUZ262189 GEH262189:GEV262189 GOD262189:GOR262189 GXZ262189:GYN262189 HHV262189:HIJ262189 HRR262189:HSF262189 IBN262189:ICB262189 ILJ262189:ILX262189 IVF262189:IVT262189 JFB262189:JFP262189 JOX262189:JPL262189 JYT262189:JZH262189 KIP262189:KJD262189 KSL262189:KSZ262189 LCH262189:LCV262189 LMD262189:LMR262189 LVZ262189:LWN262189 MFV262189:MGJ262189 MPR262189:MQF262189 MZN262189:NAB262189 NJJ262189:NJX262189 NTF262189:NTT262189 ODB262189:ODP262189 OMX262189:ONL262189 OWT262189:OXH262189 PGP262189:PHD262189 PQL262189:PQZ262189 QAH262189:QAV262189 QKD262189:QKR262189 QTZ262189:QUN262189 RDV262189:REJ262189 RNR262189:ROF262189 RXN262189:RYB262189 SHJ262189:SHX262189 SRF262189:SRT262189 TBB262189:TBP262189 TKX262189:TLL262189 TUT262189:TVH262189 UEP262189:UFD262189 UOL262189:UOZ262189 UYH262189:UYV262189 VID262189:VIR262189 VRZ262189:VSN262189 WBV262189:WCJ262189 WLR262189:WMF262189 WVN262189:WWB262189 F327725:T327725 JB327725:JP327725 SX327725:TL327725 ACT327725:ADH327725 AMP327725:AND327725 AWL327725:AWZ327725 BGH327725:BGV327725 BQD327725:BQR327725 BZZ327725:CAN327725 CJV327725:CKJ327725 CTR327725:CUF327725 DDN327725:DEB327725 DNJ327725:DNX327725 DXF327725:DXT327725 EHB327725:EHP327725 EQX327725:ERL327725 FAT327725:FBH327725 FKP327725:FLD327725 FUL327725:FUZ327725 GEH327725:GEV327725 GOD327725:GOR327725 GXZ327725:GYN327725 HHV327725:HIJ327725 HRR327725:HSF327725 IBN327725:ICB327725 ILJ327725:ILX327725 IVF327725:IVT327725 JFB327725:JFP327725 JOX327725:JPL327725 JYT327725:JZH327725 KIP327725:KJD327725 KSL327725:KSZ327725 LCH327725:LCV327725 LMD327725:LMR327725 LVZ327725:LWN327725 MFV327725:MGJ327725 MPR327725:MQF327725 MZN327725:NAB327725 NJJ327725:NJX327725 NTF327725:NTT327725 ODB327725:ODP327725 OMX327725:ONL327725 OWT327725:OXH327725 PGP327725:PHD327725 PQL327725:PQZ327725 QAH327725:QAV327725 QKD327725:QKR327725 QTZ327725:QUN327725 RDV327725:REJ327725 RNR327725:ROF327725 RXN327725:RYB327725 SHJ327725:SHX327725 SRF327725:SRT327725 TBB327725:TBP327725 TKX327725:TLL327725 TUT327725:TVH327725 UEP327725:UFD327725 UOL327725:UOZ327725 UYH327725:UYV327725 VID327725:VIR327725 VRZ327725:VSN327725 WBV327725:WCJ327725 WLR327725:WMF327725 WVN327725:WWB327725 F393261:T393261 JB393261:JP393261 SX393261:TL393261 ACT393261:ADH393261 AMP393261:AND393261 AWL393261:AWZ393261 BGH393261:BGV393261 BQD393261:BQR393261 BZZ393261:CAN393261 CJV393261:CKJ393261 CTR393261:CUF393261 DDN393261:DEB393261 DNJ393261:DNX393261 DXF393261:DXT393261 EHB393261:EHP393261 EQX393261:ERL393261 FAT393261:FBH393261 FKP393261:FLD393261 FUL393261:FUZ393261 GEH393261:GEV393261 GOD393261:GOR393261 GXZ393261:GYN393261 HHV393261:HIJ393261 HRR393261:HSF393261 IBN393261:ICB393261 ILJ393261:ILX393261 IVF393261:IVT393261 JFB393261:JFP393261 JOX393261:JPL393261 JYT393261:JZH393261 KIP393261:KJD393261 KSL393261:KSZ393261 LCH393261:LCV393261 LMD393261:LMR393261 LVZ393261:LWN393261 MFV393261:MGJ393261 MPR393261:MQF393261 MZN393261:NAB393261 NJJ393261:NJX393261 NTF393261:NTT393261 ODB393261:ODP393261 OMX393261:ONL393261 OWT393261:OXH393261 PGP393261:PHD393261 PQL393261:PQZ393261 QAH393261:QAV393261 QKD393261:QKR393261 QTZ393261:QUN393261 RDV393261:REJ393261 RNR393261:ROF393261 RXN393261:RYB393261 SHJ393261:SHX393261 SRF393261:SRT393261 TBB393261:TBP393261 TKX393261:TLL393261 TUT393261:TVH393261 UEP393261:UFD393261 UOL393261:UOZ393261 UYH393261:UYV393261 VID393261:VIR393261 VRZ393261:VSN393261 WBV393261:WCJ393261 WLR393261:WMF393261 WVN393261:WWB393261 F458797:T458797 JB458797:JP458797 SX458797:TL458797 ACT458797:ADH458797 AMP458797:AND458797 AWL458797:AWZ458797 BGH458797:BGV458797 BQD458797:BQR458797 BZZ458797:CAN458797 CJV458797:CKJ458797 CTR458797:CUF458797 DDN458797:DEB458797 DNJ458797:DNX458797 DXF458797:DXT458797 EHB458797:EHP458797 EQX458797:ERL458797 FAT458797:FBH458797 FKP458797:FLD458797 FUL458797:FUZ458797 GEH458797:GEV458797 GOD458797:GOR458797 GXZ458797:GYN458797 HHV458797:HIJ458797 HRR458797:HSF458797 IBN458797:ICB458797 ILJ458797:ILX458797 IVF458797:IVT458797 JFB458797:JFP458797 JOX458797:JPL458797 JYT458797:JZH458797 KIP458797:KJD458797 KSL458797:KSZ458797 LCH458797:LCV458797 LMD458797:LMR458797 LVZ458797:LWN458797 MFV458797:MGJ458797 MPR458797:MQF458797 MZN458797:NAB458797 NJJ458797:NJX458797 NTF458797:NTT458797 ODB458797:ODP458797 OMX458797:ONL458797 OWT458797:OXH458797 PGP458797:PHD458797 PQL458797:PQZ458797 QAH458797:QAV458797 QKD458797:QKR458797 QTZ458797:QUN458797 RDV458797:REJ458797 RNR458797:ROF458797 RXN458797:RYB458797 SHJ458797:SHX458797 SRF458797:SRT458797 TBB458797:TBP458797 TKX458797:TLL458797 TUT458797:TVH458797 UEP458797:UFD458797 UOL458797:UOZ458797 UYH458797:UYV458797 VID458797:VIR458797 VRZ458797:VSN458797 WBV458797:WCJ458797 WLR458797:WMF458797 WVN458797:WWB458797 F524333:T524333 JB524333:JP524333 SX524333:TL524333 ACT524333:ADH524333 AMP524333:AND524333 AWL524333:AWZ524333 BGH524333:BGV524333 BQD524333:BQR524333 BZZ524333:CAN524333 CJV524333:CKJ524333 CTR524333:CUF524333 DDN524333:DEB524333 DNJ524333:DNX524333 DXF524333:DXT524333 EHB524333:EHP524333 EQX524333:ERL524333 FAT524333:FBH524333 FKP524333:FLD524333 FUL524333:FUZ524333 GEH524333:GEV524333 GOD524333:GOR524333 GXZ524333:GYN524333 HHV524333:HIJ524333 HRR524333:HSF524333 IBN524333:ICB524333 ILJ524333:ILX524333 IVF524333:IVT524333 JFB524333:JFP524333 JOX524333:JPL524333 JYT524333:JZH524333 KIP524333:KJD524333 KSL524333:KSZ524333 LCH524333:LCV524333 LMD524333:LMR524333 LVZ524333:LWN524333 MFV524333:MGJ524333 MPR524333:MQF524333 MZN524333:NAB524333 NJJ524333:NJX524333 NTF524333:NTT524333 ODB524333:ODP524333 OMX524333:ONL524333 OWT524333:OXH524333 PGP524333:PHD524333 PQL524333:PQZ524333 QAH524333:QAV524333 QKD524333:QKR524333 QTZ524333:QUN524333 RDV524333:REJ524333 RNR524333:ROF524333 RXN524333:RYB524333 SHJ524333:SHX524333 SRF524333:SRT524333 TBB524333:TBP524333 TKX524333:TLL524333 TUT524333:TVH524333 UEP524333:UFD524333 UOL524333:UOZ524333 UYH524333:UYV524333 VID524333:VIR524333 VRZ524333:VSN524333 WBV524333:WCJ524333 WLR524333:WMF524333 WVN524333:WWB524333 F589869:T589869 JB589869:JP589869 SX589869:TL589869 ACT589869:ADH589869 AMP589869:AND589869 AWL589869:AWZ589869 BGH589869:BGV589869 BQD589869:BQR589869 BZZ589869:CAN589869 CJV589869:CKJ589869 CTR589869:CUF589869 DDN589869:DEB589869 DNJ589869:DNX589869 DXF589869:DXT589869 EHB589869:EHP589869 EQX589869:ERL589869 FAT589869:FBH589869 FKP589869:FLD589869 FUL589869:FUZ589869 GEH589869:GEV589869 GOD589869:GOR589869 GXZ589869:GYN589869 HHV589869:HIJ589869 HRR589869:HSF589869 IBN589869:ICB589869 ILJ589869:ILX589869 IVF589869:IVT589869 JFB589869:JFP589869 JOX589869:JPL589869 JYT589869:JZH589869 KIP589869:KJD589869 KSL589869:KSZ589869 LCH589869:LCV589869 LMD589869:LMR589869 LVZ589869:LWN589869 MFV589869:MGJ589869 MPR589869:MQF589869 MZN589869:NAB589869 NJJ589869:NJX589869 NTF589869:NTT589869 ODB589869:ODP589869 OMX589869:ONL589869 OWT589869:OXH589869 PGP589869:PHD589869 PQL589869:PQZ589869 QAH589869:QAV589869 QKD589869:QKR589869 QTZ589869:QUN589869 RDV589869:REJ589869 RNR589869:ROF589869 RXN589869:RYB589869 SHJ589869:SHX589869 SRF589869:SRT589869 TBB589869:TBP589869 TKX589869:TLL589869 TUT589869:TVH589869 UEP589869:UFD589869 UOL589869:UOZ589869 UYH589869:UYV589869 VID589869:VIR589869 VRZ589869:VSN589869 WBV589869:WCJ589869 WLR589869:WMF589869 WVN589869:WWB589869 F655405:T655405 JB655405:JP655405 SX655405:TL655405 ACT655405:ADH655405 AMP655405:AND655405 AWL655405:AWZ655405 BGH655405:BGV655405 BQD655405:BQR655405 BZZ655405:CAN655405 CJV655405:CKJ655405 CTR655405:CUF655405 DDN655405:DEB655405 DNJ655405:DNX655405 DXF655405:DXT655405 EHB655405:EHP655405 EQX655405:ERL655405 FAT655405:FBH655405 FKP655405:FLD655405 FUL655405:FUZ655405 GEH655405:GEV655405 GOD655405:GOR655405 GXZ655405:GYN655405 HHV655405:HIJ655405 HRR655405:HSF655405 IBN655405:ICB655405 ILJ655405:ILX655405 IVF655405:IVT655405 JFB655405:JFP655405 JOX655405:JPL655405 JYT655405:JZH655405 KIP655405:KJD655405 KSL655405:KSZ655405 LCH655405:LCV655405 LMD655405:LMR655405 LVZ655405:LWN655405 MFV655405:MGJ655405 MPR655405:MQF655405 MZN655405:NAB655405 NJJ655405:NJX655405 NTF655405:NTT655405 ODB655405:ODP655405 OMX655405:ONL655405 OWT655405:OXH655405 PGP655405:PHD655405 PQL655405:PQZ655405 QAH655405:QAV655405 QKD655405:QKR655405 QTZ655405:QUN655405 RDV655405:REJ655405 RNR655405:ROF655405 RXN655405:RYB655405 SHJ655405:SHX655405 SRF655405:SRT655405 TBB655405:TBP655405 TKX655405:TLL655405 TUT655405:TVH655405 UEP655405:UFD655405 UOL655405:UOZ655405 UYH655405:UYV655405 VID655405:VIR655405 VRZ655405:VSN655405 WBV655405:WCJ655405 WLR655405:WMF655405 WVN655405:WWB655405 F720941:T720941 JB720941:JP720941 SX720941:TL720941 ACT720941:ADH720941 AMP720941:AND720941 AWL720941:AWZ720941 BGH720941:BGV720941 BQD720941:BQR720941 BZZ720941:CAN720941 CJV720941:CKJ720941 CTR720941:CUF720941 DDN720941:DEB720941 DNJ720941:DNX720941 DXF720941:DXT720941 EHB720941:EHP720941 EQX720941:ERL720941 FAT720941:FBH720941 FKP720941:FLD720941 FUL720941:FUZ720941 GEH720941:GEV720941 GOD720941:GOR720941 GXZ720941:GYN720941 HHV720941:HIJ720941 HRR720941:HSF720941 IBN720941:ICB720941 ILJ720941:ILX720941 IVF720941:IVT720941 JFB720941:JFP720941 JOX720941:JPL720941 JYT720941:JZH720941 KIP720941:KJD720941 KSL720941:KSZ720941 LCH720941:LCV720941 LMD720941:LMR720941 LVZ720941:LWN720941 MFV720941:MGJ720941 MPR720941:MQF720941 MZN720941:NAB720941 NJJ720941:NJX720941 NTF720941:NTT720941 ODB720941:ODP720941 OMX720941:ONL720941 OWT720941:OXH720941 PGP720941:PHD720941 PQL720941:PQZ720941 QAH720941:QAV720941 QKD720941:QKR720941 QTZ720941:QUN720941 RDV720941:REJ720941 RNR720941:ROF720941 RXN720941:RYB720941 SHJ720941:SHX720941 SRF720941:SRT720941 TBB720941:TBP720941 TKX720941:TLL720941 TUT720941:TVH720941 UEP720941:UFD720941 UOL720941:UOZ720941 UYH720941:UYV720941 VID720941:VIR720941 VRZ720941:VSN720941 WBV720941:WCJ720941 WLR720941:WMF720941 WVN720941:WWB720941 F786477:T786477 JB786477:JP786477 SX786477:TL786477 ACT786477:ADH786477 AMP786477:AND786477 AWL786477:AWZ786477 BGH786477:BGV786477 BQD786477:BQR786477 BZZ786477:CAN786477 CJV786477:CKJ786477 CTR786477:CUF786477 DDN786477:DEB786477 DNJ786477:DNX786477 DXF786477:DXT786477 EHB786477:EHP786477 EQX786477:ERL786477 FAT786477:FBH786477 FKP786477:FLD786477 FUL786477:FUZ786477 GEH786477:GEV786477 GOD786477:GOR786477 GXZ786477:GYN786477 HHV786477:HIJ786477 HRR786477:HSF786477 IBN786477:ICB786477 ILJ786477:ILX786477 IVF786477:IVT786477 JFB786477:JFP786477 JOX786477:JPL786477 JYT786477:JZH786477 KIP786477:KJD786477 KSL786477:KSZ786477 LCH786477:LCV786477 LMD786477:LMR786477 LVZ786477:LWN786477 MFV786477:MGJ786477 MPR786477:MQF786477 MZN786477:NAB786477 NJJ786477:NJX786477 NTF786477:NTT786477 ODB786477:ODP786477 OMX786477:ONL786477 OWT786477:OXH786477 PGP786477:PHD786477 PQL786477:PQZ786477 QAH786477:QAV786477 QKD786477:QKR786477 QTZ786477:QUN786477 RDV786477:REJ786477 RNR786477:ROF786477 RXN786477:RYB786477 SHJ786477:SHX786477 SRF786477:SRT786477 TBB786477:TBP786477 TKX786477:TLL786477 TUT786477:TVH786477 UEP786477:UFD786477 UOL786477:UOZ786477 UYH786477:UYV786477 VID786477:VIR786477 VRZ786477:VSN786477 WBV786477:WCJ786477 WLR786477:WMF786477 WVN786477:WWB786477 F852013:T852013 JB852013:JP852013 SX852013:TL852013 ACT852013:ADH852013 AMP852013:AND852013 AWL852013:AWZ852013 BGH852013:BGV852013 BQD852013:BQR852013 BZZ852013:CAN852013 CJV852013:CKJ852013 CTR852013:CUF852013 DDN852013:DEB852013 DNJ852013:DNX852013 DXF852013:DXT852013 EHB852013:EHP852013 EQX852013:ERL852013 FAT852013:FBH852013 FKP852013:FLD852013 FUL852013:FUZ852013 GEH852013:GEV852013 GOD852013:GOR852013 GXZ852013:GYN852013 HHV852013:HIJ852013 HRR852013:HSF852013 IBN852013:ICB852013 ILJ852013:ILX852013 IVF852013:IVT852013 JFB852013:JFP852013 JOX852013:JPL852013 JYT852013:JZH852013 KIP852013:KJD852013 KSL852013:KSZ852013 LCH852013:LCV852013 LMD852013:LMR852013 LVZ852013:LWN852013 MFV852013:MGJ852013 MPR852013:MQF852013 MZN852013:NAB852013 NJJ852013:NJX852013 NTF852013:NTT852013 ODB852013:ODP852013 OMX852013:ONL852013 OWT852013:OXH852013 PGP852013:PHD852013 PQL852013:PQZ852013 QAH852013:QAV852013 QKD852013:QKR852013 QTZ852013:QUN852013 RDV852013:REJ852013 RNR852013:ROF852013 RXN852013:RYB852013 SHJ852013:SHX852013 SRF852013:SRT852013 TBB852013:TBP852013 TKX852013:TLL852013 TUT852013:TVH852013 UEP852013:UFD852013 UOL852013:UOZ852013 UYH852013:UYV852013 VID852013:VIR852013 VRZ852013:VSN852013 WBV852013:WCJ852013 WLR852013:WMF852013 WVN852013:WWB852013 F917549:T917549 JB917549:JP917549 SX917549:TL917549 ACT917549:ADH917549 AMP917549:AND917549 AWL917549:AWZ917549 BGH917549:BGV917549 BQD917549:BQR917549 BZZ917549:CAN917549 CJV917549:CKJ917549 CTR917549:CUF917549 DDN917549:DEB917549 DNJ917549:DNX917549 DXF917549:DXT917549 EHB917549:EHP917549 EQX917549:ERL917549 FAT917549:FBH917549 FKP917549:FLD917549 FUL917549:FUZ917549 GEH917549:GEV917549 GOD917549:GOR917549 GXZ917549:GYN917549 HHV917549:HIJ917549 HRR917549:HSF917549 IBN917549:ICB917549 ILJ917549:ILX917549 IVF917549:IVT917549 JFB917549:JFP917549 JOX917549:JPL917549 JYT917549:JZH917549 KIP917549:KJD917549 KSL917549:KSZ917549 LCH917549:LCV917549 LMD917549:LMR917549 LVZ917549:LWN917549 MFV917549:MGJ917549 MPR917549:MQF917549 MZN917549:NAB917549 NJJ917549:NJX917549 NTF917549:NTT917549 ODB917549:ODP917549 OMX917549:ONL917549 OWT917549:OXH917549 PGP917549:PHD917549 PQL917549:PQZ917549 QAH917549:QAV917549 QKD917549:QKR917549 QTZ917549:QUN917549 RDV917549:REJ917549 RNR917549:ROF917549 RXN917549:RYB917549 SHJ917549:SHX917549 SRF917549:SRT917549 TBB917549:TBP917549 TKX917549:TLL917549 TUT917549:TVH917549 UEP917549:UFD917549 UOL917549:UOZ917549 UYH917549:UYV917549 VID917549:VIR917549 VRZ917549:VSN917549 WBV917549:WCJ917549 WLR917549:WMF917549 WVN917549:WWB917549 F983085:T983085 JB983085:JP983085 SX983085:TL983085 ACT983085:ADH983085 AMP983085:AND983085 AWL983085:AWZ983085 BGH983085:BGV983085 BQD983085:BQR983085 BZZ983085:CAN983085 CJV983085:CKJ983085 CTR983085:CUF983085 DDN983085:DEB983085 DNJ983085:DNX983085 DXF983085:DXT983085 EHB983085:EHP983085 EQX983085:ERL983085 FAT983085:FBH983085 FKP983085:FLD983085 FUL983085:FUZ983085 GEH983085:GEV983085 GOD983085:GOR983085 GXZ983085:GYN983085 HHV983085:HIJ983085 HRR983085:HSF983085 IBN983085:ICB983085 ILJ983085:ILX983085 IVF983085:IVT983085 JFB983085:JFP983085 JOX983085:JPL983085 JYT983085:JZH983085 KIP983085:KJD983085 KSL983085:KSZ983085 LCH983085:LCV983085 LMD983085:LMR983085 LVZ983085:LWN983085 MFV983085:MGJ983085 MPR983085:MQF983085 MZN983085:NAB983085 NJJ983085:NJX983085 NTF983085:NTT983085 ODB983085:ODP983085 OMX983085:ONL983085 OWT983085:OXH983085 PGP983085:PHD983085 PQL983085:PQZ983085 QAH983085:QAV983085 QKD983085:QKR983085 QTZ983085:QUN983085 RDV983085:REJ983085 RNR983085:ROF983085 RXN983085:RYB983085 SHJ983085:SHX983085 SRF983085:SRT983085 TBB983085:TBP983085 TKX983085:TLL983085 TUT983085:TVH983085 UEP983085:UFD983085 UOL983085:UOZ983085 UYH983085:UYV983085 VID983085:VIR983085 VRZ983085:VSN983085 WBV983085:WCJ983085 WLR983085:WMF983085 F47:T47">
      <formula1>"N,A,B,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3"/>
  <sheetViews>
    <sheetView zoomScale="130" zoomScaleNormal="130" workbookViewId="0">
      <selection activeCell="AC33" sqref="AC33"/>
    </sheetView>
  </sheetViews>
  <sheetFormatPr defaultColWidth="9" defaultRowHeight="10.5"/>
  <cols>
    <col min="1" max="1" width="8.140625" style="3" customWidth="1"/>
    <col min="2" max="2" width="13.28515625" style="9" customWidth="1"/>
    <col min="3" max="3" width="10.7109375" style="3" customWidth="1"/>
    <col min="4" max="4" width="11.28515625" style="20" customWidth="1"/>
    <col min="5" max="5" width="1.7109375" style="3" hidden="1" customWidth="1"/>
    <col min="6" max="7" width="2.85546875" style="3" bestFit="1" customWidth="1"/>
    <col min="8" max="8" width="2.85546875" style="3" customWidth="1"/>
    <col min="9" max="10" width="2.85546875" style="3" bestFit="1" customWidth="1"/>
    <col min="11" max="19" width="2.85546875" style="3" customWidth="1"/>
    <col min="20" max="20" width="2.85546875" style="3" bestFit="1" customWidth="1"/>
    <col min="21" max="21" width="2.85546875" style="3" customWidth="1"/>
    <col min="22" max="22" width="9" style="3" customWidth="1"/>
    <col min="23" max="256" width="9" style="3"/>
    <col min="257" max="257" width="8.140625" style="3" customWidth="1"/>
    <col min="258" max="258" width="13.28515625" style="3" customWidth="1"/>
    <col min="259" max="259" width="10.7109375" style="3" customWidth="1"/>
    <col min="260" max="260" width="11.28515625" style="3" customWidth="1"/>
    <col min="261" max="261" width="0" style="3" hidden="1" customWidth="1"/>
    <col min="262" max="263" width="2.85546875" style="3" bestFit="1" customWidth="1"/>
    <col min="264" max="264" width="2.85546875" style="3" customWidth="1"/>
    <col min="265" max="266" width="2.85546875" style="3" bestFit="1" customWidth="1"/>
    <col min="267" max="275" width="2.85546875" style="3" customWidth="1"/>
    <col min="276" max="276" width="2.85546875" style="3" bestFit="1" customWidth="1"/>
    <col min="277" max="277" width="2.85546875" style="3" customWidth="1"/>
    <col min="278" max="512" width="9" style="3"/>
    <col min="513" max="513" width="8.140625" style="3" customWidth="1"/>
    <col min="514" max="514" width="13.28515625" style="3" customWidth="1"/>
    <col min="515" max="515" width="10.7109375" style="3" customWidth="1"/>
    <col min="516" max="516" width="11.28515625" style="3" customWidth="1"/>
    <col min="517" max="517" width="0" style="3" hidden="1" customWidth="1"/>
    <col min="518" max="519" width="2.85546875" style="3" bestFit="1" customWidth="1"/>
    <col min="520" max="520" width="2.85546875" style="3" customWidth="1"/>
    <col min="521" max="522" width="2.85546875" style="3" bestFit="1" customWidth="1"/>
    <col min="523" max="531" width="2.85546875" style="3" customWidth="1"/>
    <col min="532" max="532" width="2.85546875" style="3" bestFit="1" customWidth="1"/>
    <col min="533" max="533" width="2.85546875" style="3" customWidth="1"/>
    <col min="534" max="768" width="9" style="3"/>
    <col min="769" max="769" width="8.140625" style="3" customWidth="1"/>
    <col min="770" max="770" width="13.28515625" style="3" customWidth="1"/>
    <col min="771" max="771" width="10.7109375" style="3" customWidth="1"/>
    <col min="772" max="772" width="11.28515625" style="3" customWidth="1"/>
    <col min="773" max="773" width="0" style="3" hidden="1" customWidth="1"/>
    <col min="774" max="775" width="2.85546875" style="3" bestFit="1" customWidth="1"/>
    <col min="776" max="776" width="2.85546875" style="3" customWidth="1"/>
    <col min="777" max="778" width="2.85546875" style="3" bestFit="1" customWidth="1"/>
    <col min="779" max="787" width="2.85546875" style="3" customWidth="1"/>
    <col min="788" max="788" width="2.85546875" style="3" bestFit="1" customWidth="1"/>
    <col min="789" max="789" width="2.85546875" style="3" customWidth="1"/>
    <col min="790" max="1024" width="9" style="3"/>
    <col min="1025" max="1025" width="8.140625" style="3" customWidth="1"/>
    <col min="1026" max="1026" width="13.28515625" style="3" customWidth="1"/>
    <col min="1027" max="1027" width="10.7109375" style="3" customWidth="1"/>
    <col min="1028" max="1028" width="11.28515625" style="3" customWidth="1"/>
    <col min="1029" max="1029" width="0" style="3" hidden="1" customWidth="1"/>
    <col min="1030" max="1031" width="2.85546875" style="3" bestFit="1" customWidth="1"/>
    <col min="1032" max="1032" width="2.85546875" style="3" customWidth="1"/>
    <col min="1033" max="1034" width="2.85546875" style="3" bestFit="1" customWidth="1"/>
    <col min="1035" max="1043" width="2.85546875" style="3" customWidth="1"/>
    <col min="1044" max="1044" width="2.85546875" style="3" bestFit="1" customWidth="1"/>
    <col min="1045" max="1045" width="2.85546875" style="3" customWidth="1"/>
    <col min="1046" max="1280" width="9" style="3"/>
    <col min="1281" max="1281" width="8.140625" style="3" customWidth="1"/>
    <col min="1282" max="1282" width="13.28515625" style="3" customWidth="1"/>
    <col min="1283" max="1283" width="10.7109375" style="3" customWidth="1"/>
    <col min="1284" max="1284" width="11.28515625" style="3" customWidth="1"/>
    <col min="1285" max="1285" width="0" style="3" hidden="1" customWidth="1"/>
    <col min="1286" max="1287" width="2.85546875" style="3" bestFit="1" customWidth="1"/>
    <col min="1288" max="1288" width="2.85546875" style="3" customWidth="1"/>
    <col min="1289" max="1290" width="2.85546875" style="3" bestFit="1" customWidth="1"/>
    <col min="1291" max="1299" width="2.85546875" style="3" customWidth="1"/>
    <col min="1300" max="1300" width="2.85546875" style="3" bestFit="1" customWidth="1"/>
    <col min="1301" max="1301" width="2.85546875" style="3" customWidth="1"/>
    <col min="1302" max="1536" width="9" style="3"/>
    <col min="1537" max="1537" width="8.140625" style="3" customWidth="1"/>
    <col min="1538" max="1538" width="13.28515625" style="3" customWidth="1"/>
    <col min="1539" max="1539" width="10.7109375" style="3" customWidth="1"/>
    <col min="1540" max="1540" width="11.28515625" style="3" customWidth="1"/>
    <col min="1541" max="1541" width="0" style="3" hidden="1" customWidth="1"/>
    <col min="1542" max="1543" width="2.85546875" style="3" bestFit="1" customWidth="1"/>
    <col min="1544" max="1544" width="2.85546875" style="3" customWidth="1"/>
    <col min="1545" max="1546" width="2.85546875" style="3" bestFit="1" customWidth="1"/>
    <col min="1547" max="1555" width="2.85546875" style="3" customWidth="1"/>
    <col min="1556" max="1556" width="2.85546875" style="3" bestFit="1" customWidth="1"/>
    <col min="1557" max="1557" width="2.85546875" style="3" customWidth="1"/>
    <col min="1558" max="1792" width="9" style="3"/>
    <col min="1793" max="1793" width="8.140625" style="3" customWidth="1"/>
    <col min="1794" max="1794" width="13.28515625" style="3" customWidth="1"/>
    <col min="1795" max="1795" width="10.7109375" style="3" customWidth="1"/>
    <col min="1796" max="1796" width="11.28515625" style="3" customWidth="1"/>
    <col min="1797" max="1797" width="0" style="3" hidden="1" customWidth="1"/>
    <col min="1798" max="1799" width="2.85546875" style="3" bestFit="1" customWidth="1"/>
    <col min="1800" max="1800" width="2.85546875" style="3" customWidth="1"/>
    <col min="1801" max="1802" width="2.85546875" style="3" bestFit="1" customWidth="1"/>
    <col min="1803" max="1811" width="2.85546875" style="3" customWidth="1"/>
    <col min="1812" max="1812" width="2.85546875" style="3" bestFit="1" customWidth="1"/>
    <col min="1813" max="1813" width="2.85546875" style="3" customWidth="1"/>
    <col min="1814" max="2048" width="9" style="3"/>
    <col min="2049" max="2049" width="8.140625" style="3" customWidth="1"/>
    <col min="2050" max="2050" width="13.28515625" style="3" customWidth="1"/>
    <col min="2051" max="2051" width="10.7109375" style="3" customWidth="1"/>
    <col min="2052" max="2052" width="11.28515625" style="3" customWidth="1"/>
    <col min="2053" max="2053" width="0" style="3" hidden="1" customWidth="1"/>
    <col min="2054" max="2055" width="2.85546875" style="3" bestFit="1" customWidth="1"/>
    <col min="2056" max="2056" width="2.85546875" style="3" customWidth="1"/>
    <col min="2057" max="2058" width="2.85546875" style="3" bestFit="1" customWidth="1"/>
    <col min="2059" max="2067" width="2.85546875" style="3" customWidth="1"/>
    <col min="2068" max="2068" width="2.85546875" style="3" bestFit="1" customWidth="1"/>
    <col min="2069" max="2069" width="2.85546875" style="3" customWidth="1"/>
    <col min="2070" max="2304" width="9" style="3"/>
    <col min="2305" max="2305" width="8.140625" style="3" customWidth="1"/>
    <col min="2306" max="2306" width="13.28515625" style="3" customWidth="1"/>
    <col min="2307" max="2307" width="10.7109375" style="3" customWidth="1"/>
    <col min="2308" max="2308" width="11.28515625" style="3" customWidth="1"/>
    <col min="2309" max="2309" width="0" style="3" hidden="1" customWidth="1"/>
    <col min="2310" max="2311" width="2.85546875" style="3" bestFit="1" customWidth="1"/>
    <col min="2312" max="2312" width="2.85546875" style="3" customWidth="1"/>
    <col min="2313" max="2314" width="2.85546875" style="3" bestFit="1" customWidth="1"/>
    <col min="2315" max="2323" width="2.85546875" style="3" customWidth="1"/>
    <col min="2324" max="2324" width="2.85546875" style="3" bestFit="1" customWidth="1"/>
    <col min="2325" max="2325" width="2.85546875" style="3" customWidth="1"/>
    <col min="2326" max="2560" width="9" style="3"/>
    <col min="2561" max="2561" width="8.140625" style="3" customWidth="1"/>
    <col min="2562" max="2562" width="13.28515625" style="3" customWidth="1"/>
    <col min="2563" max="2563" width="10.7109375" style="3" customWidth="1"/>
    <col min="2564" max="2564" width="11.28515625" style="3" customWidth="1"/>
    <col min="2565" max="2565" width="0" style="3" hidden="1" customWidth="1"/>
    <col min="2566" max="2567" width="2.85546875" style="3" bestFit="1" customWidth="1"/>
    <col min="2568" max="2568" width="2.85546875" style="3" customWidth="1"/>
    <col min="2569" max="2570" width="2.85546875" style="3" bestFit="1" customWidth="1"/>
    <col min="2571" max="2579" width="2.85546875" style="3" customWidth="1"/>
    <col min="2580" max="2580" width="2.85546875" style="3" bestFit="1" customWidth="1"/>
    <col min="2581" max="2581" width="2.85546875" style="3" customWidth="1"/>
    <col min="2582" max="2816" width="9" style="3"/>
    <col min="2817" max="2817" width="8.140625" style="3" customWidth="1"/>
    <col min="2818" max="2818" width="13.28515625" style="3" customWidth="1"/>
    <col min="2819" max="2819" width="10.7109375" style="3" customWidth="1"/>
    <col min="2820" max="2820" width="11.28515625" style="3" customWidth="1"/>
    <col min="2821" max="2821" width="0" style="3" hidden="1" customWidth="1"/>
    <col min="2822" max="2823" width="2.85546875" style="3" bestFit="1" customWidth="1"/>
    <col min="2824" max="2824" width="2.85546875" style="3" customWidth="1"/>
    <col min="2825" max="2826" width="2.85546875" style="3" bestFit="1" customWidth="1"/>
    <col min="2827" max="2835" width="2.85546875" style="3" customWidth="1"/>
    <col min="2836" max="2836" width="2.85546875" style="3" bestFit="1" customWidth="1"/>
    <col min="2837" max="2837" width="2.85546875" style="3" customWidth="1"/>
    <col min="2838" max="3072" width="9" style="3"/>
    <col min="3073" max="3073" width="8.140625" style="3" customWidth="1"/>
    <col min="3074" max="3074" width="13.28515625" style="3" customWidth="1"/>
    <col min="3075" max="3075" width="10.7109375" style="3" customWidth="1"/>
    <col min="3076" max="3076" width="11.28515625" style="3" customWidth="1"/>
    <col min="3077" max="3077" width="0" style="3" hidden="1" customWidth="1"/>
    <col min="3078" max="3079" width="2.85546875" style="3" bestFit="1" customWidth="1"/>
    <col min="3080" max="3080" width="2.85546875" style="3" customWidth="1"/>
    <col min="3081" max="3082" width="2.85546875" style="3" bestFit="1" customWidth="1"/>
    <col min="3083" max="3091" width="2.85546875" style="3" customWidth="1"/>
    <col min="3092" max="3092" width="2.85546875" style="3" bestFit="1" customWidth="1"/>
    <col min="3093" max="3093" width="2.85546875" style="3" customWidth="1"/>
    <col min="3094" max="3328" width="9" style="3"/>
    <col min="3329" max="3329" width="8.140625" style="3" customWidth="1"/>
    <col min="3330" max="3330" width="13.28515625" style="3" customWidth="1"/>
    <col min="3331" max="3331" width="10.7109375" style="3" customWidth="1"/>
    <col min="3332" max="3332" width="11.28515625" style="3" customWidth="1"/>
    <col min="3333" max="3333" width="0" style="3" hidden="1" customWidth="1"/>
    <col min="3334" max="3335" width="2.85546875" style="3" bestFit="1" customWidth="1"/>
    <col min="3336" max="3336" width="2.85546875" style="3" customWidth="1"/>
    <col min="3337" max="3338" width="2.85546875" style="3" bestFit="1" customWidth="1"/>
    <col min="3339" max="3347" width="2.85546875" style="3" customWidth="1"/>
    <col min="3348" max="3348" width="2.85546875" style="3" bestFit="1" customWidth="1"/>
    <col min="3349" max="3349" width="2.85546875" style="3" customWidth="1"/>
    <col min="3350" max="3584" width="9" style="3"/>
    <col min="3585" max="3585" width="8.140625" style="3" customWidth="1"/>
    <col min="3586" max="3586" width="13.28515625" style="3" customWidth="1"/>
    <col min="3587" max="3587" width="10.7109375" style="3" customWidth="1"/>
    <col min="3588" max="3588" width="11.28515625" style="3" customWidth="1"/>
    <col min="3589" max="3589" width="0" style="3" hidden="1" customWidth="1"/>
    <col min="3590" max="3591" width="2.85546875" style="3" bestFit="1" customWidth="1"/>
    <col min="3592" max="3592" width="2.85546875" style="3" customWidth="1"/>
    <col min="3593" max="3594" width="2.85546875" style="3" bestFit="1" customWidth="1"/>
    <col min="3595" max="3603" width="2.85546875" style="3" customWidth="1"/>
    <col min="3604" max="3604" width="2.85546875" style="3" bestFit="1" customWidth="1"/>
    <col min="3605" max="3605" width="2.85546875" style="3" customWidth="1"/>
    <col min="3606" max="3840" width="9" style="3"/>
    <col min="3841" max="3841" width="8.140625" style="3" customWidth="1"/>
    <col min="3842" max="3842" width="13.28515625" style="3" customWidth="1"/>
    <col min="3843" max="3843" width="10.7109375" style="3" customWidth="1"/>
    <col min="3844" max="3844" width="11.28515625" style="3" customWidth="1"/>
    <col min="3845" max="3845" width="0" style="3" hidden="1" customWidth="1"/>
    <col min="3846" max="3847" width="2.85546875" style="3" bestFit="1" customWidth="1"/>
    <col min="3848" max="3848" width="2.85546875" style="3" customWidth="1"/>
    <col min="3849" max="3850" width="2.85546875" style="3" bestFit="1" customWidth="1"/>
    <col min="3851" max="3859" width="2.85546875" style="3" customWidth="1"/>
    <col min="3860" max="3860" width="2.85546875" style="3" bestFit="1" customWidth="1"/>
    <col min="3861" max="3861" width="2.85546875" style="3" customWidth="1"/>
    <col min="3862" max="4096" width="9" style="3"/>
    <col min="4097" max="4097" width="8.140625" style="3" customWidth="1"/>
    <col min="4098" max="4098" width="13.28515625" style="3" customWidth="1"/>
    <col min="4099" max="4099" width="10.7109375" style="3" customWidth="1"/>
    <col min="4100" max="4100" width="11.28515625" style="3" customWidth="1"/>
    <col min="4101" max="4101" width="0" style="3" hidden="1" customWidth="1"/>
    <col min="4102" max="4103" width="2.85546875" style="3" bestFit="1" customWidth="1"/>
    <col min="4104" max="4104" width="2.85546875" style="3" customWidth="1"/>
    <col min="4105" max="4106" width="2.85546875" style="3" bestFit="1" customWidth="1"/>
    <col min="4107" max="4115" width="2.85546875" style="3" customWidth="1"/>
    <col min="4116" max="4116" width="2.85546875" style="3" bestFit="1" customWidth="1"/>
    <col min="4117" max="4117" width="2.85546875" style="3" customWidth="1"/>
    <col min="4118" max="4352" width="9" style="3"/>
    <col min="4353" max="4353" width="8.140625" style="3" customWidth="1"/>
    <col min="4354" max="4354" width="13.28515625" style="3" customWidth="1"/>
    <col min="4355" max="4355" width="10.7109375" style="3" customWidth="1"/>
    <col min="4356" max="4356" width="11.28515625" style="3" customWidth="1"/>
    <col min="4357" max="4357" width="0" style="3" hidden="1" customWidth="1"/>
    <col min="4358" max="4359" width="2.85546875" style="3" bestFit="1" customWidth="1"/>
    <col min="4360" max="4360" width="2.85546875" style="3" customWidth="1"/>
    <col min="4361" max="4362" width="2.85546875" style="3" bestFit="1" customWidth="1"/>
    <col min="4363" max="4371" width="2.85546875" style="3" customWidth="1"/>
    <col min="4372" max="4372" width="2.85546875" style="3" bestFit="1" customWidth="1"/>
    <col min="4373" max="4373" width="2.85546875" style="3" customWidth="1"/>
    <col min="4374" max="4608" width="9" style="3"/>
    <col min="4609" max="4609" width="8.140625" style="3" customWidth="1"/>
    <col min="4610" max="4610" width="13.28515625" style="3" customWidth="1"/>
    <col min="4611" max="4611" width="10.7109375" style="3" customWidth="1"/>
    <col min="4612" max="4612" width="11.28515625" style="3" customWidth="1"/>
    <col min="4613" max="4613" width="0" style="3" hidden="1" customWidth="1"/>
    <col min="4614" max="4615" width="2.85546875" style="3" bestFit="1" customWidth="1"/>
    <col min="4616" max="4616" width="2.85546875" style="3" customWidth="1"/>
    <col min="4617" max="4618" width="2.85546875" style="3" bestFit="1" customWidth="1"/>
    <col min="4619" max="4627" width="2.85546875" style="3" customWidth="1"/>
    <col min="4628" max="4628" width="2.85546875" style="3" bestFit="1" customWidth="1"/>
    <col min="4629" max="4629" width="2.85546875" style="3" customWidth="1"/>
    <col min="4630" max="4864" width="9" style="3"/>
    <col min="4865" max="4865" width="8.140625" style="3" customWidth="1"/>
    <col min="4866" max="4866" width="13.28515625" style="3" customWidth="1"/>
    <col min="4867" max="4867" width="10.7109375" style="3" customWidth="1"/>
    <col min="4868" max="4868" width="11.28515625" style="3" customWidth="1"/>
    <col min="4869" max="4869" width="0" style="3" hidden="1" customWidth="1"/>
    <col min="4870" max="4871" width="2.85546875" style="3" bestFit="1" customWidth="1"/>
    <col min="4872" max="4872" width="2.85546875" style="3" customWidth="1"/>
    <col min="4873" max="4874" width="2.85546875" style="3" bestFit="1" customWidth="1"/>
    <col min="4875" max="4883" width="2.85546875" style="3" customWidth="1"/>
    <col min="4884" max="4884" width="2.85546875" style="3" bestFit="1" customWidth="1"/>
    <col min="4885" max="4885" width="2.85546875" style="3" customWidth="1"/>
    <col min="4886" max="5120" width="9" style="3"/>
    <col min="5121" max="5121" width="8.140625" style="3" customWidth="1"/>
    <col min="5122" max="5122" width="13.28515625" style="3" customWidth="1"/>
    <col min="5123" max="5123" width="10.7109375" style="3" customWidth="1"/>
    <col min="5124" max="5124" width="11.28515625" style="3" customWidth="1"/>
    <col min="5125" max="5125" width="0" style="3" hidden="1" customWidth="1"/>
    <col min="5126" max="5127" width="2.85546875" style="3" bestFit="1" customWidth="1"/>
    <col min="5128" max="5128" width="2.85546875" style="3" customWidth="1"/>
    <col min="5129" max="5130" width="2.85546875" style="3" bestFit="1" customWidth="1"/>
    <col min="5131" max="5139" width="2.85546875" style="3" customWidth="1"/>
    <col min="5140" max="5140" width="2.85546875" style="3" bestFit="1" customWidth="1"/>
    <col min="5141" max="5141" width="2.85546875" style="3" customWidth="1"/>
    <col min="5142" max="5376" width="9" style="3"/>
    <col min="5377" max="5377" width="8.140625" style="3" customWidth="1"/>
    <col min="5378" max="5378" width="13.28515625" style="3" customWidth="1"/>
    <col min="5379" max="5379" width="10.7109375" style="3" customWidth="1"/>
    <col min="5380" max="5380" width="11.28515625" style="3" customWidth="1"/>
    <col min="5381" max="5381" width="0" style="3" hidden="1" customWidth="1"/>
    <col min="5382" max="5383" width="2.85546875" style="3" bestFit="1" customWidth="1"/>
    <col min="5384" max="5384" width="2.85546875" style="3" customWidth="1"/>
    <col min="5385" max="5386" width="2.85546875" style="3" bestFit="1" customWidth="1"/>
    <col min="5387" max="5395" width="2.85546875" style="3" customWidth="1"/>
    <col min="5396" max="5396" width="2.85546875" style="3" bestFit="1" customWidth="1"/>
    <col min="5397" max="5397" width="2.85546875" style="3" customWidth="1"/>
    <col min="5398" max="5632" width="9" style="3"/>
    <col min="5633" max="5633" width="8.140625" style="3" customWidth="1"/>
    <col min="5634" max="5634" width="13.28515625" style="3" customWidth="1"/>
    <col min="5635" max="5635" width="10.7109375" style="3" customWidth="1"/>
    <col min="5636" max="5636" width="11.28515625" style="3" customWidth="1"/>
    <col min="5637" max="5637" width="0" style="3" hidden="1" customWidth="1"/>
    <col min="5638" max="5639" width="2.85546875" style="3" bestFit="1" customWidth="1"/>
    <col min="5640" max="5640" width="2.85546875" style="3" customWidth="1"/>
    <col min="5641" max="5642" width="2.85546875" style="3" bestFit="1" customWidth="1"/>
    <col min="5643" max="5651" width="2.85546875" style="3" customWidth="1"/>
    <col min="5652" max="5652" width="2.85546875" style="3" bestFit="1" customWidth="1"/>
    <col min="5653" max="5653" width="2.85546875" style="3" customWidth="1"/>
    <col min="5654" max="5888" width="9" style="3"/>
    <col min="5889" max="5889" width="8.140625" style="3" customWidth="1"/>
    <col min="5890" max="5890" width="13.28515625" style="3" customWidth="1"/>
    <col min="5891" max="5891" width="10.7109375" style="3" customWidth="1"/>
    <col min="5892" max="5892" width="11.28515625" style="3" customWidth="1"/>
    <col min="5893" max="5893" width="0" style="3" hidden="1" customWidth="1"/>
    <col min="5894" max="5895" width="2.85546875" style="3" bestFit="1" customWidth="1"/>
    <col min="5896" max="5896" width="2.85546875" style="3" customWidth="1"/>
    <col min="5897" max="5898" width="2.85546875" style="3" bestFit="1" customWidth="1"/>
    <col min="5899" max="5907" width="2.85546875" style="3" customWidth="1"/>
    <col min="5908" max="5908" width="2.85546875" style="3" bestFit="1" customWidth="1"/>
    <col min="5909" max="5909" width="2.85546875" style="3" customWidth="1"/>
    <col min="5910" max="6144" width="9" style="3"/>
    <col min="6145" max="6145" width="8.140625" style="3" customWidth="1"/>
    <col min="6146" max="6146" width="13.28515625" style="3" customWidth="1"/>
    <col min="6147" max="6147" width="10.7109375" style="3" customWidth="1"/>
    <col min="6148" max="6148" width="11.28515625" style="3" customWidth="1"/>
    <col min="6149" max="6149" width="0" style="3" hidden="1" customWidth="1"/>
    <col min="6150" max="6151" width="2.85546875" style="3" bestFit="1" customWidth="1"/>
    <col min="6152" max="6152" width="2.85546875" style="3" customWidth="1"/>
    <col min="6153" max="6154" width="2.85546875" style="3" bestFit="1" customWidth="1"/>
    <col min="6155" max="6163" width="2.85546875" style="3" customWidth="1"/>
    <col min="6164" max="6164" width="2.85546875" style="3" bestFit="1" customWidth="1"/>
    <col min="6165" max="6165" width="2.85546875" style="3" customWidth="1"/>
    <col min="6166" max="6400" width="9" style="3"/>
    <col min="6401" max="6401" width="8.140625" style="3" customWidth="1"/>
    <col min="6402" max="6402" width="13.28515625" style="3" customWidth="1"/>
    <col min="6403" max="6403" width="10.7109375" style="3" customWidth="1"/>
    <col min="6404" max="6404" width="11.28515625" style="3" customWidth="1"/>
    <col min="6405" max="6405" width="0" style="3" hidden="1" customWidth="1"/>
    <col min="6406" max="6407" width="2.85546875" style="3" bestFit="1" customWidth="1"/>
    <col min="6408" max="6408" width="2.85546875" style="3" customWidth="1"/>
    <col min="6409" max="6410" width="2.85546875" style="3" bestFit="1" customWidth="1"/>
    <col min="6411" max="6419" width="2.85546875" style="3" customWidth="1"/>
    <col min="6420" max="6420" width="2.85546875" style="3" bestFit="1" customWidth="1"/>
    <col min="6421" max="6421" width="2.85546875" style="3" customWidth="1"/>
    <col min="6422" max="6656" width="9" style="3"/>
    <col min="6657" max="6657" width="8.140625" style="3" customWidth="1"/>
    <col min="6658" max="6658" width="13.28515625" style="3" customWidth="1"/>
    <col min="6659" max="6659" width="10.7109375" style="3" customWidth="1"/>
    <col min="6660" max="6660" width="11.28515625" style="3" customWidth="1"/>
    <col min="6661" max="6661" width="0" style="3" hidden="1" customWidth="1"/>
    <col min="6662" max="6663" width="2.85546875" style="3" bestFit="1" customWidth="1"/>
    <col min="6664" max="6664" width="2.85546875" style="3" customWidth="1"/>
    <col min="6665" max="6666" width="2.85546875" style="3" bestFit="1" customWidth="1"/>
    <col min="6667" max="6675" width="2.85546875" style="3" customWidth="1"/>
    <col min="6676" max="6676" width="2.85546875" style="3" bestFit="1" customWidth="1"/>
    <col min="6677" max="6677" width="2.85546875" style="3" customWidth="1"/>
    <col min="6678" max="6912" width="9" style="3"/>
    <col min="6913" max="6913" width="8.140625" style="3" customWidth="1"/>
    <col min="6914" max="6914" width="13.28515625" style="3" customWidth="1"/>
    <col min="6915" max="6915" width="10.7109375" style="3" customWidth="1"/>
    <col min="6916" max="6916" width="11.28515625" style="3" customWidth="1"/>
    <col min="6917" max="6917" width="0" style="3" hidden="1" customWidth="1"/>
    <col min="6918" max="6919" width="2.85546875" style="3" bestFit="1" customWidth="1"/>
    <col min="6920" max="6920" width="2.85546875" style="3" customWidth="1"/>
    <col min="6921" max="6922" width="2.85546875" style="3" bestFit="1" customWidth="1"/>
    <col min="6923" max="6931" width="2.85546875" style="3" customWidth="1"/>
    <col min="6932" max="6932" width="2.85546875" style="3" bestFit="1" customWidth="1"/>
    <col min="6933" max="6933" width="2.85546875" style="3" customWidth="1"/>
    <col min="6934" max="7168" width="9" style="3"/>
    <col min="7169" max="7169" width="8.140625" style="3" customWidth="1"/>
    <col min="7170" max="7170" width="13.28515625" style="3" customWidth="1"/>
    <col min="7171" max="7171" width="10.7109375" style="3" customWidth="1"/>
    <col min="7172" max="7172" width="11.28515625" style="3" customWidth="1"/>
    <col min="7173" max="7173" width="0" style="3" hidden="1" customWidth="1"/>
    <col min="7174" max="7175" width="2.85546875" style="3" bestFit="1" customWidth="1"/>
    <col min="7176" max="7176" width="2.85546875" style="3" customWidth="1"/>
    <col min="7177" max="7178" width="2.85546875" style="3" bestFit="1" customWidth="1"/>
    <col min="7179" max="7187" width="2.85546875" style="3" customWidth="1"/>
    <col min="7188" max="7188" width="2.85546875" style="3" bestFit="1" customWidth="1"/>
    <col min="7189" max="7189" width="2.85546875" style="3" customWidth="1"/>
    <col min="7190" max="7424" width="9" style="3"/>
    <col min="7425" max="7425" width="8.140625" style="3" customWidth="1"/>
    <col min="7426" max="7426" width="13.28515625" style="3" customWidth="1"/>
    <col min="7427" max="7427" width="10.7109375" style="3" customWidth="1"/>
    <col min="7428" max="7428" width="11.28515625" style="3" customWidth="1"/>
    <col min="7429" max="7429" width="0" style="3" hidden="1" customWidth="1"/>
    <col min="7430" max="7431" width="2.85546875" style="3" bestFit="1" customWidth="1"/>
    <col min="7432" max="7432" width="2.85546875" style="3" customWidth="1"/>
    <col min="7433" max="7434" width="2.85546875" style="3" bestFit="1" customWidth="1"/>
    <col min="7435" max="7443" width="2.85546875" style="3" customWidth="1"/>
    <col min="7444" max="7444" width="2.85546875" style="3" bestFit="1" customWidth="1"/>
    <col min="7445" max="7445" width="2.85546875" style="3" customWidth="1"/>
    <col min="7446" max="7680" width="9" style="3"/>
    <col min="7681" max="7681" width="8.140625" style="3" customWidth="1"/>
    <col min="7682" max="7682" width="13.28515625" style="3" customWidth="1"/>
    <col min="7683" max="7683" width="10.7109375" style="3" customWidth="1"/>
    <col min="7684" max="7684" width="11.28515625" style="3" customWidth="1"/>
    <col min="7685" max="7685" width="0" style="3" hidden="1" customWidth="1"/>
    <col min="7686" max="7687" width="2.85546875" style="3" bestFit="1" customWidth="1"/>
    <col min="7688" max="7688" width="2.85546875" style="3" customWidth="1"/>
    <col min="7689" max="7690" width="2.85546875" style="3" bestFit="1" customWidth="1"/>
    <col min="7691" max="7699" width="2.85546875" style="3" customWidth="1"/>
    <col min="7700" max="7700" width="2.85546875" style="3" bestFit="1" customWidth="1"/>
    <col min="7701" max="7701" width="2.85546875" style="3" customWidth="1"/>
    <col min="7702" max="7936" width="9" style="3"/>
    <col min="7937" max="7937" width="8.140625" style="3" customWidth="1"/>
    <col min="7938" max="7938" width="13.28515625" style="3" customWidth="1"/>
    <col min="7939" max="7939" width="10.7109375" style="3" customWidth="1"/>
    <col min="7940" max="7940" width="11.28515625" style="3" customWidth="1"/>
    <col min="7941" max="7941" width="0" style="3" hidden="1" customWidth="1"/>
    <col min="7942" max="7943" width="2.85546875" style="3" bestFit="1" customWidth="1"/>
    <col min="7944" max="7944" width="2.85546875" style="3" customWidth="1"/>
    <col min="7945" max="7946" width="2.85546875" style="3" bestFit="1" customWidth="1"/>
    <col min="7947" max="7955" width="2.85546875" style="3" customWidth="1"/>
    <col min="7956" max="7956" width="2.85546875" style="3" bestFit="1" customWidth="1"/>
    <col min="7957" max="7957" width="2.85546875" style="3" customWidth="1"/>
    <col min="7958" max="8192" width="9" style="3"/>
    <col min="8193" max="8193" width="8.140625" style="3" customWidth="1"/>
    <col min="8194" max="8194" width="13.28515625" style="3" customWidth="1"/>
    <col min="8195" max="8195" width="10.7109375" style="3" customWidth="1"/>
    <col min="8196" max="8196" width="11.28515625" style="3" customWidth="1"/>
    <col min="8197" max="8197" width="0" style="3" hidden="1" customWidth="1"/>
    <col min="8198" max="8199" width="2.85546875" style="3" bestFit="1" customWidth="1"/>
    <col min="8200" max="8200" width="2.85546875" style="3" customWidth="1"/>
    <col min="8201" max="8202" width="2.85546875" style="3" bestFit="1" customWidth="1"/>
    <col min="8203" max="8211" width="2.85546875" style="3" customWidth="1"/>
    <col min="8212" max="8212" width="2.85546875" style="3" bestFit="1" customWidth="1"/>
    <col min="8213" max="8213" width="2.85546875" style="3" customWidth="1"/>
    <col min="8214" max="8448" width="9" style="3"/>
    <col min="8449" max="8449" width="8.140625" style="3" customWidth="1"/>
    <col min="8450" max="8450" width="13.28515625" style="3" customWidth="1"/>
    <col min="8451" max="8451" width="10.7109375" style="3" customWidth="1"/>
    <col min="8452" max="8452" width="11.28515625" style="3" customWidth="1"/>
    <col min="8453" max="8453" width="0" style="3" hidden="1" customWidth="1"/>
    <col min="8454" max="8455" width="2.85546875" style="3" bestFit="1" customWidth="1"/>
    <col min="8456" max="8456" width="2.85546875" style="3" customWidth="1"/>
    <col min="8457" max="8458" width="2.85546875" style="3" bestFit="1" customWidth="1"/>
    <col min="8459" max="8467" width="2.85546875" style="3" customWidth="1"/>
    <col min="8468" max="8468" width="2.85546875" style="3" bestFit="1" customWidth="1"/>
    <col min="8469" max="8469" width="2.85546875" style="3" customWidth="1"/>
    <col min="8470" max="8704" width="9" style="3"/>
    <col min="8705" max="8705" width="8.140625" style="3" customWidth="1"/>
    <col min="8706" max="8706" width="13.28515625" style="3" customWidth="1"/>
    <col min="8707" max="8707" width="10.7109375" style="3" customWidth="1"/>
    <col min="8708" max="8708" width="11.28515625" style="3" customWidth="1"/>
    <col min="8709" max="8709" width="0" style="3" hidden="1" customWidth="1"/>
    <col min="8710" max="8711" width="2.85546875" style="3" bestFit="1" customWidth="1"/>
    <col min="8712" max="8712" width="2.85546875" style="3" customWidth="1"/>
    <col min="8713" max="8714" width="2.85546875" style="3" bestFit="1" customWidth="1"/>
    <col min="8715" max="8723" width="2.85546875" style="3" customWidth="1"/>
    <col min="8724" max="8724" width="2.85546875" style="3" bestFit="1" customWidth="1"/>
    <col min="8725" max="8725" width="2.85546875" style="3" customWidth="1"/>
    <col min="8726" max="8960" width="9" style="3"/>
    <col min="8961" max="8961" width="8.140625" style="3" customWidth="1"/>
    <col min="8962" max="8962" width="13.28515625" style="3" customWidth="1"/>
    <col min="8963" max="8963" width="10.7109375" style="3" customWidth="1"/>
    <col min="8964" max="8964" width="11.28515625" style="3" customWidth="1"/>
    <col min="8965" max="8965" width="0" style="3" hidden="1" customWidth="1"/>
    <col min="8966" max="8967" width="2.85546875" style="3" bestFit="1" customWidth="1"/>
    <col min="8968" max="8968" width="2.85546875" style="3" customWidth="1"/>
    <col min="8969" max="8970" width="2.85546875" style="3" bestFit="1" customWidth="1"/>
    <col min="8971" max="8979" width="2.85546875" style="3" customWidth="1"/>
    <col min="8980" max="8980" width="2.85546875" style="3" bestFit="1" customWidth="1"/>
    <col min="8981" max="8981" width="2.85546875" style="3" customWidth="1"/>
    <col min="8982" max="9216" width="9" style="3"/>
    <col min="9217" max="9217" width="8.140625" style="3" customWidth="1"/>
    <col min="9218" max="9218" width="13.28515625" style="3" customWidth="1"/>
    <col min="9219" max="9219" width="10.7109375" style="3" customWidth="1"/>
    <col min="9220" max="9220" width="11.28515625" style="3" customWidth="1"/>
    <col min="9221" max="9221" width="0" style="3" hidden="1" customWidth="1"/>
    <col min="9222" max="9223" width="2.85546875" style="3" bestFit="1" customWidth="1"/>
    <col min="9224" max="9224" width="2.85546875" style="3" customWidth="1"/>
    <col min="9225" max="9226" width="2.85546875" style="3" bestFit="1" customWidth="1"/>
    <col min="9227" max="9235" width="2.85546875" style="3" customWidth="1"/>
    <col min="9236" max="9236" width="2.85546875" style="3" bestFit="1" customWidth="1"/>
    <col min="9237" max="9237" width="2.85546875" style="3" customWidth="1"/>
    <col min="9238" max="9472" width="9" style="3"/>
    <col min="9473" max="9473" width="8.140625" style="3" customWidth="1"/>
    <col min="9474" max="9474" width="13.28515625" style="3" customWidth="1"/>
    <col min="9475" max="9475" width="10.7109375" style="3" customWidth="1"/>
    <col min="9476" max="9476" width="11.28515625" style="3" customWidth="1"/>
    <col min="9477" max="9477" width="0" style="3" hidden="1" customWidth="1"/>
    <col min="9478" max="9479" width="2.85546875" style="3" bestFit="1" customWidth="1"/>
    <col min="9480" max="9480" width="2.85546875" style="3" customWidth="1"/>
    <col min="9481" max="9482" width="2.85546875" style="3" bestFit="1" customWidth="1"/>
    <col min="9483" max="9491" width="2.85546875" style="3" customWidth="1"/>
    <col min="9492" max="9492" width="2.85546875" style="3" bestFit="1" customWidth="1"/>
    <col min="9493" max="9493" width="2.85546875" style="3" customWidth="1"/>
    <col min="9494" max="9728" width="9" style="3"/>
    <col min="9729" max="9729" width="8.140625" style="3" customWidth="1"/>
    <col min="9730" max="9730" width="13.28515625" style="3" customWidth="1"/>
    <col min="9731" max="9731" width="10.7109375" style="3" customWidth="1"/>
    <col min="9732" max="9732" width="11.28515625" style="3" customWidth="1"/>
    <col min="9733" max="9733" width="0" style="3" hidden="1" customWidth="1"/>
    <col min="9734" max="9735" width="2.85546875" style="3" bestFit="1" customWidth="1"/>
    <col min="9736" max="9736" width="2.85546875" style="3" customWidth="1"/>
    <col min="9737" max="9738" width="2.85546875" style="3" bestFit="1" customWidth="1"/>
    <col min="9739" max="9747" width="2.85546875" style="3" customWidth="1"/>
    <col min="9748" max="9748" width="2.85546875" style="3" bestFit="1" customWidth="1"/>
    <col min="9749" max="9749" width="2.85546875" style="3" customWidth="1"/>
    <col min="9750" max="9984" width="9" style="3"/>
    <col min="9985" max="9985" width="8.140625" style="3" customWidth="1"/>
    <col min="9986" max="9986" width="13.28515625" style="3" customWidth="1"/>
    <col min="9987" max="9987" width="10.7109375" style="3" customWidth="1"/>
    <col min="9988" max="9988" width="11.28515625" style="3" customWidth="1"/>
    <col min="9989" max="9989" width="0" style="3" hidden="1" customWidth="1"/>
    <col min="9990" max="9991" width="2.85546875" style="3" bestFit="1" customWidth="1"/>
    <col min="9992" max="9992" width="2.85546875" style="3" customWidth="1"/>
    <col min="9993" max="9994" width="2.85546875" style="3" bestFit="1" customWidth="1"/>
    <col min="9995" max="10003" width="2.85546875" style="3" customWidth="1"/>
    <col min="10004" max="10004" width="2.85546875" style="3" bestFit="1" customWidth="1"/>
    <col min="10005" max="10005" width="2.85546875" style="3" customWidth="1"/>
    <col min="10006" max="10240" width="9" style="3"/>
    <col min="10241" max="10241" width="8.140625" style="3" customWidth="1"/>
    <col min="10242" max="10242" width="13.28515625" style="3" customWidth="1"/>
    <col min="10243" max="10243" width="10.7109375" style="3" customWidth="1"/>
    <col min="10244" max="10244" width="11.28515625" style="3" customWidth="1"/>
    <col min="10245" max="10245" width="0" style="3" hidden="1" customWidth="1"/>
    <col min="10246" max="10247" width="2.85546875" style="3" bestFit="1" customWidth="1"/>
    <col min="10248" max="10248" width="2.85546875" style="3" customWidth="1"/>
    <col min="10249" max="10250" width="2.85546875" style="3" bestFit="1" customWidth="1"/>
    <col min="10251" max="10259" width="2.85546875" style="3" customWidth="1"/>
    <col min="10260" max="10260" width="2.85546875" style="3" bestFit="1" customWidth="1"/>
    <col min="10261" max="10261" width="2.85546875" style="3" customWidth="1"/>
    <col min="10262" max="10496" width="9" style="3"/>
    <col min="10497" max="10497" width="8.140625" style="3" customWidth="1"/>
    <col min="10498" max="10498" width="13.28515625" style="3" customWidth="1"/>
    <col min="10499" max="10499" width="10.7109375" style="3" customWidth="1"/>
    <col min="10500" max="10500" width="11.28515625" style="3" customWidth="1"/>
    <col min="10501" max="10501" width="0" style="3" hidden="1" customWidth="1"/>
    <col min="10502" max="10503" width="2.85546875" style="3" bestFit="1" customWidth="1"/>
    <col min="10504" max="10504" width="2.85546875" style="3" customWidth="1"/>
    <col min="10505" max="10506" width="2.85546875" style="3" bestFit="1" customWidth="1"/>
    <col min="10507" max="10515" width="2.85546875" style="3" customWidth="1"/>
    <col min="10516" max="10516" width="2.85546875" style="3" bestFit="1" customWidth="1"/>
    <col min="10517" max="10517" width="2.85546875" style="3" customWidth="1"/>
    <col min="10518" max="10752" width="9" style="3"/>
    <col min="10753" max="10753" width="8.140625" style="3" customWidth="1"/>
    <col min="10754" max="10754" width="13.28515625" style="3" customWidth="1"/>
    <col min="10755" max="10755" width="10.7109375" style="3" customWidth="1"/>
    <col min="10756" max="10756" width="11.28515625" style="3" customWidth="1"/>
    <col min="10757" max="10757" width="0" style="3" hidden="1" customWidth="1"/>
    <col min="10758" max="10759" width="2.85546875" style="3" bestFit="1" customWidth="1"/>
    <col min="10760" max="10760" width="2.85546875" style="3" customWidth="1"/>
    <col min="10761" max="10762" width="2.85546875" style="3" bestFit="1" customWidth="1"/>
    <col min="10763" max="10771" width="2.85546875" style="3" customWidth="1"/>
    <col min="10772" max="10772" width="2.85546875" style="3" bestFit="1" customWidth="1"/>
    <col min="10773" max="10773" width="2.85546875" style="3" customWidth="1"/>
    <col min="10774" max="11008" width="9" style="3"/>
    <col min="11009" max="11009" width="8.140625" style="3" customWidth="1"/>
    <col min="11010" max="11010" width="13.28515625" style="3" customWidth="1"/>
    <col min="11011" max="11011" width="10.7109375" style="3" customWidth="1"/>
    <col min="11012" max="11012" width="11.28515625" style="3" customWidth="1"/>
    <col min="11013" max="11013" width="0" style="3" hidden="1" customWidth="1"/>
    <col min="11014" max="11015" width="2.85546875" style="3" bestFit="1" customWidth="1"/>
    <col min="11016" max="11016" width="2.85546875" style="3" customWidth="1"/>
    <col min="11017" max="11018" width="2.85546875" style="3" bestFit="1" customWidth="1"/>
    <col min="11019" max="11027" width="2.85546875" style="3" customWidth="1"/>
    <col min="11028" max="11028" width="2.85546875" style="3" bestFit="1" customWidth="1"/>
    <col min="11029" max="11029" width="2.85546875" style="3" customWidth="1"/>
    <col min="11030" max="11264" width="9" style="3"/>
    <col min="11265" max="11265" width="8.140625" style="3" customWidth="1"/>
    <col min="11266" max="11266" width="13.28515625" style="3" customWidth="1"/>
    <col min="11267" max="11267" width="10.7109375" style="3" customWidth="1"/>
    <col min="11268" max="11268" width="11.28515625" style="3" customWidth="1"/>
    <col min="11269" max="11269" width="0" style="3" hidden="1" customWidth="1"/>
    <col min="11270" max="11271" width="2.85546875" style="3" bestFit="1" customWidth="1"/>
    <col min="11272" max="11272" width="2.85546875" style="3" customWidth="1"/>
    <col min="11273" max="11274" width="2.85546875" style="3" bestFit="1" customWidth="1"/>
    <col min="11275" max="11283" width="2.85546875" style="3" customWidth="1"/>
    <col min="11284" max="11284" width="2.85546875" style="3" bestFit="1" customWidth="1"/>
    <col min="11285" max="11285" width="2.85546875" style="3" customWidth="1"/>
    <col min="11286" max="11520" width="9" style="3"/>
    <col min="11521" max="11521" width="8.140625" style="3" customWidth="1"/>
    <col min="11522" max="11522" width="13.28515625" style="3" customWidth="1"/>
    <col min="11523" max="11523" width="10.7109375" style="3" customWidth="1"/>
    <col min="11524" max="11524" width="11.28515625" style="3" customWidth="1"/>
    <col min="11525" max="11525" width="0" style="3" hidden="1" customWidth="1"/>
    <col min="11526" max="11527" width="2.85546875" style="3" bestFit="1" customWidth="1"/>
    <col min="11528" max="11528" width="2.85546875" style="3" customWidth="1"/>
    <col min="11529" max="11530" width="2.85546875" style="3" bestFit="1" customWidth="1"/>
    <col min="11531" max="11539" width="2.85546875" style="3" customWidth="1"/>
    <col min="11540" max="11540" width="2.85546875" style="3" bestFit="1" customWidth="1"/>
    <col min="11541" max="11541" width="2.85546875" style="3" customWidth="1"/>
    <col min="11542" max="11776" width="9" style="3"/>
    <col min="11777" max="11777" width="8.140625" style="3" customWidth="1"/>
    <col min="11778" max="11778" width="13.28515625" style="3" customWidth="1"/>
    <col min="11779" max="11779" width="10.7109375" style="3" customWidth="1"/>
    <col min="11780" max="11780" width="11.28515625" style="3" customWidth="1"/>
    <col min="11781" max="11781" width="0" style="3" hidden="1" customWidth="1"/>
    <col min="11782" max="11783" width="2.85546875" style="3" bestFit="1" customWidth="1"/>
    <col min="11784" max="11784" width="2.85546875" style="3" customWidth="1"/>
    <col min="11785" max="11786" width="2.85546875" style="3" bestFit="1" customWidth="1"/>
    <col min="11787" max="11795" width="2.85546875" style="3" customWidth="1"/>
    <col min="11796" max="11796" width="2.85546875" style="3" bestFit="1" customWidth="1"/>
    <col min="11797" max="11797" width="2.85546875" style="3" customWidth="1"/>
    <col min="11798" max="12032" width="9" style="3"/>
    <col min="12033" max="12033" width="8.140625" style="3" customWidth="1"/>
    <col min="12034" max="12034" width="13.28515625" style="3" customWidth="1"/>
    <col min="12035" max="12035" width="10.7109375" style="3" customWidth="1"/>
    <col min="12036" max="12036" width="11.28515625" style="3" customWidth="1"/>
    <col min="12037" max="12037" width="0" style="3" hidden="1" customWidth="1"/>
    <col min="12038" max="12039" width="2.85546875" style="3" bestFit="1" customWidth="1"/>
    <col min="12040" max="12040" width="2.85546875" style="3" customWidth="1"/>
    <col min="12041" max="12042" width="2.85546875" style="3" bestFit="1" customWidth="1"/>
    <col min="12043" max="12051" width="2.85546875" style="3" customWidth="1"/>
    <col min="12052" max="12052" width="2.85546875" style="3" bestFit="1" customWidth="1"/>
    <col min="12053" max="12053" width="2.85546875" style="3" customWidth="1"/>
    <col min="12054" max="12288" width="9" style="3"/>
    <col min="12289" max="12289" width="8.140625" style="3" customWidth="1"/>
    <col min="12290" max="12290" width="13.28515625" style="3" customWidth="1"/>
    <col min="12291" max="12291" width="10.7109375" style="3" customWidth="1"/>
    <col min="12292" max="12292" width="11.28515625" style="3" customWidth="1"/>
    <col min="12293" max="12293" width="0" style="3" hidden="1" customWidth="1"/>
    <col min="12294" max="12295" width="2.85546875" style="3" bestFit="1" customWidth="1"/>
    <col min="12296" max="12296" width="2.85546875" style="3" customWidth="1"/>
    <col min="12297" max="12298" width="2.85546875" style="3" bestFit="1" customWidth="1"/>
    <col min="12299" max="12307" width="2.85546875" style="3" customWidth="1"/>
    <col min="12308" max="12308" width="2.85546875" style="3" bestFit="1" customWidth="1"/>
    <col min="12309" max="12309" width="2.85546875" style="3" customWidth="1"/>
    <col min="12310" max="12544" width="9" style="3"/>
    <col min="12545" max="12545" width="8.140625" style="3" customWidth="1"/>
    <col min="12546" max="12546" width="13.28515625" style="3" customWidth="1"/>
    <col min="12547" max="12547" width="10.7109375" style="3" customWidth="1"/>
    <col min="12548" max="12548" width="11.28515625" style="3" customWidth="1"/>
    <col min="12549" max="12549" width="0" style="3" hidden="1" customWidth="1"/>
    <col min="12550" max="12551" width="2.85546875" style="3" bestFit="1" customWidth="1"/>
    <col min="12552" max="12552" width="2.85546875" style="3" customWidth="1"/>
    <col min="12553" max="12554" width="2.85546875" style="3" bestFit="1" customWidth="1"/>
    <col min="12555" max="12563" width="2.85546875" style="3" customWidth="1"/>
    <col min="12564" max="12564" width="2.85546875" style="3" bestFit="1" customWidth="1"/>
    <col min="12565" max="12565" width="2.85546875" style="3" customWidth="1"/>
    <col min="12566" max="12800" width="9" style="3"/>
    <col min="12801" max="12801" width="8.140625" style="3" customWidth="1"/>
    <col min="12802" max="12802" width="13.28515625" style="3" customWidth="1"/>
    <col min="12803" max="12803" width="10.7109375" style="3" customWidth="1"/>
    <col min="12804" max="12804" width="11.28515625" style="3" customWidth="1"/>
    <col min="12805" max="12805" width="0" style="3" hidden="1" customWidth="1"/>
    <col min="12806" max="12807" width="2.85546875" style="3" bestFit="1" customWidth="1"/>
    <col min="12808" max="12808" width="2.85546875" style="3" customWidth="1"/>
    <col min="12809" max="12810" width="2.85546875" style="3" bestFit="1" customWidth="1"/>
    <col min="12811" max="12819" width="2.85546875" style="3" customWidth="1"/>
    <col min="12820" max="12820" width="2.85546875" style="3" bestFit="1" customWidth="1"/>
    <col min="12821" max="12821" width="2.85546875" style="3" customWidth="1"/>
    <col min="12822" max="13056" width="9" style="3"/>
    <col min="13057" max="13057" width="8.140625" style="3" customWidth="1"/>
    <col min="13058" max="13058" width="13.28515625" style="3" customWidth="1"/>
    <col min="13059" max="13059" width="10.7109375" style="3" customWidth="1"/>
    <col min="13060" max="13060" width="11.28515625" style="3" customWidth="1"/>
    <col min="13061" max="13061" width="0" style="3" hidden="1" customWidth="1"/>
    <col min="13062" max="13063" width="2.85546875" style="3" bestFit="1" customWidth="1"/>
    <col min="13064" max="13064" width="2.85546875" style="3" customWidth="1"/>
    <col min="13065" max="13066" width="2.85546875" style="3" bestFit="1" customWidth="1"/>
    <col min="13067" max="13075" width="2.85546875" style="3" customWidth="1"/>
    <col min="13076" max="13076" width="2.85546875" style="3" bestFit="1" customWidth="1"/>
    <col min="13077" max="13077" width="2.85546875" style="3" customWidth="1"/>
    <col min="13078" max="13312" width="9" style="3"/>
    <col min="13313" max="13313" width="8.140625" style="3" customWidth="1"/>
    <col min="13314" max="13314" width="13.28515625" style="3" customWidth="1"/>
    <col min="13315" max="13315" width="10.7109375" style="3" customWidth="1"/>
    <col min="13316" max="13316" width="11.28515625" style="3" customWidth="1"/>
    <col min="13317" max="13317" width="0" style="3" hidden="1" customWidth="1"/>
    <col min="13318" max="13319" width="2.85546875" style="3" bestFit="1" customWidth="1"/>
    <col min="13320" max="13320" width="2.85546875" style="3" customWidth="1"/>
    <col min="13321" max="13322" width="2.85546875" style="3" bestFit="1" customWidth="1"/>
    <col min="13323" max="13331" width="2.85546875" style="3" customWidth="1"/>
    <col min="13332" max="13332" width="2.85546875" style="3" bestFit="1" customWidth="1"/>
    <col min="13333" max="13333" width="2.85546875" style="3" customWidth="1"/>
    <col min="13334" max="13568" width="9" style="3"/>
    <col min="13569" max="13569" width="8.140625" style="3" customWidth="1"/>
    <col min="13570" max="13570" width="13.28515625" style="3" customWidth="1"/>
    <col min="13571" max="13571" width="10.7109375" style="3" customWidth="1"/>
    <col min="13572" max="13572" width="11.28515625" style="3" customWidth="1"/>
    <col min="13573" max="13573" width="0" style="3" hidden="1" customWidth="1"/>
    <col min="13574" max="13575" width="2.85546875" style="3" bestFit="1" customWidth="1"/>
    <col min="13576" max="13576" width="2.85546875" style="3" customWidth="1"/>
    <col min="13577" max="13578" width="2.85546875" style="3" bestFit="1" customWidth="1"/>
    <col min="13579" max="13587" width="2.85546875" style="3" customWidth="1"/>
    <col min="13588" max="13588" width="2.85546875" style="3" bestFit="1" customWidth="1"/>
    <col min="13589" max="13589" width="2.85546875" style="3" customWidth="1"/>
    <col min="13590" max="13824" width="9" style="3"/>
    <col min="13825" max="13825" width="8.140625" style="3" customWidth="1"/>
    <col min="13826" max="13826" width="13.28515625" style="3" customWidth="1"/>
    <col min="13827" max="13827" width="10.7109375" style="3" customWidth="1"/>
    <col min="13828" max="13828" width="11.28515625" style="3" customWidth="1"/>
    <col min="13829" max="13829" width="0" style="3" hidden="1" customWidth="1"/>
    <col min="13830" max="13831" width="2.85546875" style="3" bestFit="1" customWidth="1"/>
    <col min="13832" max="13832" width="2.85546875" style="3" customWidth="1"/>
    <col min="13833" max="13834" width="2.85546875" style="3" bestFit="1" customWidth="1"/>
    <col min="13835" max="13843" width="2.85546875" style="3" customWidth="1"/>
    <col min="13844" max="13844" width="2.85546875" style="3" bestFit="1" customWidth="1"/>
    <col min="13845" max="13845" width="2.85546875" style="3" customWidth="1"/>
    <col min="13846" max="14080" width="9" style="3"/>
    <col min="14081" max="14081" width="8.140625" style="3" customWidth="1"/>
    <col min="14082" max="14082" width="13.28515625" style="3" customWidth="1"/>
    <col min="14083" max="14083" width="10.7109375" style="3" customWidth="1"/>
    <col min="14084" max="14084" width="11.28515625" style="3" customWidth="1"/>
    <col min="14085" max="14085" width="0" style="3" hidden="1" customWidth="1"/>
    <col min="14086" max="14087" width="2.85546875" style="3" bestFit="1" customWidth="1"/>
    <col min="14088" max="14088" width="2.85546875" style="3" customWidth="1"/>
    <col min="14089" max="14090" width="2.85546875" style="3" bestFit="1" customWidth="1"/>
    <col min="14091" max="14099" width="2.85546875" style="3" customWidth="1"/>
    <col min="14100" max="14100" width="2.85546875" style="3" bestFit="1" customWidth="1"/>
    <col min="14101" max="14101" width="2.85546875" style="3" customWidth="1"/>
    <col min="14102" max="14336" width="9" style="3"/>
    <col min="14337" max="14337" width="8.140625" style="3" customWidth="1"/>
    <col min="14338" max="14338" width="13.28515625" style="3" customWidth="1"/>
    <col min="14339" max="14339" width="10.7109375" style="3" customWidth="1"/>
    <col min="14340" max="14340" width="11.28515625" style="3" customWidth="1"/>
    <col min="14341" max="14341" width="0" style="3" hidden="1" customWidth="1"/>
    <col min="14342" max="14343" width="2.85546875" style="3" bestFit="1" customWidth="1"/>
    <col min="14344" max="14344" width="2.85546875" style="3" customWidth="1"/>
    <col min="14345" max="14346" width="2.85546875" style="3" bestFit="1" customWidth="1"/>
    <col min="14347" max="14355" width="2.85546875" style="3" customWidth="1"/>
    <col min="14356" max="14356" width="2.85546875" style="3" bestFit="1" customWidth="1"/>
    <col min="14357" max="14357" width="2.85546875" style="3" customWidth="1"/>
    <col min="14358" max="14592" width="9" style="3"/>
    <col min="14593" max="14593" width="8.140625" style="3" customWidth="1"/>
    <col min="14594" max="14594" width="13.28515625" style="3" customWidth="1"/>
    <col min="14595" max="14595" width="10.7109375" style="3" customWidth="1"/>
    <col min="14596" max="14596" width="11.28515625" style="3" customWidth="1"/>
    <col min="14597" max="14597" width="0" style="3" hidden="1" customWidth="1"/>
    <col min="14598" max="14599" width="2.85546875" style="3" bestFit="1" customWidth="1"/>
    <col min="14600" max="14600" width="2.85546875" style="3" customWidth="1"/>
    <col min="14601" max="14602" width="2.85546875" style="3" bestFit="1" customWidth="1"/>
    <col min="14603" max="14611" width="2.85546875" style="3" customWidth="1"/>
    <col min="14612" max="14612" width="2.85546875" style="3" bestFit="1" customWidth="1"/>
    <col min="14613" max="14613" width="2.85546875" style="3" customWidth="1"/>
    <col min="14614" max="14848" width="9" style="3"/>
    <col min="14849" max="14849" width="8.140625" style="3" customWidth="1"/>
    <col min="14850" max="14850" width="13.28515625" style="3" customWidth="1"/>
    <col min="14851" max="14851" width="10.7109375" style="3" customWidth="1"/>
    <col min="14852" max="14852" width="11.28515625" style="3" customWidth="1"/>
    <col min="14853" max="14853" width="0" style="3" hidden="1" customWidth="1"/>
    <col min="14854" max="14855" width="2.85546875" style="3" bestFit="1" customWidth="1"/>
    <col min="14856" max="14856" width="2.85546875" style="3" customWidth="1"/>
    <col min="14857" max="14858" width="2.85546875" style="3" bestFit="1" customWidth="1"/>
    <col min="14859" max="14867" width="2.85546875" style="3" customWidth="1"/>
    <col min="14868" max="14868" width="2.85546875" style="3" bestFit="1" customWidth="1"/>
    <col min="14869" max="14869" width="2.85546875" style="3" customWidth="1"/>
    <col min="14870" max="15104" width="9" style="3"/>
    <col min="15105" max="15105" width="8.140625" style="3" customWidth="1"/>
    <col min="15106" max="15106" width="13.28515625" style="3" customWidth="1"/>
    <col min="15107" max="15107" width="10.7109375" style="3" customWidth="1"/>
    <col min="15108" max="15108" width="11.28515625" style="3" customWidth="1"/>
    <col min="15109" max="15109" width="0" style="3" hidden="1" customWidth="1"/>
    <col min="15110" max="15111" width="2.85546875" style="3" bestFit="1" customWidth="1"/>
    <col min="15112" max="15112" width="2.85546875" style="3" customWidth="1"/>
    <col min="15113" max="15114" width="2.85546875" style="3" bestFit="1" customWidth="1"/>
    <col min="15115" max="15123" width="2.85546875" style="3" customWidth="1"/>
    <col min="15124" max="15124" width="2.85546875" style="3" bestFit="1" customWidth="1"/>
    <col min="15125" max="15125" width="2.85546875" style="3" customWidth="1"/>
    <col min="15126" max="15360" width="9" style="3"/>
    <col min="15361" max="15361" width="8.140625" style="3" customWidth="1"/>
    <col min="15362" max="15362" width="13.28515625" style="3" customWidth="1"/>
    <col min="15363" max="15363" width="10.7109375" style="3" customWidth="1"/>
    <col min="15364" max="15364" width="11.28515625" style="3" customWidth="1"/>
    <col min="15365" max="15365" width="0" style="3" hidden="1" customWidth="1"/>
    <col min="15366" max="15367" width="2.85546875" style="3" bestFit="1" customWidth="1"/>
    <col min="15368" max="15368" width="2.85546875" style="3" customWidth="1"/>
    <col min="15369" max="15370" width="2.85546875" style="3" bestFit="1" customWidth="1"/>
    <col min="15371" max="15379" width="2.85546875" style="3" customWidth="1"/>
    <col min="15380" max="15380" width="2.85546875" style="3" bestFit="1" customWidth="1"/>
    <col min="15381" max="15381" width="2.85546875" style="3" customWidth="1"/>
    <col min="15382" max="15616" width="9" style="3"/>
    <col min="15617" max="15617" width="8.140625" style="3" customWidth="1"/>
    <col min="15618" max="15618" width="13.28515625" style="3" customWidth="1"/>
    <col min="15619" max="15619" width="10.7109375" style="3" customWidth="1"/>
    <col min="15620" max="15620" width="11.28515625" style="3" customWidth="1"/>
    <col min="15621" max="15621" width="0" style="3" hidden="1" customWidth="1"/>
    <col min="15622" max="15623" width="2.85546875" style="3" bestFit="1" customWidth="1"/>
    <col min="15624" max="15624" width="2.85546875" style="3" customWidth="1"/>
    <col min="15625" max="15626" width="2.85546875" style="3" bestFit="1" customWidth="1"/>
    <col min="15627" max="15635" width="2.85546875" style="3" customWidth="1"/>
    <col min="15636" max="15636" width="2.85546875" style="3" bestFit="1" customWidth="1"/>
    <col min="15637" max="15637" width="2.85546875" style="3" customWidth="1"/>
    <col min="15638" max="15872" width="9" style="3"/>
    <col min="15873" max="15873" width="8.140625" style="3" customWidth="1"/>
    <col min="15874" max="15874" width="13.28515625" style="3" customWidth="1"/>
    <col min="15875" max="15875" width="10.7109375" style="3" customWidth="1"/>
    <col min="15876" max="15876" width="11.28515625" style="3" customWidth="1"/>
    <col min="15877" max="15877" width="0" style="3" hidden="1" customWidth="1"/>
    <col min="15878" max="15879" width="2.85546875" style="3" bestFit="1" customWidth="1"/>
    <col min="15880" max="15880" width="2.85546875" style="3" customWidth="1"/>
    <col min="15881" max="15882" width="2.85546875" style="3" bestFit="1" customWidth="1"/>
    <col min="15883" max="15891" width="2.85546875" style="3" customWidth="1"/>
    <col min="15892" max="15892" width="2.85546875" style="3" bestFit="1" customWidth="1"/>
    <col min="15893" max="15893" width="2.85546875" style="3" customWidth="1"/>
    <col min="15894" max="16128" width="9" style="3"/>
    <col min="16129" max="16129" width="8.140625" style="3" customWidth="1"/>
    <col min="16130" max="16130" width="13.28515625" style="3" customWidth="1"/>
    <col min="16131" max="16131" width="10.7109375" style="3" customWidth="1"/>
    <col min="16132" max="16132" width="11.28515625" style="3" customWidth="1"/>
    <col min="16133" max="16133" width="0" style="3" hidden="1" customWidth="1"/>
    <col min="16134" max="16135" width="2.85546875" style="3" bestFit="1" customWidth="1"/>
    <col min="16136" max="16136" width="2.85546875" style="3" customWidth="1"/>
    <col min="16137" max="16138" width="2.85546875" style="3" bestFit="1" customWidth="1"/>
    <col min="16139" max="16147" width="2.85546875" style="3" customWidth="1"/>
    <col min="16148" max="16148" width="2.85546875" style="3" bestFit="1" customWidth="1"/>
    <col min="16149" max="16149" width="2.85546875" style="3" customWidth="1"/>
    <col min="16150" max="16384" width="9" style="3"/>
  </cols>
  <sheetData>
    <row r="1" spans="1:22" ht="13.5" customHeight="1" thickBot="1">
      <c r="A1" s="1"/>
      <c r="B1" s="2"/>
    </row>
    <row r="2" spans="1:22" ht="13.5" customHeight="1">
      <c r="A2" s="222" t="s">
        <v>0</v>
      </c>
      <c r="B2" s="223"/>
      <c r="C2" s="224" t="s">
        <v>75</v>
      </c>
      <c r="D2" s="225"/>
      <c r="E2" s="226"/>
      <c r="F2" s="227" t="s">
        <v>1</v>
      </c>
      <c r="G2" s="228"/>
      <c r="H2" s="228"/>
      <c r="I2" s="228"/>
      <c r="J2" s="228"/>
      <c r="K2" s="228"/>
      <c r="L2" s="224" t="s">
        <v>74</v>
      </c>
      <c r="M2" s="229"/>
      <c r="N2" s="229"/>
      <c r="O2" s="229"/>
      <c r="P2" s="229"/>
      <c r="Q2" s="229"/>
      <c r="R2" s="229"/>
      <c r="S2" s="229"/>
      <c r="T2" s="230"/>
      <c r="V2" s="5"/>
    </row>
    <row r="3" spans="1:22" ht="13.5" customHeight="1">
      <c r="A3" s="231" t="s">
        <v>2</v>
      </c>
      <c r="B3" s="232"/>
      <c r="C3" s="233" t="s">
        <v>3</v>
      </c>
      <c r="D3" s="234"/>
      <c r="E3" s="235"/>
      <c r="F3" s="236" t="s">
        <v>4</v>
      </c>
      <c r="G3" s="237"/>
      <c r="H3" s="237"/>
      <c r="I3" s="237"/>
      <c r="J3" s="237"/>
      <c r="K3" s="238"/>
      <c r="L3" s="239" t="s">
        <v>3</v>
      </c>
      <c r="M3" s="240"/>
      <c r="N3" s="240"/>
      <c r="O3" s="240"/>
      <c r="P3" s="240"/>
      <c r="Q3" s="240"/>
      <c r="R3" s="240"/>
      <c r="S3" s="240"/>
      <c r="T3" s="241"/>
    </row>
    <row r="4" spans="1:22" ht="13.5" customHeight="1">
      <c r="A4" s="231" t="s">
        <v>5</v>
      </c>
      <c r="B4" s="232"/>
      <c r="C4" s="242">
        <v>100</v>
      </c>
      <c r="D4" s="243"/>
      <c r="E4" s="6"/>
      <c r="F4" s="236" t="s">
        <v>6</v>
      </c>
      <c r="G4" s="237"/>
      <c r="H4" s="237"/>
      <c r="I4" s="237"/>
      <c r="J4" s="237"/>
      <c r="K4" s="238"/>
      <c r="L4" s="244">
        <f xml:space="preserve"> IF([1]FunctionList!E6&lt;&gt;"N/A",SUM(C4*[1]FunctionList!E6/1000,- O7),"N/A")</f>
        <v>0</v>
      </c>
      <c r="M4" s="245"/>
      <c r="N4" s="245"/>
      <c r="O4" s="245"/>
      <c r="P4" s="245"/>
      <c r="Q4" s="245"/>
      <c r="R4" s="245"/>
      <c r="S4" s="245"/>
      <c r="T4" s="246"/>
      <c r="V4" s="5"/>
    </row>
    <row r="5" spans="1:22" ht="13.5" customHeight="1">
      <c r="A5" s="231" t="s">
        <v>7</v>
      </c>
      <c r="B5" s="232"/>
      <c r="C5" s="247" t="s">
        <v>8</v>
      </c>
      <c r="D5" s="247"/>
      <c r="E5" s="247"/>
      <c r="F5" s="248"/>
      <c r="G5" s="248"/>
      <c r="H5" s="248"/>
      <c r="I5" s="248"/>
      <c r="J5" s="248"/>
      <c r="K5" s="248"/>
      <c r="L5" s="247"/>
      <c r="M5" s="247"/>
      <c r="N5" s="247"/>
      <c r="O5" s="247"/>
      <c r="P5" s="247"/>
      <c r="Q5" s="247"/>
      <c r="R5" s="247"/>
      <c r="S5" s="247"/>
      <c r="T5" s="247"/>
    </row>
    <row r="6" spans="1:22" ht="13.5" customHeight="1">
      <c r="A6" s="175" t="s">
        <v>9</v>
      </c>
      <c r="B6" s="176"/>
      <c r="C6" s="177" t="s">
        <v>10</v>
      </c>
      <c r="D6" s="178"/>
      <c r="E6" s="179"/>
      <c r="F6" s="177" t="s">
        <v>11</v>
      </c>
      <c r="G6" s="178"/>
      <c r="H6" s="178"/>
      <c r="I6" s="178"/>
      <c r="J6" s="178"/>
      <c r="K6" s="180"/>
      <c r="L6" s="178" t="s">
        <v>12</v>
      </c>
      <c r="M6" s="178"/>
      <c r="N6" s="178"/>
      <c r="O6" s="181" t="s">
        <v>13</v>
      </c>
      <c r="P6" s="178"/>
      <c r="Q6" s="178"/>
      <c r="R6" s="178"/>
      <c r="S6" s="178"/>
      <c r="T6" s="182"/>
      <c r="V6" s="5"/>
    </row>
    <row r="7" spans="1:22" ht="13.5" customHeight="1" thickBot="1">
      <c r="A7" s="215">
        <f>COUNTIF(F40:HQ40,"P")</f>
        <v>3</v>
      </c>
      <c r="B7" s="216"/>
      <c r="C7" s="217">
        <f>COUNTIF(F40:HQ40,"F")</f>
        <v>0</v>
      </c>
      <c r="D7" s="218"/>
      <c r="E7" s="216"/>
      <c r="F7" s="217">
        <f>SUM(O7,- A7,- C7)</f>
        <v>7</v>
      </c>
      <c r="G7" s="218"/>
      <c r="H7" s="218"/>
      <c r="I7" s="218"/>
      <c r="J7" s="218"/>
      <c r="K7" s="219"/>
      <c r="L7" s="7">
        <f>COUNTIF(E39:HQ39,"N")</f>
        <v>1</v>
      </c>
      <c r="M7" s="7">
        <f>COUNTIF(E39:HQ39,"A")</f>
        <v>1</v>
      </c>
      <c r="N7" s="7">
        <f>COUNTIF(E39:HQ39,"B")</f>
        <v>1</v>
      </c>
      <c r="O7" s="220">
        <f>COUNTA(E9:HT9)</f>
        <v>10</v>
      </c>
      <c r="P7" s="218"/>
      <c r="Q7" s="218"/>
      <c r="R7" s="218"/>
      <c r="S7" s="218"/>
      <c r="T7" s="221"/>
      <c r="U7" s="8"/>
    </row>
    <row r="8" spans="1:22" ht="11.25" thickBot="1"/>
    <row r="9" spans="1:22" ht="46.5" customHeight="1" thickTop="1" thickBot="1">
      <c r="A9" s="10"/>
      <c r="B9" s="11"/>
      <c r="C9" s="12"/>
      <c r="D9" s="13"/>
      <c r="E9" s="12"/>
      <c r="F9" s="14" t="s">
        <v>14</v>
      </c>
      <c r="G9" s="14" t="s">
        <v>15</v>
      </c>
      <c r="H9" s="14" t="s">
        <v>76</v>
      </c>
      <c r="I9" s="14" t="s">
        <v>114</v>
      </c>
      <c r="J9" s="14" t="s">
        <v>115</v>
      </c>
      <c r="K9" s="14" t="s">
        <v>116</v>
      </c>
      <c r="L9" s="14" t="s">
        <v>117</v>
      </c>
      <c r="M9" s="14" t="s">
        <v>118</v>
      </c>
      <c r="N9" s="14" t="s">
        <v>119</v>
      </c>
      <c r="O9" s="14" t="s">
        <v>120</v>
      </c>
      <c r="P9" s="14"/>
      <c r="Q9" s="14"/>
      <c r="R9" s="14"/>
      <c r="S9" s="14"/>
      <c r="T9" s="15"/>
      <c r="U9" s="16"/>
      <c r="V9" s="5"/>
    </row>
    <row r="10" spans="1:22" ht="13.5" customHeight="1">
      <c r="A10" s="17" t="s">
        <v>16</v>
      </c>
      <c r="B10" s="92" t="s">
        <v>17</v>
      </c>
      <c r="C10" s="93"/>
      <c r="D10" s="81"/>
      <c r="E10" s="56"/>
      <c r="F10" s="83"/>
      <c r="G10" s="83"/>
      <c r="H10" s="83"/>
      <c r="I10" s="83"/>
      <c r="J10" s="83"/>
      <c r="K10" s="83"/>
      <c r="L10" s="83"/>
      <c r="M10" s="83"/>
      <c r="N10" s="83"/>
      <c r="O10" s="83"/>
      <c r="P10" s="83"/>
      <c r="Q10" s="83"/>
      <c r="R10" s="83"/>
      <c r="S10" s="83"/>
      <c r="T10" s="84"/>
    </row>
    <row r="11" spans="1:22" ht="13.5" customHeight="1">
      <c r="A11" s="18"/>
      <c r="B11" s="53"/>
      <c r="C11" s="54"/>
      <c r="D11" s="55" t="s">
        <v>18</v>
      </c>
      <c r="E11" s="56"/>
      <c r="F11" s="86"/>
      <c r="G11" s="86"/>
      <c r="H11" s="86"/>
      <c r="I11" s="86"/>
      <c r="J11" s="86"/>
      <c r="K11" s="86"/>
      <c r="L11" s="86"/>
      <c r="M11" s="86"/>
      <c r="N11" s="86"/>
      <c r="O11" s="86"/>
      <c r="P11" s="86"/>
      <c r="Q11" s="86"/>
      <c r="R11" s="86"/>
      <c r="S11" s="86"/>
      <c r="T11" s="87"/>
      <c r="V11" s="5"/>
    </row>
    <row r="12" spans="1:22" ht="13.5" customHeight="1">
      <c r="A12" s="18"/>
      <c r="B12" s="53"/>
      <c r="C12" s="54"/>
      <c r="D12" s="55"/>
      <c r="E12" s="56"/>
      <c r="F12" s="86"/>
      <c r="G12" s="86"/>
      <c r="H12" s="86"/>
      <c r="I12" s="86"/>
      <c r="J12" s="86"/>
      <c r="K12" s="86"/>
      <c r="L12" s="86"/>
      <c r="M12" s="86"/>
      <c r="N12" s="86"/>
      <c r="O12" s="86"/>
      <c r="P12" s="86"/>
      <c r="Q12" s="86"/>
      <c r="R12" s="86"/>
      <c r="S12" s="86"/>
      <c r="T12" s="87"/>
    </row>
    <row r="13" spans="1:22" ht="13.5" customHeight="1">
      <c r="A13" s="18"/>
      <c r="B13" s="53"/>
      <c r="C13" s="54"/>
      <c r="D13" s="55"/>
      <c r="E13" s="57"/>
      <c r="F13" s="86"/>
      <c r="G13" s="86"/>
      <c r="H13" s="86"/>
      <c r="I13" s="86"/>
      <c r="J13" s="86"/>
      <c r="K13" s="86"/>
      <c r="L13" s="86"/>
      <c r="M13" s="86"/>
      <c r="N13" s="86"/>
      <c r="O13" s="86"/>
      <c r="P13" s="86"/>
      <c r="Q13" s="86"/>
      <c r="R13" s="86"/>
      <c r="S13" s="86"/>
      <c r="T13" s="87"/>
    </row>
    <row r="14" spans="1:22" ht="13.5" customHeight="1">
      <c r="A14" s="18"/>
      <c r="B14" s="53"/>
      <c r="C14" s="54"/>
      <c r="D14" s="55"/>
      <c r="E14" s="58"/>
      <c r="F14" s="86"/>
      <c r="G14" s="86"/>
      <c r="H14" s="86"/>
      <c r="I14" s="86"/>
      <c r="J14" s="86"/>
      <c r="K14" s="86"/>
      <c r="L14" s="86"/>
      <c r="M14" s="86"/>
      <c r="N14" s="86"/>
      <c r="O14" s="86"/>
      <c r="P14" s="86"/>
      <c r="Q14" s="86"/>
      <c r="R14" s="86"/>
      <c r="S14" s="86"/>
      <c r="T14" s="87"/>
    </row>
    <row r="15" spans="1:22" ht="13.5" customHeight="1">
      <c r="A15" s="18"/>
      <c r="B15" s="53"/>
      <c r="C15" s="54"/>
      <c r="D15" s="55"/>
      <c r="E15" s="58"/>
      <c r="F15" s="86"/>
      <c r="G15" s="86"/>
      <c r="H15" s="86"/>
      <c r="I15" s="86"/>
      <c r="J15" s="86"/>
      <c r="K15" s="86"/>
      <c r="L15" s="86"/>
      <c r="M15" s="86"/>
      <c r="N15" s="86"/>
      <c r="O15" s="86"/>
      <c r="P15" s="86"/>
      <c r="Q15" s="86"/>
      <c r="R15" s="86"/>
      <c r="S15" s="86"/>
      <c r="T15" s="87"/>
    </row>
    <row r="16" spans="1:22" ht="13.5" customHeight="1">
      <c r="A16" s="18"/>
      <c r="B16" s="53"/>
      <c r="C16" s="54"/>
      <c r="D16" s="55"/>
      <c r="E16" s="58"/>
      <c r="F16" s="86"/>
      <c r="G16" s="86"/>
      <c r="H16" s="86"/>
      <c r="I16" s="86"/>
      <c r="J16" s="86"/>
      <c r="K16" s="86"/>
      <c r="L16" s="86"/>
      <c r="M16" s="86"/>
      <c r="N16" s="86"/>
      <c r="O16" s="86"/>
      <c r="P16" s="86"/>
      <c r="Q16" s="86"/>
      <c r="R16" s="86"/>
      <c r="S16" s="86"/>
      <c r="T16" s="87"/>
    </row>
    <row r="17" spans="1:21" ht="13.5" customHeight="1">
      <c r="A17" s="18"/>
      <c r="B17" s="53"/>
      <c r="C17" s="54"/>
      <c r="D17" s="55"/>
      <c r="E17" s="58"/>
      <c r="F17" s="86"/>
      <c r="G17" s="86"/>
      <c r="H17" s="86"/>
      <c r="I17" s="86"/>
      <c r="J17" s="86"/>
      <c r="K17" s="86"/>
      <c r="L17" s="86"/>
      <c r="M17" s="86"/>
      <c r="N17" s="86"/>
      <c r="O17" s="86"/>
      <c r="P17" s="86"/>
      <c r="Q17" s="86"/>
      <c r="R17" s="86"/>
      <c r="S17" s="86"/>
      <c r="T17" s="87"/>
      <c r="U17" s="19"/>
    </row>
    <row r="18" spans="1:21" ht="13.5" customHeight="1">
      <c r="A18" s="18"/>
      <c r="B18" s="53"/>
      <c r="C18" s="54"/>
      <c r="D18" s="55"/>
      <c r="E18" s="58"/>
      <c r="F18" s="86"/>
      <c r="G18" s="86"/>
      <c r="H18" s="86"/>
      <c r="I18" s="86"/>
      <c r="J18" s="86"/>
      <c r="K18" s="86"/>
      <c r="L18" s="86"/>
      <c r="M18" s="86"/>
      <c r="N18" s="86"/>
      <c r="O18" s="86"/>
      <c r="P18" s="86"/>
      <c r="Q18" s="86"/>
      <c r="R18" s="86"/>
      <c r="S18" s="86"/>
      <c r="T18" s="87"/>
      <c r="U18" s="19"/>
    </row>
    <row r="19" spans="1:21" ht="13.5" customHeight="1">
      <c r="A19" s="18"/>
      <c r="B19" s="53"/>
      <c r="C19" s="54"/>
      <c r="D19" s="157"/>
      <c r="E19" s="157"/>
      <c r="F19" s="86"/>
      <c r="G19" s="86"/>
      <c r="H19" s="86"/>
      <c r="I19" s="86"/>
      <c r="J19" s="86"/>
      <c r="K19" s="86"/>
      <c r="L19" s="86"/>
      <c r="M19" s="86"/>
      <c r="N19" s="86"/>
      <c r="O19" s="86"/>
      <c r="P19" s="86"/>
      <c r="Q19" s="86"/>
      <c r="R19" s="86"/>
      <c r="S19" s="86"/>
      <c r="T19" s="87"/>
    </row>
    <row r="20" spans="1:21" ht="13.5" customHeight="1">
      <c r="A20" s="18"/>
      <c r="B20" s="53"/>
      <c r="C20" s="54"/>
      <c r="D20" s="55"/>
      <c r="E20" s="58"/>
      <c r="F20" s="86"/>
      <c r="G20" s="86"/>
      <c r="H20" s="86"/>
      <c r="I20" s="86"/>
      <c r="J20" s="86"/>
      <c r="K20" s="86"/>
      <c r="L20" s="86"/>
      <c r="M20" s="86"/>
      <c r="N20" s="86"/>
      <c r="O20" s="86"/>
      <c r="P20" s="86"/>
      <c r="Q20" s="86"/>
      <c r="R20" s="86"/>
      <c r="S20" s="86"/>
      <c r="T20" s="87"/>
    </row>
    <row r="21" spans="1:21" ht="13.5" customHeight="1">
      <c r="A21" s="18"/>
      <c r="B21" s="53"/>
      <c r="C21" s="54"/>
      <c r="D21" s="55"/>
      <c r="E21" s="58"/>
      <c r="F21" s="86"/>
      <c r="G21" s="86"/>
      <c r="H21" s="86"/>
      <c r="I21" s="86"/>
      <c r="J21" s="86"/>
      <c r="K21" s="86"/>
      <c r="L21" s="86"/>
      <c r="M21" s="86"/>
      <c r="N21" s="86"/>
      <c r="O21" s="86"/>
      <c r="P21" s="86"/>
      <c r="Q21" s="86"/>
      <c r="R21" s="86"/>
      <c r="S21" s="86"/>
      <c r="T21" s="87"/>
    </row>
    <row r="22" spans="1:21" ht="13.5" customHeight="1">
      <c r="A22" s="18"/>
      <c r="B22" s="53"/>
      <c r="C22" s="54"/>
      <c r="D22" s="55"/>
      <c r="E22" s="58"/>
      <c r="F22" s="86"/>
      <c r="G22" s="86"/>
      <c r="H22" s="86"/>
      <c r="I22" s="86"/>
      <c r="J22" s="86"/>
      <c r="K22" s="86"/>
      <c r="L22" s="86"/>
      <c r="M22" s="86"/>
      <c r="N22" s="86"/>
      <c r="O22" s="86"/>
      <c r="P22" s="86"/>
      <c r="Q22" s="86"/>
      <c r="R22" s="86"/>
      <c r="S22" s="86"/>
      <c r="T22" s="87"/>
    </row>
    <row r="23" spans="1:21" ht="13.5" customHeight="1">
      <c r="A23" s="18"/>
      <c r="B23" s="53"/>
      <c r="C23" s="54"/>
      <c r="D23" s="55"/>
      <c r="E23" s="58"/>
      <c r="F23" s="86"/>
      <c r="G23" s="86"/>
      <c r="H23" s="86"/>
      <c r="I23" s="86"/>
      <c r="J23" s="86"/>
      <c r="K23" s="86"/>
      <c r="L23" s="86"/>
      <c r="M23" s="86"/>
      <c r="N23" s="86"/>
      <c r="O23" s="86"/>
      <c r="P23" s="86"/>
      <c r="Q23" s="86"/>
      <c r="R23" s="86"/>
      <c r="S23" s="86"/>
      <c r="T23" s="87"/>
    </row>
    <row r="24" spans="1:21" ht="13.5" customHeight="1">
      <c r="A24" s="18"/>
      <c r="B24" s="53"/>
      <c r="C24" s="54"/>
      <c r="D24" s="55"/>
      <c r="E24" s="58"/>
      <c r="F24" s="86"/>
      <c r="G24" s="86"/>
      <c r="H24" s="86"/>
      <c r="I24" s="86"/>
      <c r="J24" s="86"/>
      <c r="K24" s="86"/>
      <c r="L24" s="86"/>
      <c r="M24" s="86"/>
      <c r="N24" s="86"/>
      <c r="O24" s="86"/>
      <c r="P24" s="86"/>
      <c r="Q24" s="86"/>
      <c r="R24" s="86"/>
      <c r="S24" s="86"/>
      <c r="T24" s="87"/>
    </row>
    <row r="25" spans="1:21" ht="13.5" customHeight="1">
      <c r="A25" s="18"/>
      <c r="B25" s="53"/>
      <c r="C25" s="54"/>
      <c r="D25" s="55"/>
      <c r="E25" s="58"/>
      <c r="F25" s="86"/>
      <c r="G25" s="86"/>
      <c r="H25" s="86"/>
      <c r="I25" s="86"/>
      <c r="J25" s="86"/>
      <c r="K25" s="86"/>
      <c r="L25" s="86"/>
      <c r="M25" s="86"/>
      <c r="N25" s="86"/>
      <c r="O25" s="86"/>
      <c r="P25" s="86"/>
      <c r="Q25" s="86"/>
      <c r="R25" s="86"/>
      <c r="S25" s="86"/>
      <c r="T25" s="87"/>
    </row>
    <row r="26" spans="1:21" ht="13.5" customHeight="1">
      <c r="A26" s="18"/>
      <c r="B26" s="53"/>
      <c r="C26" s="54"/>
      <c r="D26" s="55"/>
      <c r="E26" s="58"/>
      <c r="F26" s="86"/>
      <c r="G26" s="86"/>
      <c r="H26" s="86"/>
      <c r="I26" s="86"/>
      <c r="J26" s="86"/>
      <c r="K26" s="86"/>
      <c r="L26" s="86"/>
      <c r="M26" s="86"/>
      <c r="N26" s="86"/>
      <c r="O26" s="86"/>
      <c r="P26" s="86"/>
      <c r="Q26" s="86"/>
      <c r="R26" s="86"/>
      <c r="S26" s="86"/>
      <c r="T26" s="87"/>
    </row>
    <row r="27" spans="1:21" ht="13.5" customHeight="1">
      <c r="A27" s="18"/>
      <c r="B27" s="53"/>
      <c r="C27" s="54"/>
      <c r="D27" s="55"/>
      <c r="E27" s="58"/>
      <c r="F27" s="86"/>
      <c r="G27" s="86"/>
      <c r="H27" s="86"/>
      <c r="I27" s="86"/>
      <c r="J27" s="86"/>
      <c r="K27" s="86"/>
      <c r="L27" s="86"/>
      <c r="M27" s="86"/>
      <c r="N27" s="86"/>
      <c r="O27" s="86"/>
      <c r="P27" s="86"/>
      <c r="Q27" s="86"/>
      <c r="R27" s="86"/>
      <c r="S27" s="86"/>
      <c r="T27" s="87"/>
    </row>
    <row r="28" spans="1:21" ht="13.5" customHeight="1">
      <c r="A28" s="18"/>
      <c r="B28" s="53"/>
      <c r="C28" s="54"/>
      <c r="D28" s="55"/>
      <c r="E28" s="58"/>
      <c r="F28" s="86"/>
      <c r="G28" s="86"/>
      <c r="H28" s="86"/>
      <c r="I28" s="86"/>
      <c r="J28" s="86"/>
      <c r="K28" s="86"/>
      <c r="L28" s="86"/>
      <c r="M28" s="86"/>
      <c r="N28" s="86"/>
      <c r="O28" s="86"/>
      <c r="P28" s="86"/>
      <c r="Q28" s="86"/>
      <c r="R28" s="86"/>
      <c r="S28" s="86"/>
      <c r="T28" s="87"/>
    </row>
    <row r="29" spans="1:21" ht="13.5" customHeight="1">
      <c r="A29" s="18"/>
      <c r="B29" s="53"/>
      <c r="C29" s="54"/>
      <c r="D29" s="55"/>
      <c r="E29" s="58"/>
      <c r="F29" s="86"/>
      <c r="G29" s="86"/>
      <c r="H29" s="86"/>
      <c r="I29" s="86"/>
      <c r="J29" s="86"/>
      <c r="K29" s="86"/>
      <c r="L29" s="86"/>
      <c r="M29" s="86"/>
      <c r="N29" s="86"/>
      <c r="O29" s="86"/>
      <c r="P29" s="86"/>
      <c r="Q29" s="86"/>
      <c r="R29" s="86"/>
      <c r="S29" s="86"/>
      <c r="T29" s="87"/>
    </row>
    <row r="30" spans="1:21" ht="13.5" customHeight="1" thickBot="1">
      <c r="A30" s="18"/>
      <c r="B30" s="59"/>
      <c r="C30" s="60"/>
      <c r="D30" s="61"/>
      <c r="E30" s="62"/>
      <c r="F30" s="94"/>
      <c r="G30" s="94"/>
      <c r="H30" s="94"/>
      <c r="I30" s="94"/>
      <c r="J30" s="94"/>
      <c r="K30" s="94"/>
      <c r="L30" s="94"/>
      <c r="M30" s="94"/>
      <c r="N30" s="94"/>
      <c r="O30" s="94"/>
      <c r="P30" s="94"/>
      <c r="Q30" s="94"/>
      <c r="R30" s="94"/>
      <c r="S30" s="94"/>
      <c r="T30" s="95"/>
    </row>
    <row r="31" spans="1:21" ht="13.5" customHeight="1" thickTop="1">
      <c r="A31" s="21" t="s">
        <v>22</v>
      </c>
      <c r="B31" s="79" t="s">
        <v>23</v>
      </c>
      <c r="C31" s="80"/>
      <c r="D31" s="81"/>
      <c r="E31" s="82"/>
      <c r="F31" s="83"/>
      <c r="G31" s="83"/>
      <c r="H31" s="83"/>
      <c r="I31" s="83"/>
      <c r="J31" s="83"/>
      <c r="K31" s="83"/>
      <c r="L31" s="83"/>
      <c r="M31" s="83"/>
      <c r="N31" s="83"/>
      <c r="O31" s="83"/>
      <c r="P31" s="83"/>
      <c r="Q31" s="83"/>
      <c r="R31" s="83"/>
      <c r="S31" s="83"/>
      <c r="T31" s="84"/>
    </row>
    <row r="32" spans="1:21" ht="13.5" customHeight="1">
      <c r="A32" s="22"/>
      <c r="B32" s="63"/>
      <c r="C32" s="64"/>
      <c r="D32" s="55" t="s">
        <v>24</v>
      </c>
      <c r="E32" s="85"/>
      <c r="F32" s="86"/>
      <c r="G32" s="86"/>
      <c r="H32" s="86"/>
      <c r="I32" s="86"/>
      <c r="J32" s="86"/>
      <c r="K32" s="86"/>
      <c r="L32" s="86"/>
      <c r="M32" s="86"/>
      <c r="N32" s="86"/>
      <c r="O32" s="86"/>
      <c r="P32" s="86"/>
      <c r="Q32" s="86"/>
      <c r="R32" s="86"/>
      <c r="S32" s="86"/>
      <c r="T32" s="87"/>
    </row>
    <row r="33" spans="1:20" ht="13.5" customHeight="1">
      <c r="A33" s="22"/>
      <c r="B33" s="63"/>
      <c r="C33" s="65"/>
      <c r="D33" s="55" t="s">
        <v>25</v>
      </c>
      <c r="E33" s="88"/>
      <c r="F33" s="86"/>
      <c r="G33" s="86"/>
      <c r="H33" s="86"/>
      <c r="I33" s="86"/>
      <c r="J33" s="86"/>
      <c r="K33" s="86"/>
      <c r="L33" s="86"/>
      <c r="M33" s="86"/>
      <c r="N33" s="86"/>
      <c r="O33" s="86"/>
      <c r="P33" s="86"/>
      <c r="Q33" s="86"/>
      <c r="R33" s="86"/>
      <c r="S33" s="86"/>
      <c r="T33" s="87"/>
    </row>
    <row r="34" spans="1:20" ht="13.5" customHeight="1">
      <c r="A34" s="22"/>
      <c r="B34" s="63" t="s">
        <v>26</v>
      </c>
      <c r="C34" s="65"/>
      <c r="D34" s="55"/>
      <c r="E34" s="88"/>
      <c r="F34" s="86"/>
      <c r="G34" s="86"/>
      <c r="H34" s="86"/>
      <c r="I34" s="86"/>
      <c r="J34" s="86"/>
      <c r="K34" s="86"/>
      <c r="L34" s="86"/>
      <c r="M34" s="86"/>
      <c r="N34" s="86"/>
      <c r="O34" s="86"/>
      <c r="P34" s="86"/>
      <c r="Q34" s="86"/>
      <c r="R34" s="86"/>
      <c r="S34" s="86"/>
      <c r="T34" s="87"/>
    </row>
    <row r="35" spans="1:20" ht="13.5" customHeight="1">
      <c r="A35" s="22"/>
      <c r="B35" s="63"/>
      <c r="C35" s="65"/>
      <c r="D35" s="55"/>
      <c r="E35" s="88"/>
      <c r="F35" s="86"/>
      <c r="G35" s="86"/>
      <c r="H35" s="86"/>
      <c r="I35" s="86"/>
      <c r="J35" s="86"/>
      <c r="K35" s="86"/>
      <c r="L35" s="86"/>
      <c r="M35" s="86"/>
      <c r="N35" s="86"/>
      <c r="O35" s="86"/>
      <c r="P35" s="86"/>
      <c r="Q35" s="86"/>
      <c r="R35" s="86"/>
      <c r="S35" s="86"/>
      <c r="T35" s="87"/>
    </row>
    <row r="36" spans="1:20" ht="13.5" customHeight="1">
      <c r="A36" s="22"/>
      <c r="B36" s="63" t="s">
        <v>27</v>
      </c>
      <c r="C36" s="65"/>
      <c r="D36" s="55"/>
      <c r="E36" s="88"/>
      <c r="F36" s="86"/>
      <c r="G36" s="86"/>
      <c r="H36" s="86"/>
      <c r="I36" s="86"/>
      <c r="J36" s="86"/>
      <c r="K36" s="86"/>
      <c r="L36" s="86"/>
      <c r="M36" s="86"/>
      <c r="N36" s="86"/>
      <c r="O36" s="86"/>
      <c r="P36" s="86"/>
      <c r="Q36" s="86"/>
      <c r="R36" s="86"/>
      <c r="S36" s="86"/>
      <c r="T36" s="87"/>
    </row>
    <row r="37" spans="1:20" ht="13.5" customHeight="1">
      <c r="A37" s="22"/>
      <c r="B37" s="67"/>
      <c r="C37" s="68"/>
      <c r="D37" s="55" t="s">
        <v>28</v>
      </c>
      <c r="E37" s="88"/>
      <c r="F37" s="86"/>
      <c r="G37" s="86"/>
      <c r="H37" s="86"/>
      <c r="I37" s="86"/>
      <c r="J37" s="86"/>
      <c r="K37" s="86"/>
      <c r="L37" s="86"/>
      <c r="M37" s="86"/>
      <c r="N37" s="86"/>
      <c r="O37" s="86"/>
      <c r="P37" s="86"/>
      <c r="Q37" s="86"/>
      <c r="R37" s="86"/>
      <c r="S37" s="86"/>
      <c r="T37" s="87"/>
    </row>
    <row r="38" spans="1:20" ht="13.5" customHeight="1" thickBot="1">
      <c r="A38" s="22"/>
      <c r="B38" s="69"/>
      <c r="C38" s="70"/>
      <c r="D38" s="66" t="s">
        <v>29</v>
      </c>
      <c r="E38" s="89"/>
      <c r="F38" s="90"/>
      <c r="G38" s="90"/>
      <c r="H38" s="90"/>
      <c r="I38" s="90"/>
      <c r="J38" s="90"/>
      <c r="K38" s="90"/>
      <c r="L38" s="90"/>
      <c r="M38" s="90"/>
      <c r="N38" s="90"/>
      <c r="O38" s="90"/>
      <c r="P38" s="90"/>
      <c r="Q38" s="90"/>
      <c r="R38" s="90"/>
      <c r="S38" s="90"/>
      <c r="T38" s="91"/>
    </row>
    <row r="39" spans="1:20" ht="13.5" customHeight="1" thickTop="1">
      <c r="A39" s="21" t="s">
        <v>30</v>
      </c>
      <c r="B39" s="158" t="s">
        <v>31</v>
      </c>
      <c r="C39" s="158"/>
      <c r="D39" s="158"/>
      <c r="E39" s="23"/>
      <c r="F39" s="71" t="s">
        <v>34</v>
      </c>
      <c r="G39" s="71" t="s">
        <v>33</v>
      </c>
      <c r="H39" s="71" t="s">
        <v>32</v>
      </c>
      <c r="I39" s="71"/>
      <c r="J39" s="71"/>
      <c r="K39" s="71"/>
      <c r="L39" s="71"/>
      <c r="M39" s="71"/>
      <c r="N39" s="71"/>
      <c r="O39" s="71"/>
      <c r="P39" s="71"/>
      <c r="Q39" s="71"/>
      <c r="R39" s="71"/>
      <c r="S39" s="71"/>
      <c r="T39" s="72"/>
    </row>
    <row r="40" spans="1:20" ht="13.5" customHeight="1">
      <c r="A40" s="22"/>
      <c r="B40" s="159" t="s">
        <v>35</v>
      </c>
      <c r="C40" s="159"/>
      <c r="D40" s="159"/>
      <c r="E40" s="24"/>
      <c r="F40" s="73" t="s">
        <v>36</v>
      </c>
      <c r="G40" s="73" t="s">
        <v>36</v>
      </c>
      <c r="H40" s="73" t="s">
        <v>36</v>
      </c>
      <c r="I40" s="73"/>
      <c r="J40" s="73"/>
      <c r="K40" s="73"/>
      <c r="L40" s="73"/>
      <c r="M40" s="73"/>
      <c r="N40" s="73"/>
      <c r="O40" s="73"/>
      <c r="P40" s="73"/>
      <c r="Q40" s="73"/>
      <c r="R40" s="73"/>
      <c r="S40" s="73"/>
      <c r="T40" s="74"/>
    </row>
    <row r="41" spans="1:20" ht="13.5" customHeight="1">
      <c r="A41" s="22"/>
      <c r="B41" s="159" t="s">
        <v>37</v>
      </c>
      <c r="C41" s="159"/>
      <c r="D41" s="159"/>
      <c r="E41" s="25"/>
      <c r="F41" s="75">
        <v>44927</v>
      </c>
      <c r="G41" s="75">
        <v>44927</v>
      </c>
      <c r="H41" s="75">
        <v>44927</v>
      </c>
      <c r="I41" s="75"/>
      <c r="J41" s="75"/>
      <c r="K41" s="75"/>
      <c r="L41" s="75"/>
      <c r="M41" s="75"/>
      <c r="N41" s="75"/>
      <c r="O41" s="75"/>
      <c r="P41" s="75"/>
      <c r="Q41" s="75"/>
      <c r="R41" s="75"/>
      <c r="S41" s="75"/>
      <c r="T41" s="76"/>
    </row>
    <row r="42" spans="1:20" ht="11.25" thickBot="1">
      <c r="A42" s="26"/>
      <c r="B42" s="160" t="s">
        <v>38</v>
      </c>
      <c r="C42" s="160"/>
      <c r="D42" s="160"/>
      <c r="E42" s="27"/>
      <c r="F42" s="77"/>
      <c r="G42" s="77"/>
      <c r="H42" s="77"/>
      <c r="I42" s="77"/>
      <c r="J42" s="77"/>
      <c r="K42" s="77"/>
      <c r="L42" s="77"/>
      <c r="M42" s="77"/>
      <c r="N42" s="77"/>
      <c r="O42" s="77"/>
      <c r="P42" s="77"/>
      <c r="Q42" s="77"/>
      <c r="R42" s="77"/>
      <c r="S42" s="77"/>
      <c r="T42" s="78"/>
    </row>
    <row r="43" spans="1:20" ht="11.25" thickTop="1">
      <c r="A43" s="28"/>
    </row>
  </sheetData>
  <mergeCells count="28">
    <mergeCell ref="D19:E19"/>
    <mergeCell ref="B39:D39"/>
    <mergeCell ref="B40:D40"/>
    <mergeCell ref="B41:D41"/>
    <mergeCell ref="B42:D42"/>
    <mergeCell ref="A7:B7"/>
    <mergeCell ref="C7:E7"/>
    <mergeCell ref="F7:K7"/>
    <mergeCell ref="O7:T7"/>
    <mergeCell ref="A4:B4"/>
    <mergeCell ref="C4:D4"/>
    <mergeCell ref="F4:K4"/>
    <mergeCell ref="L4:T4"/>
    <mergeCell ref="A5:B5"/>
    <mergeCell ref="C5:T5"/>
    <mergeCell ref="A6:B6"/>
    <mergeCell ref="C6:E6"/>
    <mergeCell ref="F6:K6"/>
    <mergeCell ref="L6:N6"/>
    <mergeCell ref="O6:T6"/>
    <mergeCell ref="A2:B2"/>
    <mergeCell ref="C2:E2"/>
    <mergeCell ref="F2:K2"/>
    <mergeCell ref="L2:T2"/>
    <mergeCell ref="A3:B3"/>
    <mergeCell ref="C3:E3"/>
    <mergeCell ref="F3:K3"/>
    <mergeCell ref="L3:T3"/>
  </mergeCells>
  <dataValidations count="3">
    <dataValidation type="list" allowBlank="1" showInputMessage="1" showErrorMessage="1" sqref="F39:T39 JB39:JP39 SX39:TL39 ACT39:ADH39 AMP39:AND39 AWL39:AWZ39 BGH39:BGV39 BQD39:BQR39 BZZ39:CAN39 CJV39:CKJ39 CTR39:CUF39 DDN39:DEB39 DNJ39:DNX39 DXF39:DXT39 EHB39:EHP39 EQX39:ERL39 FAT39:FBH39 FKP39:FLD39 FUL39:FUZ39 GEH39:GEV39 GOD39:GOR39 GXZ39:GYN39 HHV39:HIJ39 HRR39:HSF39 IBN39:ICB39 ILJ39:ILX39 IVF39:IVT39 JFB39:JFP39 JOX39:JPL39 JYT39:JZH39 KIP39:KJD39 KSL39:KSZ39 LCH39:LCV39 LMD39:LMR39 LVZ39:LWN39 MFV39:MGJ39 MPR39:MQF39 MZN39:NAB39 NJJ39:NJX39 NTF39:NTT39 ODB39:ODP39 OMX39:ONL39 OWT39:OXH39 PGP39:PHD39 PQL39:PQZ39 QAH39:QAV39 QKD39:QKR39 QTZ39:QUN39 RDV39:REJ39 RNR39:ROF39 RXN39:RYB39 SHJ39:SHX39 SRF39:SRT39 TBB39:TBP39 TKX39:TLL39 TUT39:TVH39 UEP39:UFD39 UOL39:UOZ39 UYH39:UYV39 VID39:VIR39 VRZ39:VSN39 WBV39:WCJ39 WLR39:WMF39 WVN39:WWB39 F65575:T65575 JB65575:JP65575 SX65575:TL65575 ACT65575:ADH65575 AMP65575:AND65575 AWL65575:AWZ65575 BGH65575:BGV65575 BQD65575:BQR65575 BZZ65575:CAN65575 CJV65575:CKJ65575 CTR65575:CUF65575 DDN65575:DEB65575 DNJ65575:DNX65575 DXF65575:DXT65575 EHB65575:EHP65575 EQX65575:ERL65575 FAT65575:FBH65575 FKP65575:FLD65575 FUL65575:FUZ65575 GEH65575:GEV65575 GOD65575:GOR65575 GXZ65575:GYN65575 HHV65575:HIJ65575 HRR65575:HSF65575 IBN65575:ICB65575 ILJ65575:ILX65575 IVF65575:IVT65575 JFB65575:JFP65575 JOX65575:JPL65575 JYT65575:JZH65575 KIP65575:KJD65575 KSL65575:KSZ65575 LCH65575:LCV65575 LMD65575:LMR65575 LVZ65575:LWN65575 MFV65575:MGJ65575 MPR65575:MQF65575 MZN65575:NAB65575 NJJ65575:NJX65575 NTF65575:NTT65575 ODB65575:ODP65575 OMX65575:ONL65575 OWT65575:OXH65575 PGP65575:PHD65575 PQL65575:PQZ65575 QAH65575:QAV65575 QKD65575:QKR65575 QTZ65575:QUN65575 RDV65575:REJ65575 RNR65575:ROF65575 RXN65575:RYB65575 SHJ65575:SHX65575 SRF65575:SRT65575 TBB65575:TBP65575 TKX65575:TLL65575 TUT65575:TVH65575 UEP65575:UFD65575 UOL65575:UOZ65575 UYH65575:UYV65575 VID65575:VIR65575 VRZ65575:VSN65575 WBV65575:WCJ65575 WLR65575:WMF65575 WVN65575:WWB65575 F131111:T131111 JB131111:JP131111 SX131111:TL131111 ACT131111:ADH131111 AMP131111:AND131111 AWL131111:AWZ131111 BGH131111:BGV131111 BQD131111:BQR131111 BZZ131111:CAN131111 CJV131111:CKJ131111 CTR131111:CUF131111 DDN131111:DEB131111 DNJ131111:DNX131111 DXF131111:DXT131111 EHB131111:EHP131111 EQX131111:ERL131111 FAT131111:FBH131111 FKP131111:FLD131111 FUL131111:FUZ131111 GEH131111:GEV131111 GOD131111:GOR131111 GXZ131111:GYN131111 HHV131111:HIJ131111 HRR131111:HSF131111 IBN131111:ICB131111 ILJ131111:ILX131111 IVF131111:IVT131111 JFB131111:JFP131111 JOX131111:JPL131111 JYT131111:JZH131111 KIP131111:KJD131111 KSL131111:KSZ131111 LCH131111:LCV131111 LMD131111:LMR131111 LVZ131111:LWN131111 MFV131111:MGJ131111 MPR131111:MQF131111 MZN131111:NAB131111 NJJ131111:NJX131111 NTF131111:NTT131111 ODB131111:ODP131111 OMX131111:ONL131111 OWT131111:OXH131111 PGP131111:PHD131111 PQL131111:PQZ131111 QAH131111:QAV131111 QKD131111:QKR131111 QTZ131111:QUN131111 RDV131111:REJ131111 RNR131111:ROF131111 RXN131111:RYB131111 SHJ131111:SHX131111 SRF131111:SRT131111 TBB131111:TBP131111 TKX131111:TLL131111 TUT131111:TVH131111 UEP131111:UFD131111 UOL131111:UOZ131111 UYH131111:UYV131111 VID131111:VIR131111 VRZ131111:VSN131111 WBV131111:WCJ131111 WLR131111:WMF131111 WVN131111:WWB131111 F196647:T196647 JB196647:JP196647 SX196647:TL196647 ACT196647:ADH196647 AMP196647:AND196647 AWL196647:AWZ196647 BGH196647:BGV196647 BQD196647:BQR196647 BZZ196647:CAN196647 CJV196647:CKJ196647 CTR196647:CUF196647 DDN196647:DEB196647 DNJ196647:DNX196647 DXF196647:DXT196647 EHB196647:EHP196647 EQX196647:ERL196647 FAT196647:FBH196647 FKP196647:FLD196647 FUL196647:FUZ196647 GEH196647:GEV196647 GOD196647:GOR196647 GXZ196647:GYN196647 HHV196647:HIJ196647 HRR196647:HSF196647 IBN196647:ICB196647 ILJ196647:ILX196647 IVF196647:IVT196647 JFB196647:JFP196647 JOX196647:JPL196647 JYT196647:JZH196647 KIP196647:KJD196647 KSL196647:KSZ196647 LCH196647:LCV196647 LMD196647:LMR196647 LVZ196647:LWN196647 MFV196647:MGJ196647 MPR196647:MQF196647 MZN196647:NAB196647 NJJ196647:NJX196647 NTF196647:NTT196647 ODB196647:ODP196647 OMX196647:ONL196647 OWT196647:OXH196647 PGP196647:PHD196647 PQL196647:PQZ196647 QAH196647:QAV196647 QKD196647:QKR196647 QTZ196647:QUN196647 RDV196647:REJ196647 RNR196647:ROF196647 RXN196647:RYB196647 SHJ196647:SHX196647 SRF196647:SRT196647 TBB196647:TBP196647 TKX196647:TLL196647 TUT196647:TVH196647 UEP196647:UFD196647 UOL196647:UOZ196647 UYH196647:UYV196647 VID196647:VIR196647 VRZ196647:VSN196647 WBV196647:WCJ196647 WLR196647:WMF196647 WVN196647:WWB196647 F262183:T262183 JB262183:JP262183 SX262183:TL262183 ACT262183:ADH262183 AMP262183:AND262183 AWL262183:AWZ262183 BGH262183:BGV262183 BQD262183:BQR262183 BZZ262183:CAN262183 CJV262183:CKJ262183 CTR262183:CUF262183 DDN262183:DEB262183 DNJ262183:DNX262183 DXF262183:DXT262183 EHB262183:EHP262183 EQX262183:ERL262183 FAT262183:FBH262183 FKP262183:FLD262183 FUL262183:FUZ262183 GEH262183:GEV262183 GOD262183:GOR262183 GXZ262183:GYN262183 HHV262183:HIJ262183 HRR262183:HSF262183 IBN262183:ICB262183 ILJ262183:ILX262183 IVF262183:IVT262183 JFB262183:JFP262183 JOX262183:JPL262183 JYT262183:JZH262183 KIP262183:KJD262183 KSL262183:KSZ262183 LCH262183:LCV262183 LMD262183:LMR262183 LVZ262183:LWN262183 MFV262183:MGJ262183 MPR262183:MQF262183 MZN262183:NAB262183 NJJ262183:NJX262183 NTF262183:NTT262183 ODB262183:ODP262183 OMX262183:ONL262183 OWT262183:OXH262183 PGP262183:PHD262183 PQL262183:PQZ262183 QAH262183:QAV262183 QKD262183:QKR262183 QTZ262183:QUN262183 RDV262183:REJ262183 RNR262183:ROF262183 RXN262183:RYB262183 SHJ262183:SHX262183 SRF262183:SRT262183 TBB262183:TBP262183 TKX262183:TLL262183 TUT262183:TVH262183 UEP262183:UFD262183 UOL262183:UOZ262183 UYH262183:UYV262183 VID262183:VIR262183 VRZ262183:VSN262183 WBV262183:WCJ262183 WLR262183:WMF262183 WVN262183:WWB262183 F327719:T327719 JB327719:JP327719 SX327719:TL327719 ACT327719:ADH327719 AMP327719:AND327719 AWL327719:AWZ327719 BGH327719:BGV327719 BQD327719:BQR327719 BZZ327719:CAN327719 CJV327719:CKJ327719 CTR327719:CUF327719 DDN327719:DEB327719 DNJ327719:DNX327719 DXF327719:DXT327719 EHB327719:EHP327719 EQX327719:ERL327719 FAT327719:FBH327719 FKP327719:FLD327719 FUL327719:FUZ327719 GEH327719:GEV327719 GOD327719:GOR327719 GXZ327719:GYN327719 HHV327719:HIJ327719 HRR327719:HSF327719 IBN327719:ICB327719 ILJ327719:ILX327719 IVF327719:IVT327719 JFB327719:JFP327719 JOX327719:JPL327719 JYT327719:JZH327719 KIP327719:KJD327719 KSL327719:KSZ327719 LCH327719:LCV327719 LMD327719:LMR327719 LVZ327719:LWN327719 MFV327719:MGJ327719 MPR327719:MQF327719 MZN327719:NAB327719 NJJ327719:NJX327719 NTF327719:NTT327719 ODB327719:ODP327719 OMX327719:ONL327719 OWT327719:OXH327719 PGP327719:PHD327719 PQL327719:PQZ327719 QAH327719:QAV327719 QKD327719:QKR327719 QTZ327719:QUN327719 RDV327719:REJ327719 RNR327719:ROF327719 RXN327719:RYB327719 SHJ327719:SHX327719 SRF327719:SRT327719 TBB327719:TBP327719 TKX327719:TLL327719 TUT327719:TVH327719 UEP327719:UFD327719 UOL327719:UOZ327719 UYH327719:UYV327719 VID327719:VIR327719 VRZ327719:VSN327719 WBV327719:WCJ327719 WLR327719:WMF327719 WVN327719:WWB327719 F393255:T393255 JB393255:JP393255 SX393255:TL393255 ACT393255:ADH393255 AMP393255:AND393255 AWL393255:AWZ393255 BGH393255:BGV393255 BQD393255:BQR393255 BZZ393255:CAN393255 CJV393255:CKJ393255 CTR393255:CUF393255 DDN393255:DEB393255 DNJ393255:DNX393255 DXF393255:DXT393255 EHB393255:EHP393255 EQX393255:ERL393255 FAT393255:FBH393255 FKP393255:FLD393255 FUL393255:FUZ393255 GEH393255:GEV393255 GOD393255:GOR393255 GXZ393255:GYN393255 HHV393255:HIJ393255 HRR393255:HSF393255 IBN393255:ICB393255 ILJ393255:ILX393255 IVF393255:IVT393255 JFB393255:JFP393255 JOX393255:JPL393255 JYT393255:JZH393255 KIP393255:KJD393255 KSL393255:KSZ393255 LCH393255:LCV393255 LMD393255:LMR393255 LVZ393255:LWN393255 MFV393255:MGJ393255 MPR393255:MQF393255 MZN393255:NAB393255 NJJ393255:NJX393255 NTF393255:NTT393255 ODB393255:ODP393255 OMX393255:ONL393255 OWT393255:OXH393255 PGP393255:PHD393255 PQL393255:PQZ393255 QAH393255:QAV393255 QKD393255:QKR393255 QTZ393255:QUN393255 RDV393255:REJ393255 RNR393255:ROF393255 RXN393255:RYB393255 SHJ393255:SHX393255 SRF393255:SRT393255 TBB393255:TBP393255 TKX393255:TLL393255 TUT393255:TVH393255 UEP393255:UFD393255 UOL393255:UOZ393255 UYH393255:UYV393255 VID393255:VIR393255 VRZ393255:VSN393255 WBV393255:WCJ393255 WLR393255:WMF393255 WVN393255:WWB393255 F458791:T458791 JB458791:JP458791 SX458791:TL458791 ACT458791:ADH458791 AMP458791:AND458791 AWL458791:AWZ458791 BGH458791:BGV458791 BQD458791:BQR458791 BZZ458791:CAN458791 CJV458791:CKJ458791 CTR458791:CUF458791 DDN458791:DEB458791 DNJ458791:DNX458791 DXF458791:DXT458791 EHB458791:EHP458791 EQX458791:ERL458791 FAT458791:FBH458791 FKP458791:FLD458791 FUL458791:FUZ458791 GEH458791:GEV458791 GOD458791:GOR458791 GXZ458791:GYN458791 HHV458791:HIJ458791 HRR458791:HSF458791 IBN458791:ICB458791 ILJ458791:ILX458791 IVF458791:IVT458791 JFB458791:JFP458791 JOX458791:JPL458791 JYT458791:JZH458791 KIP458791:KJD458791 KSL458791:KSZ458791 LCH458791:LCV458791 LMD458791:LMR458791 LVZ458791:LWN458791 MFV458791:MGJ458791 MPR458791:MQF458791 MZN458791:NAB458791 NJJ458791:NJX458791 NTF458791:NTT458791 ODB458791:ODP458791 OMX458791:ONL458791 OWT458791:OXH458791 PGP458791:PHD458791 PQL458791:PQZ458791 QAH458791:QAV458791 QKD458791:QKR458791 QTZ458791:QUN458791 RDV458791:REJ458791 RNR458791:ROF458791 RXN458791:RYB458791 SHJ458791:SHX458791 SRF458791:SRT458791 TBB458791:TBP458791 TKX458791:TLL458791 TUT458791:TVH458791 UEP458791:UFD458791 UOL458791:UOZ458791 UYH458791:UYV458791 VID458791:VIR458791 VRZ458791:VSN458791 WBV458791:WCJ458791 WLR458791:WMF458791 WVN458791:WWB458791 F524327:T524327 JB524327:JP524327 SX524327:TL524327 ACT524327:ADH524327 AMP524327:AND524327 AWL524327:AWZ524327 BGH524327:BGV524327 BQD524327:BQR524327 BZZ524327:CAN524327 CJV524327:CKJ524327 CTR524327:CUF524327 DDN524327:DEB524327 DNJ524327:DNX524327 DXF524327:DXT524327 EHB524327:EHP524327 EQX524327:ERL524327 FAT524327:FBH524327 FKP524327:FLD524327 FUL524327:FUZ524327 GEH524327:GEV524327 GOD524327:GOR524327 GXZ524327:GYN524327 HHV524327:HIJ524327 HRR524327:HSF524327 IBN524327:ICB524327 ILJ524327:ILX524327 IVF524327:IVT524327 JFB524327:JFP524327 JOX524327:JPL524327 JYT524327:JZH524327 KIP524327:KJD524327 KSL524327:KSZ524327 LCH524327:LCV524327 LMD524327:LMR524327 LVZ524327:LWN524327 MFV524327:MGJ524327 MPR524327:MQF524327 MZN524327:NAB524327 NJJ524327:NJX524327 NTF524327:NTT524327 ODB524327:ODP524327 OMX524327:ONL524327 OWT524327:OXH524327 PGP524327:PHD524327 PQL524327:PQZ524327 QAH524327:QAV524327 QKD524327:QKR524327 QTZ524327:QUN524327 RDV524327:REJ524327 RNR524327:ROF524327 RXN524327:RYB524327 SHJ524327:SHX524327 SRF524327:SRT524327 TBB524327:TBP524327 TKX524327:TLL524327 TUT524327:TVH524327 UEP524327:UFD524327 UOL524327:UOZ524327 UYH524327:UYV524327 VID524327:VIR524327 VRZ524327:VSN524327 WBV524327:WCJ524327 WLR524327:WMF524327 WVN524327:WWB524327 F589863:T589863 JB589863:JP589863 SX589863:TL589863 ACT589863:ADH589863 AMP589863:AND589863 AWL589863:AWZ589863 BGH589863:BGV589863 BQD589863:BQR589863 BZZ589863:CAN589863 CJV589863:CKJ589863 CTR589863:CUF589863 DDN589863:DEB589863 DNJ589863:DNX589863 DXF589863:DXT589863 EHB589863:EHP589863 EQX589863:ERL589863 FAT589863:FBH589863 FKP589863:FLD589863 FUL589863:FUZ589863 GEH589863:GEV589863 GOD589863:GOR589863 GXZ589863:GYN589863 HHV589863:HIJ589863 HRR589863:HSF589863 IBN589863:ICB589863 ILJ589863:ILX589863 IVF589863:IVT589863 JFB589863:JFP589863 JOX589863:JPL589863 JYT589863:JZH589863 KIP589863:KJD589863 KSL589863:KSZ589863 LCH589863:LCV589863 LMD589863:LMR589863 LVZ589863:LWN589863 MFV589863:MGJ589863 MPR589863:MQF589863 MZN589863:NAB589863 NJJ589863:NJX589863 NTF589863:NTT589863 ODB589863:ODP589863 OMX589863:ONL589863 OWT589863:OXH589863 PGP589863:PHD589863 PQL589863:PQZ589863 QAH589863:QAV589863 QKD589863:QKR589863 QTZ589863:QUN589863 RDV589863:REJ589863 RNR589863:ROF589863 RXN589863:RYB589863 SHJ589863:SHX589863 SRF589863:SRT589863 TBB589863:TBP589863 TKX589863:TLL589863 TUT589863:TVH589863 UEP589863:UFD589863 UOL589863:UOZ589863 UYH589863:UYV589863 VID589863:VIR589863 VRZ589863:VSN589863 WBV589863:WCJ589863 WLR589863:WMF589863 WVN589863:WWB589863 F655399:T655399 JB655399:JP655399 SX655399:TL655399 ACT655399:ADH655399 AMP655399:AND655399 AWL655399:AWZ655399 BGH655399:BGV655399 BQD655399:BQR655399 BZZ655399:CAN655399 CJV655399:CKJ655399 CTR655399:CUF655399 DDN655399:DEB655399 DNJ655399:DNX655399 DXF655399:DXT655399 EHB655399:EHP655399 EQX655399:ERL655399 FAT655399:FBH655399 FKP655399:FLD655399 FUL655399:FUZ655399 GEH655399:GEV655399 GOD655399:GOR655399 GXZ655399:GYN655399 HHV655399:HIJ655399 HRR655399:HSF655399 IBN655399:ICB655399 ILJ655399:ILX655399 IVF655399:IVT655399 JFB655399:JFP655399 JOX655399:JPL655399 JYT655399:JZH655399 KIP655399:KJD655399 KSL655399:KSZ655399 LCH655399:LCV655399 LMD655399:LMR655399 LVZ655399:LWN655399 MFV655399:MGJ655399 MPR655399:MQF655399 MZN655399:NAB655399 NJJ655399:NJX655399 NTF655399:NTT655399 ODB655399:ODP655399 OMX655399:ONL655399 OWT655399:OXH655399 PGP655399:PHD655399 PQL655399:PQZ655399 QAH655399:QAV655399 QKD655399:QKR655399 QTZ655399:QUN655399 RDV655399:REJ655399 RNR655399:ROF655399 RXN655399:RYB655399 SHJ655399:SHX655399 SRF655399:SRT655399 TBB655399:TBP655399 TKX655399:TLL655399 TUT655399:TVH655399 UEP655399:UFD655399 UOL655399:UOZ655399 UYH655399:UYV655399 VID655399:VIR655399 VRZ655399:VSN655399 WBV655399:WCJ655399 WLR655399:WMF655399 WVN655399:WWB655399 F720935:T720935 JB720935:JP720935 SX720935:TL720935 ACT720935:ADH720935 AMP720935:AND720935 AWL720935:AWZ720935 BGH720935:BGV720935 BQD720935:BQR720935 BZZ720935:CAN720935 CJV720935:CKJ720935 CTR720935:CUF720935 DDN720935:DEB720935 DNJ720935:DNX720935 DXF720935:DXT720935 EHB720935:EHP720935 EQX720935:ERL720935 FAT720935:FBH720935 FKP720935:FLD720935 FUL720935:FUZ720935 GEH720935:GEV720935 GOD720935:GOR720935 GXZ720935:GYN720935 HHV720935:HIJ720935 HRR720935:HSF720935 IBN720935:ICB720935 ILJ720935:ILX720935 IVF720935:IVT720935 JFB720935:JFP720935 JOX720935:JPL720935 JYT720935:JZH720935 KIP720935:KJD720935 KSL720935:KSZ720935 LCH720935:LCV720935 LMD720935:LMR720935 LVZ720935:LWN720935 MFV720935:MGJ720935 MPR720935:MQF720935 MZN720935:NAB720935 NJJ720935:NJX720935 NTF720935:NTT720935 ODB720935:ODP720935 OMX720935:ONL720935 OWT720935:OXH720935 PGP720935:PHD720935 PQL720935:PQZ720935 QAH720935:QAV720935 QKD720935:QKR720935 QTZ720935:QUN720935 RDV720935:REJ720935 RNR720935:ROF720935 RXN720935:RYB720935 SHJ720935:SHX720935 SRF720935:SRT720935 TBB720935:TBP720935 TKX720935:TLL720935 TUT720935:TVH720935 UEP720935:UFD720935 UOL720935:UOZ720935 UYH720935:UYV720935 VID720935:VIR720935 VRZ720935:VSN720935 WBV720935:WCJ720935 WLR720935:WMF720935 WVN720935:WWB720935 F786471:T786471 JB786471:JP786471 SX786471:TL786471 ACT786471:ADH786471 AMP786471:AND786471 AWL786471:AWZ786471 BGH786471:BGV786471 BQD786471:BQR786471 BZZ786471:CAN786471 CJV786471:CKJ786471 CTR786471:CUF786471 DDN786471:DEB786471 DNJ786471:DNX786471 DXF786471:DXT786471 EHB786471:EHP786471 EQX786471:ERL786471 FAT786471:FBH786471 FKP786471:FLD786471 FUL786471:FUZ786471 GEH786471:GEV786471 GOD786471:GOR786471 GXZ786471:GYN786471 HHV786471:HIJ786471 HRR786471:HSF786471 IBN786471:ICB786471 ILJ786471:ILX786471 IVF786471:IVT786471 JFB786471:JFP786471 JOX786471:JPL786471 JYT786471:JZH786471 KIP786471:KJD786471 KSL786471:KSZ786471 LCH786471:LCV786471 LMD786471:LMR786471 LVZ786471:LWN786471 MFV786471:MGJ786471 MPR786471:MQF786471 MZN786471:NAB786471 NJJ786471:NJX786471 NTF786471:NTT786471 ODB786471:ODP786471 OMX786471:ONL786471 OWT786471:OXH786471 PGP786471:PHD786471 PQL786471:PQZ786471 QAH786471:QAV786471 QKD786471:QKR786471 QTZ786471:QUN786471 RDV786471:REJ786471 RNR786471:ROF786471 RXN786471:RYB786471 SHJ786471:SHX786471 SRF786471:SRT786471 TBB786471:TBP786471 TKX786471:TLL786471 TUT786471:TVH786471 UEP786471:UFD786471 UOL786471:UOZ786471 UYH786471:UYV786471 VID786471:VIR786471 VRZ786471:VSN786471 WBV786471:WCJ786471 WLR786471:WMF786471 WVN786471:WWB786471 F852007:T852007 JB852007:JP852007 SX852007:TL852007 ACT852007:ADH852007 AMP852007:AND852007 AWL852007:AWZ852007 BGH852007:BGV852007 BQD852007:BQR852007 BZZ852007:CAN852007 CJV852007:CKJ852007 CTR852007:CUF852007 DDN852007:DEB852007 DNJ852007:DNX852007 DXF852007:DXT852007 EHB852007:EHP852007 EQX852007:ERL852007 FAT852007:FBH852007 FKP852007:FLD852007 FUL852007:FUZ852007 GEH852007:GEV852007 GOD852007:GOR852007 GXZ852007:GYN852007 HHV852007:HIJ852007 HRR852007:HSF852007 IBN852007:ICB852007 ILJ852007:ILX852007 IVF852007:IVT852007 JFB852007:JFP852007 JOX852007:JPL852007 JYT852007:JZH852007 KIP852007:KJD852007 KSL852007:KSZ852007 LCH852007:LCV852007 LMD852007:LMR852007 LVZ852007:LWN852007 MFV852007:MGJ852007 MPR852007:MQF852007 MZN852007:NAB852007 NJJ852007:NJX852007 NTF852007:NTT852007 ODB852007:ODP852007 OMX852007:ONL852007 OWT852007:OXH852007 PGP852007:PHD852007 PQL852007:PQZ852007 QAH852007:QAV852007 QKD852007:QKR852007 QTZ852007:QUN852007 RDV852007:REJ852007 RNR852007:ROF852007 RXN852007:RYB852007 SHJ852007:SHX852007 SRF852007:SRT852007 TBB852007:TBP852007 TKX852007:TLL852007 TUT852007:TVH852007 UEP852007:UFD852007 UOL852007:UOZ852007 UYH852007:UYV852007 VID852007:VIR852007 VRZ852007:VSN852007 WBV852007:WCJ852007 WLR852007:WMF852007 WVN852007:WWB852007 F917543:T917543 JB917543:JP917543 SX917543:TL917543 ACT917543:ADH917543 AMP917543:AND917543 AWL917543:AWZ917543 BGH917543:BGV917543 BQD917543:BQR917543 BZZ917543:CAN917543 CJV917543:CKJ917543 CTR917543:CUF917543 DDN917543:DEB917543 DNJ917543:DNX917543 DXF917543:DXT917543 EHB917543:EHP917543 EQX917543:ERL917543 FAT917543:FBH917543 FKP917543:FLD917543 FUL917543:FUZ917543 GEH917543:GEV917543 GOD917543:GOR917543 GXZ917543:GYN917543 HHV917543:HIJ917543 HRR917543:HSF917543 IBN917543:ICB917543 ILJ917543:ILX917543 IVF917543:IVT917543 JFB917543:JFP917543 JOX917543:JPL917543 JYT917543:JZH917543 KIP917543:KJD917543 KSL917543:KSZ917543 LCH917543:LCV917543 LMD917543:LMR917543 LVZ917543:LWN917543 MFV917543:MGJ917543 MPR917543:MQF917543 MZN917543:NAB917543 NJJ917543:NJX917543 NTF917543:NTT917543 ODB917543:ODP917543 OMX917543:ONL917543 OWT917543:OXH917543 PGP917543:PHD917543 PQL917543:PQZ917543 QAH917543:QAV917543 QKD917543:QKR917543 QTZ917543:QUN917543 RDV917543:REJ917543 RNR917543:ROF917543 RXN917543:RYB917543 SHJ917543:SHX917543 SRF917543:SRT917543 TBB917543:TBP917543 TKX917543:TLL917543 TUT917543:TVH917543 UEP917543:UFD917543 UOL917543:UOZ917543 UYH917543:UYV917543 VID917543:VIR917543 VRZ917543:VSN917543 WBV917543:WCJ917543 WLR917543:WMF917543 WVN917543:WWB917543 F983079:T983079 JB983079:JP983079 SX983079:TL983079 ACT983079:ADH983079 AMP983079:AND983079 AWL983079:AWZ983079 BGH983079:BGV983079 BQD983079:BQR983079 BZZ983079:CAN983079 CJV983079:CKJ983079 CTR983079:CUF983079 DDN983079:DEB983079 DNJ983079:DNX983079 DXF983079:DXT983079 EHB983079:EHP983079 EQX983079:ERL983079 FAT983079:FBH983079 FKP983079:FLD983079 FUL983079:FUZ983079 GEH983079:GEV983079 GOD983079:GOR983079 GXZ983079:GYN983079 HHV983079:HIJ983079 HRR983079:HSF983079 IBN983079:ICB983079 ILJ983079:ILX983079 IVF983079:IVT983079 JFB983079:JFP983079 JOX983079:JPL983079 JYT983079:JZH983079 KIP983079:KJD983079 KSL983079:KSZ983079 LCH983079:LCV983079 LMD983079:LMR983079 LVZ983079:LWN983079 MFV983079:MGJ983079 MPR983079:MQF983079 MZN983079:NAB983079 NJJ983079:NJX983079 NTF983079:NTT983079 ODB983079:ODP983079 OMX983079:ONL983079 OWT983079:OXH983079 PGP983079:PHD983079 PQL983079:PQZ983079 QAH983079:QAV983079 QKD983079:QKR983079 QTZ983079:QUN983079 RDV983079:REJ983079 RNR983079:ROF983079 RXN983079:RYB983079 SHJ983079:SHX983079 SRF983079:SRT983079 TBB983079:TBP983079 TKX983079:TLL983079 TUT983079:TVH983079 UEP983079:UFD983079 UOL983079:UOZ983079 UYH983079:UYV983079 VID983079:VIR983079 VRZ983079:VSN983079 WBV983079:WCJ983079 WLR983079:WMF983079 WVN983079:WWB983079">
      <formula1>"N,A,B, "</formula1>
    </dataValidation>
    <dataValidation type="list" allowBlank="1" showInputMessage="1" showErrorMessage="1" sqref="F40:T40 JB40:JP40 SX40:TL40 ACT40:ADH40 AMP40:AND40 AWL40:AWZ40 BGH40:BGV40 BQD40:BQR40 BZZ40:CAN40 CJV40:CKJ40 CTR40:CUF40 DDN40:DEB40 DNJ40:DNX40 DXF40:DXT40 EHB40:EHP40 EQX40:ERL40 FAT40:FBH40 FKP40:FLD40 FUL40:FUZ40 GEH40:GEV40 GOD40:GOR40 GXZ40:GYN40 HHV40:HIJ40 HRR40:HSF40 IBN40:ICB40 ILJ40:ILX40 IVF40:IVT40 JFB40:JFP40 JOX40:JPL40 JYT40:JZH40 KIP40:KJD40 KSL40:KSZ40 LCH40:LCV40 LMD40:LMR40 LVZ40:LWN40 MFV40:MGJ40 MPR40:MQF40 MZN40:NAB40 NJJ40:NJX40 NTF40:NTT40 ODB40:ODP40 OMX40:ONL40 OWT40:OXH40 PGP40:PHD40 PQL40:PQZ40 QAH40:QAV40 QKD40:QKR40 QTZ40:QUN40 RDV40:REJ40 RNR40:ROF40 RXN40:RYB40 SHJ40:SHX40 SRF40:SRT40 TBB40:TBP40 TKX40:TLL40 TUT40:TVH40 UEP40:UFD40 UOL40:UOZ40 UYH40:UYV40 VID40:VIR40 VRZ40:VSN40 WBV40:WCJ40 WLR40:WMF40 WVN40:WWB40 F65576:T65576 JB65576:JP65576 SX65576:TL65576 ACT65576:ADH65576 AMP65576:AND65576 AWL65576:AWZ65576 BGH65576:BGV65576 BQD65576:BQR65576 BZZ65576:CAN65576 CJV65576:CKJ65576 CTR65576:CUF65576 DDN65576:DEB65576 DNJ65576:DNX65576 DXF65576:DXT65576 EHB65576:EHP65576 EQX65576:ERL65576 FAT65576:FBH65576 FKP65576:FLD65576 FUL65576:FUZ65576 GEH65576:GEV65576 GOD65576:GOR65576 GXZ65576:GYN65576 HHV65576:HIJ65576 HRR65576:HSF65576 IBN65576:ICB65576 ILJ65576:ILX65576 IVF65576:IVT65576 JFB65576:JFP65576 JOX65576:JPL65576 JYT65576:JZH65576 KIP65576:KJD65576 KSL65576:KSZ65576 LCH65576:LCV65576 LMD65576:LMR65576 LVZ65576:LWN65576 MFV65576:MGJ65576 MPR65576:MQF65576 MZN65576:NAB65576 NJJ65576:NJX65576 NTF65576:NTT65576 ODB65576:ODP65576 OMX65576:ONL65576 OWT65576:OXH65576 PGP65576:PHD65576 PQL65576:PQZ65576 QAH65576:QAV65576 QKD65576:QKR65576 QTZ65576:QUN65576 RDV65576:REJ65576 RNR65576:ROF65576 RXN65576:RYB65576 SHJ65576:SHX65576 SRF65576:SRT65576 TBB65576:TBP65576 TKX65576:TLL65576 TUT65576:TVH65576 UEP65576:UFD65576 UOL65576:UOZ65576 UYH65576:UYV65576 VID65576:VIR65576 VRZ65576:VSN65576 WBV65576:WCJ65576 WLR65576:WMF65576 WVN65576:WWB65576 F131112:T131112 JB131112:JP131112 SX131112:TL131112 ACT131112:ADH131112 AMP131112:AND131112 AWL131112:AWZ131112 BGH131112:BGV131112 BQD131112:BQR131112 BZZ131112:CAN131112 CJV131112:CKJ131112 CTR131112:CUF131112 DDN131112:DEB131112 DNJ131112:DNX131112 DXF131112:DXT131112 EHB131112:EHP131112 EQX131112:ERL131112 FAT131112:FBH131112 FKP131112:FLD131112 FUL131112:FUZ131112 GEH131112:GEV131112 GOD131112:GOR131112 GXZ131112:GYN131112 HHV131112:HIJ131112 HRR131112:HSF131112 IBN131112:ICB131112 ILJ131112:ILX131112 IVF131112:IVT131112 JFB131112:JFP131112 JOX131112:JPL131112 JYT131112:JZH131112 KIP131112:KJD131112 KSL131112:KSZ131112 LCH131112:LCV131112 LMD131112:LMR131112 LVZ131112:LWN131112 MFV131112:MGJ131112 MPR131112:MQF131112 MZN131112:NAB131112 NJJ131112:NJX131112 NTF131112:NTT131112 ODB131112:ODP131112 OMX131112:ONL131112 OWT131112:OXH131112 PGP131112:PHD131112 PQL131112:PQZ131112 QAH131112:QAV131112 QKD131112:QKR131112 QTZ131112:QUN131112 RDV131112:REJ131112 RNR131112:ROF131112 RXN131112:RYB131112 SHJ131112:SHX131112 SRF131112:SRT131112 TBB131112:TBP131112 TKX131112:TLL131112 TUT131112:TVH131112 UEP131112:UFD131112 UOL131112:UOZ131112 UYH131112:UYV131112 VID131112:VIR131112 VRZ131112:VSN131112 WBV131112:WCJ131112 WLR131112:WMF131112 WVN131112:WWB131112 F196648:T196648 JB196648:JP196648 SX196648:TL196648 ACT196648:ADH196648 AMP196648:AND196648 AWL196648:AWZ196648 BGH196648:BGV196648 BQD196648:BQR196648 BZZ196648:CAN196648 CJV196648:CKJ196648 CTR196648:CUF196648 DDN196648:DEB196648 DNJ196648:DNX196648 DXF196648:DXT196648 EHB196648:EHP196648 EQX196648:ERL196648 FAT196648:FBH196648 FKP196648:FLD196648 FUL196648:FUZ196648 GEH196648:GEV196648 GOD196648:GOR196648 GXZ196648:GYN196648 HHV196648:HIJ196648 HRR196648:HSF196648 IBN196648:ICB196648 ILJ196648:ILX196648 IVF196648:IVT196648 JFB196648:JFP196648 JOX196648:JPL196648 JYT196648:JZH196648 KIP196648:KJD196648 KSL196648:KSZ196648 LCH196648:LCV196648 LMD196648:LMR196648 LVZ196648:LWN196648 MFV196648:MGJ196648 MPR196648:MQF196648 MZN196648:NAB196648 NJJ196648:NJX196648 NTF196648:NTT196648 ODB196648:ODP196648 OMX196648:ONL196648 OWT196648:OXH196648 PGP196648:PHD196648 PQL196648:PQZ196648 QAH196648:QAV196648 QKD196648:QKR196648 QTZ196648:QUN196648 RDV196648:REJ196648 RNR196648:ROF196648 RXN196648:RYB196648 SHJ196648:SHX196648 SRF196648:SRT196648 TBB196648:TBP196648 TKX196648:TLL196648 TUT196648:TVH196648 UEP196648:UFD196648 UOL196648:UOZ196648 UYH196648:UYV196648 VID196648:VIR196648 VRZ196648:VSN196648 WBV196648:WCJ196648 WLR196648:WMF196648 WVN196648:WWB196648 F262184:T262184 JB262184:JP262184 SX262184:TL262184 ACT262184:ADH262184 AMP262184:AND262184 AWL262184:AWZ262184 BGH262184:BGV262184 BQD262184:BQR262184 BZZ262184:CAN262184 CJV262184:CKJ262184 CTR262184:CUF262184 DDN262184:DEB262184 DNJ262184:DNX262184 DXF262184:DXT262184 EHB262184:EHP262184 EQX262184:ERL262184 FAT262184:FBH262184 FKP262184:FLD262184 FUL262184:FUZ262184 GEH262184:GEV262184 GOD262184:GOR262184 GXZ262184:GYN262184 HHV262184:HIJ262184 HRR262184:HSF262184 IBN262184:ICB262184 ILJ262184:ILX262184 IVF262184:IVT262184 JFB262184:JFP262184 JOX262184:JPL262184 JYT262184:JZH262184 KIP262184:KJD262184 KSL262184:KSZ262184 LCH262184:LCV262184 LMD262184:LMR262184 LVZ262184:LWN262184 MFV262184:MGJ262184 MPR262184:MQF262184 MZN262184:NAB262184 NJJ262184:NJX262184 NTF262184:NTT262184 ODB262184:ODP262184 OMX262184:ONL262184 OWT262184:OXH262184 PGP262184:PHD262184 PQL262184:PQZ262184 QAH262184:QAV262184 QKD262184:QKR262184 QTZ262184:QUN262184 RDV262184:REJ262184 RNR262184:ROF262184 RXN262184:RYB262184 SHJ262184:SHX262184 SRF262184:SRT262184 TBB262184:TBP262184 TKX262184:TLL262184 TUT262184:TVH262184 UEP262184:UFD262184 UOL262184:UOZ262184 UYH262184:UYV262184 VID262184:VIR262184 VRZ262184:VSN262184 WBV262184:WCJ262184 WLR262184:WMF262184 WVN262184:WWB262184 F327720:T327720 JB327720:JP327720 SX327720:TL327720 ACT327720:ADH327720 AMP327720:AND327720 AWL327720:AWZ327720 BGH327720:BGV327720 BQD327720:BQR327720 BZZ327720:CAN327720 CJV327720:CKJ327720 CTR327720:CUF327720 DDN327720:DEB327720 DNJ327720:DNX327720 DXF327720:DXT327720 EHB327720:EHP327720 EQX327720:ERL327720 FAT327720:FBH327720 FKP327720:FLD327720 FUL327720:FUZ327720 GEH327720:GEV327720 GOD327720:GOR327720 GXZ327720:GYN327720 HHV327720:HIJ327720 HRR327720:HSF327720 IBN327720:ICB327720 ILJ327720:ILX327720 IVF327720:IVT327720 JFB327720:JFP327720 JOX327720:JPL327720 JYT327720:JZH327720 KIP327720:KJD327720 KSL327720:KSZ327720 LCH327720:LCV327720 LMD327720:LMR327720 LVZ327720:LWN327720 MFV327720:MGJ327720 MPR327720:MQF327720 MZN327720:NAB327720 NJJ327720:NJX327720 NTF327720:NTT327720 ODB327720:ODP327720 OMX327720:ONL327720 OWT327720:OXH327720 PGP327720:PHD327720 PQL327720:PQZ327720 QAH327720:QAV327720 QKD327720:QKR327720 QTZ327720:QUN327720 RDV327720:REJ327720 RNR327720:ROF327720 RXN327720:RYB327720 SHJ327720:SHX327720 SRF327720:SRT327720 TBB327720:TBP327720 TKX327720:TLL327720 TUT327720:TVH327720 UEP327720:UFD327720 UOL327720:UOZ327720 UYH327720:UYV327720 VID327720:VIR327720 VRZ327720:VSN327720 WBV327720:WCJ327720 WLR327720:WMF327720 WVN327720:WWB327720 F393256:T393256 JB393256:JP393256 SX393256:TL393256 ACT393256:ADH393256 AMP393256:AND393256 AWL393256:AWZ393256 BGH393256:BGV393256 BQD393256:BQR393256 BZZ393256:CAN393256 CJV393256:CKJ393256 CTR393256:CUF393256 DDN393256:DEB393256 DNJ393256:DNX393256 DXF393256:DXT393256 EHB393256:EHP393256 EQX393256:ERL393256 FAT393256:FBH393256 FKP393256:FLD393256 FUL393256:FUZ393256 GEH393256:GEV393256 GOD393256:GOR393256 GXZ393256:GYN393256 HHV393256:HIJ393256 HRR393256:HSF393256 IBN393256:ICB393256 ILJ393256:ILX393256 IVF393256:IVT393256 JFB393256:JFP393256 JOX393256:JPL393256 JYT393256:JZH393256 KIP393256:KJD393256 KSL393256:KSZ393256 LCH393256:LCV393256 LMD393256:LMR393256 LVZ393256:LWN393256 MFV393256:MGJ393256 MPR393256:MQF393256 MZN393256:NAB393256 NJJ393256:NJX393256 NTF393256:NTT393256 ODB393256:ODP393256 OMX393256:ONL393256 OWT393256:OXH393256 PGP393256:PHD393256 PQL393256:PQZ393256 QAH393256:QAV393256 QKD393256:QKR393256 QTZ393256:QUN393256 RDV393256:REJ393256 RNR393256:ROF393256 RXN393256:RYB393256 SHJ393256:SHX393256 SRF393256:SRT393256 TBB393256:TBP393256 TKX393256:TLL393256 TUT393256:TVH393256 UEP393256:UFD393256 UOL393256:UOZ393256 UYH393256:UYV393256 VID393256:VIR393256 VRZ393256:VSN393256 WBV393256:WCJ393256 WLR393256:WMF393256 WVN393256:WWB393256 F458792:T458792 JB458792:JP458792 SX458792:TL458792 ACT458792:ADH458792 AMP458792:AND458792 AWL458792:AWZ458792 BGH458792:BGV458792 BQD458792:BQR458792 BZZ458792:CAN458792 CJV458792:CKJ458792 CTR458792:CUF458792 DDN458792:DEB458792 DNJ458792:DNX458792 DXF458792:DXT458792 EHB458792:EHP458792 EQX458792:ERL458792 FAT458792:FBH458792 FKP458792:FLD458792 FUL458792:FUZ458792 GEH458792:GEV458792 GOD458792:GOR458792 GXZ458792:GYN458792 HHV458792:HIJ458792 HRR458792:HSF458792 IBN458792:ICB458792 ILJ458792:ILX458792 IVF458792:IVT458792 JFB458792:JFP458792 JOX458792:JPL458792 JYT458792:JZH458792 KIP458792:KJD458792 KSL458792:KSZ458792 LCH458792:LCV458792 LMD458792:LMR458792 LVZ458792:LWN458792 MFV458792:MGJ458792 MPR458792:MQF458792 MZN458792:NAB458792 NJJ458792:NJX458792 NTF458792:NTT458792 ODB458792:ODP458792 OMX458792:ONL458792 OWT458792:OXH458792 PGP458792:PHD458792 PQL458792:PQZ458792 QAH458792:QAV458792 QKD458792:QKR458792 QTZ458792:QUN458792 RDV458792:REJ458792 RNR458792:ROF458792 RXN458792:RYB458792 SHJ458792:SHX458792 SRF458792:SRT458792 TBB458792:TBP458792 TKX458792:TLL458792 TUT458792:TVH458792 UEP458792:UFD458792 UOL458792:UOZ458792 UYH458792:UYV458792 VID458792:VIR458792 VRZ458792:VSN458792 WBV458792:WCJ458792 WLR458792:WMF458792 WVN458792:WWB458792 F524328:T524328 JB524328:JP524328 SX524328:TL524328 ACT524328:ADH524328 AMP524328:AND524328 AWL524328:AWZ524328 BGH524328:BGV524328 BQD524328:BQR524328 BZZ524328:CAN524328 CJV524328:CKJ524328 CTR524328:CUF524328 DDN524328:DEB524328 DNJ524328:DNX524328 DXF524328:DXT524328 EHB524328:EHP524328 EQX524328:ERL524328 FAT524328:FBH524328 FKP524328:FLD524328 FUL524328:FUZ524328 GEH524328:GEV524328 GOD524328:GOR524328 GXZ524328:GYN524328 HHV524328:HIJ524328 HRR524328:HSF524328 IBN524328:ICB524328 ILJ524328:ILX524328 IVF524328:IVT524328 JFB524328:JFP524328 JOX524328:JPL524328 JYT524328:JZH524328 KIP524328:KJD524328 KSL524328:KSZ524328 LCH524328:LCV524328 LMD524328:LMR524328 LVZ524328:LWN524328 MFV524328:MGJ524328 MPR524328:MQF524328 MZN524328:NAB524328 NJJ524328:NJX524328 NTF524328:NTT524328 ODB524328:ODP524328 OMX524328:ONL524328 OWT524328:OXH524328 PGP524328:PHD524328 PQL524328:PQZ524328 QAH524328:QAV524328 QKD524328:QKR524328 QTZ524328:QUN524328 RDV524328:REJ524328 RNR524328:ROF524328 RXN524328:RYB524328 SHJ524328:SHX524328 SRF524328:SRT524328 TBB524328:TBP524328 TKX524328:TLL524328 TUT524328:TVH524328 UEP524328:UFD524328 UOL524328:UOZ524328 UYH524328:UYV524328 VID524328:VIR524328 VRZ524328:VSN524328 WBV524328:WCJ524328 WLR524328:WMF524328 WVN524328:WWB524328 F589864:T589864 JB589864:JP589864 SX589864:TL589864 ACT589864:ADH589864 AMP589864:AND589864 AWL589864:AWZ589864 BGH589864:BGV589864 BQD589864:BQR589864 BZZ589864:CAN589864 CJV589864:CKJ589864 CTR589864:CUF589864 DDN589864:DEB589864 DNJ589864:DNX589864 DXF589864:DXT589864 EHB589864:EHP589864 EQX589864:ERL589864 FAT589864:FBH589864 FKP589864:FLD589864 FUL589864:FUZ589864 GEH589864:GEV589864 GOD589864:GOR589864 GXZ589864:GYN589864 HHV589864:HIJ589864 HRR589864:HSF589864 IBN589864:ICB589864 ILJ589864:ILX589864 IVF589864:IVT589864 JFB589864:JFP589864 JOX589864:JPL589864 JYT589864:JZH589864 KIP589864:KJD589864 KSL589864:KSZ589864 LCH589864:LCV589864 LMD589864:LMR589864 LVZ589864:LWN589864 MFV589864:MGJ589864 MPR589864:MQF589864 MZN589864:NAB589864 NJJ589864:NJX589864 NTF589864:NTT589864 ODB589864:ODP589864 OMX589864:ONL589864 OWT589864:OXH589864 PGP589864:PHD589864 PQL589864:PQZ589864 QAH589864:QAV589864 QKD589864:QKR589864 QTZ589864:QUN589864 RDV589864:REJ589864 RNR589864:ROF589864 RXN589864:RYB589864 SHJ589864:SHX589864 SRF589864:SRT589864 TBB589864:TBP589864 TKX589864:TLL589864 TUT589864:TVH589864 UEP589864:UFD589864 UOL589864:UOZ589864 UYH589864:UYV589864 VID589864:VIR589864 VRZ589864:VSN589864 WBV589864:WCJ589864 WLR589864:WMF589864 WVN589864:WWB589864 F655400:T655400 JB655400:JP655400 SX655400:TL655400 ACT655400:ADH655400 AMP655400:AND655400 AWL655400:AWZ655400 BGH655400:BGV655400 BQD655400:BQR655400 BZZ655400:CAN655400 CJV655400:CKJ655400 CTR655400:CUF655400 DDN655400:DEB655400 DNJ655400:DNX655400 DXF655400:DXT655400 EHB655400:EHP655400 EQX655400:ERL655400 FAT655400:FBH655400 FKP655400:FLD655400 FUL655400:FUZ655400 GEH655400:GEV655400 GOD655400:GOR655400 GXZ655400:GYN655400 HHV655400:HIJ655400 HRR655400:HSF655400 IBN655400:ICB655400 ILJ655400:ILX655400 IVF655400:IVT655400 JFB655400:JFP655400 JOX655400:JPL655400 JYT655400:JZH655400 KIP655400:KJD655400 KSL655400:KSZ655400 LCH655400:LCV655400 LMD655400:LMR655400 LVZ655400:LWN655400 MFV655400:MGJ655400 MPR655400:MQF655400 MZN655400:NAB655400 NJJ655400:NJX655400 NTF655400:NTT655400 ODB655400:ODP655400 OMX655400:ONL655400 OWT655400:OXH655400 PGP655400:PHD655400 PQL655400:PQZ655400 QAH655400:QAV655400 QKD655400:QKR655400 QTZ655400:QUN655400 RDV655400:REJ655400 RNR655400:ROF655400 RXN655400:RYB655400 SHJ655400:SHX655400 SRF655400:SRT655400 TBB655400:TBP655400 TKX655400:TLL655400 TUT655400:TVH655400 UEP655400:UFD655400 UOL655400:UOZ655400 UYH655400:UYV655400 VID655400:VIR655400 VRZ655400:VSN655400 WBV655400:WCJ655400 WLR655400:WMF655400 WVN655400:WWB655400 F720936:T720936 JB720936:JP720936 SX720936:TL720936 ACT720936:ADH720936 AMP720936:AND720936 AWL720936:AWZ720936 BGH720936:BGV720936 BQD720936:BQR720936 BZZ720936:CAN720936 CJV720936:CKJ720936 CTR720936:CUF720936 DDN720936:DEB720936 DNJ720936:DNX720936 DXF720936:DXT720936 EHB720936:EHP720936 EQX720936:ERL720936 FAT720936:FBH720936 FKP720936:FLD720936 FUL720936:FUZ720936 GEH720936:GEV720936 GOD720936:GOR720936 GXZ720936:GYN720936 HHV720936:HIJ720936 HRR720936:HSF720936 IBN720936:ICB720936 ILJ720936:ILX720936 IVF720936:IVT720936 JFB720936:JFP720936 JOX720936:JPL720936 JYT720936:JZH720936 KIP720936:KJD720936 KSL720936:KSZ720936 LCH720936:LCV720936 LMD720936:LMR720936 LVZ720936:LWN720936 MFV720936:MGJ720936 MPR720936:MQF720936 MZN720936:NAB720936 NJJ720936:NJX720936 NTF720936:NTT720936 ODB720936:ODP720936 OMX720936:ONL720936 OWT720936:OXH720936 PGP720936:PHD720936 PQL720936:PQZ720936 QAH720936:QAV720936 QKD720936:QKR720936 QTZ720936:QUN720936 RDV720936:REJ720936 RNR720936:ROF720936 RXN720936:RYB720936 SHJ720936:SHX720936 SRF720936:SRT720936 TBB720936:TBP720936 TKX720936:TLL720936 TUT720936:TVH720936 UEP720936:UFD720936 UOL720936:UOZ720936 UYH720936:UYV720936 VID720936:VIR720936 VRZ720936:VSN720936 WBV720936:WCJ720936 WLR720936:WMF720936 WVN720936:WWB720936 F786472:T786472 JB786472:JP786472 SX786472:TL786472 ACT786472:ADH786472 AMP786472:AND786472 AWL786472:AWZ786472 BGH786472:BGV786472 BQD786472:BQR786472 BZZ786472:CAN786472 CJV786472:CKJ786472 CTR786472:CUF786472 DDN786472:DEB786472 DNJ786472:DNX786472 DXF786472:DXT786472 EHB786472:EHP786472 EQX786472:ERL786472 FAT786472:FBH786472 FKP786472:FLD786472 FUL786472:FUZ786472 GEH786472:GEV786472 GOD786472:GOR786472 GXZ786472:GYN786472 HHV786472:HIJ786472 HRR786472:HSF786472 IBN786472:ICB786472 ILJ786472:ILX786472 IVF786472:IVT786472 JFB786472:JFP786472 JOX786472:JPL786472 JYT786472:JZH786472 KIP786472:KJD786472 KSL786472:KSZ786472 LCH786472:LCV786472 LMD786472:LMR786472 LVZ786472:LWN786472 MFV786472:MGJ786472 MPR786472:MQF786472 MZN786472:NAB786472 NJJ786472:NJX786472 NTF786472:NTT786472 ODB786472:ODP786472 OMX786472:ONL786472 OWT786472:OXH786472 PGP786472:PHD786472 PQL786472:PQZ786472 QAH786472:QAV786472 QKD786472:QKR786472 QTZ786472:QUN786472 RDV786472:REJ786472 RNR786472:ROF786472 RXN786472:RYB786472 SHJ786472:SHX786472 SRF786472:SRT786472 TBB786472:TBP786472 TKX786472:TLL786472 TUT786472:TVH786472 UEP786472:UFD786472 UOL786472:UOZ786472 UYH786472:UYV786472 VID786472:VIR786472 VRZ786472:VSN786472 WBV786472:WCJ786472 WLR786472:WMF786472 WVN786472:WWB786472 F852008:T852008 JB852008:JP852008 SX852008:TL852008 ACT852008:ADH852008 AMP852008:AND852008 AWL852008:AWZ852008 BGH852008:BGV852008 BQD852008:BQR852008 BZZ852008:CAN852008 CJV852008:CKJ852008 CTR852008:CUF852008 DDN852008:DEB852008 DNJ852008:DNX852008 DXF852008:DXT852008 EHB852008:EHP852008 EQX852008:ERL852008 FAT852008:FBH852008 FKP852008:FLD852008 FUL852008:FUZ852008 GEH852008:GEV852008 GOD852008:GOR852008 GXZ852008:GYN852008 HHV852008:HIJ852008 HRR852008:HSF852008 IBN852008:ICB852008 ILJ852008:ILX852008 IVF852008:IVT852008 JFB852008:JFP852008 JOX852008:JPL852008 JYT852008:JZH852008 KIP852008:KJD852008 KSL852008:KSZ852008 LCH852008:LCV852008 LMD852008:LMR852008 LVZ852008:LWN852008 MFV852008:MGJ852008 MPR852008:MQF852008 MZN852008:NAB852008 NJJ852008:NJX852008 NTF852008:NTT852008 ODB852008:ODP852008 OMX852008:ONL852008 OWT852008:OXH852008 PGP852008:PHD852008 PQL852008:PQZ852008 QAH852008:QAV852008 QKD852008:QKR852008 QTZ852008:QUN852008 RDV852008:REJ852008 RNR852008:ROF852008 RXN852008:RYB852008 SHJ852008:SHX852008 SRF852008:SRT852008 TBB852008:TBP852008 TKX852008:TLL852008 TUT852008:TVH852008 UEP852008:UFD852008 UOL852008:UOZ852008 UYH852008:UYV852008 VID852008:VIR852008 VRZ852008:VSN852008 WBV852008:WCJ852008 WLR852008:WMF852008 WVN852008:WWB852008 F917544:T917544 JB917544:JP917544 SX917544:TL917544 ACT917544:ADH917544 AMP917544:AND917544 AWL917544:AWZ917544 BGH917544:BGV917544 BQD917544:BQR917544 BZZ917544:CAN917544 CJV917544:CKJ917544 CTR917544:CUF917544 DDN917544:DEB917544 DNJ917544:DNX917544 DXF917544:DXT917544 EHB917544:EHP917544 EQX917544:ERL917544 FAT917544:FBH917544 FKP917544:FLD917544 FUL917544:FUZ917544 GEH917544:GEV917544 GOD917544:GOR917544 GXZ917544:GYN917544 HHV917544:HIJ917544 HRR917544:HSF917544 IBN917544:ICB917544 ILJ917544:ILX917544 IVF917544:IVT917544 JFB917544:JFP917544 JOX917544:JPL917544 JYT917544:JZH917544 KIP917544:KJD917544 KSL917544:KSZ917544 LCH917544:LCV917544 LMD917544:LMR917544 LVZ917544:LWN917544 MFV917544:MGJ917544 MPR917544:MQF917544 MZN917544:NAB917544 NJJ917544:NJX917544 NTF917544:NTT917544 ODB917544:ODP917544 OMX917544:ONL917544 OWT917544:OXH917544 PGP917544:PHD917544 PQL917544:PQZ917544 QAH917544:QAV917544 QKD917544:QKR917544 QTZ917544:QUN917544 RDV917544:REJ917544 RNR917544:ROF917544 RXN917544:RYB917544 SHJ917544:SHX917544 SRF917544:SRT917544 TBB917544:TBP917544 TKX917544:TLL917544 TUT917544:TVH917544 UEP917544:UFD917544 UOL917544:UOZ917544 UYH917544:UYV917544 VID917544:VIR917544 VRZ917544:VSN917544 WBV917544:WCJ917544 WLR917544:WMF917544 WVN917544:WWB917544 F983080:T983080 JB983080:JP983080 SX983080:TL983080 ACT983080:ADH983080 AMP983080:AND983080 AWL983080:AWZ983080 BGH983080:BGV983080 BQD983080:BQR983080 BZZ983080:CAN983080 CJV983080:CKJ983080 CTR983080:CUF983080 DDN983080:DEB983080 DNJ983080:DNX983080 DXF983080:DXT983080 EHB983080:EHP983080 EQX983080:ERL983080 FAT983080:FBH983080 FKP983080:FLD983080 FUL983080:FUZ983080 GEH983080:GEV983080 GOD983080:GOR983080 GXZ983080:GYN983080 HHV983080:HIJ983080 HRR983080:HSF983080 IBN983080:ICB983080 ILJ983080:ILX983080 IVF983080:IVT983080 JFB983080:JFP983080 JOX983080:JPL983080 JYT983080:JZH983080 KIP983080:KJD983080 KSL983080:KSZ983080 LCH983080:LCV983080 LMD983080:LMR983080 LVZ983080:LWN983080 MFV983080:MGJ983080 MPR983080:MQF983080 MZN983080:NAB983080 NJJ983080:NJX983080 NTF983080:NTT983080 ODB983080:ODP983080 OMX983080:ONL983080 OWT983080:OXH983080 PGP983080:PHD983080 PQL983080:PQZ983080 QAH983080:QAV983080 QKD983080:QKR983080 QTZ983080:QUN983080 RDV983080:REJ983080 RNR983080:ROF983080 RXN983080:RYB983080 SHJ983080:SHX983080 SRF983080:SRT983080 TBB983080:TBP983080 TKX983080:TLL983080 TUT983080:TVH983080 UEP983080:UFD983080 UOL983080:UOZ983080 UYH983080:UYV983080 VID983080:VIR983080 VRZ983080:VSN983080 WBV983080:WCJ983080 WLR983080:WMF983080 WVN983080:WWB983080">
      <formula1>"P,F, "</formula1>
    </dataValidation>
    <dataValidation type="list" allowBlank="1" showInputMessage="1" showErrorMessage="1" sqref="F10:T38 JB10:JP38 SX10:TL38 ACT10:ADH38 AMP10:AND38 AWL10:AWZ38 BGH10:BGV38 BQD10:BQR38 BZZ10:CAN38 CJV10:CKJ38 CTR10:CUF38 DDN10:DEB38 DNJ10:DNX38 DXF10:DXT38 EHB10:EHP38 EQX10:ERL38 FAT10:FBH38 FKP10:FLD38 FUL10:FUZ38 GEH10:GEV38 GOD10:GOR38 GXZ10:GYN38 HHV10:HIJ38 HRR10:HSF38 IBN10:ICB38 ILJ10:ILX38 IVF10:IVT38 JFB10:JFP38 JOX10:JPL38 JYT10:JZH38 KIP10:KJD38 KSL10:KSZ38 LCH10:LCV38 LMD10:LMR38 LVZ10:LWN38 MFV10:MGJ38 MPR10:MQF38 MZN10:NAB38 NJJ10:NJX38 NTF10:NTT38 ODB10:ODP38 OMX10:ONL38 OWT10:OXH38 PGP10:PHD38 PQL10:PQZ38 QAH10:QAV38 QKD10:QKR38 QTZ10:QUN38 RDV10:REJ38 RNR10:ROF38 RXN10:RYB38 SHJ10:SHX38 SRF10:SRT38 TBB10:TBP38 TKX10:TLL38 TUT10:TVH38 UEP10:UFD38 UOL10:UOZ38 UYH10:UYV38 VID10:VIR38 VRZ10:VSN38 WBV10:WCJ38 WLR10:WMF38 WVN10:WWB38 F65546:T65574 JB65546:JP65574 SX65546:TL65574 ACT65546:ADH65574 AMP65546:AND65574 AWL65546:AWZ65574 BGH65546:BGV65574 BQD65546:BQR65574 BZZ65546:CAN65574 CJV65546:CKJ65574 CTR65546:CUF65574 DDN65546:DEB65574 DNJ65546:DNX65574 DXF65546:DXT65574 EHB65546:EHP65574 EQX65546:ERL65574 FAT65546:FBH65574 FKP65546:FLD65574 FUL65546:FUZ65574 GEH65546:GEV65574 GOD65546:GOR65574 GXZ65546:GYN65574 HHV65546:HIJ65574 HRR65546:HSF65574 IBN65546:ICB65574 ILJ65546:ILX65574 IVF65546:IVT65574 JFB65546:JFP65574 JOX65546:JPL65574 JYT65546:JZH65574 KIP65546:KJD65574 KSL65546:KSZ65574 LCH65546:LCV65574 LMD65546:LMR65574 LVZ65546:LWN65574 MFV65546:MGJ65574 MPR65546:MQF65574 MZN65546:NAB65574 NJJ65546:NJX65574 NTF65546:NTT65574 ODB65546:ODP65574 OMX65546:ONL65574 OWT65546:OXH65574 PGP65546:PHD65574 PQL65546:PQZ65574 QAH65546:QAV65574 QKD65546:QKR65574 QTZ65546:QUN65574 RDV65546:REJ65574 RNR65546:ROF65574 RXN65546:RYB65574 SHJ65546:SHX65574 SRF65546:SRT65574 TBB65546:TBP65574 TKX65546:TLL65574 TUT65546:TVH65574 UEP65546:UFD65574 UOL65546:UOZ65574 UYH65546:UYV65574 VID65546:VIR65574 VRZ65546:VSN65574 WBV65546:WCJ65574 WLR65546:WMF65574 WVN65546:WWB65574 F131082:T131110 JB131082:JP131110 SX131082:TL131110 ACT131082:ADH131110 AMP131082:AND131110 AWL131082:AWZ131110 BGH131082:BGV131110 BQD131082:BQR131110 BZZ131082:CAN131110 CJV131082:CKJ131110 CTR131082:CUF131110 DDN131082:DEB131110 DNJ131082:DNX131110 DXF131082:DXT131110 EHB131082:EHP131110 EQX131082:ERL131110 FAT131082:FBH131110 FKP131082:FLD131110 FUL131082:FUZ131110 GEH131082:GEV131110 GOD131082:GOR131110 GXZ131082:GYN131110 HHV131082:HIJ131110 HRR131082:HSF131110 IBN131082:ICB131110 ILJ131082:ILX131110 IVF131082:IVT131110 JFB131082:JFP131110 JOX131082:JPL131110 JYT131082:JZH131110 KIP131082:KJD131110 KSL131082:KSZ131110 LCH131082:LCV131110 LMD131082:LMR131110 LVZ131082:LWN131110 MFV131082:MGJ131110 MPR131082:MQF131110 MZN131082:NAB131110 NJJ131082:NJX131110 NTF131082:NTT131110 ODB131082:ODP131110 OMX131082:ONL131110 OWT131082:OXH131110 PGP131082:PHD131110 PQL131082:PQZ131110 QAH131082:QAV131110 QKD131082:QKR131110 QTZ131082:QUN131110 RDV131082:REJ131110 RNR131082:ROF131110 RXN131082:RYB131110 SHJ131082:SHX131110 SRF131082:SRT131110 TBB131082:TBP131110 TKX131082:TLL131110 TUT131082:TVH131110 UEP131082:UFD131110 UOL131082:UOZ131110 UYH131082:UYV131110 VID131082:VIR131110 VRZ131082:VSN131110 WBV131082:WCJ131110 WLR131082:WMF131110 WVN131082:WWB131110 F196618:T196646 JB196618:JP196646 SX196618:TL196646 ACT196618:ADH196646 AMP196618:AND196646 AWL196618:AWZ196646 BGH196618:BGV196646 BQD196618:BQR196646 BZZ196618:CAN196646 CJV196618:CKJ196646 CTR196618:CUF196646 DDN196618:DEB196646 DNJ196618:DNX196646 DXF196618:DXT196646 EHB196618:EHP196646 EQX196618:ERL196646 FAT196618:FBH196646 FKP196618:FLD196646 FUL196618:FUZ196646 GEH196618:GEV196646 GOD196618:GOR196646 GXZ196618:GYN196646 HHV196618:HIJ196646 HRR196618:HSF196646 IBN196618:ICB196646 ILJ196618:ILX196646 IVF196618:IVT196646 JFB196618:JFP196646 JOX196618:JPL196646 JYT196618:JZH196646 KIP196618:KJD196646 KSL196618:KSZ196646 LCH196618:LCV196646 LMD196618:LMR196646 LVZ196618:LWN196646 MFV196618:MGJ196646 MPR196618:MQF196646 MZN196618:NAB196646 NJJ196618:NJX196646 NTF196618:NTT196646 ODB196618:ODP196646 OMX196618:ONL196646 OWT196618:OXH196646 PGP196618:PHD196646 PQL196618:PQZ196646 QAH196618:QAV196646 QKD196618:QKR196646 QTZ196618:QUN196646 RDV196618:REJ196646 RNR196618:ROF196646 RXN196618:RYB196646 SHJ196618:SHX196646 SRF196618:SRT196646 TBB196618:TBP196646 TKX196618:TLL196646 TUT196618:TVH196646 UEP196618:UFD196646 UOL196618:UOZ196646 UYH196618:UYV196646 VID196618:VIR196646 VRZ196618:VSN196646 WBV196618:WCJ196646 WLR196618:WMF196646 WVN196618:WWB196646 F262154:T262182 JB262154:JP262182 SX262154:TL262182 ACT262154:ADH262182 AMP262154:AND262182 AWL262154:AWZ262182 BGH262154:BGV262182 BQD262154:BQR262182 BZZ262154:CAN262182 CJV262154:CKJ262182 CTR262154:CUF262182 DDN262154:DEB262182 DNJ262154:DNX262182 DXF262154:DXT262182 EHB262154:EHP262182 EQX262154:ERL262182 FAT262154:FBH262182 FKP262154:FLD262182 FUL262154:FUZ262182 GEH262154:GEV262182 GOD262154:GOR262182 GXZ262154:GYN262182 HHV262154:HIJ262182 HRR262154:HSF262182 IBN262154:ICB262182 ILJ262154:ILX262182 IVF262154:IVT262182 JFB262154:JFP262182 JOX262154:JPL262182 JYT262154:JZH262182 KIP262154:KJD262182 KSL262154:KSZ262182 LCH262154:LCV262182 LMD262154:LMR262182 LVZ262154:LWN262182 MFV262154:MGJ262182 MPR262154:MQF262182 MZN262154:NAB262182 NJJ262154:NJX262182 NTF262154:NTT262182 ODB262154:ODP262182 OMX262154:ONL262182 OWT262154:OXH262182 PGP262154:PHD262182 PQL262154:PQZ262182 QAH262154:QAV262182 QKD262154:QKR262182 QTZ262154:QUN262182 RDV262154:REJ262182 RNR262154:ROF262182 RXN262154:RYB262182 SHJ262154:SHX262182 SRF262154:SRT262182 TBB262154:TBP262182 TKX262154:TLL262182 TUT262154:TVH262182 UEP262154:UFD262182 UOL262154:UOZ262182 UYH262154:UYV262182 VID262154:VIR262182 VRZ262154:VSN262182 WBV262154:WCJ262182 WLR262154:WMF262182 WVN262154:WWB262182 F327690:T327718 JB327690:JP327718 SX327690:TL327718 ACT327690:ADH327718 AMP327690:AND327718 AWL327690:AWZ327718 BGH327690:BGV327718 BQD327690:BQR327718 BZZ327690:CAN327718 CJV327690:CKJ327718 CTR327690:CUF327718 DDN327690:DEB327718 DNJ327690:DNX327718 DXF327690:DXT327718 EHB327690:EHP327718 EQX327690:ERL327718 FAT327690:FBH327718 FKP327690:FLD327718 FUL327690:FUZ327718 GEH327690:GEV327718 GOD327690:GOR327718 GXZ327690:GYN327718 HHV327690:HIJ327718 HRR327690:HSF327718 IBN327690:ICB327718 ILJ327690:ILX327718 IVF327690:IVT327718 JFB327690:JFP327718 JOX327690:JPL327718 JYT327690:JZH327718 KIP327690:KJD327718 KSL327690:KSZ327718 LCH327690:LCV327718 LMD327690:LMR327718 LVZ327690:LWN327718 MFV327690:MGJ327718 MPR327690:MQF327718 MZN327690:NAB327718 NJJ327690:NJX327718 NTF327690:NTT327718 ODB327690:ODP327718 OMX327690:ONL327718 OWT327690:OXH327718 PGP327690:PHD327718 PQL327690:PQZ327718 QAH327690:QAV327718 QKD327690:QKR327718 QTZ327690:QUN327718 RDV327690:REJ327718 RNR327690:ROF327718 RXN327690:RYB327718 SHJ327690:SHX327718 SRF327690:SRT327718 TBB327690:TBP327718 TKX327690:TLL327718 TUT327690:TVH327718 UEP327690:UFD327718 UOL327690:UOZ327718 UYH327690:UYV327718 VID327690:VIR327718 VRZ327690:VSN327718 WBV327690:WCJ327718 WLR327690:WMF327718 WVN327690:WWB327718 F393226:T393254 JB393226:JP393254 SX393226:TL393254 ACT393226:ADH393254 AMP393226:AND393254 AWL393226:AWZ393254 BGH393226:BGV393254 BQD393226:BQR393254 BZZ393226:CAN393254 CJV393226:CKJ393254 CTR393226:CUF393254 DDN393226:DEB393254 DNJ393226:DNX393254 DXF393226:DXT393254 EHB393226:EHP393254 EQX393226:ERL393254 FAT393226:FBH393254 FKP393226:FLD393254 FUL393226:FUZ393254 GEH393226:GEV393254 GOD393226:GOR393254 GXZ393226:GYN393254 HHV393226:HIJ393254 HRR393226:HSF393254 IBN393226:ICB393254 ILJ393226:ILX393254 IVF393226:IVT393254 JFB393226:JFP393254 JOX393226:JPL393254 JYT393226:JZH393254 KIP393226:KJD393254 KSL393226:KSZ393254 LCH393226:LCV393254 LMD393226:LMR393254 LVZ393226:LWN393254 MFV393226:MGJ393254 MPR393226:MQF393254 MZN393226:NAB393254 NJJ393226:NJX393254 NTF393226:NTT393254 ODB393226:ODP393254 OMX393226:ONL393254 OWT393226:OXH393254 PGP393226:PHD393254 PQL393226:PQZ393254 QAH393226:QAV393254 QKD393226:QKR393254 QTZ393226:QUN393254 RDV393226:REJ393254 RNR393226:ROF393254 RXN393226:RYB393254 SHJ393226:SHX393254 SRF393226:SRT393254 TBB393226:TBP393254 TKX393226:TLL393254 TUT393226:TVH393254 UEP393226:UFD393254 UOL393226:UOZ393254 UYH393226:UYV393254 VID393226:VIR393254 VRZ393226:VSN393254 WBV393226:WCJ393254 WLR393226:WMF393254 WVN393226:WWB393254 F458762:T458790 JB458762:JP458790 SX458762:TL458790 ACT458762:ADH458790 AMP458762:AND458790 AWL458762:AWZ458790 BGH458762:BGV458790 BQD458762:BQR458790 BZZ458762:CAN458790 CJV458762:CKJ458790 CTR458762:CUF458790 DDN458762:DEB458790 DNJ458762:DNX458790 DXF458762:DXT458790 EHB458762:EHP458790 EQX458762:ERL458790 FAT458762:FBH458790 FKP458762:FLD458790 FUL458762:FUZ458790 GEH458762:GEV458790 GOD458762:GOR458790 GXZ458762:GYN458790 HHV458762:HIJ458790 HRR458762:HSF458790 IBN458762:ICB458790 ILJ458762:ILX458790 IVF458762:IVT458790 JFB458762:JFP458790 JOX458762:JPL458790 JYT458762:JZH458790 KIP458762:KJD458790 KSL458762:KSZ458790 LCH458762:LCV458790 LMD458762:LMR458790 LVZ458762:LWN458790 MFV458762:MGJ458790 MPR458762:MQF458790 MZN458762:NAB458790 NJJ458762:NJX458790 NTF458762:NTT458790 ODB458762:ODP458790 OMX458762:ONL458790 OWT458762:OXH458790 PGP458762:PHD458790 PQL458762:PQZ458790 QAH458762:QAV458790 QKD458762:QKR458790 QTZ458762:QUN458790 RDV458762:REJ458790 RNR458762:ROF458790 RXN458762:RYB458790 SHJ458762:SHX458790 SRF458762:SRT458790 TBB458762:TBP458790 TKX458762:TLL458790 TUT458762:TVH458790 UEP458762:UFD458790 UOL458762:UOZ458790 UYH458762:UYV458790 VID458762:VIR458790 VRZ458762:VSN458790 WBV458762:WCJ458790 WLR458762:WMF458790 WVN458762:WWB458790 F524298:T524326 JB524298:JP524326 SX524298:TL524326 ACT524298:ADH524326 AMP524298:AND524326 AWL524298:AWZ524326 BGH524298:BGV524326 BQD524298:BQR524326 BZZ524298:CAN524326 CJV524298:CKJ524326 CTR524298:CUF524326 DDN524298:DEB524326 DNJ524298:DNX524326 DXF524298:DXT524326 EHB524298:EHP524326 EQX524298:ERL524326 FAT524298:FBH524326 FKP524298:FLD524326 FUL524298:FUZ524326 GEH524298:GEV524326 GOD524298:GOR524326 GXZ524298:GYN524326 HHV524298:HIJ524326 HRR524298:HSF524326 IBN524298:ICB524326 ILJ524298:ILX524326 IVF524298:IVT524326 JFB524298:JFP524326 JOX524298:JPL524326 JYT524298:JZH524326 KIP524298:KJD524326 KSL524298:KSZ524326 LCH524298:LCV524326 LMD524298:LMR524326 LVZ524298:LWN524326 MFV524298:MGJ524326 MPR524298:MQF524326 MZN524298:NAB524326 NJJ524298:NJX524326 NTF524298:NTT524326 ODB524298:ODP524326 OMX524298:ONL524326 OWT524298:OXH524326 PGP524298:PHD524326 PQL524298:PQZ524326 QAH524298:QAV524326 QKD524298:QKR524326 QTZ524298:QUN524326 RDV524298:REJ524326 RNR524298:ROF524326 RXN524298:RYB524326 SHJ524298:SHX524326 SRF524298:SRT524326 TBB524298:TBP524326 TKX524298:TLL524326 TUT524298:TVH524326 UEP524298:UFD524326 UOL524298:UOZ524326 UYH524298:UYV524326 VID524298:VIR524326 VRZ524298:VSN524326 WBV524298:WCJ524326 WLR524298:WMF524326 WVN524298:WWB524326 F589834:T589862 JB589834:JP589862 SX589834:TL589862 ACT589834:ADH589862 AMP589834:AND589862 AWL589834:AWZ589862 BGH589834:BGV589862 BQD589834:BQR589862 BZZ589834:CAN589862 CJV589834:CKJ589862 CTR589834:CUF589862 DDN589834:DEB589862 DNJ589834:DNX589862 DXF589834:DXT589862 EHB589834:EHP589862 EQX589834:ERL589862 FAT589834:FBH589862 FKP589834:FLD589862 FUL589834:FUZ589862 GEH589834:GEV589862 GOD589834:GOR589862 GXZ589834:GYN589862 HHV589834:HIJ589862 HRR589834:HSF589862 IBN589834:ICB589862 ILJ589834:ILX589862 IVF589834:IVT589862 JFB589834:JFP589862 JOX589834:JPL589862 JYT589834:JZH589862 KIP589834:KJD589862 KSL589834:KSZ589862 LCH589834:LCV589862 LMD589834:LMR589862 LVZ589834:LWN589862 MFV589834:MGJ589862 MPR589834:MQF589862 MZN589834:NAB589862 NJJ589834:NJX589862 NTF589834:NTT589862 ODB589834:ODP589862 OMX589834:ONL589862 OWT589834:OXH589862 PGP589834:PHD589862 PQL589834:PQZ589862 QAH589834:QAV589862 QKD589834:QKR589862 QTZ589834:QUN589862 RDV589834:REJ589862 RNR589834:ROF589862 RXN589834:RYB589862 SHJ589834:SHX589862 SRF589834:SRT589862 TBB589834:TBP589862 TKX589834:TLL589862 TUT589834:TVH589862 UEP589834:UFD589862 UOL589834:UOZ589862 UYH589834:UYV589862 VID589834:VIR589862 VRZ589834:VSN589862 WBV589834:WCJ589862 WLR589834:WMF589862 WVN589834:WWB589862 F655370:T655398 JB655370:JP655398 SX655370:TL655398 ACT655370:ADH655398 AMP655370:AND655398 AWL655370:AWZ655398 BGH655370:BGV655398 BQD655370:BQR655398 BZZ655370:CAN655398 CJV655370:CKJ655398 CTR655370:CUF655398 DDN655370:DEB655398 DNJ655370:DNX655398 DXF655370:DXT655398 EHB655370:EHP655398 EQX655370:ERL655398 FAT655370:FBH655398 FKP655370:FLD655398 FUL655370:FUZ655398 GEH655370:GEV655398 GOD655370:GOR655398 GXZ655370:GYN655398 HHV655370:HIJ655398 HRR655370:HSF655398 IBN655370:ICB655398 ILJ655370:ILX655398 IVF655370:IVT655398 JFB655370:JFP655398 JOX655370:JPL655398 JYT655370:JZH655398 KIP655370:KJD655398 KSL655370:KSZ655398 LCH655370:LCV655398 LMD655370:LMR655398 LVZ655370:LWN655398 MFV655370:MGJ655398 MPR655370:MQF655398 MZN655370:NAB655398 NJJ655370:NJX655398 NTF655370:NTT655398 ODB655370:ODP655398 OMX655370:ONL655398 OWT655370:OXH655398 PGP655370:PHD655398 PQL655370:PQZ655398 QAH655370:QAV655398 QKD655370:QKR655398 QTZ655370:QUN655398 RDV655370:REJ655398 RNR655370:ROF655398 RXN655370:RYB655398 SHJ655370:SHX655398 SRF655370:SRT655398 TBB655370:TBP655398 TKX655370:TLL655398 TUT655370:TVH655398 UEP655370:UFD655398 UOL655370:UOZ655398 UYH655370:UYV655398 VID655370:VIR655398 VRZ655370:VSN655398 WBV655370:WCJ655398 WLR655370:WMF655398 WVN655370:WWB655398 F720906:T720934 JB720906:JP720934 SX720906:TL720934 ACT720906:ADH720934 AMP720906:AND720934 AWL720906:AWZ720934 BGH720906:BGV720934 BQD720906:BQR720934 BZZ720906:CAN720934 CJV720906:CKJ720934 CTR720906:CUF720934 DDN720906:DEB720934 DNJ720906:DNX720934 DXF720906:DXT720934 EHB720906:EHP720934 EQX720906:ERL720934 FAT720906:FBH720934 FKP720906:FLD720934 FUL720906:FUZ720934 GEH720906:GEV720934 GOD720906:GOR720934 GXZ720906:GYN720934 HHV720906:HIJ720934 HRR720906:HSF720934 IBN720906:ICB720934 ILJ720906:ILX720934 IVF720906:IVT720934 JFB720906:JFP720934 JOX720906:JPL720934 JYT720906:JZH720934 KIP720906:KJD720934 KSL720906:KSZ720934 LCH720906:LCV720934 LMD720906:LMR720934 LVZ720906:LWN720934 MFV720906:MGJ720934 MPR720906:MQF720934 MZN720906:NAB720934 NJJ720906:NJX720934 NTF720906:NTT720934 ODB720906:ODP720934 OMX720906:ONL720934 OWT720906:OXH720934 PGP720906:PHD720934 PQL720906:PQZ720934 QAH720906:QAV720934 QKD720906:QKR720934 QTZ720906:QUN720934 RDV720906:REJ720934 RNR720906:ROF720934 RXN720906:RYB720934 SHJ720906:SHX720934 SRF720906:SRT720934 TBB720906:TBP720934 TKX720906:TLL720934 TUT720906:TVH720934 UEP720906:UFD720934 UOL720906:UOZ720934 UYH720906:UYV720934 VID720906:VIR720934 VRZ720906:VSN720934 WBV720906:WCJ720934 WLR720906:WMF720934 WVN720906:WWB720934 F786442:T786470 JB786442:JP786470 SX786442:TL786470 ACT786442:ADH786470 AMP786442:AND786470 AWL786442:AWZ786470 BGH786442:BGV786470 BQD786442:BQR786470 BZZ786442:CAN786470 CJV786442:CKJ786470 CTR786442:CUF786470 DDN786442:DEB786470 DNJ786442:DNX786470 DXF786442:DXT786470 EHB786442:EHP786470 EQX786442:ERL786470 FAT786442:FBH786470 FKP786442:FLD786470 FUL786442:FUZ786470 GEH786442:GEV786470 GOD786442:GOR786470 GXZ786442:GYN786470 HHV786442:HIJ786470 HRR786442:HSF786470 IBN786442:ICB786470 ILJ786442:ILX786470 IVF786442:IVT786470 JFB786442:JFP786470 JOX786442:JPL786470 JYT786442:JZH786470 KIP786442:KJD786470 KSL786442:KSZ786470 LCH786442:LCV786470 LMD786442:LMR786470 LVZ786442:LWN786470 MFV786442:MGJ786470 MPR786442:MQF786470 MZN786442:NAB786470 NJJ786442:NJX786470 NTF786442:NTT786470 ODB786442:ODP786470 OMX786442:ONL786470 OWT786442:OXH786470 PGP786442:PHD786470 PQL786442:PQZ786470 QAH786442:QAV786470 QKD786442:QKR786470 QTZ786442:QUN786470 RDV786442:REJ786470 RNR786442:ROF786470 RXN786442:RYB786470 SHJ786442:SHX786470 SRF786442:SRT786470 TBB786442:TBP786470 TKX786442:TLL786470 TUT786442:TVH786470 UEP786442:UFD786470 UOL786442:UOZ786470 UYH786442:UYV786470 VID786442:VIR786470 VRZ786442:VSN786470 WBV786442:WCJ786470 WLR786442:WMF786470 WVN786442:WWB786470 F851978:T852006 JB851978:JP852006 SX851978:TL852006 ACT851978:ADH852006 AMP851978:AND852006 AWL851978:AWZ852006 BGH851978:BGV852006 BQD851978:BQR852006 BZZ851978:CAN852006 CJV851978:CKJ852006 CTR851978:CUF852006 DDN851978:DEB852006 DNJ851978:DNX852006 DXF851978:DXT852006 EHB851978:EHP852006 EQX851978:ERL852006 FAT851978:FBH852006 FKP851978:FLD852006 FUL851978:FUZ852006 GEH851978:GEV852006 GOD851978:GOR852006 GXZ851978:GYN852006 HHV851978:HIJ852006 HRR851978:HSF852006 IBN851978:ICB852006 ILJ851978:ILX852006 IVF851978:IVT852006 JFB851978:JFP852006 JOX851978:JPL852006 JYT851978:JZH852006 KIP851978:KJD852006 KSL851978:KSZ852006 LCH851978:LCV852006 LMD851978:LMR852006 LVZ851978:LWN852006 MFV851978:MGJ852006 MPR851978:MQF852006 MZN851978:NAB852006 NJJ851978:NJX852006 NTF851978:NTT852006 ODB851978:ODP852006 OMX851978:ONL852006 OWT851978:OXH852006 PGP851978:PHD852006 PQL851978:PQZ852006 QAH851978:QAV852006 QKD851978:QKR852006 QTZ851978:QUN852006 RDV851978:REJ852006 RNR851978:ROF852006 RXN851978:RYB852006 SHJ851978:SHX852006 SRF851978:SRT852006 TBB851978:TBP852006 TKX851978:TLL852006 TUT851978:TVH852006 UEP851978:UFD852006 UOL851978:UOZ852006 UYH851978:UYV852006 VID851978:VIR852006 VRZ851978:VSN852006 WBV851978:WCJ852006 WLR851978:WMF852006 WVN851978:WWB852006 F917514:T917542 JB917514:JP917542 SX917514:TL917542 ACT917514:ADH917542 AMP917514:AND917542 AWL917514:AWZ917542 BGH917514:BGV917542 BQD917514:BQR917542 BZZ917514:CAN917542 CJV917514:CKJ917542 CTR917514:CUF917542 DDN917514:DEB917542 DNJ917514:DNX917542 DXF917514:DXT917542 EHB917514:EHP917542 EQX917514:ERL917542 FAT917514:FBH917542 FKP917514:FLD917542 FUL917514:FUZ917542 GEH917514:GEV917542 GOD917514:GOR917542 GXZ917514:GYN917542 HHV917514:HIJ917542 HRR917514:HSF917542 IBN917514:ICB917542 ILJ917514:ILX917542 IVF917514:IVT917542 JFB917514:JFP917542 JOX917514:JPL917542 JYT917514:JZH917542 KIP917514:KJD917542 KSL917514:KSZ917542 LCH917514:LCV917542 LMD917514:LMR917542 LVZ917514:LWN917542 MFV917514:MGJ917542 MPR917514:MQF917542 MZN917514:NAB917542 NJJ917514:NJX917542 NTF917514:NTT917542 ODB917514:ODP917542 OMX917514:ONL917542 OWT917514:OXH917542 PGP917514:PHD917542 PQL917514:PQZ917542 QAH917514:QAV917542 QKD917514:QKR917542 QTZ917514:QUN917542 RDV917514:REJ917542 RNR917514:ROF917542 RXN917514:RYB917542 SHJ917514:SHX917542 SRF917514:SRT917542 TBB917514:TBP917542 TKX917514:TLL917542 TUT917514:TVH917542 UEP917514:UFD917542 UOL917514:UOZ917542 UYH917514:UYV917542 VID917514:VIR917542 VRZ917514:VSN917542 WBV917514:WCJ917542 WLR917514:WMF917542 WVN917514:WWB917542 F983050:T983078 JB983050:JP983078 SX983050:TL983078 ACT983050:ADH983078 AMP983050:AND983078 AWL983050:AWZ983078 BGH983050:BGV983078 BQD983050:BQR983078 BZZ983050:CAN983078 CJV983050:CKJ983078 CTR983050:CUF983078 DDN983050:DEB983078 DNJ983050:DNX983078 DXF983050:DXT983078 EHB983050:EHP983078 EQX983050:ERL983078 FAT983050:FBH983078 FKP983050:FLD983078 FUL983050:FUZ983078 GEH983050:GEV983078 GOD983050:GOR983078 GXZ983050:GYN983078 HHV983050:HIJ983078 HRR983050:HSF983078 IBN983050:ICB983078 ILJ983050:ILX983078 IVF983050:IVT983078 JFB983050:JFP983078 JOX983050:JPL983078 JYT983050:JZH983078 KIP983050:KJD983078 KSL983050:KSZ983078 LCH983050:LCV983078 LMD983050:LMR983078 LVZ983050:LWN983078 MFV983050:MGJ983078 MPR983050:MQF983078 MZN983050:NAB983078 NJJ983050:NJX983078 NTF983050:NTT983078 ODB983050:ODP983078 OMX983050:ONL983078 OWT983050:OXH983078 PGP983050:PHD983078 PQL983050:PQZ983078 QAH983050:QAV983078 QKD983050:QKR983078 QTZ983050:QUN983078 RDV983050:REJ983078 RNR983050:ROF983078 RXN983050:RYB983078 SHJ983050:SHX983078 SRF983050:SRT983078 TBB983050:TBP983078 TKX983050:TLL983078 TUT983050:TVH983078 UEP983050:UFD983078 UOL983050:UOZ983078 UYH983050:UYV983078 VID983050:VIR983078 VRZ983050:VSN983078 WBV983050:WCJ983078 WLR983050:WMF983078 WVN983050:WWB983078">
      <formula1>"O, "</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0"/>
  <sheetViews>
    <sheetView zoomScaleNormal="100" workbookViewId="0">
      <selection activeCell="B3" sqref="B3:B4"/>
    </sheetView>
  </sheetViews>
  <sheetFormatPr defaultRowHeight="15"/>
  <cols>
    <col min="1" max="1" width="4" customWidth="1"/>
    <col min="2" max="2" width="27" customWidth="1"/>
    <col min="10" max="10" width="4.7109375" customWidth="1"/>
    <col min="12" max="12" width="41" customWidth="1"/>
    <col min="13" max="13" width="4.7109375" customWidth="1"/>
    <col min="15" max="15" width="29.42578125" customWidth="1"/>
    <col min="16" max="16" width="36.28515625" customWidth="1"/>
    <col min="18" max="18" width="4.28515625" customWidth="1"/>
    <col min="20" max="20" width="14.28515625" customWidth="1"/>
  </cols>
  <sheetData>
    <row r="1" spans="1:22" s="146" customFormat="1" ht="35.25" customHeight="1">
      <c r="A1" s="257" t="s">
        <v>110</v>
      </c>
      <c r="B1" s="257"/>
      <c r="C1" s="257"/>
      <c r="D1" s="257"/>
      <c r="E1" s="257"/>
      <c r="F1" s="257"/>
      <c r="G1" s="257"/>
      <c r="H1" s="257"/>
      <c r="I1" s="257"/>
      <c r="J1" s="143"/>
      <c r="K1" s="143"/>
      <c r="L1" s="143" t="s">
        <v>84</v>
      </c>
      <c r="M1" s="144"/>
      <c r="N1" s="257" t="s">
        <v>111</v>
      </c>
      <c r="O1" s="257"/>
      <c r="P1" s="257"/>
      <c r="Q1" s="257"/>
      <c r="R1" s="145"/>
      <c r="S1" s="145"/>
      <c r="T1" s="145"/>
      <c r="U1" s="145"/>
      <c r="V1" s="145"/>
    </row>
    <row r="3" spans="1:22" ht="35.25" customHeight="1">
      <c r="A3" s="258" t="s">
        <v>43</v>
      </c>
      <c r="B3" s="258" t="s">
        <v>16</v>
      </c>
      <c r="C3" s="258" t="s">
        <v>39</v>
      </c>
      <c r="D3" s="258"/>
      <c r="E3" s="258"/>
      <c r="F3" s="258"/>
      <c r="G3" s="258"/>
      <c r="H3" s="258"/>
      <c r="I3" s="258"/>
      <c r="J3" s="118"/>
      <c r="K3" s="256" t="s">
        <v>112</v>
      </c>
      <c r="L3" s="256"/>
      <c r="N3" s="259" t="s">
        <v>49</v>
      </c>
      <c r="O3" s="258" t="s">
        <v>48</v>
      </c>
      <c r="P3" s="258" t="s">
        <v>50</v>
      </c>
      <c r="Q3" s="258" t="s">
        <v>39</v>
      </c>
      <c r="S3" s="249" t="s">
        <v>123</v>
      </c>
      <c r="T3" s="249"/>
    </row>
    <row r="4" spans="1:22" ht="48" customHeight="1">
      <c r="A4" s="258"/>
      <c r="B4" s="258"/>
      <c r="C4" s="123" t="s">
        <v>32</v>
      </c>
      <c r="D4" s="124" t="s">
        <v>34</v>
      </c>
      <c r="E4" s="125" t="s">
        <v>40</v>
      </c>
      <c r="F4" s="125" t="s">
        <v>40</v>
      </c>
      <c r="G4" s="126" t="s">
        <v>41</v>
      </c>
      <c r="H4" s="105" t="s">
        <v>42</v>
      </c>
      <c r="I4" s="105" t="s">
        <v>42</v>
      </c>
      <c r="J4" s="119"/>
      <c r="K4" s="256"/>
      <c r="L4" s="256"/>
      <c r="N4" s="259"/>
      <c r="O4" s="258"/>
      <c r="P4" s="258"/>
      <c r="Q4" s="258"/>
      <c r="S4" s="249"/>
      <c r="T4" s="249"/>
    </row>
    <row r="5" spans="1:22" ht="28.5" customHeight="1">
      <c r="A5" s="136"/>
      <c r="B5" s="135" t="s">
        <v>44</v>
      </c>
      <c r="C5" s="136"/>
      <c r="D5" s="136"/>
      <c r="E5" s="136"/>
      <c r="F5" s="136"/>
      <c r="G5" s="136"/>
      <c r="H5" s="136"/>
      <c r="I5" s="136"/>
      <c r="J5" s="137"/>
      <c r="K5" s="195" t="s">
        <v>122</v>
      </c>
      <c r="L5" s="195"/>
      <c r="N5" s="30">
        <v>1</v>
      </c>
      <c r="O5" s="129" t="s">
        <v>90</v>
      </c>
      <c r="P5" s="122" t="s">
        <v>87</v>
      </c>
      <c r="Q5" s="123" t="s">
        <v>32</v>
      </c>
      <c r="S5" s="249"/>
      <c r="T5" s="249"/>
    </row>
    <row r="6" spans="1:22" ht="39" customHeight="1">
      <c r="A6" s="30">
        <v>1</v>
      </c>
      <c r="B6" s="122" t="s">
        <v>82</v>
      </c>
      <c r="C6" s="130" t="s">
        <v>24</v>
      </c>
      <c r="D6" s="130" t="s">
        <v>24</v>
      </c>
      <c r="E6" s="131" t="s">
        <v>25</v>
      </c>
      <c r="F6" s="131" t="s">
        <v>25</v>
      </c>
      <c r="G6" s="132" t="s">
        <v>98</v>
      </c>
      <c r="H6" s="133"/>
      <c r="I6" s="133"/>
      <c r="J6" s="137"/>
      <c r="K6" s="195"/>
      <c r="L6" s="195"/>
      <c r="N6" s="30">
        <v>2</v>
      </c>
      <c r="O6" s="129" t="s">
        <v>93</v>
      </c>
      <c r="P6" s="138" t="s">
        <v>108</v>
      </c>
      <c r="Q6" s="124" t="s">
        <v>34</v>
      </c>
      <c r="S6" s="249"/>
      <c r="T6" s="249"/>
    </row>
    <row r="7" spans="1:22" ht="40.5" customHeight="1">
      <c r="A7" s="30">
        <v>2</v>
      </c>
      <c r="B7" s="122" t="s">
        <v>83</v>
      </c>
      <c r="C7" s="130" t="s">
        <v>24</v>
      </c>
      <c r="D7" s="131" t="s">
        <v>25</v>
      </c>
      <c r="E7" s="130" t="s">
        <v>24</v>
      </c>
      <c r="F7" s="131" t="s">
        <v>25</v>
      </c>
      <c r="G7" s="132" t="s">
        <v>98</v>
      </c>
      <c r="H7" s="133"/>
      <c r="I7" s="133"/>
      <c r="J7" s="137"/>
      <c r="K7" s="195"/>
      <c r="L7" s="195"/>
      <c r="N7" s="30">
        <v>3</v>
      </c>
      <c r="O7" s="129" t="s">
        <v>94</v>
      </c>
      <c r="P7" s="138" t="s">
        <v>103</v>
      </c>
      <c r="Q7" s="125" t="s">
        <v>40</v>
      </c>
      <c r="S7" s="249"/>
      <c r="T7" s="249"/>
    </row>
    <row r="8" spans="1:22" ht="30">
      <c r="A8" s="30">
        <v>3</v>
      </c>
      <c r="B8" s="122" t="s">
        <v>42</v>
      </c>
      <c r="C8" s="30"/>
      <c r="D8" s="30"/>
      <c r="E8" s="30"/>
      <c r="F8" s="30"/>
      <c r="G8" s="30"/>
      <c r="H8" s="30"/>
      <c r="I8" s="30"/>
      <c r="J8" s="137"/>
      <c r="K8" s="195"/>
      <c r="L8" s="195"/>
      <c r="N8" s="30">
        <v>4</v>
      </c>
      <c r="O8" s="129" t="s">
        <v>104</v>
      </c>
      <c r="P8" s="138" t="s">
        <v>103</v>
      </c>
      <c r="Q8" s="125" t="s">
        <v>40</v>
      </c>
      <c r="S8" s="249"/>
      <c r="T8" s="249"/>
    </row>
    <row r="9" spans="1:22" ht="30">
      <c r="A9" s="30">
        <v>4</v>
      </c>
      <c r="B9" s="122"/>
      <c r="C9" s="30"/>
      <c r="D9" s="30"/>
      <c r="E9" s="30"/>
      <c r="F9" s="30"/>
      <c r="G9" s="30"/>
      <c r="H9" s="30"/>
      <c r="I9" s="30"/>
      <c r="J9" s="137"/>
      <c r="K9" s="195"/>
      <c r="L9" s="195"/>
      <c r="N9" s="30">
        <v>5</v>
      </c>
      <c r="O9" s="127" t="s">
        <v>105</v>
      </c>
      <c r="P9" s="138" t="s">
        <v>106</v>
      </c>
      <c r="Q9" s="126" t="s">
        <v>41</v>
      </c>
      <c r="S9" s="249"/>
      <c r="T9" s="249"/>
    </row>
    <row r="10" spans="1:22">
      <c r="A10" s="30">
        <v>5</v>
      </c>
      <c r="B10" s="122"/>
      <c r="C10" s="30"/>
      <c r="D10" s="30"/>
      <c r="E10" s="30"/>
      <c r="F10" s="30"/>
      <c r="G10" s="30"/>
      <c r="H10" s="30"/>
      <c r="I10" s="30"/>
      <c r="J10" s="137"/>
      <c r="K10" s="195"/>
      <c r="L10" s="195"/>
      <c r="N10" s="30">
        <v>6</v>
      </c>
      <c r="O10" s="127"/>
      <c r="P10" s="128"/>
      <c r="Q10" s="30"/>
      <c r="S10" s="249"/>
      <c r="T10" s="249"/>
    </row>
    <row r="11" spans="1:22">
      <c r="A11" s="30">
        <v>6</v>
      </c>
      <c r="B11" s="122"/>
      <c r="C11" s="30"/>
      <c r="D11" s="30"/>
      <c r="E11" s="30"/>
      <c r="F11" s="30"/>
      <c r="G11" s="30"/>
      <c r="H11" s="30"/>
      <c r="I11" s="30"/>
      <c r="J11" s="137"/>
      <c r="K11" s="195"/>
      <c r="L11" s="195"/>
      <c r="N11" s="30">
        <v>7</v>
      </c>
      <c r="O11" s="127"/>
      <c r="P11" s="128"/>
      <c r="Q11" s="30"/>
      <c r="S11" s="249"/>
      <c r="T11" s="249"/>
    </row>
    <row r="12" spans="1:22">
      <c r="A12" s="30">
        <v>7</v>
      </c>
      <c r="B12" s="122"/>
      <c r="C12" s="30"/>
      <c r="D12" s="30"/>
      <c r="E12" s="30"/>
      <c r="F12" s="30"/>
      <c r="G12" s="30"/>
      <c r="H12" s="30"/>
      <c r="I12" s="30"/>
      <c r="J12" s="137"/>
      <c r="K12" s="195"/>
      <c r="L12" s="195"/>
      <c r="N12" s="30">
        <v>8</v>
      </c>
      <c r="O12" s="127"/>
      <c r="P12" s="128"/>
      <c r="Q12" s="30"/>
      <c r="S12" s="249"/>
      <c r="T12" s="249"/>
    </row>
    <row r="13" spans="1:22">
      <c r="A13" s="30" t="s">
        <v>42</v>
      </c>
      <c r="B13" s="122" t="s">
        <v>42</v>
      </c>
      <c r="C13" s="30"/>
      <c r="D13" s="30"/>
      <c r="E13" s="30"/>
      <c r="F13" s="30"/>
      <c r="G13" s="30"/>
      <c r="H13" s="30"/>
      <c r="I13" s="30"/>
      <c r="J13" s="137"/>
      <c r="K13" s="195"/>
      <c r="L13" s="195"/>
      <c r="N13" s="30">
        <v>9</v>
      </c>
      <c r="O13" s="127"/>
      <c r="P13" s="128"/>
      <c r="Q13" s="30"/>
      <c r="S13" s="249"/>
      <c r="T13" s="249"/>
    </row>
    <row r="14" spans="1:22" ht="25.5" customHeight="1">
      <c r="A14" s="134"/>
      <c r="B14" s="135" t="s">
        <v>45</v>
      </c>
      <c r="C14" s="134"/>
      <c r="D14" s="134"/>
      <c r="E14" s="134"/>
      <c r="F14" s="134"/>
      <c r="G14" s="134"/>
      <c r="H14" s="134"/>
      <c r="I14" s="134"/>
      <c r="J14" s="137"/>
      <c r="K14" s="250" t="s">
        <v>85</v>
      </c>
      <c r="L14" s="251"/>
      <c r="N14" s="30">
        <v>10</v>
      </c>
      <c r="O14" s="127"/>
      <c r="P14" s="128"/>
      <c r="Q14" s="30"/>
      <c r="S14" s="249"/>
      <c r="T14" s="249"/>
    </row>
    <row r="15" spans="1:22">
      <c r="A15" s="30">
        <v>1</v>
      </c>
      <c r="B15" s="122" t="s">
        <v>87</v>
      </c>
      <c r="C15" s="133" t="s">
        <v>89</v>
      </c>
      <c r="D15" s="133"/>
      <c r="E15" s="133"/>
      <c r="F15" s="133"/>
      <c r="G15" s="133"/>
      <c r="H15" s="133"/>
      <c r="I15" s="133"/>
      <c r="J15" s="137"/>
      <c r="K15" s="252"/>
      <c r="L15" s="253"/>
      <c r="N15" s="30">
        <v>11</v>
      </c>
      <c r="O15" s="127"/>
      <c r="P15" s="128"/>
      <c r="Q15" s="30"/>
      <c r="S15" s="249"/>
      <c r="T15" s="249"/>
    </row>
    <row r="16" spans="1:22">
      <c r="A16" s="30">
        <v>2</v>
      </c>
      <c r="B16" s="122" t="s">
        <v>88</v>
      </c>
      <c r="C16" s="133"/>
      <c r="D16" s="133" t="s">
        <v>89</v>
      </c>
      <c r="E16" s="133" t="s">
        <v>89</v>
      </c>
      <c r="F16" s="133" t="s">
        <v>89</v>
      </c>
      <c r="G16" s="133" t="s">
        <v>89</v>
      </c>
      <c r="H16" s="133"/>
      <c r="I16" s="133"/>
      <c r="J16" s="137"/>
      <c r="K16" s="252"/>
      <c r="L16" s="253"/>
      <c r="N16" s="30">
        <v>12</v>
      </c>
      <c r="O16" s="127"/>
      <c r="P16" s="128"/>
      <c r="Q16" s="30"/>
      <c r="S16" s="249"/>
      <c r="T16" s="249"/>
    </row>
    <row r="17" spans="1:20">
      <c r="A17" s="30">
        <v>3</v>
      </c>
      <c r="B17" s="122" t="s">
        <v>99</v>
      </c>
      <c r="C17" s="133"/>
      <c r="D17" s="133" t="s">
        <v>89</v>
      </c>
      <c r="E17" s="133"/>
      <c r="F17" s="133"/>
      <c r="G17" s="133"/>
      <c r="H17" s="133"/>
      <c r="I17" s="133"/>
      <c r="J17" s="137"/>
      <c r="K17" s="252"/>
      <c r="L17" s="253"/>
      <c r="N17" s="30">
        <v>13</v>
      </c>
      <c r="O17" s="127"/>
      <c r="P17" s="128"/>
      <c r="Q17" s="30"/>
      <c r="S17" s="249"/>
      <c r="T17" s="249"/>
    </row>
    <row r="18" spans="1:20">
      <c r="A18" s="30">
        <v>4</v>
      </c>
      <c r="B18" s="122" t="s">
        <v>100</v>
      </c>
      <c r="C18" s="133"/>
      <c r="D18" s="133"/>
      <c r="E18" s="133" t="s">
        <v>89</v>
      </c>
      <c r="F18" s="133" t="s">
        <v>89</v>
      </c>
      <c r="G18" s="133"/>
      <c r="H18" s="133"/>
      <c r="I18" s="133"/>
      <c r="J18" s="137"/>
      <c r="K18" s="252"/>
      <c r="L18" s="253"/>
      <c r="N18" s="30">
        <v>14</v>
      </c>
      <c r="O18" s="127"/>
      <c r="P18" s="128"/>
      <c r="Q18" s="30"/>
      <c r="S18" s="249"/>
      <c r="T18" s="249"/>
    </row>
    <row r="19" spans="1:20">
      <c r="A19" s="30">
        <v>5</v>
      </c>
      <c r="B19" s="122" t="s">
        <v>101</v>
      </c>
      <c r="C19" s="133" t="s">
        <v>89</v>
      </c>
      <c r="D19" s="133"/>
      <c r="E19" s="133"/>
      <c r="F19" s="133"/>
      <c r="G19" s="133"/>
      <c r="H19" s="133"/>
      <c r="I19" s="133"/>
      <c r="J19" s="137"/>
      <c r="K19" s="252"/>
      <c r="L19" s="253"/>
      <c r="N19" s="30">
        <v>15</v>
      </c>
      <c r="O19" s="127"/>
      <c r="P19" s="128"/>
      <c r="Q19" s="30"/>
      <c r="S19" s="249"/>
      <c r="T19" s="249"/>
    </row>
    <row r="20" spans="1:20">
      <c r="A20" s="30">
        <v>6</v>
      </c>
      <c r="B20" s="122" t="s">
        <v>102</v>
      </c>
      <c r="C20" s="133"/>
      <c r="D20" s="133"/>
      <c r="E20" s="133"/>
      <c r="F20" s="133"/>
      <c r="G20" s="133" t="s">
        <v>89</v>
      </c>
      <c r="H20" s="133"/>
      <c r="I20" s="133"/>
      <c r="J20" s="137"/>
      <c r="K20" s="252"/>
      <c r="L20" s="253"/>
      <c r="N20" s="30">
        <v>16</v>
      </c>
      <c r="O20" s="127"/>
      <c r="P20" s="128"/>
      <c r="Q20" s="30"/>
      <c r="S20" s="249"/>
      <c r="T20" s="249"/>
    </row>
    <row r="21" spans="1:20">
      <c r="A21" s="30"/>
      <c r="B21" s="141" t="s">
        <v>109</v>
      </c>
      <c r="C21" s="133"/>
      <c r="D21" s="142" t="s">
        <v>89</v>
      </c>
      <c r="E21" s="133"/>
      <c r="F21" s="133"/>
      <c r="G21" s="133"/>
      <c r="H21" s="133"/>
      <c r="I21" s="133"/>
      <c r="J21" s="137"/>
      <c r="K21" s="252"/>
      <c r="L21" s="253"/>
      <c r="N21" s="30"/>
      <c r="O21" s="127"/>
      <c r="P21" s="128"/>
      <c r="Q21" s="30"/>
      <c r="S21" s="249"/>
      <c r="T21" s="249"/>
    </row>
    <row r="22" spans="1:20">
      <c r="A22" s="30" t="s">
        <v>42</v>
      </c>
      <c r="B22" s="122" t="s">
        <v>42</v>
      </c>
      <c r="C22" s="133"/>
      <c r="D22" s="133"/>
      <c r="E22" s="133"/>
      <c r="F22" s="133"/>
      <c r="G22" s="133"/>
      <c r="H22" s="133"/>
      <c r="I22" s="133"/>
      <c r="J22" s="137"/>
      <c r="K22" s="254"/>
      <c r="L22" s="255"/>
      <c r="N22" s="30" t="s">
        <v>42</v>
      </c>
      <c r="O22" s="127"/>
      <c r="P22" s="128"/>
      <c r="Q22" s="30"/>
      <c r="S22" s="249"/>
      <c r="T22" s="249"/>
    </row>
    <row r="23" spans="1:20">
      <c r="J23" s="120"/>
      <c r="K23" s="121"/>
      <c r="L23" s="121"/>
    </row>
    <row r="24" spans="1:20">
      <c r="J24" s="120"/>
      <c r="K24" s="121"/>
      <c r="L24" s="121"/>
    </row>
    <row r="25" spans="1:20">
      <c r="J25" s="120"/>
      <c r="K25" s="121"/>
      <c r="L25" s="121"/>
    </row>
    <row r="26" spans="1:20">
      <c r="J26" s="120"/>
      <c r="K26" s="121"/>
      <c r="L26" s="121"/>
    </row>
    <row r="27" spans="1:20">
      <c r="J27" s="120"/>
      <c r="K27" s="121"/>
      <c r="L27" s="121"/>
    </row>
    <row r="28" spans="1:20">
      <c r="J28" s="120"/>
      <c r="K28" s="121"/>
      <c r="L28" s="121"/>
    </row>
    <row r="29" spans="1:20">
      <c r="J29" s="120"/>
      <c r="K29" s="121"/>
      <c r="L29" s="121"/>
    </row>
    <row r="30" spans="1:20">
      <c r="J30" s="120"/>
      <c r="K30" s="121"/>
      <c r="L30" s="121"/>
    </row>
    <row r="31" spans="1:20">
      <c r="J31" s="120"/>
      <c r="K31" s="121"/>
      <c r="L31" s="121"/>
    </row>
    <row r="32" spans="1:20">
      <c r="J32" s="120"/>
      <c r="K32" s="121"/>
      <c r="L32" s="121"/>
    </row>
    <row r="33" spans="10:12">
      <c r="J33" s="120"/>
      <c r="K33" s="121"/>
      <c r="L33" s="121"/>
    </row>
    <row r="34" spans="10:12">
      <c r="J34" s="120"/>
      <c r="K34" s="121"/>
      <c r="L34" s="121"/>
    </row>
    <row r="35" spans="10:12">
      <c r="J35" s="120"/>
      <c r="K35" s="121"/>
      <c r="L35" s="121"/>
    </row>
    <row r="36" spans="10:12">
      <c r="J36" s="120"/>
      <c r="K36" s="121"/>
      <c r="L36" s="121"/>
    </row>
    <row r="37" spans="10:12">
      <c r="J37" s="120"/>
      <c r="K37" s="121"/>
      <c r="L37" s="121"/>
    </row>
    <row r="38" spans="10:12">
      <c r="J38" s="120"/>
      <c r="K38" s="121"/>
      <c r="L38" s="121"/>
    </row>
    <row r="39" spans="10:12">
      <c r="K39" s="121"/>
      <c r="L39" s="121"/>
    </row>
    <row r="40" spans="10:12">
      <c r="K40" s="121"/>
      <c r="L40" s="121"/>
    </row>
  </sheetData>
  <mergeCells count="13">
    <mergeCell ref="S3:T22"/>
    <mergeCell ref="K5:L13"/>
    <mergeCell ref="K14:L22"/>
    <mergeCell ref="K3:L4"/>
    <mergeCell ref="A1:I1"/>
    <mergeCell ref="N1:Q1"/>
    <mergeCell ref="A3:A4"/>
    <mergeCell ref="B3:B4"/>
    <mergeCell ref="C3:I3"/>
    <mergeCell ref="N3:N4"/>
    <mergeCell ref="O3:O4"/>
    <mergeCell ref="P3:P4"/>
    <mergeCell ref="Q3:Q4"/>
  </mergeCells>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zoomScale="145" zoomScaleNormal="145" workbookViewId="0">
      <selection sqref="A1:XFD1"/>
    </sheetView>
  </sheetViews>
  <sheetFormatPr defaultRowHeight="15"/>
  <cols>
    <col min="1" max="1" width="3.42578125" bestFit="1" customWidth="1"/>
    <col min="2" max="2" width="30.85546875" customWidth="1"/>
    <col min="3" max="9" width="9.140625" style="139"/>
    <col min="11" max="11" width="3.28515625" customWidth="1"/>
    <col min="13" max="13" width="26.28515625" customWidth="1"/>
    <col min="14" max="14" width="24.5703125" customWidth="1"/>
  </cols>
  <sheetData>
    <row r="1" spans="1:15" s="156" customFormat="1" ht="20.25" customHeight="1">
      <c r="A1" s="260" t="s">
        <v>46</v>
      </c>
      <c r="B1" s="260"/>
      <c r="C1" s="260"/>
      <c r="D1" s="260"/>
      <c r="E1" s="260"/>
      <c r="F1" s="260"/>
      <c r="G1" s="260"/>
      <c r="H1" s="260"/>
      <c r="I1" s="260"/>
      <c r="J1" s="260"/>
      <c r="L1" s="260" t="s">
        <v>47</v>
      </c>
      <c r="M1" s="260"/>
      <c r="N1" s="260"/>
      <c r="O1" s="260"/>
    </row>
    <row r="3" spans="1:15">
      <c r="A3" s="258" t="s">
        <v>43</v>
      </c>
      <c r="B3" s="258" t="s">
        <v>16</v>
      </c>
      <c r="C3" s="258" t="s">
        <v>39</v>
      </c>
      <c r="D3" s="258"/>
      <c r="E3" s="258"/>
      <c r="F3" s="258"/>
      <c r="G3" s="258"/>
      <c r="H3" s="258"/>
      <c r="I3" s="258"/>
      <c r="J3" s="258"/>
      <c r="L3" s="259" t="s">
        <v>49</v>
      </c>
      <c r="M3" s="258" t="s">
        <v>48</v>
      </c>
      <c r="N3" s="258" t="s">
        <v>50</v>
      </c>
      <c r="O3" s="258" t="s">
        <v>39</v>
      </c>
    </row>
    <row r="4" spans="1:15">
      <c r="A4" s="258"/>
      <c r="B4" s="258"/>
      <c r="C4" s="151" t="s">
        <v>32</v>
      </c>
      <c r="D4" s="151" t="s">
        <v>34</v>
      </c>
      <c r="E4" s="151" t="s">
        <v>40</v>
      </c>
      <c r="F4" s="151" t="s">
        <v>41</v>
      </c>
      <c r="G4" s="151" t="s">
        <v>124</v>
      </c>
      <c r="H4" s="151" t="s">
        <v>25</v>
      </c>
      <c r="I4" s="151" t="s">
        <v>107</v>
      </c>
      <c r="J4" s="151" t="s">
        <v>42</v>
      </c>
      <c r="L4" s="259"/>
      <c r="M4" s="258"/>
      <c r="N4" s="258"/>
      <c r="O4" s="258"/>
    </row>
    <row r="5" spans="1:15" s="29" customFormat="1">
      <c r="A5" s="136"/>
      <c r="B5" s="135" t="s">
        <v>44</v>
      </c>
      <c r="C5" s="134"/>
      <c r="D5" s="134"/>
      <c r="E5" s="134"/>
      <c r="F5" s="134"/>
      <c r="G5" s="134"/>
      <c r="H5" s="134"/>
      <c r="I5" s="134"/>
      <c r="J5" s="136"/>
      <c r="L5" s="30">
        <v>1</v>
      </c>
      <c r="M5" s="155"/>
      <c r="N5" s="122"/>
      <c r="O5" s="30" t="s">
        <v>32</v>
      </c>
    </row>
    <row r="6" spans="1:15" s="29" customFormat="1">
      <c r="A6" s="152"/>
      <c r="B6" s="153"/>
      <c r="C6" s="153"/>
      <c r="D6" s="153"/>
      <c r="E6" s="153"/>
      <c r="F6" s="153"/>
      <c r="G6" s="153"/>
      <c r="H6" s="153"/>
      <c r="I6" s="153"/>
      <c r="J6" s="154"/>
      <c r="L6" s="30">
        <v>2</v>
      </c>
      <c r="M6" s="155"/>
      <c r="N6" s="140"/>
      <c r="O6" s="30" t="s">
        <v>34</v>
      </c>
    </row>
    <row r="7" spans="1:15" s="29" customFormat="1">
      <c r="A7" s="152"/>
      <c r="B7" s="153"/>
      <c r="C7" s="153"/>
      <c r="D7" s="153"/>
      <c r="E7" s="153"/>
      <c r="F7" s="153"/>
      <c r="G7" s="153"/>
      <c r="H7" s="153"/>
      <c r="I7" s="153"/>
      <c r="J7" s="154"/>
      <c r="L7" s="30">
        <v>3</v>
      </c>
      <c r="M7" s="155"/>
      <c r="N7" s="140"/>
      <c r="O7" s="30" t="s">
        <v>40</v>
      </c>
    </row>
    <row r="8" spans="1:15" s="29" customFormat="1">
      <c r="A8" s="152"/>
      <c r="B8" s="153"/>
      <c r="C8" s="153"/>
      <c r="D8" s="153"/>
      <c r="E8" s="153"/>
      <c r="F8" s="153"/>
      <c r="G8" s="153"/>
      <c r="H8" s="153"/>
      <c r="I8" s="153"/>
      <c r="J8" s="154"/>
      <c r="L8" s="30">
        <v>4</v>
      </c>
      <c r="M8" s="152"/>
      <c r="N8" s="152"/>
      <c r="O8" s="30" t="s">
        <v>41</v>
      </c>
    </row>
    <row r="9" spans="1:15" s="29" customFormat="1">
      <c r="A9" s="152"/>
      <c r="B9" s="153"/>
      <c r="C9" s="153"/>
      <c r="D9" s="153"/>
      <c r="E9" s="153"/>
      <c r="F9" s="153"/>
      <c r="G9" s="153"/>
      <c r="H9" s="153"/>
      <c r="I9" s="153"/>
      <c r="J9" s="154"/>
      <c r="L9" s="30">
        <v>5</v>
      </c>
      <c r="M9" s="152"/>
      <c r="N9" s="152"/>
      <c r="O9" s="30" t="s">
        <v>124</v>
      </c>
    </row>
    <row r="10" spans="1:15" s="29" customFormat="1">
      <c r="A10" s="152"/>
      <c r="B10" s="153"/>
      <c r="C10" s="153"/>
      <c r="D10" s="153"/>
      <c r="E10" s="153"/>
      <c r="F10" s="153"/>
      <c r="G10" s="153"/>
      <c r="H10" s="153"/>
      <c r="I10" s="153"/>
      <c r="J10" s="154"/>
      <c r="L10" s="30">
        <v>6</v>
      </c>
      <c r="M10" s="152"/>
      <c r="N10" s="152"/>
      <c r="O10" s="30" t="s">
        <v>25</v>
      </c>
    </row>
    <row r="11" spans="1:15" s="29" customFormat="1">
      <c r="A11" s="152"/>
      <c r="B11" s="153"/>
      <c r="C11" s="153"/>
      <c r="D11" s="153"/>
      <c r="E11" s="153"/>
      <c r="F11" s="153"/>
      <c r="G11" s="153"/>
      <c r="H11" s="153"/>
      <c r="I11" s="153"/>
      <c r="J11" s="154"/>
      <c r="L11" s="30">
        <v>7</v>
      </c>
      <c r="M11" s="152"/>
      <c r="N11" s="152"/>
      <c r="O11" s="30" t="s">
        <v>107</v>
      </c>
    </row>
    <row r="12" spans="1:15" s="29" customFormat="1">
      <c r="A12" s="152"/>
      <c r="B12" s="153"/>
      <c r="C12" s="153"/>
      <c r="D12" s="153"/>
      <c r="E12" s="153"/>
      <c r="F12" s="153"/>
      <c r="G12" s="153"/>
      <c r="H12" s="153"/>
      <c r="I12" s="153"/>
      <c r="J12" s="154"/>
      <c r="L12" s="30">
        <v>8</v>
      </c>
      <c r="M12" s="152"/>
      <c r="N12" s="152"/>
      <c r="O12" s="30" t="s">
        <v>42</v>
      </c>
    </row>
    <row r="13" spans="1:15" s="29" customFormat="1">
      <c r="A13" s="152"/>
      <c r="B13" s="153"/>
      <c r="C13" s="153"/>
      <c r="D13" s="153"/>
      <c r="E13" s="153"/>
      <c r="F13" s="153"/>
      <c r="G13" s="153"/>
      <c r="H13" s="153"/>
      <c r="I13" s="153"/>
      <c r="J13" s="154"/>
      <c r="L13" s="30">
        <v>9</v>
      </c>
      <c r="M13" s="152"/>
      <c r="N13" s="152"/>
      <c r="O13" s="30"/>
    </row>
    <row r="14" spans="1:15" s="29" customFormat="1">
      <c r="A14" s="136"/>
      <c r="B14" s="135" t="s">
        <v>45</v>
      </c>
      <c r="C14" s="134"/>
      <c r="D14" s="134"/>
      <c r="E14" s="134"/>
      <c r="F14" s="134"/>
      <c r="G14" s="134"/>
      <c r="H14" s="134"/>
      <c r="I14" s="134"/>
      <c r="J14" s="136"/>
      <c r="L14" s="30">
        <v>15</v>
      </c>
      <c r="M14" s="152"/>
      <c r="N14" s="152"/>
      <c r="O14" s="30"/>
    </row>
    <row r="15" spans="1:15" s="29" customFormat="1">
      <c r="A15" s="152"/>
      <c r="B15" s="122"/>
      <c r="C15" s="30"/>
      <c r="D15" s="30"/>
      <c r="E15" s="30"/>
      <c r="F15" s="30"/>
      <c r="G15" s="30"/>
      <c r="H15" s="30"/>
      <c r="I15" s="30"/>
      <c r="J15" s="152"/>
      <c r="L15" s="30">
        <v>16</v>
      </c>
      <c r="M15" s="152"/>
      <c r="N15" s="152"/>
      <c r="O15" s="30"/>
    </row>
    <row r="16" spans="1:15" s="29" customFormat="1">
      <c r="A16" s="152"/>
      <c r="B16" s="122"/>
      <c r="C16" s="30"/>
      <c r="D16" s="30"/>
      <c r="E16" s="30"/>
      <c r="F16" s="30"/>
      <c r="G16" s="30"/>
      <c r="H16" s="30"/>
      <c r="I16" s="30"/>
      <c r="J16" s="152"/>
      <c r="L16" s="30">
        <v>17</v>
      </c>
      <c r="M16" s="152"/>
      <c r="N16" s="152"/>
      <c r="O16" s="30"/>
    </row>
    <row r="17" spans="1:15" s="29" customFormat="1">
      <c r="A17" s="152"/>
      <c r="B17" s="122"/>
      <c r="C17" s="30"/>
      <c r="D17" s="30"/>
      <c r="E17" s="30"/>
      <c r="F17" s="30"/>
      <c r="G17" s="30"/>
      <c r="H17" s="30"/>
      <c r="I17" s="30"/>
      <c r="J17" s="152"/>
      <c r="L17" s="30">
        <v>18</v>
      </c>
      <c r="M17" s="152"/>
      <c r="N17" s="152"/>
      <c r="O17" s="30"/>
    </row>
    <row r="18" spans="1:15" s="29" customFormat="1">
      <c r="A18" s="152"/>
      <c r="B18" s="122"/>
      <c r="C18" s="30"/>
      <c r="D18" s="30"/>
      <c r="E18" s="30"/>
      <c r="F18" s="30"/>
      <c r="G18" s="30"/>
      <c r="H18" s="30"/>
      <c r="I18" s="30"/>
      <c r="J18" s="152"/>
      <c r="L18" s="30" t="s">
        <v>42</v>
      </c>
      <c r="M18" s="152"/>
      <c r="N18" s="152"/>
      <c r="O18" s="30"/>
    </row>
  </sheetData>
  <mergeCells count="9">
    <mergeCell ref="L1:O1"/>
    <mergeCell ref="C3:J3"/>
    <mergeCell ref="B3:B4"/>
    <mergeCell ref="A3:A4"/>
    <mergeCell ref="L3:L4"/>
    <mergeCell ref="A1:J1"/>
    <mergeCell ref="M3:M4"/>
    <mergeCell ref="N3:N4"/>
    <mergeCell ref="O3:O4"/>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8"/>
  <sheetViews>
    <sheetView tabSelected="1" topLeftCell="D1" zoomScale="160" zoomScaleNormal="160" workbookViewId="0">
      <selection activeCell="I5" sqref="I5"/>
    </sheetView>
  </sheetViews>
  <sheetFormatPr defaultColWidth="9" defaultRowHeight="10.5"/>
  <cols>
    <col min="1" max="1" width="14.7109375" style="35" bestFit="1" customWidth="1"/>
    <col min="2" max="2" width="22.42578125" style="35" customWidth="1"/>
    <col min="3" max="3" width="28.42578125" style="35" customWidth="1"/>
    <col min="4" max="4" width="41.28515625" style="35" customWidth="1"/>
    <col min="5" max="5" width="30.28515625" style="35" customWidth="1"/>
    <col min="6" max="6" width="14.42578125" style="35" customWidth="1"/>
    <col min="7" max="7" width="22.140625" style="35" customWidth="1"/>
    <col min="8" max="8" width="12.42578125" style="35" customWidth="1"/>
    <col min="9" max="9" width="26.5703125" style="35" customWidth="1"/>
    <col min="10" max="16384" width="9" style="35"/>
  </cols>
  <sheetData>
    <row r="1" spans="1:9" ht="21">
      <c r="A1" s="31" t="s">
        <v>51</v>
      </c>
      <c r="B1" s="31" t="s">
        <v>52</v>
      </c>
      <c r="C1" s="31"/>
      <c r="D1" s="32" t="str">
        <f>"Pass: "&amp;COUNTIF($G$7:$G$1012,"Pass")</f>
        <v>Pass: 1</v>
      </c>
      <c r="E1" s="33" t="str">
        <f>"Untested: "&amp;COUNTIF($G$7:$G$1012,"Untest")</f>
        <v>Untested: 0</v>
      </c>
      <c r="F1" s="34"/>
      <c r="G1"/>
    </row>
    <row r="2" spans="1:9" ht="15">
      <c r="A2" s="36" t="s">
        <v>53</v>
      </c>
      <c r="B2" s="37"/>
      <c r="C2" s="37"/>
      <c r="D2" s="32" t="str">
        <f>"Fail: "&amp;COUNTIF($G$7:$G$1012,"Fail")</f>
        <v>Fail: 0</v>
      </c>
      <c r="E2" s="33" t="str">
        <f>"N/A: "&amp;COUNTIF($G$7:$G$1012,"N/A")</f>
        <v>N/A: 0</v>
      </c>
      <c r="F2" s="34"/>
      <c r="G2"/>
    </row>
    <row r="3" spans="1:9" ht="132" customHeight="1">
      <c r="A3" s="36" t="s">
        <v>54</v>
      </c>
      <c r="B3" s="36"/>
      <c r="C3" s="36"/>
      <c r="D3" s="32" t="str">
        <f>"Percent Complete: "&amp;ROUND((COUNTIF($G$7:$G$1012,"Pass")*100)/((COUNTA($A$7:$A$1012)*5)-COUNTIF($G$5:$G$1022,"N/A")),2)&amp;"%"</f>
        <v>Percent Complete: 20%</v>
      </c>
      <c r="E3" s="38" t="str">
        <f>"Number of cases: "&amp;(COUNTA($A$5:$A$1012))</f>
        <v>Number of cases: 3</v>
      </c>
      <c r="F3" s="273" t="s">
        <v>133</v>
      </c>
      <c r="G3" s="274"/>
      <c r="H3" s="274"/>
      <c r="I3" s="274"/>
    </row>
    <row r="4" spans="1:9" ht="21">
      <c r="A4" s="40" t="s">
        <v>55</v>
      </c>
      <c r="B4" s="40" t="s">
        <v>56</v>
      </c>
      <c r="C4" s="40" t="s">
        <v>132</v>
      </c>
      <c r="D4" s="40" t="s">
        <v>131</v>
      </c>
      <c r="E4" s="40" t="s">
        <v>59</v>
      </c>
      <c r="F4" s="41" t="s">
        <v>60</v>
      </c>
      <c r="G4" s="40" t="s">
        <v>126</v>
      </c>
      <c r="H4" s="40" t="s">
        <v>61</v>
      </c>
      <c r="I4" s="40" t="s">
        <v>62</v>
      </c>
    </row>
    <row r="5" spans="1:9" s="265" customFormat="1" ht="99" customHeight="1">
      <c r="A5" s="267" t="s">
        <v>125</v>
      </c>
      <c r="B5" s="268" t="s">
        <v>129</v>
      </c>
      <c r="C5" s="268" t="s">
        <v>127</v>
      </c>
      <c r="D5" s="269" t="s">
        <v>128</v>
      </c>
      <c r="E5" s="269" t="s">
        <v>130</v>
      </c>
      <c r="F5" s="270"/>
      <c r="G5" s="270" t="s">
        <v>67</v>
      </c>
      <c r="H5" s="271">
        <v>40825</v>
      </c>
      <c r="I5" s="272" t="s">
        <v>72</v>
      </c>
    </row>
    <row r="6" spans="1:9" s="265" customFormat="1" ht="31.5">
      <c r="A6" s="42" t="str">
        <f>IF(OR(B6&lt;&gt;"",E6&lt;&gt;""),"["&amp;TEXT($B$2,"#")&amp;"-"&amp;TEXT(ROW()-4,"##")&amp;"]","")</f>
        <v>[-2]</v>
      </c>
      <c r="B6" s="44" t="s">
        <v>63</v>
      </c>
      <c r="C6" s="44" t="s">
        <v>64</v>
      </c>
      <c r="D6" s="44" t="s">
        <v>65</v>
      </c>
      <c r="E6" s="44" t="s">
        <v>66</v>
      </c>
      <c r="F6" s="44"/>
      <c r="G6" s="44" t="s">
        <v>67</v>
      </c>
      <c r="H6" s="264">
        <v>40825</v>
      </c>
      <c r="I6" s="47" t="s">
        <v>72</v>
      </c>
    </row>
    <row r="7" spans="1:9" s="265" customFormat="1" ht="84">
      <c r="A7" s="47" t="str">
        <f t="shared" ref="A7" si="0">IF(OR(B7&lt;&gt;"",E7&lt;&gt;""),"["&amp;TEXT($B$2,"#")&amp;"-"&amp;TEXT(ROW()-4,"##")&amp;"]","")</f>
        <v>[-3]</v>
      </c>
      <c r="B7" s="47" t="s">
        <v>69</v>
      </c>
      <c r="C7" s="47" t="s">
        <v>64</v>
      </c>
      <c r="D7" s="47" t="s">
        <v>70</v>
      </c>
      <c r="E7" s="47" t="s">
        <v>71</v>
      </c>
      <c r="F7" s="44"/>
      <c r="G7" s="47" t="s">
        <v>67</v>
      </c>
      <c r="H7" s="266">
        <v>40825</v>
      </c>
      <c r="I7" s="47" t="s">
        <v>68</v>
      </c>
    </row>
    <row r="8" spans="1:9">
      <c r="A8" s="46"/>
      <c r="B8" s="46"/>
      <c r="C8" s="47"/>
      <c r="D8" s="47"/>
      <c r="E8" s="47"/>
      <c r="F8" s="44"/>
      <c r="G8" s="46"/>
      <c r="H8" s="52"/>
      <c r="I8" s="46"/>
    </row>
    <row r="9" spans="1:9">
      <c r="A9" s="42"/>
      <c r="B9" s="47"/>
      <c r="C9" s="44"/>
      <c r="D9" s="47"/>
      <c r="E9" s="47"/>
      <c r="F9" s="44"/>
      <c r="G9" s="43"/>
      <c r="H9" s="45"/>
      <c r="I9" s="46"/>
    </row>
    <row r="10" spans="1:9" ht="42.75" customHeight="1">
      <c r="A10" s="42"/>
      <c r="B10" s="275" t="s">
        <v>95</v>
      </c>
      <c r="C10" s="276"/>
      <c r="D10" s="276"/>
      <c r="E10" s="276"/>
      <c r="F10" s="276"/>
      <c r="G10" s="276"/>
      <c r="H10" s="277"/>
      <c r="I10" s="46"/>
    </row>
    <row r="11" spans="1:9" ht="47.25" customHeight="1">
      <c r="A11" s="42"/>
      <c r="B11" s="275" t="s">
        <v>96</v>
      </c>
      <c r="C11" s="276"/>
      <c r="D11" s="276"/>
      <c r="E11" s="276"/>
      <c r="F11" s="276"/>
      <c r="G11" s="276"/>
      <c r="H11" s="277"/>
      <c r="I11" s="46"/>
    </row>
    <row r="12" spans="1:9">
      <c r="A12" s="42"/>
      <c r="B12" s="47"/>
      <c r="C12" s="44"/>
      <c r="D12" s="47"/>
      <c r="E12" s="47"/>
      <c r="F12" s="44"/>
      <c r="G12" s="43"/>
      <c r="H12" s="45"/>
      <c r="I12" s="46"/>
    </row>
    <row r="13" spans="1:9">
      <c r="A13" s="42"/>
      <c r="B13" s="47"/>
      <c r="C13" s="44"/>
      <c r="D13" s="47"/>
      <c r="E13" s="47"/>
      <c r="F13" s="44"/>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8"/>
      <c r="G16" s="43"/>
      <c r="H16" s="45"/>
      <c r="I16" s="46"/>
    </row>
    <row r="17" spans="1:9">
      <c r="A17" s="42"/>
      <c r="B17" s="47"/>
      <c r="C17" s="44"/>
      <c r="D17" s="47"/>
      <c r="E17" s="47"/>
      <c r="F17" s="42"/>
      <c r="G17" s="43"/>
      <c r="H17" s="45"/>
      <c r="I17" s="46"/>
    </row>
    <row r="18" spans="1:9">
      <c r="A18" s="42"/>
      <c r="B18" s="47"/>
      <c r="C18" s="44"/>
      <c r="D18" s="47"/>
      <c r="E18" s="47"/>
      <c r="F18" s="42"/>
      <c r="G18" s="43"/>
      <c r="H18" s="45"/>
      <c r="I18" s="46"/>
    </row>
    <row r="19" spans="1:9">
      <c r="A19" s="42"/>
      <c r="B19" s="47"/>
      <c r="C19" s="44"/>
      <c r="D19" s="47"/>
      <c r="E19" s="47"/>
      <c r="F19" s="48"/>
      <c r="G19" s="43"/>
      <c r="H19" s="45"/>
      <c r="I19" s="46"/>
    </row>
    <row r="20" spans="1:9">
      <c r="A20" s="42"/>
      <c r="B20" s="47"/>
      <c r="C20" s="44"/>
      <c r="D20" s="47"/>
      <c r="E20" s="47"/>
      <c r="F20" s="42"/>
      <c r="G20" s="43"/>
      <c r="H20" s="45"/>
      <c r="I20" s="46"/>
    </row>
    <row r="21" spans="1:9">
      <c r="A21" s="42"/>
      <c r="B21" s="47"/>
      <c r="C21" s="44"/>
      <c r="D21" s="47"/>
      <c r="E21" s="47"/>
      <c r="F21" s="48"/>
      <c r="G21" s="43"/>
      <c r="H21" s="45"/>
      <c r="I21" s="46"/>
    </row>
    <row r="22" spans="1:9">
      <c r="A22" s="42"/>
      <c r="B22" s="47"/>
      <c r="C22" s="44"/>
      <c r="D22" s="47"/>
      <c r="E22" s="47"/>
      <c r="F22" s="48"/>
      <c r="G22" s="43"/>
      <c r="H22" s="45"/>
      <c r="I22" s="46"/>
    </row>
    <row r="23" spans="1:9">
      <c r="A23" s="42"/>
      <c r="B23" s="48"/>
      <c r="C23" s="43"/>
      <c r="D23" s="49"/>
      <c r="E23" s="48"/>
      <c r="F23" s="48"/>
      <c r="G23" s="43"/>
      <c r="H23" s="45"/>
      <c r="I23" s="46"/>
    </row>
    <row r="24" spans="1:9">
      <c r="A24" s="42"/>
      <c r="B24" s="48"/>
      <c r="C24" s="43"/>
      <c r="D24" s="49"/>
      <c r="E24" s="48"/>
      <c r="F24" s="48"/>
      <c r="G24" s="43"/>
      <c r="H24" s="45"/>
      <c r="I24" s="46"/>
    </row>
    <row r="25" spans="1:9">
      <c r="A25" s="42"/>
      <c r="B25" s="48"/>
      <c r="C25" s="43"/>
      <c r="D25" s="48"/>
      <c r="E25" s="48"/>
      <c r="F25" s="48"/>
      <c r="G25" s="43"/>
      <c r="H25" s="45"/>
      <c r="I25" s="46"/>
    </row>
    <row r="26" spans="1:9">
      <c r="A26" s="50"/>
      <c r="B26" s="50"/>
      <c r="C26" s="50"/>
      <c r="D26" s="50"/>
      <c r="E26" s="50"/>
      <c r="F26" s="48"/>
      <c r="G26" s="43"/>
      <c r="H26" s="45"/>
      <c r="I26" s="46"/>
    </row>
    <row r="27" spans="1:9">
      <c r="A27" s="50"/>
      <c r="B27" s="50"/>
      <c r="C27" s="50"/>
      <c r="D27" s="50"/>
      <c r="E27" s="50"/>
      <c r="F27" s="48"/>
      <c r="G27" s="43"/>
      <c r="H27" s="45"/>
      <c r="I27" s="46"/>
    </row>
    <row r="28" spans="1:9">
      <c r="A28" s="48"/>
      <c r="B28" s="48"/>
      <c r="C28" s="48"/>
      <c r="D28" s="48"/>
      <c r="E28" s="48"/>
      <c r="F28" s="48"/>
      <c r="G28" s="43"/>
      <c r="H28" s="45"/>
      <c r="I28" s="46"/>
    </row>
    <row r="29" spans="1:9">
      <c r="A29" s="42"/>
      <c r="B29" s="42"/>
      <c r="C29" s="42"/>
      <c r="D29" s="42"/>
      <c r="E29" s="48"/>
      <c r="F29" s="48"/>
      <c r="G29" s="43"/>
      <c r="H29" s="45"/>
      <c r="I29" s="46"/>
    </row>
    <row r="30" spans="1:9">
      <c r="A30" s="48"/>
      <c r="B30" s="48"/>
      <c r="C30" s="48"/>
      <c r="D30" s="48"/>
      <c r="E30" s="48"/>
      <c r="F30" s="48"/>
      <c r="G30" s="43"/>
      <c r="H30" s="45"/>
      <c r="I30" s="46"/>
    </row>
    <row r="31" spans="1:9">
      <c r="A31" s="48"/>
      <c r="B31" s="48"/>
      <c r="C31" s="48"/>
      <c r="D31" s="48"/>
      <c r="E31" s="48"/>
      <c r="G31" s="43"/>
      <c r="H31" s="45"/>
      <c r="I31" s="46"/>
    </row>
    <row r="32" spans="1:9">
      <c r="A32" s="48"/>
      <c r="B32" s="48"/>
      <c r="C32" s="48"/>
      <c r="D32" s="48"/>
      <c r="E32" s="48"/>
      <c r="G32" s="43"/>
      <c r="H32" s="45"/>
      <c r="I32" s="46"/>
    </row>
    <row r="33" spans="1:9">
      <c r="A33" s="48"/>
      <c r="B33" s="261"/>
      <c r="C33" s="49"/>
      <c r="D33" s="48"/>
      <c r="E33" s="48"/>
      <c r="G33" s="43"/>
      <c r="H33" s="45"/>
      <c r="I33" s="46"/>
    </row>
    <row r="34" spans="1:9">
      <c r="A34" s="48"/>
      <c r="B34" s="262"/>
      <c r="C34" s="48"/>
      <c r="D34" s="49"/>
      <c r="E34" s="48"/>
      <c r="G34" s="43"/>
      <c r="H34" s="45"/>
      <c r="I34" s="46"/>
    </row>
    <row r="35" spans="1:9">
      <c r="A35" s="48"/>
      <c r="B35" s="262"/>
      <c r="C35" s="48"/>
      <c r="D35" s="49"/>
      <c r="E35" s="48"/>
      <c r="G35" s="43"/>
      <c r="H35" s="45"/>
      <c r="I35" s="46"/>
    </row>
    <row r="36" spans="1:9">
      <c r="A36" s="48"/>
      <c r="B36" s="262"/>
      <c r="C36" s="48"/>
      <c r="D36" s="49"/>
      <c r="E36" s="48"/>
      <c r="G36" s="43"/>
      <c r="H36" s="45"/>
      <c r="I36" s="46"/>
    </row>
    <row r="37" spans="1:9">
      <c r="A37" s="48"/>
      <c r="B37" s="262"/>
      <c r="C37" s="48"/>
      <c r="D37" s="49"/>
      <c r="E37" s="48"/>
      <c r="G37" s="43"/>
      <c r="H37" s="45"/>
      <c r="I37" s="46"/>
    </row>
    <row r="38" spans="1:9">
      <c r="A38" s="48"/>
      <c r="B38" s="263"/>
      <c r="C38" s="48"/>
      <c r="D38" s="49"/>
      <c r="E38" s="48"/>
      <c r="G38" s="43"/>
      <c r="H38" s="45"/>
      <c r="I38" s="46"/>
    </row>
  </sheetData>
  <mergeCells count="4">
    <mergeCell ref="B33:B38"/>
    <mergeCell ref="B10:H10"/>
    <mergeCell ref="B11:H11"/>
    <mergeCell ref="F3:I3"/>
  </mergeCells>
  <dataValidations count="1">
    <dataValidation type="list" operator="equal" allowBlank="1" sqref="G12:G38 G5:G9">
      <formula1>"Pass,Fail,Untest,N/A"</formula1>
    </dataValidation>
  </dataValidations>
  <hyperlinks>
    <hyperlink ref="A1" location="'Test report'!A1" display="Back to TestReport"/>
    <hyperlink ref="B1" location="BugList!A1" display="To Buglist"/>
    <hyperlink ref="B10" r:id="rId1"/>
  </hyperlinks>
  <pageMargins left="0.7" right="0.7" top="0.75" bottom="0.75" header="0.3" footer="0.3"/>
  <pageSetup orientation="portrait"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workbookViewId="0">
      <selection activeCell="E19" sqref="E19"/>
    </sheetView>
  </sheetViews>
  <sheetFormatPr defaultColWidth="9" defaultRowHeight="10.5"/>
  <cols>
    <col min="1" max="1" width="14.7109375" style="35" bestFit="1" customWidth="1"/>
    <col min="2" max="2" width="31.5703125" style="35" customWidth="1"/>
    <col min="3" max="3" width="22.140625" style="35" customWidth="1"/>
    <col min="4" max="4" width="41.28515625" style="35" customWidth="1"/>
    <col min="5" max="5" width="30.28515625" style="35" customWidth="1"/>
    <col min="6" max="6" width="14.42578125" style="35" customWidth="1"/>
    <col min="7" max="7" width="22.140625" style="35" customWidth="1"/>
    <col min="8" max="8" width="12.42578125" style="35" customWidth="1"/>
    <col min="9" max="9" width="26.5703125" style="35" customWidth="1"/>
    <col min="10" max="16384" width="9" style="35"/>
  </cols>
  <sheetData>
    <row r="1" spans="1:9" ht="21">
      <c r="A1" s="31" t="s">
        <v>51</v>
      </c>
      <c r="B1" s="31" t="s">
        <v>52</v>
      </c>
      <c r="C1" s="31"/>
      <c r="D1" s="32" t="str">
        <f>"Pass: "&amp;COUNTIF($G$6:$G$1011,"Pass")</f>
        <v>Pass: 1</v>
      </c>
      <c r="E1" s="33" t="str">
        <f>"Untested: "&amp;COUNTIF($G$6:$G$1011,"Untest")</f>
        <v>Untested: 0</v>
      </c>
      <c r="F1" s="34"/>
      <c r="G1"/>
    </row>
    <row r="2" spans="1:9" ht="15">
      <c r="A2" s="36" t="s">
        <v>53</v>
      </c>
      <c r="B2" s="37"/>
      <c r="C2" s="37"/>
      <c r="D2" s="32" t="str">
        <f>"Fail: "&amp;COUNTIF($G$6:$G$1011,"Fail")</f>
        <v>Fail: 0</v>
      </c>
      <c r="E2" s="33" t="str">
        <f>"N/A: "&amp;COUNTIF($G$6:$G$1011,"N/A")</f>
        <v>N/A: 0</v>
      </c>
      <c r="F2" s="34"/>
      <c r="G2"/>
    </row>
    <row r="3" spans="1:9" ht="15">
      <c r="A3" s="36" t="s">
        <v>54</v>
      </c>
      <c r="B3" s="36"/>
      <c r="C3" s="36"/>
      <c r="D3" s="32" t="str">
        <f>"Percent Complete: "&amp;ROUND((COUNTIF($G$6:$G$1011,"Pass")*100)/((COUNTA($A$6:$A$1011)*5)-COUNTIF($G$5:$G$1021,"N/A")),2)&amp;"%"</f>
        <v>Percent Complete: 20%</v>
      </c>
      <c r="E3" s="38" t="str">
        <f>"Number of cases: "&amp;(COUNTA($A$5:$A$1011))</f>
        <v>Number of cases: 2</v>
      </c>
      <c r="F3" s="39"/>
      <c r="G3"/>
    </row>
    <row r="4" spans="1:9">
      <c r="A4" s="40" t="s">
        <v>55</v>
      </c>
      <c r="B4" s="40" t="s">
        <v>56</v>
      </c>
      <c r="C4" s="40" t="s">
        <v>57</v>
      </c>
      <c r="D4" s="40" t="s">
        <v>58</v>
      </c>
      <c r="E4" s="40" t="s">
        <v>59</v>
      </c>
      <c r="F4" s="41" t="s">
        <v>60</v>
      </c>
      <c r="G4" s="40" t="s">
        <v>73</v>
      </c>
      <c r="H4" s="40" t="s">
        <v>61</v>
      </c>
      <c r="I4" s="40" t="s">
        <v>62</v>
      </c>
    </row>
    <row r="5" spans="1:9" ht="31.5">
      <c r="A5" s="42" t="str">
        <f>IF(OR(B5&lt;&gt;"",E5&lt;&gt;""),"["&amp;TEXT($B$2,"#")&amp;"-"&amp;TEXT(ROW()-4,"##")&amp;"]","")</f>
        <v>[-1]</v>
      </c>
      <c r="B5" s="43" t="s">
        <v>63</v>
      </c>
      <c r="C5" s="43" t="s">
        <v>64</v>
      </c>
      <c r="D5" s="44" t="s">
        <v>65</v>
      </c>
      <c r="E5" s="44" t="s">
        <v>66</v>
      </c>
      <c r="F5" s="44"/>
      <c r="G5" s="43" t="s">
        <v>67</v>
      </c>
      <c r="H5" s="45">
        <v>40825</v>
      </c>
      <c r="I5" s="46" t="s">
        <v>68</v>
      </c>
    </row>
    <row r="6" spans="1:9" ht="84">
      <c r="A6" s="46" t="str">
        <f t="shared" ref="A6" si="0">IF(OR(B6&lt;&gt;"",E6&lt;&gt;""),"["&amp;TEXT($B$2,"#")&amp;"-"&amp;TEXT(ROW()-4,"##")&amp;"]","")</f>
        <v>[-2]</v>
      </c>
      <c r="B6" s="46" t="s">
        <v>69</v>
      </c>
      <c r="C6" s="47" t="s">
        <v>64</v>
      </c>
      <c r="D6" s="47" t="s">
        <v>70</v>
      </c>
      <c r="E6" s="47" t="s">
        <v>71</v>
      </c>
      <c r="F6" s="44"/>
      <c r="G6" s="46" t="s">
        <v>67</v>
      </c>
      <c r="H6" s="51">
        <v>40825</v>
      </c>
      <c r="I6" s="46" t="s">
        <v>72</v>
      </c>
    </row>
    <row r="7" spans="1:9">
      <c r="A7" s="46"/>
      <c r="B7" s="46"/>
      <c r="C7" s="47"/>
      <c r="D7" s="47"/>
      <c r="E7" s="47"/>
      <c r="F7" s="44"/>
      <c r="G7" s="46"/>
      <c r="H7" s="52"/>
      <c r="I7" s="46"/>
    </row>
    <row r="8" spans="1:9">
      <c r="A8" s="42"/>
      <c r="B8" s="47"/>
      <c r="C8" s="44"/>
      <c r="D8" s="47"/>
      <c r="E8" s="47"/>
      <c r="F8" s="44"/>
      <c r="G8" s="43"/>
      <c r="H8" s="45"/>
      <c r="I8" s="46"/>
    </row>
    <row r="9" spans="1:9">
      <c r="A9" s="42"/>
      <c r="B9" s="47"/>
      <c r="C9" s="44"/>
      <c r="D9" s="47"/>
      <c r="E9" s="47"/>
      <c r="F9" s="44"/>
      <c r="G9" s="43"/>
      <c r="H9" s="45"/>
      <c r="I9" s="46"/>
    </row>
    <row r="10" spans="1:9">
      <c r="A10" s="42"/>
      <c r="B10" s="47"/>
      <c r="C10" s="44"/>
      <c r="D10" s="47"/>
      <c r="E10" s="47"/>
      <c r="F10" s="44"/>
      <c r="G10" s="43"/>
      <c r="H10" s="45"/>
      <c r="I10" s="46"/>
    </row>
    <row r="11" spans="1:9">
      <c r="A11" s="42"/>
      <c r="B11" s="47"/>
      <c r="C11" s="44"/>
      <c r="D11" s="47"/>
      <c r="E11" s="47"/>
      <c r="F11" s="44"/>
      <c r="G11" s="43"/>
      <c r="H11" s="45"/>
      <c r="I11" s="46"/>
    </row>
    <row r="12" spans="1:9">
      <c r="A12" s="42"/>
      <c r="B12" s="47"/>
      <c r="C12" s="44"/>
      <c r="D12" s="47"/>
      <c r="E12" s="47"/>
      <c r="F12" s="44"/>
      <c r="G12" s="43"/>
      <c r="H12" s="45"/>
      <c r="I12" s="46"/>
    </row>
    <row r="13" spans="1:9">
      <c r="A13" s="42"/>
      <c r="B13" s="47"/>
      <c r="C13" s="44"/>
      <c r="D13" s="47"/>
      <c r="E13" s="47"/>
      <c r="F13" s="48"/>
      <c r="G13" s="43"/>
      <c r="H13" s="45"/>
      <c r="I13" s="46"/>
    </row>
    <row r="14" spans="1:9">
      <c r="A14" s="42"/>
      <c r="B14" s="47"/>
      <c r="C14" s="44"/>
      <c r="D14" s="47"/>
      <c r="E14" s="47"/>
      <c r="F14" s="48"/>
      <c r="G14" s="43"/>
      <c r="H14" s="45"/>
      <c r="I14" s="46"/>
    </row>
    <row r="15" spans="1:9">
      <c r="A15" s="42"/>
      <c r="B15" s="47"/>
      <c r="C15" s="44"/>
      <c r="D15" s="47"/>
      <c r="E15" s="47"/>
      <c r="F15" s="48"/>
      <c r="G15" s="43"/>
      <c r="H15" s="45"/>
      <c r="I15" s="46"/>
    </row>
    <row r="16" spans="1:9">
      <c r="A16" s="42"/>
      <c r="B16" s="47"/>
      <c r="C16" s="44"/>
      <c r="D16" s="47"/>
      <c r="E16" s="47"/>
      <c r="F16" s="42"/>
      <c r="G16" s="43"/>
      <c r="H16" s="45"/>
      <c r="I16" s="46"/>
    </row>
    <row r="17" spans="1:9">
      <c r="A17" s="42"/>
      <c r="B17" s="47"/>
      <c r="C17" s="44"/>
      <c r="D17" s="47"/>
      <c r="E17" s="47"/>
      <c r="F17" s="42"/>
      <c r="G17" s="43"/>
      <c r="H17" s="45"/>
      <c r="I17" s="46"/>
    </row>
    <row r="18" spans="1:9">
      <c r="A18" s="42"/>
      <c r="B18" s="47"/>
      <c r="C18" s="44"/>
      <c r="D18" s="47"/>
      <c r="E18" s="47"/>
      <c r="F18" s="48"/>
      <c r="G18" s="43"/>
      <c r="H18" s="45"/>
      <c r="I18" s="46"/>
    </row>
    <row r="19" spans="1:9">
      <c r="A19" s="42"/>
      <c r="B19" s="47"/>
      <c r="C19" s="44"/>
      <c r="D19" s="47"/>
      <c r="E19" s="47"/>
      <c r="F19" s="42"/>
      <c r="G19" s="43"/>
      <c r="H19" s="45"/>
      <c r="I19" s="46"/>
    </row>
    <row r="20" spans="1:9">
      <c r="A20" s="42"/>
      <c r="B20" s="47"/>
      <c r="C20" s="44"/>
      <c r="D20" s="47"/>
      <c r="E20" s="47"/>
      <c r="F20" s="48"/>
      <c r="G20" s="43"/>
      <c r="H20" s="45"/>
      <c r="I20" s="46"/>
    </row>
    <row r="21" spans="1:9">
      <c r="A21" s="42"/>
      <c r="B21" s="47"/>
      <c r="C21" s="44"/>
      <c r="D21" s="47"/>
      <c r="E21" s="47"/>
      <c r="F21" s="48"/>
      <c r="G21" s="43"/>
      <c r="H21" s="45"/>
      <c r="I21" s="46"/>
    </row>
    <row r="22" spans="1:9">
      <c r="A22" s="42"/>
      <c r="B22" s="48"/>
      <c r="C22" s="43"/>
      <c r="D22" s="49"/>
      <c r="E22" s="48"/>
      <c r="F22" s="48"/>
      <c r="G22" s="43"/>
      <c r="H22" s="45"/>
      <c r="I22" s="46"/>
    </row>
    <row r="23" spans="1:9">
      <c r="A23" s="42"/>
      <c r="B23" s="48"/>
      <c r="C23" s="43"/>
      <c r="D23" s="49"/>
      <c r="E23" s="48"/>
      <c r="F23" s="48"/>
      <c r="G23" s="43"/>
      <c r="H23" s="45"/>
      <c r="I23" s="46"/>
    </row>
    <row r="24" spans="1:9">
      <c r="A24" s="42"/>
      <c r="B24" s="48"/>
      <c r="C24" s="43"/>
      <c r="D24" s="48"/>
      <c r="E24" s="48"/>
      <c r="F24" s="48"/>
      <c r="G24" s="43"/>
      <c r="H24" s="45"/>
      <c r="I24" s="46"/>
    </row>
    <row r="25" spans="1:9">
      <c r="A25" s="50"/>
      <c r="B25" s="50"/>
      <c r="C25" s="50"/>
      <c r="D25" s="50"/>
      <c r="E25" s="50"/>
      <c r="F25" s="48"/>
      <c r="G25" s="43"/>
      <c r="H25" s="45"/>
      <c r="I25" s="46"/>
    </row>
    <row r="26" spans="1:9">
      <c r="A26" s="50"/>
      <c r="B26" s="50"/>
      <c r="C26" s="50"/>
      <c r="D26" s="50"/>
      <c r="E26" s="50"/>
      <c r="F26" s="48"/>
      <c r="G26" s="43"/>
      <c r="H26" s="45"/>
      <c r="I26" s="46"/>
    </row>
    <row r="27" spans="1:9">
      <c r="A27" s="48"/>
      <c r="B27" s="48"/>
      <c r="C27" s="48"/>
      <c r="D27" s="48"/>
      <c r="E27" s="48"/>
      <c r="F27" s="48"/>
      <c r="G27" s="43"/>
      <c r="H27" s="45"/>
      <c r="I27" s="46"/>
    </row>
    <row r="28" spans="1:9">
      <c r="A28" s="42"/>
      <c r="B28" s="42"/>
      <c r="C28" s="42"/>
      <c r="D28" s="42"/>
      <c r="E28" s="48"/>
      <c r="F28" s="48"/>
      <c r="G28" s="43"/>
      <c r="H28" s="45"/>
      <c r="I28" s="46"/>
    </row>
    <row r="29" spans="1:9">
      <c r="A29" s="48"/>
      <c r="B29" s="48"/>
      <c r="C29" s="48"/>
      <c r="D29" s="48"/>
      <c r="E29" s="48"/>
      <c r="F29" s="48"/>
      <c r="G29" s="43"/>
      <c r="H29" s="45"/>
      <c r="I29" s="46"/>
    </row>
    <row r="30" spans="1:9">
      <c r="A30" s="48"/>
      <c r="B30" s="48"/>
      <c r="C30" s="48"/>
      <c r="D30" s="48"/>
      <c r="E30" s="48"/>
      <c r="G30" s="43"/>
      <c r="H30" s="45"/>
      <c r="I30" s="46"/>
    </row>
    <row r="31" spans="1:9">
      <c r="A31" s="48"/>
      <c r="B31" s="48"/>
      <c r="C31" s="48"/>
      <c r="D31" s="48"/>
      <c r="E31" s="48"/>
      <c r="G31" s="43"/>
      <c r="H31" s="45"/>
      <c r="I31" s="46"/>
    </row>
    <row r="32" spans="1:9">
      <c r="A32" s="48"/>
      <c r="B32" s="261"/>
      <c r="C32" s="49"/>
      <c r="D32" s="48"/>
      <c r="E32" s="48"/>
      <c r="G32" s="43"/>
      <c r="H32" s="45"/>
      <c r="I32" s="46"/>
    </row>
    <row r="33" spans="1:9">
      <c r="A33" s="48"/>
      <c r="B33" s="262"/>
      <c r="C33" s="48"/>
      <c r="D33" s="49"/>
      <c r="E33" s="48"/>
      <c r="G33" s="43"/>
      <c r="H33" s="45"/>
      <c r="I33" s="46"/>
    </row>
    <row r="34" spans="1:9">
      <c r="A34" s="48"/>
      <c r="B34" s="262"/>
      <c r="C34" s="48"/>
      <c r="D34" s="49"/>
      <c r="E34" s="48"/>
      <c r="G34" s="43"/>
      <c r="H34" s="45"/>
      <c r="I34" s="46"/>
    </row>
    <row r="35" spans="1:9">
      <c r="A35" s="48"/>
      <c r="B35" s="262"/>
      <c r="C35" s="48"/>
      <c r="D35" s="49"/>
      <c r="E35" s="48"/>
      <c r="G35" s="43"/>
      <c r="H35" s="45"/>
      <c r="I35" s="46"/>
    </row>
    <row r="36" spans="1:9">
      <c r="A36" s="48"/>
      <c r="B36" s="262"/>
      <c r="C36" s="48"/>
      <c r="D36" s="49"/>
      <c r="E36" s="48"/>
      <c r="G36" s="43"/>
      <c r="H36" s="45"/>
      <c r="I36" s="46"/>
    </row>
    <row r="37" spans="1:9">
      <c r="A37" s="48"/>
      <c r="B37" s="263"/>
      <c r="C37" s="48"/>
      <c r="D37" s="49"/>
      <c r="E37" s="48"/>
      <c r="G37" s="43"/>
      <c r="H37" s="45"/>
      <c r="I37" s="46"/>
    </row>
  </sheetData>
  <mergeCells count="1">
    <mergeCell ref="B32:B37"/>
  </mergeCells>
  <dataValidations count="1">
    <dataValidation type="list" operator="equal" allowBlank="1" sqref="G5:G37">
      <formula1>"Pass,Fail,Untest,N/A"</formula1>
    </dataValidation>
  </dataValidations>
  <hyperlinks>
    <hyperlink ref="A1" location="'Test report'!A1" display="Back to TestReport"/>
    <hyperlink ref="B1" location="BugList!A1" display="To Buglis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Q1_Unit test-case_Helper</vt:lpstr>
      <vt:lpstr>Q1_Unit test-case</vt:lpstr>
      <vt:lpstr>Q2_Decision table and TC_Helper</vt:lpstr>
      <vt:lpstr>Q2_Decision table and test-case</vt:lpstr>
      <vt:lpstr>Q3_System test-case_Helper</vt:lpstr>
      <vt:lpstr>Q3_System 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P</dc:creator>
  <cp:lastModifiedBy>giao.lang</cp:lastModifiedBy>
  <dcterms:created xsi:type="dcterms:W3CDTF">2023-02-26T13:32:36Z</dcterms:created>
  <dcterms:modified xsi:type="dcterms:W3CDTF">2023-07-23T13:25:16Z</dcterms:modified>
</cp:coreProperties>
</file>