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iao.lang\Desktop\_cloud.truong.lang\software-testing\pe_sample\"/>
    </mc:Choice>
  </mc:AlternateContent>
  <bookViews>
    <workbookView xWindow="0" yWindow="0" windowWidth="28800" windowHeight="12210"/>
  </bookViews>
  <sheets>
    <sheet name="Q1_Unit test-case sample" sheetId="1" r:id="rId1"/>
    <sheet name="Q1_Unit test-case" sheetId="4" r:id="rId2"/>
    <sheet name="Q2_Decision table and tc" sheetId="2" r:id="rId3"/>
    <sheet name="Q3_System test-case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C7" i="1"/>
  <c r="A7" i="1"/>
  <c r="F7" i="1" s="1"/>
  <c r="L4" i="1"/>
  <c r="O7" i="4"/>
  <c r="N7" i="4"/>
  <c r="M7" i="4"/>
  <c r="L7" i="4"/>
  <c r="C7" i="4"/>
  <c r="A7" i="4"/>
  <c r="F7" i="4" s="1"/>
  <c r="L4" i="4"/>
  <c r="A6" i="3" l="1"/>
  <c r="D3" i="3" s="1"/>
  <c r="A5" i="3"/>
  <c r="E2" i="3"/>
  <c r="D2" i="3"/>
  <c r="E1" i="3"/>
  <c r="D1" i="3"/>
  <c r="E3" i="3" l="1"/>
</calcChain>
</file>

<file path=xl/comments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<sst xmlns="http://schemas.openxmlformats.org/spreadsheetml/2006/main" count="148" uniqueCount="87">
  <si>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</si>
  <si>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</si>
  <si>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</si>
  <si>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</si>
  <si>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</si>
  <si>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</si>
  <si>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</si>
  <si>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</si>
  <si>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</si>
  <si>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</si>
  <si>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</si>
  <si>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</si>
  <si>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</si>
  <si>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</si>
  <si>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</si>
  <si>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</si>
  <si>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</si>
  <si>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</si>
  <si>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Can connect with server</t>
  </si>
  <si>
    <t>Date</t>
  </si>
  <si>
    <t>O</t>
  </si>
  <si>
    <t>Month</t>
  </si>
  <si>
    <t>Year</t>
  </si>
  <si>
    <t>Confirm</t>
  </si>
  <si>
    <t>Return</t>
  </si>
  <si>
    <t>T</t>
  </si>
  <si>
    <t>F</t>
  </si>
  <si>
    <t>Exception</t>
  </si>
  <si>
    <t>Log message</t>
  </si>
  <si>
    <t>"success"</t>
  </si>
  <si>
    <t>"input1 is null"</t>
  </si>
  <si>
    <t>Result</t>
  </si>
  <si>
    <t>Type(N : Normal, A : Abnormal, B : Boundary)</t>
  </si>
  <si>
    <t>A</t>
  </si>
  <si>
    <t>N</t>
  </si>
  <si>
    <t>B</t>
  </si>
  <si>
    <t>Passed/Failed</t>
  </si>
  <si>
    <t>P</t>
  </si>
  <si>
    <t>Executed Date</t>
  </si>
  <si>
    <t>Defect ID</t>
  </si>
  <si>
    <t>TAG</t>
  </si>
  <si>
    <t>C</t>
  </si>
  <si>
    <t>D</t>
  </si>
  <si>
    <t>E</t>
  </si>
  <si>
    <t>…</t>
  </si>
  <si>
    <t>No</t>
  </si>
  <si>
    <t>INPUT</t>
  </si>
  <si>
    <t>OUTPUT</t>
  </si>
  <si>
    <t>Decision Table and Extend Decision Table</t>
  </si>
  <si>
    <t>High Level Test case template</t>
  </si>
  <si>
    <t>Test case description</t>
  </si>
  <si>
    <t>Test-case No</t>
  </si>
  <si>
    <t>Expected result</t>
  </si>
  <si>
    <t>Back to TestReport</t>
  </si>
  <si>
    <t>To Buglist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</si>
  <si>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</si>
  <si>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</si>
  <si>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</si>
  <si>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</si>
  <si>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</si>
  <si>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</si>
  <si>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</si>
  <si>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</si>
  <si>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</t>
  </si>
  <si>
    <t>Note</t>
  </si>
  <si>
    <t>Verify ECH News &amp; Events landing</t>
  </si>
  <si>
    <t>Access www.familymedicalofficer.com</t>
  </si>
  <si>
    <t xml:space="preserve">1. Tap on ECH News &amp; Events
</t>
  </si>
  <si>
    <t>There are 2 button options
1. ECH News
2. ECH Events</t>
  </si>
  <si>
    <t>Pass</t>
  </si>
  <si>
    <t>Alternative flow</t>
  </si>
  <si>
    <t>Verify viewing News</t>
  </si>
  <si>
    <t xml:space="preserve">1. Tap on ECH News
2. Tap on icon of each news site (Facebook, YouTube, Twitter)
</t>
  </si>
  <si>
    <t>1. 10 latest news records from external sources (Youtube, Twitter, Facebook…) in the format ò short hyperlink news titles about this news (10 characters), if more than 10 records, view more button appears
2. Redirect to site (Facebook, YouTube, Twitter)</t>
  </si>
  <si>
    <t>Basic flow</t>
  </si>
  <si>
    <t>Test environment</t>
  </si>
  <si>
    <t>&lt;Function Prototype&gt;</t>
  </si>
  <si>
    <t>&lt;Funct_001&gt;</t>
  </si>
  <si>
    <t>UTCID03</t>
  </si>
  <si>
    <t>boolean checkValidateDate(int date, int month, int year)</t>
  </si>
  <si>
    <t>UTIL.MISC.01</t>
  </si>
  <si>
    <t>"a validate date"</t>
  </si>
  <si>
    <t>"wrong argument"</t>
  </si>
  <si>
    <r>
      <rPr>
        <b/>
        <sz val="12"/>
        <rFont val="Tahoma"/>
        <family val="2"/>
      </rPr>
      <t>OUTPUT:</t>
    </r>
    <r>
      <rPr>
        <sz val="12"/>
        <rFont val="Tahoma"/>
        <family val="2"/>
      </rPr>
      <t xml:space="preserve"> Các kết quả trả về của hàm, log file, message</t>
    </r>
  </si>
  <si>
    <r>
      <rPr>
        <b/>
        <sz val="12"/>
        <rFont val="Tahoma"/>
        <family val="2"/>
      </rPr>
      <t>TEST RUN:</t>
    </r>
    <r>
      <rPr>
        <sz val="12"/>
        <rFont val="Tahoma"/>
        <family val="2"/>
      </rPr>
      <t xml:space="preserve"> Thông tin về test run, kết quả kiểm thử</t>
    </r>
  </si>
  <si>
    <r>
      <rPr>
        <b/>
        <sz val="12"/>
        <rFont val="Tahoma"/>
        <family val="2"/>
      </rPr>
      <t xml:space="preserve">INPUT: </t>
    </r>
    <r>
      <rPr>
        <sz val="12"/>
        <rFont val="Tahoma"/>
        <family val="2"/>
      </rPr>
      <t>Các tham số đầu vào của hàm (input, variable) và các giá trị - value được gán cho đầu vào
Giá trị đầu vào có thể là: giá trị biên (boundary), cận biên, giá trị hợp lệ thường dùng, giá trị không hợp lệ</t>
    </r>
  </si>
  <si>
    <r>
      <rPr>
        <b/>
        <sz val="12"/>
        <rFont val="Tahoma"/>
        <family val="2"/>
      </rPr>
      <t xml:space="preserve">PROTOTYPE: </t>
    </r>
    <r>
      <rPr>
        <sz val="12"/>
        <rFont val="Tahoma"/>
        <family val="2"/>
      </rPr>
      <t>Thông tin chung về hàm cần kiểm thử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</si>
</sst>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8"/>
      <color indexed="12"/>
      <name val="Tahoma"/>
      <family val="2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b/>
      <i/>
      <sz val="8"/>
      <name val="Tahoma"/>
      <family val="2"/>
    </font>
    <font>
      <sz val="12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74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49" fontId="3" fillId="0" borderId="0" xfId="1" applyNumberFormat="1" applyFont="1"/>
    <xf numFmtId="0" fontId="5" fillId="2" borderId="17" xfId="2" applyFont="1" applyFill="1" applyBorder="1" applyAlignment="1">
      <alignment horizontal="left" wrapText="1"/>
    </xf>
    <xf numFmtId="0" fontId="3" fillId="2" borderId="29" xfId="1" applyFont="1" applyFill="1" applyBorder="1" applyAlignment="1">
      <alignment horizontal="center" vertical="center"/>
    </xf>
    <xf numFmtId="0" fontId="3" fillId="0" borderId="31" xfId="1" applyFont="1" applyBorder="1"/>
    <xf numFmtId="0" fontId="4" fillId="0" borderId="0" xfId="1" applyFont="1" applyAlignment="1">
      <alignment horizontal="left"/>
    </xf>
    <xf numFmtId="164" fontId="6" fillId="3" borderId="32" xfId="1" applyNumberFormat="1" applyFont="1" applyFill="1" applyBorder="1" applyAlignment="1">
      <alignment horizontal="center" vertical="center"/>
    </xf>
    <xf numFmtId="0" fontId="7" fillId="4" borderId="33" xfId="1" applyFont="1" applyFill="1" applyBorder="1" applyAlignment="1">
      <alignment horizontal="left"/>
    </xf>
    <xf numFmtId="0" fontId="8" fillId="4" borderId="33" xfId="1" applyFont="1" applyFill="1" applyBorder="1"/>
    <xf numFmtId="0" fontId="8" fillId="4" borderId="33" xfId="1" applyFont="1" applyFill="1" applyBorder="1" applyAlignment="1">
      <alignment horizontal="right"/>
    </xf>
    <xf numFmtId="0" fontId="7" fillId="4" borderId="33" xfId="1" applyFont="1" applyFill="1" applyBorder="1" applyAlignment="1">
      <alignment vertical="top" textRotation="180"/>
    </xf>
    <xf numFmtId="0" fontId="7" fillId="4" borderId="34" xfId="1" applyFont="1" applyFill="1" applyBorder="1" applyAlignment="1">
      <alignment vertical="top" textRotation="180"/>
    </xf>
    <xf numFmtId="0" fontId="4" fillId="0" borderId="0" xfId="1" applyFont="1"/>
    <xf numFmtId="0" fontId="7" fillId="4" borderId="35" xfId="1" applyFont="1" applyFill="1" applyBorder="1" applyAlignment="1">
      <alignment vertical="center"/>
    </xf>
    <xf numFmtId="0" fontId="7" fillId="4" borderId="41" xfId="1" applyFont="1" applyFill="1" applyBorder="1" applyAlignment="1">
      <alignment vertical="center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7" fillId="4" borderId="35" xfId="1" applyFont="1" applyFill="1" applyBorder="1" applyAlignment="1">
      <alignment vertical="top"/>
    </xf>
    <xf numFmtId="0" fontId="7" fillId="4" borderId="41" xfId="1" applyFont="1" applyFill="1" applyBorder="1" applyAlignment="1">
      <alignment vertical="top"/>
    </xf>
    <xf numFmtId="0" fontId="3" fillId="0" borderId="55" xfId="1" applyFont="1" applyBorder="1" applyAlignment="1">
      <alignment horizontal="left"/>
    </xf>
    <xf numFmtId="0" fontId="11" fillId="0" borderId="42" xfId="1" applyFont="1" applyBorder="1" applyAlignment="1">
      <alignment horizontal="left"/>
    </xf>
    <xf numFmtId="0" fontId="3" fillId="0" borderId="42" xfId="1" applyFont="1" applyBorder="1"/>
    <xf numFmtId="0" fontId="7" fillId="4" borderId="57" xfId="1" applyFont="1" applyFill="1" applyBorder="1" applyAlignment="1">
      <alignment vertical="top"/>
    </xf>
    <xf numFmtId="0" fontId="3" fillId="0" borderId="48" xfId="1" applyFont="1" applyBorder="1"/>
    <xf numFmtId="0" fontId="7" fillId="0" borderId="0" xfId="1" applyFont="1" applyAlignment="1">
      <alignment vertical="top"/>
    </xf>
    <xf numFmtId="0" fontId="0" fillId="0" borderId="0" xfId="0" applyAlignment="1"/>
    <xf numFmtId="0" fontId="0" fillId="0" borderId="42" xfId="0" applyBorder="1"/>
    <xf numFmtId="0" fontId="1" fillId="7" borderId="42" xfId="0" applyFont="1" applyFill="1" applyBorder="1"/>
    <xf numFmtId="0" fontId="1" fillId="8" borderId="42" xfId="0" applyFont="1" applyFill="1" applyBorder="1"/>
    <xf numFmtId="0" fontId="0" fillId="8" borderId="42" xfId="0" applyFill="1" applyBorder="1"/>
    <xf numFmtId="0" fontId="0" fillId="0" borderId="42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4" fillId="9" borderId="58" xfId="3" applyFont="1" applyFill="1" applyBorder="1" applyAlignment="1">
      <alignment horizontal="left" vertical="top" wrapText="1"/>
    </xf>
    <xf numFmtId="0" fontId="3" fillId="9" borderId="58" xfId="0" applyFont="1" applyFill="1" applyBorder="1" applyAlignment="1">
      <alignment horizontal="left" vertical="top" wrapText="1"/>
    </xf>
    <xf numFmtId="0" fontId="3" fillId="9" borderId="58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0" borderId="0" xfId="0" applyFont="1"/>
    <xf numFmtId="0" fontId="4" fillId="9" borderId="58" xfId="2" applyFont="1" applyFill="1" applyBorder="1" applyAlignment="1">
      <alignment horizontal="left" vertical="top" wrapText="1"/>
    </xf>
    <xf numFmtId="0" fontId="3" fillId="9" borderId="58" xfId="2" applyFont="1" applyFill="1" applyBorder="1" applyAlignment="1">
      <alignment horizontal="left" vertical="top" wrapText="1"/>
    </xf>
    <xf numFmtId="2" fontId="3" fillId="9" borderId="58" xfId="0" applyNumberFormat="1" applyFont="1" applyFill="1" applyBorder="1" applyAlignment="1">
      <alignment vertical="top" wrapText="1"/>
    </xf>
    <xf numFmtId="2" fontId="3" fillId="9" borderId="0" xfId="0" applyNumberFormat="1" applyFont="1" applyFill="1" applyAlignment="1">
      <alignment vertical="top" wrapText="1"/>
    </xf>
    <xf numFmtId="0" fontId="7" fillId="3" borderId="58" xfId="2" applyFont="1" applyFill="1" applyBorder="1" applyAlignment="1">
      <alignment horizontal="center" vertical="center" wrapText="1"/>
    </xf>
    <xf numFmtId="0" fontId="15" fillId="10" borderId="58" xfId="2" applyFont="1" applyFill="1" applyBorder="1" applyAlignment="1">
      <alignment horizontal="center" vertical="center" wrapText="1"/>
    </xf>
    <xf numFmtId="0" fontId="3" fillId="11" borderId="58" xfId="2" applyFont="1" applyFill="1" applyBorder="1" applyAlignment="1">
      <alignment vertical="top" wrapText="1"/>
    </xf>
    <xf numFmtId="0" fontId="3" fillId="12" borderId="58" xfId="0" applyFont="1" applyFill="1" applyBorder="1" applyAlignment="1">
      <alignment vertical="top"/>
    </xf>
    <xf numFmtId="0" fontId="3" fillId="12" borderId="58" xfId="0" applyFont="1" applyFill="1" applyBorder="1" applyAlignment="1">
      <alignment vertical="top" wrapText="1"/>
    </xf>
    <xf numFmtId="16" fontId="3" fillId="12" borderId="58" xfId="0" applyNumberFormat="1" applyFont="1" applyFill="1" applyBorder="1" applyAlignment="1">
      <alignment vertical="top"/>
    </xf>
    <xf numFmtId="0" fontId="3" fillId="12" borderId="58" xfId="0" applyFont="1" applyFill="1" applyBorder="1" applyAlignment="1">
      <alignment horizontal="left" vertical="top"/>
    </xf>
    <xf numFmtId="0" fontId="3" fillId="12" borderId="58" xfId="0" applyFont="1" applyFill="1" applyBorder="1" applyAlignment="1">
      <alignment horizontal="left" vertical="top" wrapText="1"/>
    </xf>
    <xf numFmtId="0" fontId="3" fillId="0" borderId="58" xfId="0" applyFont="1" applyBorder="1" applyAlignment="1">
      <alignment horizontal="left" vertical="top" wrapText="1"/>
    </xf>
    <xf numFmtId="0" fontId="3" fillId="11" borderId="58" xfId="2" applyFont="1" applyFill="1" applyBorder="1" applyAlignment="1">
      <alignment horizontal="left" vertical="top" wrapText="1"/>
    </xf>
    <xf numFmtId="0" fontId="3" fillId="0" borderId="59" xfId="0" applyFont="1" applyBorder="1" applyAlignment="1">
      <alignment horizontal="left" vertical="top" wrapText="1"/>
    </xf>
    <xf numFmtId="16" fontId="3" fillId="12" borderId="58" xfId="0" applyNumberFormat="1" applyFont="1" applyFill="1" applyBorder="1" applyAlignment="1">
      <alignment horizontal="right" vertical="top"/>
    </xf>
    <xf numFmtId="16" fontId="3" fillId="12" borderId="58" xfId="0" applyNumberFormat="1" applyFont="1" applyFill="1" applyBorder="1" applyAlignment="1">
      <alignment horizontal="left" vertical="top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 wrapText="1"/>
    </xf>
    <xf numFmtId="0" fontId="4" fillId="2" borderId="17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22" xfId="1" applyFont="1" applyFill="1" applyBorder="1" applyAlignment="1">
      <alignment horizontal="center" vertical="center" wrapText="1"/>
    </xf>
    <xf numFmtId="0" fontId="4" fillId="2" borderId="18" xfId="1" applyFont="1" applyFill="1" applyBorder="1" applyAlignment="1">
      <alignment horizontal="center" vertical="center" wrapText="1"/>
    </xf>
    <xf numFmtId="0" fontId="4" fillId="2" borderId="23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left" wrapText="1"/>
    </xf>
    <xf numFmtId="0" fontId="4" fillId="2" borderId="9" xfId="2" applyFont="1" applyFill="1" applyBorder="1" applyAlignment="1">
      <alignment horizontal="left" wrapText="1"/>
    </xf>
    <xf numFmtId="0" fontId="4" fillId="2" borderId="13" xfId="2" applyFont="1" applyFill="1" applyBorder="1" applyAlignment="1">
      <alignment horizontal="left" wrapText="1"/>
    </xf>
    <xf numFmtId="0" fontId="4" fillId="2" borderId="14" xfId="2" applyFont="1" applyFill="1" applyBorder="1" applyAlignment="1">
      <alignment horizontal="left" wrapText="1"/>
    </xf>
    <xf numFmtId="0" fontId="4" fillId="2" borderId="15" xfId="2" applyFont="1" applyFill="1" applyBorder="1" applyAlignment="1">
      <alignment horizontal="left" wrapText="1"/>
    </xf>
    <xf numFmtId="0" fontId="4" fillId="2" borderId="2" xfId="2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4" fillId="2" borderId="6" xfId="2" applyFont="1" applyFill="1" applyBorder="1" applyAlignment="1">
      <alignment horizontal="left" wrapText="1"/>
    </xf>
    <xf numFmtId="0" fontId="4" fillId="2" borderId="7" xfId="2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1" fillId="7" borderId="42" xfId="0" applyFont="1" applyFill="1" applyBorder="1" applyAlignment="1">
      <alignment horizontal="center"/>
    </xf>
    <xf numFmtId="0" fontId="1" fillId="7" borderId="42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left" vertical="top" wrapText="1"/>
    </xf>
    <xf numFmtId="0" fontId="3" fillId="0" borderId="61" xfId="0" applyFont="1" applyBorder="1" applyAlignment="1">
      <alignment horizontal="left" vertical="top" wrapText="1"/>
    </xf>
    <xf numFmtId="0" fontId="3" fillId="0" borderId="62" xfId="0" applyFont="1" applyBorder="1" applyAlignment="1">
      <alignment horizontal="left" vertical="top" wrapText="1"/>
    </xf>
    <xf numFmtId="49" fontId="5" fillId="2" borderId="4" xfId="2" applyNumberFormat="1" applyFont="1" applyFill="1" applyBorder="1" applyAlignment="1">
      <alignment horizontal="left" vertical="center" wrapText="1"/>
    </xf>
    <xf numFmtId="0" fontId="5" fillId="2" borderId="3" xfId="2" applyFont="1" applyFill="1" applyBorder="1" applyAlignment="1">
      <alignment horizontal="left" vertical="center" wrapText="1"/>
    </xf>
    <xf numFmtId="0" fontId="5" fillId="2" borderId="5" xfId="2" applyFont="1" applyFill="1" applyBorder="1" applyAlignment="1">
      <alignment horizontal="left" vertical="center" wrapText="1"/>
    </xf>
    <xf numFmtId="49" fontId="5" fillId="2" borderId="3" xfId="2" applyNumberFormat="1" applyFont="1" applyFill="1" applyBorder="1" applyAlignment="1">
      <alignment horizontal="left" vertical="center" wrapText="1"/>
    </xf>
    <xf numFmtId="49" fontId="5" fillId="2" borderId="5" xfId="2" applyNumberFormat="1" applyFont="1" applyFill="1" applyBorder="1" applyAlignment="1">
      <alignment horizontal="left" vertical="center" wrapText="1"/>
    </xf>
    <xf numFmtId="0" fontId="5" fillId="2" borderId="63" xfId="2" applyFont="1" applyFill="1" applyBorder="1" applyAlignment="1">
      <alignment horizontal="left" vertical="center" wrapText="1"/>
    </xf>
    <xf numFmtId="0" fontId="5" fillId="2" borderId="64" xfId="2" applyFont="1" applyFill="1" applyBorder="1" applyAlignment="1">
      <alignment horizontal="left" vertical="center" wrapText="1"/>
    </xf>
    <xf numFmtId="0" fontId="5" fillId="2" borderId="65" xfId="2" applyFont="1" applyFill="1" applyBorder="1" applyAlignment="1">
      <alignment horizontal="left" vertical="center" wrapText="1"/>
    </xf>
    <xf numFmtId="0" fontId="5" fillId="2" borderId="10" xfId="2" applyFont="1" applyFill="1" applyBorder="1" applyAlignment="1">
      <alignment horizontal="left" vertical="center" wrapText="1"/>
    </xf>
    <xf numFmtId="0" fontId="5" fillId="2" borderId="11" xfId="2" applyFont="1" applyFill="1" applyBorder="1" applyAlignment="1">
      <alignment horizontal="left" vertical="center" wrapText="1"/>
    </xf>
    <xf numFmtId="0" fontId="5" fillId="2" borderId="12" xfId="2" applyFont="1" applyFill="1" applyBorder="1" applyAlignment="1">
      <alignment horizontal="left" vertical="center" wrapText="1"/>
    </xf>
    <xf numFmtId="0" fontId="5" fillId="2" borderId="20" xfId="2" applyFont="1" applyFill="1" applyBorder="1" applyAlignment="1">
      <alignment horizontal="left" vertical="center" wrapText="1"/>
    </xf>
    <xf numFmtId="0" fontId="5" fillId="2" borderId="21" xfId="2" applyFont="1" applyFill="1" applyBorder="1" applyAlignment="1">
      <alignment horizontal="left" vertical="center" wrapText="1"/>
    </xf>
    <xf numFmtId="0" fontId="5" fillId="2" borderId="16" xfId="2" applyFont="1" applyFill="1" applyBorder="1" applyAlignment="1">
      <alignment horizontal="center" vertical="center" wrapText="1"/>
    </xf>
    <xf numFmtId="0" fontId="5" fillId="2" borderId="17" xfId="2" applyFont="1" applyFill="1" applyBorder="1" applyAlignment="1">
      <alignment horizontal="center" vertical="center" wrapText="1"/>
    </xf>
    <xf numFmtId="0" fontId="3" fillId="2" borderId="18" xfId="2" applyFont="1" applyFill="1" applyBorder="1" applyAlignment="1">
      <alignment horizontal="center" vertical="center" wrapText="1"/>
    </xf>
    <xf numFmtId="0" fontId="3" fillId="2" borderId="17" xfId="2" applyFont="1" applyFill="1" applyBorder="1" applyAlignment="1">
      <alignment horizontal="center" vertical="center" wrapText="1"/>
    </xf>
    <xf numFmtId="0" fontId="3" fillId="2" borderId="19" xfId="2" applyFont="1" applyFill="1" applyBorder="1" applyAlignment="1">
      <alignment horizontal="center" vertical="center" wrapText="1"/>
    </xf>
    <xf numFmtId="0" fontId="4" fillId="5" borderId="13" xfId="1" applyFont="1" applyFill="1" applyBorder="1" applyAlignment="1">
      <alignment horizontal="left" vertical="center"/>
    </xf>
    <xf numFmtId="0" fontId="3" fillId="5" borderId="14" xfId="1" applyFont="1" applyFill="1" applyBorder="1" applyAlignment="1">
      <alignment horizontal="center" vertical="center"/>
    </xf>
    <xf numFmtId="0" fontId="3" fillId="5" borderId="15" xfId="1" applyFont="1" applyFill="1" applyBorder="1" applyAlignment="1">
      <alignment horizontal="right" vertical="center"/>
    </xf>
    <xf numFmtId="0" fontId="5" fillId="6" borderId="0" xfId="1" applyFont="1" applyFill="1" applyAlignment="1">
      <alignment horizontal="right" vertical="center"/>
    </xf>
    <xf numFmtId="0" fontId="3" fillId="0" borderId="0" xfId="1" applyFont="1" applyAlignment="1">
      <alignment vertical="center"/>
    </xf>
    <xf numFmtId="0" fontId="3" fillId="6" borderId="0" xfId="1" applyFont="1" applyFill="1" applyAlignment="1">
      <alignment horizontal="right" vertical="center"/>
    </xf>
    <xf numFmtId="0" fontId="3" fillId="0" borderId="0" xfId="1" applyFont="1" applyAlignment="1">
      <alignment horizontal="right" vertical="center"/>
    </xf>
    <xf numFmtId="0" fontId="4" fillId="5" borderId="44" xfId="1" applyFont="1" applyFill="1" applyBorder="1" applyAlignment="1">
      <alignment horizontal="left" vertical="center"/>
    </xf>
    <xf numFmtId="0" fontId="3" fillId="5" borderId="45" xfId="1" applyFont="1" applyFill="1" applyBorder="1" applyAlignment="1">
      <alignment horizontal="center" vertical="center"/>
    </xf>
    <xf numFmtId="0" fontId="3" fillId="5" borderId="46" xfId="1" applyFont="1" applyFill="1" applyBorder="1" applyAlignment="1">
      <alignment horizontal="right" vertical="center"/>
    </xf>
    <xf numFmtId="0" fontId="3" fillId="6" borderId="47" xfId="1" applyFont="1" applyFill="1" applyBorder="1" applyAlignment="1">
      <alignment horizontal="right" vertical="center"/>
    </xf>
    <xf numFmtId="0" fontId="4" fillId="5" borderId="13" xfId="1" applyFont="1" applyFill="1" applyBorder="1" applyAlignment="1">
      <alignment vertical="center"/>
    </xf>
    <xf numFmtId="0" fontId="3" fillId="5" borderId="14" xfId="1" applyFont="1" applyFill="1" applyBorder="1" applyAlignment="1">
      <alignment vertical="center"/>
    </xf>
    <xf numFmtId="0" fontId="10" fillId="5" borderId="14" xfId="1" applyFont="1" applyFill="1" applyBorder="1" applyAlignment="1">
      <alignment vertical="center"/>
    </xf>
    <xf numFmtId="0" fontId="4" fillId="5" borderId="50" xfId="1" applyFont="1" applyFill="1" applyBorder="1" applyAlignment="1">
      <alignment vertical="center"/>
    </xf>
    <xf numFmtId="0" fontId="3" fillId="5" borderId="51" xfId="1" applyFont="1" applyFill="1" applyBorder="1" applyAlignment="1">
      <alignment vertical="center"/>
    </xf>
    <xf numFmtId="0" fontId="3" fillId="5" borderId="52" xfId="1" applyFont="1" applyFill="1" applyBorder="1" applyAlignment="1">
      <alignment horizontal="right" vertical="center"/>
    </xf>
    <xf numFmtId="0" fontId="4" fillId="5" borderId="13" xfId="1" applyFont="1" applyFill="1" applyBorder="1" applyAlignment="1">
      <alignment horizontal="right" vertical="center"/>
    </xf>
    <xf numFmtId="0" fontId="10" fillId="5" borderId="14" xfId="1" applyFont="1" applyFill="1" applyBorder="1" applyAlignment="1">
      <alignment horizontal="right" vertical="center"/>
    </xf>
    <xf numFmtId="0" fontId="4" fillId="5" borderId="50" xfId="1" applyFont="1" applyFill="1" applyBorder="1" applyAlignment="1">
      <alignment horizontal="right" vertical="center"/>
    </xf>
    <xf numFmtId="0" fontId="3" fillId="5" borderId="51" xfId="1" applyFont="1" applyFill="1" applyBorder="1" applyAlignment="1">
      <alignment horizontal="right" vertical="center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0" fontId="3" fillId="0" borderId="43" xfId="1" applyFont="1" applyBorder="1" applyAlignment="1">
      <alignment horizontal="center" vertical="center"/>
    </xf>
    <xf numFmtId="165" fontId="3" fillId="0" borderId="42" xfId="1" applyNumberFormat="1" applyFont="1" applyBorder="1" applyAlignment="1">
      <alignment vertical="center" textRotation="255"/>
    </xf>
    <xf numFmtId="165" fontId="3" fillId="0" borderId="43" xfId="1" applyNumberFormat="1" applyFont="1" applyBorder="1" applyAlignment="1">
      <alignment vertical="center" textRotation="255"/>
    </xf>
    <xf numFmtId="0" fontId="3" fillId="0" borderId="48" xfId="1" applyFont="1" applyBorder="1" applyAlignment="1">
      <alignment vertical="center" textRotation="255"/>
    </xf>
    <xf numFmtId="0" fontId="3" fillId="0" borderId="49" xfId="1" applyFont="1" applyBorder="1" applyAlignment="1">
      <alignment vertical="center" textRotation="255"/>
    </xf>
    <xf numFmtId="0" fontId="3" fillId="0" borderId="55" xfId="1" applyFont="1" applyBorder="1" applyAlignment="1">
      <alignment horizontal="left" vertical="center"/>
    </xf>
    <xf numFmtId="0" fontId="3" fillId="0" borderId="42" xfId="1" applyFont="1" applyBorder="1" applyAlignment="1">
      <alignment horizontal="left" vertical="center"/>
    </xf>
    <xf numFmtId="0" fontId="3" fillId="0" borderId="48" xfId="1" applyFont="1" applyBorder="1" applyAlignment="1">
      <alignment horizontal="left" vertical="center"/>
    </xf>
    <xf numFmtId="0" fontId="4" fillId="5" borderId="36" xfId="1" applyFont="1" applyFill="1" applyBorder="1" applyAlignment="1">
      <alignment vertical="center"/>
    </xf>
    <xf numFmtId="0" fontId="4" fillId="5" borderId="37" xfId="1" applyFont="1" applyFill="1" applyBorder="1" applyAlignment="1">
      <alignment vertical="center"/>
    </xf>
    <xf numFmtId="0" fontId="3" fillId="5" borderId="38" xfId="1" applyFont="1" applyFill="1" applyBorder="1" applyAlignment="1">
      <alignment horizontal="right" vertical="center"/>
    </xf>
    <xf numFmtId="0" fontId="3" fillId="6" borderId="39" xfId="1" applyFont="1" applyFill="1" applyBorder="1" applyAlignment="1">
      <alignment horizontal="left" vertical="center"/>
    </xf>
    <xf numFmtId="0" fontId="9" fillId="0" borderId="39" xfId="1" applyFont="1" applyBorder="1" applyAlignment="1">
      <alignment horizontal="center" vertical="center"/>
    </xf>
    <xf numFmtId="0" fontId="9" fillId="0" borderId="40" xfId="1" applyFont="1" applyBorder="1" applyAlignment="1">
      <alignment horizontal="center" vertical="center"/>
    </xf>
    <xf numFmtId="0" fontId="3" fillId="6" borderId="42" xfId="1" applyFont="1" applyFill="1" applyBorder="1" applyAlignment="1">
      <alignment horizontal="left" vertical="center"/>
    </xf>
    <xf numFmtId="0" fontId="9" fillId="0" borderId="42" xfId="1" applyFont="1" applyBorder="1" applyAlignment="1">
      <alignment horizontal="center" vertical="center"/>
    </xf>
    <xf numFmtId="0" fontId="9" fillId="0" borderId="43" xfId="1" applyFont="1" applyBorder="1" applyAlignment="1">
      <alignment horizontal="center" vertical="center"/>
    </xf>
    <xf numFmtId="0" fontId="3" fillId="6" borderId="42" xfId="1" applyFont="1" applyFill="1" applyBorder="1" applyAlignment="1">
      <alignment vertical="center"/>
    </xf>
    <xf numFmtId="0" fontId="3" fillId="6" borderId="53" xfId="1" applyFont="1" applyFill="1" applyBorder="1" applyAlignment="1">
      <alignment horizontal="left" vertical="center"/>
    </xf>
    <xf numFmtId="0" fontId="9" fillId="0" borderId="53" xfId="1" applyFont="1" applyBorder="1" applyAlignment="1">
      <alignment horizontal="center" vertical="center"/>
    </xf>
    <xf numFmtId="0" fontId="9" fillId="0" borderId="54" xfId="1" applyFont="1" applyBorder="1" applyAlignment="1">
      <alignment horizontal="center" vertical="center"/>
    </xf>
    <xf numFmtId="0" fontId="4" fillId="5" borderId="36" xfId="1" applyFont="1" applyFill="1" applyBorder="1" applyAlignment="1">
      <alignment horizontal="left" vertical="center"/>
    </xf>
    <xf numFmtId="0" fontId="3" fillId="5" borderId="37" xfId="1" applyFont="1" applyFill="1" applyBorder="1" applyAlignment="1">
      <alignment horizontal="center" vertical="center"/>
    </xf>
    <xf numFmtId="0" fontId="9" fillId="0" borderId="48" xfId="1" applyFont="1" applyBorder="1" applyAlignment="1">
      <alignment horizontal="center" vertical="center"/>
    </xf>
    <xf numFmtId="0" fontId="9" fillId="0" borderId="49" xfId="1" applyFont="1" applyBorder="1" applyAlignment="1">
      <alignment horizontal="center" vertical="center"/>
    </xf>
    <xf numFmtId="49" fontId="17" fillId="2" borderId="4" xfId="2" applyNumberFormat="1" applyFont="1" applyFill="1" applyBorder="1" applyAlignment="1">
      <alignment horizontal="left" vertical="center" wrapText="1"/>
    </xf>
    <xf numFmtId="49" fontId="17" fillId="2" borderId="3" xfId="2" applyNumberFormat="1" applyFont="1" applyFill="1" applyBorder="1" applyAlignment="1">
      <alignment horizontal="left" vertical="center" wrapText="1"/>
    </xf>
    <xf numFmtId="49" fontId="17" fillId="2" borderId="5" xfId="2" applyNumberFormat="1" applyFont="1" applyFill="1" applyBorder="1" applyAlignment="1">
      <alignment horizontal="left" vertical="center" wrapText="1"/>
    </xf>
    <xf numFmtId="0" fontId="3" fillId="0" borderId="55" xfId="1" applyFont="1" applyBorder="1" applyAlignment="1">
      <alignment horizontal="left" vertical="center"/>
    </xf>
    <xf numFmtId="0" fontId="11" fillId="0" borderId="42" xfId="1" applyFont="1" applyBorder="1" applyAlignment="1">
      <alignment horizontal="left" vertical="center"/>
    </xf>
    <xf numFmtId="0" fontId="3" fillId="0" borderId="42" xfId="1" applyFont="1" applyBorder="1" applyAlignment="1">
      <alignment vertical="center"/>
    </xf>
    <xf numFmtId="0" fontId="3" fillId="0" borderId="48" xfId="1" applyFont="1" applyBorder="1" applyAlignment="1">
      <alignment vertical="center"/>
    </xf>
    <xf numFmtId="0" fontId="7" fillId="4" borderId="33" xfId="1" applyFont="1" applyFill="1" applyBorder="1" applyAlignment="1">
      <alignment horizontal="left" vertical="center"/>
    </xf>
    <xf numFmtId="0" fontId="8" fillId="4" borderId="33" xfId="1" applyFont="1" applyFill="1" applyBorder="1" applyAlignment="1">
      <alignment vertical="center"/>
    </xf>
    <xf numFmtId="0" fontId="8" fillId="4" borderId="33" xfId="1" applyFont="1" applyFill="1" applyBorder="1" applyAlignment="1">
      <alignment horizontal="right" vertical="center"/>
    </xf>
    <xf numFmtId="0" fontId="7" fillId="4" borderId="33" xfId="1" applyFont="1" applyFill="1" applyBorder="1" applyAlignment="1">
      <alignment vertical="center" textRotation="180"/>
    </xf>
    <xf numFmtId="0" fontId="7" fillId="4" borderId="34" xfId="1" applyFont="1" applyFill="1" applyBorder="1" applyAlignment="1">
      <alignment vertical="center" textRotation="180"/>
    </xf>
    <xf numFmtId="0" fontId="10" fillId="5" borderId="51" xfId="1" applyFont="1" applyFill="1" applyBorder="1" applyAlignment="1">
      <alignment vertical="center"/>
    </xf>
    <xf numFmtId="0" fontId="3" fillId="6" borderId="53" xfId="1" applyFont="1" applyFill="1" applyBorder="1" applyAlignment="1">
      <alignment vertical="center"/>
    </xf>
    <xf numFmtId="0" fontId="18" fillId="7" borderId="0" xfId="1" applyFont="1" applyFill="1" applyAlignment="1">
      <alignment horizontal="center" vertical="center" wrapText="1"/>
    </xf>
    <xf numFmtId="0" fontId="18" fillId="7" borderId="0" xfId="1" applyFont="1" applyFill="1" applyAlignment="1">
      <alignment horizontal="center" vertical="center"/>
    </xf>
    <xf numFmtId="0" fontId="18" fillId="13" borderId="0" xfId="1" applyFont="1" applyFill="1" applyAlignment="1">
      <alignment horizontal="center" vertical="center" wrapText="1"/>
    </xf>
    <xf numFmtId="49" fontId="18" fillId="13" borderId="0" xfId="1" applyNumberFormat="1" applyFont="1" applyFill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eedu-my.sharepoint.com/personal/thangpd10_fe_edu_vn/Documents/Training%20Material/Courses/SWT301%20Software%20Testing/Templates/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 refreshError="1"/>
      <sheetData sheetId="1" refreshError="1"/>
      <sheetData sheetId="2" refreshError="1">
        <row r="6">
          <cell r="E6">
            <v>100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tabSelected="1" topLeftCell="A19" zoomScale="130" zoomScaleNormal="130" workbookViewId="0">
      <selection activeCell="Z11" sqref="Z11"/>
    </sheetView>
  </sheetViews>
  <sheetFormatPr defaultColWidth="9" defaultRowHeight="10.5"/>
  <cols>
    <col min="1" max="1" width="8.140625" style="3" customWidth="1"/>
    <col min="2" max="2" width="13.28515625" style="9" customWidth="1"/>
    <col min="3" max="3" width="10.7109375" style="3" customWidth="1"/>
    <col min="4" max="4" width="11.28515625" style="4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2.85546875" style="3" bestFit="1" customWidth="1"/>
    <col min="21" max="21" width="2.85546875" style="3" customWidth="1"/>
    <col min="22" max="22" width="9" style="3"/>
    <col min="23" max="23" width="13.42578125" style="3" customWidth="1"/>
    <col min="24" max="256" width="9" style="3"/>
    <col min="257" max="257" width="8.140625" style="3" customWidth="1"/>
    <col min="258" max="258" width="13.28515625" style="3" customWidth="1"/>
    <col min="259" max="259" width="10.7109375" style="3" customWidth="1"/>
    <col min="260" max="260" width="11.28515625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" style="3"/>
    <col min="513" max="513" width="8.140625" style="3" customWidth="1"/>
    <col min="514" max="514" width="13.28515625" style="3" customWidth="1"/>
    <col min="515" max="515" width="10.7109375" style="3" customWidth="1"/>
    <col min="516" max="516" width="11.28515625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" style="3"/>
    <col min="769" max="769" width="8.140625" style="3" customWidth="1"/>
    <col min="770" max="770" width="13.28515625" style="3" customWidth="1"/>
    <col min="771" max="771" width="10.7109375" style="3" customWidth="1"/>
    <col min="772" max="772" width="11.28515625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" style="3"/>
    <col min="1025" max="1025" width="8.140625" style="3" customWidth="1"/>
    <col min="1026" max="1026" width="13.28515625" style="3" customWidth="1"/>
    <col min="1027" max="1027" width="10.7109375" style="3" customWidth="1"/>
    <col min="1028" max="1028" width="11.28515625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" style="3"/>
    <col min="1281" max="1281" width="8.140625" style="3" customWidth="1"/>
    <col min="1282" max="1282" width="13.28515625" style="3" customWidth="1"/>
    <col min="1283" max="1283" width="10.7109375" style="3" customWidth="1"/>
    <col min="1284" max="1284" width="11.28515625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" style="3"/>
    <col min="1537" max="1537" width="8.140625" style="3" customWidth="1"/>
    <col min="1538" max="1538" width="13.28515625" style="3" customWidth="1"/>
    <col min="1539" max="1539" width="10.7109375" style="3" customWidth="1"/>
    <col min="1540" max="1540" width="11.28515625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" style="3"/>
    <col min="1793" max="1793" width="8.140625" style="3" customWidth="1"/>
    <col min="1794" max="1794" width="13.28515625" style="3" customWidth="1"/>
    <col min="1795" max="1795" width="10.7109375" style="3" customWidth="1"/>
    <col min="1796" max="1796" width="11.28515625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" style="3"/>
    <col min="2049" max="2049" width="8.140625" style="3" customWidth="1"/>
    <col min="2050" max="2050" width="13.28515625" style="3" customWidth="1"/>
    <col min="2051" max="2051" width="10.7109375" style="3" customWidth="1"/>
    <col min="2052" max="2052" width="11.28515625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" style="3"/>
    <col min="2305" max="2305" width="8.140625" style="3" customWidth="1"/>
    <col min="2306" max="2306" width="13.28515625" style="3" customWidth="1"/>
    <col min="2307" max="2307" width="10.7109375" style="3" customWidth="1"/>
    <col min="2308" max="2308" width="11.28515625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" style="3"/>
    <col min="2561" max="2561" width="8.140625" style="3" customWidth="1"/>
    <col min="2562" max="2562" width="13.28515625" style="3" customWidth="1"/>
    <col min="2563" max="2563" width="10.7109375" style="3" customWidth="1"/>
    <col min="2564" max="2564" width="11.28515625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" style="3"/>
    <col min="2817" max="2817" width="8.140625" style="3" customWidth="1"/>
    <col min="2818" max="2818" width="13.28515625" style="3" customWidth="1"/>
    <col min="2819" max="2819" width="10.7109375" style="3" customWidth="1"/>
    <col min="2820" max="2820" width="11.28515625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" style="3"/>
    <col min="3073" max="3073" width="8.140625" style="3" customWidth="1"/>
    <col min="3074" max="3074" width="13.28515625" style="3" customWidth="1"/>
    <col min="3075" max="3075" width="10.7109375" style="3" customWidth="1"/>
    <col min="3076" max="3076" width="11.28515625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" style="3"/>
    <col min="3329" max="3329" width="8.140625" style="3" customWidth="1"/>
    <col min="3330" max="3330" width="13.28515625" style="3" customWidth="1"/>
    <col min="3331" max="3331" width="10.7109375" style="3" customWidth="1"/>
    <col min="3332" max="3332" width="11.28515625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" style="3"/>
    <col min="3585" max="3585" width="8.140625" style="3" customWidth="1"/>
    <col min="3586" max="3586" width="13.28515625" style="3" customWidth="1"/>
    <col min="3587" max="3587" width="10.7109375" style="3" customWidth="1"/>
    <col min="3588" max="3588" width="11.28515625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" style="3"/>
    <col min="3841" max="3841" width="8.140625" style="3" customWidth="1"/>
    <col min="3842" max="3842" width="13.28515625" style="3" customWidth="1"/>
    <col min="3843" max="3843" width="10.7109375" style="3" customWidth="1"/>
    <col min="3844" max="3844" width="11.28515625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" style="3"/>
    <col min="4097" max="4097" width="8.140625" style="3" customWidth="1"/>
    <col min="4098" max="4098" width="13.28515625" style="3" customWidth="1"/>
    <col min="4099" max="4099" width="10.7109375" style="3" customWidth="1"/>
    <col min="4100" max="4100" width="11.28515625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" style="3"/>
    <col min="4353" max="4353" width="8.140625" style="3" customWidth="1"/>
    <col min="4354" max="4354" width="13.28515625" style="3" customWidth="1"/>
    <col min="4355" max="4355" width="10.7109375" style="3" customWidth="1"/>
    <col min="4356" max="4356" width="11.28515625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" style="3"/>
    <col min="4609" max="4609" width="8.140625" style="3" customWidth="1"/>
    <col min="4610" max="4610" width="13.28515625" style="3" customWidth="1"/>
    <col min="4611" max="4611" width="10.7109375" style="3" customWidth="1"/>
    <col min="4612" max="4612" width="11.28515625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" style="3"/>
    <col min="4865" max="4865" width="8.140625" style="3" customWidth="1"/>
    <col min="4866" max="4866" width="13.28515625" style="3" customWidth="1"/>
    <col min="4867" max="4867" width="10.7109375" style="3" customWidth="1"/>
    <col min="4868" max="4868" width="11.28515625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" style="3"/>
    <col min="5121" max="5121" width="8.140625" style="3" customWidth="1"/>
    <col min="5122" max="5122" width="13.28515625" style="3" customWidth="1"/>
    <col min="5123" max="5123" width="10.7109375" style="3" customWidth="1"/>
    <col min="5124" max="5124" width="11.28515625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" style="3"/>
    <col min="5377" max="5377" width="8.140625" style="3" customWidth="1"/>
    <col min="5378" max="5378" width="13.28515625" style="3" customWidth="1"/>
    <col min="5379" max="5379" width="10.7109375" style="3" customWidth="1"/>
    <col min="5380" max="5380" width="11.28515625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" style="3"/>
    <col min="5633" max="5633" width="8.140625" style="3" customWidth="1"/>
    <col min="5634" max="5634" width="13.28515625" style="3" customWidth="1"/>
    <col min="5635" max="5635" width="10.7109375" style="3" customWidth="1"/>
    <col min="5636" max="5636" width="11.28515625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" style="3"/>
    <col min="5889" max="5889" width="8.140625" style="3" customWidth="1"/>
    <col min="5890" max="5890" width="13.28515625" style="3" customWidth="1"/>
    <col min="5891" max="5891" width="10.7109375" style="3" customWidth="1"/>
    <col min="5892" max="5892" width="11.28515625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" style="3"/>
    <col min="6145" max="6145" width="8.140625" style="3" customWidth="1"/>
    <col min="6146" max="6146" width="13.28515625" style="3" customWidth="1"/>
    <col min="6147" max="6147" width="10.7109375" style="3" customWidth="1"/>
    <col min="6148" max="6148" width="11.28515625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" style="3"/>
    <col min="6401" max="6401" width="8.140625" style="3" customWidth="1"/>
    <col min="6402" max="6402" width="13.28515625" style="3" customWidth="1"/>
    <col min="6403" max="6403" width="10.7109375" style="3" customWidth="1"/>
    <col min="6404" max="6404" width="11.28515625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" style="3"/>
    <col min="6657" max="6657" width="8.140625" style="3" customWidth="1"/>
    <col min="6658" max="6658" width="13.28515625" style="3" customWidth="1"/>
    <col min="6659" max="6659" width="10.7109375" style="3" customWidth="1"/>
    <col min="6660" max="6660" width="11.28515625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" style="3"/>
    <col min="6913" max="6913" width="8.140625" style="3" customWidth="1"/>
    <col min="6914" max="6914" width="13.28515625" style="3" customWidth="1"/>
    <col min="6915" max="6915" width="10.7109375" style="3" customWidth="1"/>
    <col min="6916" max="6916" width="11.28515625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" style="3"/>
    <col min="7169" max="7169" width="8.140625" style="3" customWidth="1"/>
    <col min="7170" max="7170" width="13.28515625" style="3" customWidth="1"/>
    <col min="7171" max="7171" width="10.7109375" style="3" customWidth="1"/>
    <col min="7172" max="7172" width="11.28515625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" style="3"/>
    <col min="7425" max="7425" width="8.140625" style="3" customWidth="1"/>
    <col min="7426" max="7426" width="13.28515625" style="3" customWidth="1"/>
    <col min="7427" max="7427" width="10.7109375" style="3" customWidth="1"/>
    <col min="7428" max="7428" width="11.28515625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" style="3"/>
    <col min="7681" max="7681" width="8.140625" style="3" customWidth="1"/>
    <col min="7682" max="7682" width="13.28515625" style="3" customWidth="1"/>
    <col min="7683" max="7683" width="10.7109375" style="3" customWidth="1"/>
    <col min="7684" max="7684" width="11.28515625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" style="3"/>
    <col min="7937" max="7937" width="8.140625" style="3" customWidth="1"/>
    <col min="7938" max="7938" width="13.28515625" style="3" customWidth="1"/>
    <col min="7939" max="7939" width="10.7109375" style="3" customWidth="1"/>
    <col min="7940" max="7940" width="11.28515625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" style="3"/>
    <col min="8193" max="8193" width="8.140625" style="3" customWidth="1"/>
    <col min="8194" max="8194" width="13.28515625" style="3" customWidth="1"/>
    <col min="8195" max="8195" width="10.7109375" style="3" customWidth="1"/>
    <col min="8196" max="8196" width="11.28515625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" style="3"/>
    <col min="8449" max="8449" width="8.140625" style="3" customWidth="1"/>
    <col min="8450" max="8450" width="13.28515625" style="3" customWidth="1"/>
    <col min="8451" max="8451" width="10.7109375" style="3" customWidth="1"/>
    <col min="8452" max="8452" width="11.28515625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" style="3"/>
    <col min="8705" max="8705" width="8.140625" style="3" customWidth="1"/>
    <col min="8706" max="8706" width="13.28515625" style="3" customWidth="1"/>
    <col min="8707" max="8707" width="10.7109375" style="3" customWidth="1"/>
    <col min="8708" max="8708" width="11.28515625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" style="3"/>
    <col min="8961" max="8961" width="8.140625" style="3" customWidth="1"/>
    <col min="8962" max="8962" width="13.28515625" style="3" customWidth="1"/>
    <col min="8963" max="8963" width="10.7109375" style="3" customWidth="1"/>
    <col min="8964" max="8964" width="11.28515625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" style="3"/>
    <col min="9217" max="9217" width="8.140625" style="3" customWidth="1"/>
    <col min="9218" max="9218" width="13.28515625" style="3" customWidth="1"/>
    <col min="9219" max="9219" width="10.7109375" style="3" customWidth="1"/>
    <col min="9220" max="9220" width="11.28515625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" style="3"/>
    <col min="9473" max="9473" width="8.140625" style="3" customWidth="1"/>
    <col min="9474" max="9474" width="13.28515625" style="3" customWidth="1"/>
    <col min="9475" max="9475" width="10.7109375" style="3" customWidth="1"/>
    <col min="9476" max="9476" width="11.28515625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" style="3"/>
    <col min="9729" max="9729" width="8.140625" style="3" customWidth="1"/>
    <col min="9730" max="9730" width="13.28515625" style="3" customWidth="1"/>
    <col min="9731" max="9731" width="10.7109375" style="3" customWidth="1"/>
    <col min="9732" max="9732" width="11.28515625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" style="3"/>
    <col min="9985" max="9985" width="8.140625" style="3" customWidth="1"/>
    <col min="9986" max="9986" width="13.28515625" style="3" customWidth="1"/>
    <col min="9987" max="9987" width="10.7109375" style="3" customWidth="1"/>
    <col min="9988" max="9988" width="11.28515625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" style="3"/>
    <col min="10241" max="10241" width="8.140625" style="3" customWidth="1"/>
    <col min="10242" max="10242" width="13.28515625" style="3" customWidth="1"/>
    <col min="10243" max="10243" width="10.7109375" style="3" customWidth="1"/>
    <col min="10244" max="10244" width="11.28515625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" style="3"/>
    <col min="10497" max="10497" width="8.140625" style="3" customWidth="1"/>
    <col min="10498" max="10498" width="13.28515625" style="3" customWidth="1"/>
    <col min="10499" max="10499" width="10.7109375" style="3" customWidth="1"/>
    <col min="10500" max="10500" width="11.28515625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" style="3"/>
    <col min="10753" max="10753" width="8.140625" style="3" customWidth="1"/>
    <col min="10754" max="10754" width="13.28515625" style="3" customWidth="1"/>
    <col min="10755" max="10755" width="10.7109375" style="3" customWidth="1"/>
    <col min="10756" max="10756" width="11.28515625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" style="3"/>
    <col min="11009" max="11009" width="8.140625" style="3" customWidth="1"/>
    <col min="11010" max="11010" width="13.28515625" style="3" customWidth="1"/>
    <col min="11011" max="11011" width="10.7109375" style="3" customWidth="1"/>
    <col min="11012" max="11012" width="11.28515625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" style="3"/>
    <col min="11265" max="11265" width="8.140625" style="3" customWidth="1"/>
    <col min="11266" max="11266" width="13.28515625" style="3" customWidth="1"/>
    <col min="11267" max="11267" width="10.7109375" style="3" customWidth="1"/>
    <col min="11268" max="11268" width="11.28515625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" style="3"/>
    <col min="11521" max="11521" width="8.140625" style="3" customWidth="1"/>
    <col min="11522" max="11522" width="13.28515625" style="3" customWidth="1"/>
    <col min="11523" max="11523" width="10.7109375" style="3" customWidth="1"/>
    <col min="11524" max="11524" width="11.28515625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" style="3"/>
    <col min="11777" max="11777" width="8.140625" style="3" customWidth="1"/>
    <col min="11778" max="11778" width="13.28515625" style="3" customWidth="1"/>
    <col min="11779" max="11779" width="10.7109375" style="3" customWidth="1"/>
    <col min="11780" max="11780" width="11.28515625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" style="3"/>
    <col min="12033" max="12033" width="8.140625" style="3" customWidth="1"/>
    <col min="12034" max="12034" width="13.28515625" style="3" customWidth="1"/>
    <col min="12035" max="12035" width="10.7109375" style="3" customWidth="1"/>
    <col min="12036" max="12036" width="11.28515625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" style="3"/>
    <col min="12289" max="12289" width="8.140625" style="3" customWidth="1"/>
    <col min="12290" max="12290" width="13.28515625" style="3" customWidth="1"/>
    <col min="12291" max="12291" width="10.7109375" style="3" customWidth="1"/>
    <col min="12292" max="12292" width="11.28515625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" style="3"/>
    <col min="12545" max="12545" width="8.140625" style="3" customWidth="1"/>
    <col min="12546" max="12546" width="13.28515625" style="3" customWidth="1"/>
    <col min="12547" max="12547" width="10.7109375" style="3" customWidth="1"/>
    <col min="12548" max="12548" width="11.28515625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" style="3"/>
    <col min="12801" max="12801" width="8.140625" style="3" customWidth="1"/>
    <col min="12802" max="12802" width="13.28515625" style="3" customWidth="1"/>
    <col min="12803" max="12803" width="10.7109375" style="3" customWidth="1"/>
    <col min="12804" max="12804" width="11.28515625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" style="3"/>
    <col min="13057" max="13057" width="8.140625" style="3" customWidth="1"/>
    <col min="13058" max="13058" width="13.28515625" style="3" customWidth="1"/>
    <col min="13059" max="13059" width="10.7109375" style="3" customWidth="1"/>
    <col min="13060" max="13060" width="11.28515625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" style="3"/>
    <col min="13313" max="13313" width="8.140625" style="3" customWidth="1"/>
    <col min="13314" max="13314" width="13.28515625" style="3" customWidth="1"/>
    <col min="13315" max="13315" width="10.7109375" style="3" customWidth="1"/>
    <col min="13316" max="13316" width="11.28515625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" style="3"/>
    <col min="13569" max="13569" width="8.140625" style="3" customWidth="1"/>
    <col min="13570" max="13570" width="13.28515625" style="3" customWidth="1"/>
    <col min="13571" max="13571" width="10.7109375" style="3" customWidth="1"/>
    <col min="13572" max="13572" width="11.28515625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" style="3"/>
    <col min="13825" max="13825" width="8.140625" style="3" customWidth="1"/>
    <col min="13826" max="13826" width="13.28515625" style="3" customWidth="1"/>
    <col min="13827" max="13827" width="10.7109375" style="3" customWidth="1"/>
    <col min="13828" max="13828" width="11.28515625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" style="3"/>
    <col min="14081" max="14081" width="8.140625" style="3" customWidth="1"/>
    <col min="14082" max="14082" width="13.28515625" style="3" customWidth="1"/>
    <col min="14083" max="14083" width="10.7109375" style="3" customWidth="1"/>
    <col min="14084" max="14084" width="11.28515625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" style="3"/>
    <col min="14337" max="14337" width="8.140625" style="3" customWidth="1"/>
    <col min="14338" max="14338" width="13.28515625" style="3" customWidth="1"/>
    <col min="14339" max="14339" width="10.7109375" style="3" customWidth="1"/>
    <col min="14340" max="14340" width="11.28515625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" style="3"/>
    <col min="14593" max="14593" width="8.140625" style="3" customWidth="1"/>
    <col min="14594" max="14594" width="13.28515625" style="3" customWidth="1"/>
    <col min="14595" max="14595" width="10.7109375" style="3" customWidth="1"/>
    <col min="14596" max="14596" width="11.28515625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" style="3"/>
    <col min="14849" max="14849" width="8.140625" style="3" customWidth="1"/>
    <col min="14850" max="14850" width="13.28515625" style="3" customWidth="1"/>
    <col min="14851" max="14851" width="10.7109375" style="3" customWidth="1"/>
    <col min="14852" max="14852" width="11.28515625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" style="3"/>
    <col min="15105" max="15105" width="8.140625" style="3" customWidth="1"/>
    <col min="15106" max="15106" width="13.28515625" style="3" customWidth="1"/>
    <col min="15107" max="15107" width="10.7109375" style="3" customWidth="1"/>
    <col min="15108" max="15108" width="11.28515625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" style="3"/>
    <col min="15361" max="15361" width="8.140625" style="3" customWidth="1"/>
    <col min="15362" max="15362" width="13.28515625" style="3" customWidth="1"/>
    <col min="15363" max="15363" width="10.7109375" style="3" customWidth="1"/>
    <col min="15364" max="15364" width="11.28515625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" style="3"/>
    <col min="15617" max="15617" width="8.140625" style="3" customWidth="1"/>
    <col min="15618" max="15618" width="13.28515625" style="3" customWidth="1"/>
    <col min="15619" max="15619" width="10.7109375" style="3" customWidth="1"/>
    <col min="15620" max="15620" width="11.28515625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" style="3"/>
    <col min="15873" max="15873" width="8.140625" style="3" customWidth="1"/>
    <col min="15874" max="15874" width="13.28515625" style="3" customWidth="1"/>
    <col min="15875" max="15875" width="10.7109375" style="3" customWidth="1"/>
    <col min="15876" max="15876" width="11.28515625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" style="3"/>
    <col min="16129" max="16129" width="8.140625" style="3" customWidth="1"/>
    <col min="16130" max="16130" width="13.28515625" style="3" customWidth="1"/>
    <col min="16131" max="16131" width="10.7109375" style="3" customWidth="1"/>
    <col min="16132" max="16132" width="11.28515625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" style="3"/>
  </cols>
  <sheetData>
    <row r="1" spans="1:23" ht="13.5" customHeight="1" thickBot="1">
      <c r="A1" s="1"/>
      <c r="B1" s="2"/>
      <c r="D1" s="20"/>
    </row>
    <row r="2" spans="1:23" ht="39.75" customHeight="1">
      <c r="A2" s="78" t="s">
        <v>0</v>
      </c>
      <c r="B2" s="79"/>
      <c r="C2" s="89" t="s">
        <v>80</v>
      </c>
      <c r="D2" s="90"/>
      <c r="E2" s="91"/>
      <c r="F2" s="80" t="s">
        <v>1</v>
      </c>
      <c r="G2" s="81"/>
      <c r="H2" s="81"/>
      <c r="I2" s="81"/>
      <c r="J2" s="81"/>
      <c r="K2" s="81"/>
      <c r="L2" s="156" t="s">
        <v>79</v>
      </c>
      <c r="M2" s="157"/>
      <c r="N2" s="157"/>
      <c r="O2" s="157"/>
      <c r="P2" s="157"/>
      <c r="Q2" s="157"/>
      <c r="R2" s="157"/>
      <c r="S2" s="157"/>
      <c r="T2" s="158"/>
      <c r="V2" s="173" t="s">
        <v>86</v>
      </c>
      <c r="W2" s="173"/>
    </row>
    <row r="3" spans="1:23" ht="13.5" customHeight="1">
      <c r="A3" s="73" t="s">
        <v>2</v>
      </c>
      <c r="B3" s="74"/>
      <c r="C3" s="97" t="s">
        <v>3</v>
      </c>
      <c r="D3" s="98"/>
      <c r="E3" s="99"/>
      <c r="F3" s="75" t="s">
        <v>4</v>
      </c>
      <c r="G3" s="76"/>
      <c r="H3" s="76"/>
      <c r="I3" s="76"/>
      <c r="J3" s="76"/>
      <c r="K3" s="77"/>
      <c r="L3" s="94" t="s">
        <v>3</v>
      </c>
      <c r="M3" s="95"/>
      <c r="N3" s="95"/>
      <c r="O3" s="95"/>
      <c r="P3" s="95"/>
      <c r="Q3" s="95"/>
      <c r="R3" s="95"/>
      <c r="S3" s="95"/>
      <c r="T3" s="96"/>
      <c r="V3" s="173"/>
      <c r="W3" s="173"/>
    </row>
    <row r="4" spans="1:23" ht="13.5" customHeight="1">
      <c r="A4" s="73" t="s">
        <v>5</v>
      </c>
      <c r="B4" s="74"/>
      <c r="C4" s="102">
        <v>100</v>
      </c>
      <c r="D4" s="103"/>
      <c r="E4" s="6"/>
      <c r="F4" s="75" t="s">
        <v>6</v>
      </c>
      <c r="G4" s="76"/>
      <c r="H4" s="76"/>
      <c r="I4" s="76"/>
      <c r="J4" s="76"/>
      <c r="K4" s="77"/>
      <c r="L4" s="104">
        <f xml:space="preserve"> IF([1]FunctionList!E6&lt;&gt;"N/A",SUM(C4*[1]FunctionList!E6/1000,- O7),"N/A")</f>
        <v>8</v>
      </c>
      <c r="M4" s="105"/>
      <c r="N4" s="105"/>
      <c r="O4" s="105"/>
      <c r="P4" s="105"/>
      <c r="Q4" s="105"/>
      <c r="R4" s="105"/>
      <c r="S4" s="105"/>
      <c r="T4" s="106"/>
      <c r="V4" s="173"/>
      <c r="W4" s="173"/>
    </row>
    <row r="5" spans="1:23" ht="13.5" customHeight="1">
      <c r="A5" s="73" t="s">
        <v>7</v>
      </c>
      <c r="B5" s="74"/>
      <c r="C5" s="100" t="s">
        <v>8</v>
      </c>
      <c r="D5" s="100"/>
      <c r="E5" s="100"/>
      <c r="F5" s="101"/>
      <c r="G5" s="101"/>
      <c r="H5" s="101"/>
      <c r="I5" s="101"/>
      <c r="J5" s="101"/>
      <c r="K5" s="101"/>
      <c r="L5" s="100"/>
      <c r="M5" s="100"/>
      <c r="N5" s="100"/>
      <c r="O5" s="100"/>
      <c r="P5" s="100"/>
      <c r="Q5" s="100"/>
      <c r="R5" s="100"/>
      <c r="S5" s="100"/>
      <c r="T5" s="100"/>
      <c r="V5" s="173"/>
      <c r="W5" s="173"/>
    </row>
    <row r="6" spans="1:23" ht="13.5" customHeight="1">
      <c r="A6" s="58" t="s">
        <v>9</v>
      </c>
      <c r="B6" s="59"/>
      <c r="C6" s="60" t="s">
        <v>10</v>
      </c>
      <c r="D6" s="61"/>
      <c r="E6" s="62"/>
      <c r="F6" s="60" t="s">
        <v>11</v>
      </c>
      <c r="G6" s="61"/>
      <c r="H6" s="61"/>
      <c r="I6" s="61"/>
      <c r="J6" s="61"/>
      <c r="K6" s="63"/>
      <c r="L6" s="61" t="s">
        <v>12</v>
      </c>
      <c r="M6" s="61"/>
      <c r="N6" s="61"/>
      <c r="O6" s="64" t="s">
        <v>13</v>
      </c>
      <c r="P6" s="61"/>
      <c r="Q6" s="61"/>
      <c r="R6" s="61"/>
      <c r="S6" s="61"/>
      <c r="T6" s="65"/>
      <c r="V6" s="173"/>
      <c r="W6" s="173"/>
    </row>
    <row r="7" spans="1:23" ht="13.5" customHeight="1" thickBot="1">
      <c r="A7" s="66">
        <f>COUNTIF(F42:HQ42,"P")</f>
        <v>2</v>
      </c>
      <c r="B7" s="67"/>
      <c r="C7" s="68">
        <f>COUNTIF(F42:HQ42,"F")</f>
        <v>0</v>
      </c>
      <c r="D7" s="69"/>
      <c r="E7" s="67"/>
      <c r="F7" s="68">
        <f>SUM(O7,- A7,- C7)</f>
        <v>0</v>
      </c>
      <c r="G7" s="69"/>
      <c r="H7" s="69"/>
      <c r="I7" s="69"/>
      <c r="J7" s="69"/>
      <c r="K7" s="70"/>
      <c r="L7" s="7">
        <f>COUNTIF(E41:HQ41,"N")</f>
        <v>1</v>
      </c>
      <c r="M7" s="7">
        <f>COUNTIF(E41:HQ41,"A")</f>
        <v>1</v>
      </c>
      <c r="N7" s="7">
        <f>COUNTIF(E41:HQ41,"B")</f>
        <v>0</v>
      </c>
      <c r="O7" s="71">
        <f>COUNTA(E9:HT9)</f>
        <v>2</v>
      </c>
      <c r="P7" s="69"/>
      <c r="Q7" s="69"/>
      <c r="R7" s="69"/>
      <c r="S7" s="69"/>
      <c r="T7" s="72"/>
      <c r="U7" s="8"/>
      <c r="V7" s="173"/>
      <c r="W7" s="173"/>
    </row>
    <row r="8" spans="1:23" ht="11.25" thickBot="1"/>
    <row r="9" spans="1:23" ht="52.5" customHeight="1" thickTop="1" thickBot="1">
      <c r="A9" s="10"/>
      <c r="B9" s="163"/>
      <c r="C9" s="164"/>
      <c r="D9" s="165"/>
      <c r="E9" s="164"/>
      <c r="F9" s="166" t="s">
        <v>14</v>
      </c>
      <c r="G9" s="166" t="s">
        <v>15</v>
      </c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7"/>
      <c r="U9" s="16"/>
      <c r="V9" s="5"/>
    </row>
    <row r="10" spans="1:23" ht="13.5" customHeight="1">
      <c r="A10" s="17" t="s">
        <v>16</v>
      </c>
      <c r="B10" s="152" t="s">
        <v>17</v>
      </c>
      <c r="C10" s="153"/>
      <c r="D10" s="141"/>
      <c r="E10" s="110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4"/>
      <c r="V10" s="170" t="s">
        <v>85</v>
      </c>
      <c r="W10" s="171"/>
    </row>
    <row r="11" spans="1:23" ht="13.5" customHeight="1">
      <c r="A11" s="18"/>
      <c r="B11" s="107"/>
      <c r="C11" s="108"/>
      <c r="D11" s="109" t="s">
        <v>18</v>
      </c>
      <c r="E11" s="110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7"/>
      <c r="V11" s="171"/>
      <c r="W11" s="171"/>
    </row>
    <row r="12" spans="1:23" ht="13.5" customHeight="1">
      <c r="A12" s="18"/>
      <c r="B12" s="107"/>
      <c r="C12" s="108"/>
      <c r="D12" s="109"/>
      <c r="E12" s="110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7"/>
      <c r="V12" s="171"/>
      <c r="W12" s="171"/>
    </row>
    <row r="13" spans="1:23" ht="13.5" customHeight="1">
      <c r="A13" s="18"/>
      <c r="B13" s="107"/>
      <c r="C13" s="108"/>
      <c r="D13" s="109"/>
      <c r="E13" s="111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7"/>
      <c r="V13" s="171"/>
      <c r="W13" s="171"/>
    </row>
    <row r="14" spans="1:23" ht="13.5" customHeight="1">
      <c r="A14" s="18"/>
      <c r="B14" s="107" t="s">
        <v>19</v>
      </c>
      <c r="C14" s="108"/>
      <c r="D14" s="109"/>
      <c r="E14" s="112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7"/>
      <c r="V14" s="171"/>
      <c r="W14" s="171"/>
    </row>
    <row r="15" spans="1:23" ht="13.5" customHeight="1">
      <c r="A15" s="18"/>
      <c r="B15" s="107"/>
      <c r="C15" s="108"/>
      <c r="D15" s="109">
        <v>28</v>
      </c>
      <c r="E15" s="112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  <c r="V15" s="171"/>
      <c r="W15" s="171"/>
    </row>
    <row r="16" spans="1:23" ht="13.5" customHeight="1">
      <c r="A16" s="18"/>
      <c r="B16" s="107"/>
      <c r="C16" s="108"/>
      <c r="D16" s="109">
        <v>29</v>
      </c>
      <c r="E16" s="112"/>
      <c r="F16" s="146" t="s">
        <v>20</v>
      </c>
      <c r="G16" s="146" t="s">
        <v>20</v>
      </c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7"/>
      <c r="V16" s="171"/>
      <c r="W16" s="171"/>
    </row>
    <row r="17" spans="1:23" ht="13.5" customHeight="1">
      <c r="A17" s="18"/>
      <c r="B17" s="107"/>
      <c r="C17" s="108"/>
      <c r="D17" s="109">
        <v>30</v>
      </c>
      <c r="E17" s="112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7"/>
      <c r="V17" s="171"/>
      <c r="W17" s="171"/>
    </row>
    <row r="18" spans="1:23" ht="13.5" customHeight="1">
      <c r="A18" s="18"/>
      <c r="B18" s="107"/>
      <c r="C18" s="108"/>
      <c r="D18" s="109">
        <v>31</v>
      </c>
      <c r="E18" s="112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7"/>
      <c r="U18" s="19"/>
      <c r="V18" s="171"/>
      <c r="W18" s="171"/>
    </row>
    <row r="19" spans="1:23" ht="13.5" customHeight="1">
      <c r="A19" s="18"/>
      <c r="B19" s="107" t="s">
        <v>21</v>
      </c>
      <c r="C19" s="108"/>
      <c r="D19" s="109"/>
      <c r="E19" s="112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7"/>
      <c r="U19" s="19"/>
      <c r="V19" s="171"/>
      <c r="W19" s="171"/>
    </row>
    <row r="20" spans="1:23" ht="13.5" customHeight="1">
      <c r="A20" s="18"/>
      <c r="B20" s="107"/>
      <c r="C20" s="108"/>
      <c r="D20" s="113">
        <v>2</v>
      </c>
      <c r="E20" s="113"/>
      <c r="F20" s="146" t="s">
        <v>20</v>
      </c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7"/>
      <c r="V20" s="171"/>
      <c r="W20" s="171"/>
    </row>
    <row r="21" spans="1:23" ht="13.5" customHeight="1">
      <c r="A21" s="18"/>
      <c r="B21" s="107"/>
      <c r="C21" s="108"/>
      <c r="D21" s="109">
        <v>3</v>
      </c>
      <c r="E21" s="112"/>
      <c r="F21" s="146"/>
      <c r="G21" s="146" t="s">
        <v>20</v>
      </c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7"/>
      <c r="V21" s="171"/>
      <c r="W21" s="171"/>
    </row>
    <row r="22" spans="1:23" ht="13.5" customHeight="1">
      <c r="A22" s="18"/>
      <c r="B22" s="107"/>
      <c r="C22" s="108"/>
      <c r="D22" s="109">
        <v>4</v>
      </c>
      <c r="E22" s="112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7"/>
      <c r="V22" s="171"/>
      <c r="W22" s="171"/>
    </row>
    <row r="23" spans="1:23" ht="13.5" customHeight="1">
      <c r="A23" s="18"/>
      <c r="B23" s="107" t="s">
        <v>22</v>
      </c>
      <c r="C23" s="108"/>
      <c r="D23" s="109"/>
      <c r="E23" s="112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7"/>
      <c r="V23" s="171"/>
      <c r="W23" s="171"/>
    </row>
    <row r="24" spans="1:23" ht="13.5" customHeight="1">
      <c r="A24" s="18"/>
      <c r="B24" s="107"/>
      <c r="C24" s="108"/>
      <c r="D24" s="109">
        <v>2000</v>
      </c>
      <c r="E24" s="112"/>
      <c r="F24" s="146" t="s">
        <v>20</v>
      </c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7"/>
      <c r="V24" s="171"/>
      <c r="W24" s="171"/>
    </row>
    <row r="25" spans="1:23" ht="13.5" customHeight="1">
      <c r="A25" s="18"/>
      <c r="B25" s="107"/>
      <c r="C25" s="108"/>
      <c r="D25" s="109">
        <v>2009</v>
      </c>
      <c r="E25" s="112"/>
      <c r="F25" s="146"/>
      <c r="G25" s="146" t="s">
        <v>20</v>
      </c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7"/>
      <c r="V25" s="171"/>
      <c r="W25" s="171"/>
    </row>
    <row r="26" spans="1:23" ht="13.5" customHeight="1">
      <c r="A26" s="18"/>
      <c r="B26" s="107"/>
      <c r="C26" s="108"/>
      <c r="D26" s="109"/>
      <c r="E26" s="112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7"/>
      <c r="V26" s="171"/>
      <c r="W26" s="171"/>
    </row>
    <row r="27" spans="1:23" ht="13.5" customHeight="1">
      <c r="A27" s="18"/>
      <c r="B27" s="107"/>
      <c r="C27" s="108"/>
      <c r="D27" s="109"/>
      <c r="E27" s="112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7"/>
      <c r="V27" s="171"/>
      <c r="W27" s="171"/>
    </row>
    <row r="28" spans="1:23" ht="13.5" customHeight="1">
      <c r="A28" s="18"/>
      <c r="B28" s="107"/>
      <c r="C28" s="108"/>
      <c r="D28" s="109"/>
      <c r="E28" s="112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7"/>
      <c r="V28" s="171"/>
      <c r="W28" s="171"/>
    </row>
    <row r="29" spans="1:23" ht="13.5" customHeight="1">
      <c r="A29" s="18"/>
      <c r="B29" s="107"/>
      <c r="C29" s="108"/>
      <c r="D29" s="109"/>
      <c r="E29" s="112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7"/>
      <c r="V29" s="171"/>
      <c r="W29" s="171"/>
    </row>
    <row r="30" spans="1:23" ht="13.5" customHeight="1">
      <c r="A30" s="18"/>
      <c r="B30" s="107"/>
      <c r="C30" s="108"/>
      <c r="D30" s="109"/>
      <c r="E30" s="112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7"/>
      <c r="V30" s="171"/>
      <c r="W30" s="171"/>
    </row>
    <row r="31" spans="1:23" ht="13.5" customHeight="1" thickBot="1">
      <c r="A31" s="18"/>
      <c r="B31" s="114"/>
      <c r="C31" s="115"/>
      <c r="D31" s="116"/>
      <c r="E31" s="117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5"/>
      <c r="V31" s="171"/>
      <c r="W31" s="171"/>
    </row>
    <row r="32" spans="1:23" ht="13.5" customHeight="1" thickTop="1">
      <c r="A32" s="21" t="s">
        <v>23</v>
      </c>
      <c r="B32" s="139" t="s">
        <v>24</v>
      </c>
      <c r="C32" s="140"/>
      <c r="D32" s="141"/>
      <c r="E32" s="142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4"/>
      <c r="V32" s="172" t="s">
        <v>83</v>
      </c>
      <c r="W32" s="172"/>
    </row>
    <row r="33" spans="1:23" ht="13.5" customHeight="1">
      <c r="A33" s="22"/>
      <c r="B33" s="118"/>
      <c r="C33" s="119"/>
      <c r="D33" s="109" t="s">
        <v>25</v>
      </c>
      <c r="E33" s="145"/>
      <c r="F33" s="146" t="s">
        <v>20</v>
      </c>
      <c r="G33" s="146" t="s">
        <v>20</v>
      </c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7"/>
      <c r="V33" s="172"/>
      <c r="W33" s="172"/>
    </row>
    <row r="34" spans="1:23" ht="13.5" customHeight="1">
      <c r="A34" s="22"/>
      <c r="B34" s="118"/>
      <c r="C34" s="120"/>
      <c r="D34" s="109" t="s">
        <v>26</v>
      </c>
      <c r="E34" s="148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7"/>
      <c r="V34" s="172"/>
      <c r="W34" s="172"/>
    </row>
    <row r="35" spans="1:23" ht="13.5" customHeight="1">
      <c r="A35" s="22"/>
      <c r="B35" s="118" t="s">
        <v>27</v>
      </c>
      <c r="C35" s="120"/>
      <c r="D35" s="109"/>
      <c r="E35" s="148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7"/>
      <c r="V35" s="172"/>
      <c r="W35" s="172"/>
    </row>
    <row r="36" spans="1:23" ht="13.5" customHeight="1">
      <c r="A36" s="22"/>
      <c r="B36" s="118"/>
      <c r="C36" s="120"/>
      <c r="D36" s="109"/>
      <c r="E36" s="148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7"/>
      <c r="V36" s="172"/>
      <c r="W36" s="172"/>
    </row>
    <row r="37" spans="1:23" ht="13.5" customHeight="1">
      <c r="A37" s="22"/>
      <c r="B37" s="118" t="s">
        <v>28</v>
      </c>
      <c r="C37" s="120"/>
      <c r="D37" s="109"/>
      <c r="E37" s="148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7"/>
      <c r="V37" s="172"/>
      <c r="W37" s="172"/>
    </row>
    <row r="38" spans="1:23" ht="13.5" customHeight="1">
      <c r="A38" s="22"/>
      <c r="B38" s="118"/>
      <c r="C38" s="120"/>
      <c r="D38" s="109" t="s">
        <v>81</v>
      </c>
      <c r="E38" s="148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7"/>
      <c r="V38" s="172"/>
      <c r="W38" s="172"/>
    </row>
    <row r="39" spans="1:23" ht="13.5" customHeight="1">
      <c r="A39" s="22"/>
      <c r="B39" s="121"/>
      <c r="C39" s="168"/>
      <c r="D39" s="123" t="s">
        <v>82</v>
      </c>
      <c r="E39" s="169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1"/>
      <c r="V39" s="172"/>
      <c r="W39" s="172"/>
    </row>
    <row r="40" spans="1:23" ht="13.5" customHeight="1" thickBot="1">
      <c r="A40" s="22"/>
      <c r="B40" s="121"/>
      <c r="C40" s="122"/>
      <c r="D40" s="123" t="s">
        <v>30</v>
      </c>
      <c r="E40" s="149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1"/>
      <c r="V40" s="172"/>
      <c r="W40" s="172"/>
    </row>
    <row r="41" spans="1:23" ht="13.5" customHeight="1" thickTop="1">
      <c r="A41" s="21" t="s">
        <v>31</v>
      </c>
      <c r="B41" s="136" t="s">
        <v>32</v>
      </c>
      <c r="C41" s="136"/>
      <c r="D41" s="136"/>
      <c r="E41" s="159"/>
      <c r="F41" s="128" t="s">
        <v>33</v>
      </c>
      <c r="G41" s="128" t="s">
        <v>34</v>
      </c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9"/>
      <c r="V41" s="170" t="s">
        <v>84</v>
      </c>
      <c r="W41" s="170"/>
    </row>
    <row r="42" spans="1:23" ht="13.5" customHeight="1">
      <c r="A42" s="22"/>
      <c r="B42" s="137" t="s">
        <v>36</v>
      </c>
      <c r="C42" s="137"/>
      <c r="D42" s="137"/>
      <c r="E42" s="160"/>
      <c r="F42" s="130" t="s">
        <v>37</v>
      </c>
      <c r="G42" s="130" t="s">
        <v>37</v>
      </c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1"/>
      <c r="V42" s="170"/>
      <c r="W42" s="170"/>
    </row>
    <row r="43" spans="1:23" ht="13.5" customHeight="1">
      <c r="A43" s="22"/>
      <c r="B43" s="137" t="s">
        <v>38</v>
      </c>
      <c r="C43" s="137"/>
      <c r="D43" s="137"/>
      <c r="E43" s="161"/>
      <c r="F43" s="132">
        <v>39139</v>
      </c>
      <c r="G43" s="132">
        <v>39139</v>
      </c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3"/>
      <c r="V43" s="170"/>
      <c r="W43" s="170"/>
    </row>
    <row r="44" spans="1:23" ht="11.25" customHeight="1" thickBot="1">
      <c r="A44" s="26"/>
      <c r="B44" s="138" t="s">
        <v>39</v>
      </c>
      <c r="C44" s="138"/>
      <c r="D44" s="138"/>
      <c r="E44" s="162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5"/>
      <c r="V44" s="170"/>
      <c r="W44" s="170"/>
    </row>
    <row r="45" spans="1:23" ht="11.25" customHeight="1" thickTop="1">
      <c r="A45" s="28"/>
    </row>
  </sheetData>
  <mergeCells count="32">
    <mergeCell ref="V2:W7"/>
    <mergeCell ref="V10:W31"/>
    <mergeCell ref="V32:W40"/>
    <mergeCell ref="V41:W44"/>
    <mergeCell ref="A2:B2"/>
    <mergeCell ref="C2:E2"/>
    <mergeCell ref="F2:K2"/>
    <mergeCell ref="L2:T2"/>
    <mergeCell ref="A3:B3"/>
    <mergeCell ref="C3:E3"/>
    <mergeCell ref="F3:K3"/>
    <mergeCell ref="L3:T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20:E20"/>
    <mergeCell ref="B41:D41"/>
    <mergeCell ref="B42:D42"/>
    <mergeCell ref="B43:D43"/>
    <mergeCell ref="B44:D44"/>
  </mergeCells>
  <dataValidations count="3">
    <dataValidation type="list" allowBlank="1" showInputMessage="1" showErrorMessage="1" sqref="F10:T40 JB10:JP40 SX10:TL40 ACT10:ADH40 AMP10:AND40 AWL10:AWZ40 BGH10:BGV40 BQD10:BQR40 BZZ10:CAN40 CJV10:CKJ40 CTR10:CUF40 DDN10:DEB40 DNJ10:DNX40 DXF10:DXT40 EHB10:EHP40 EQX10:ERL40 FAT10:FBH40 FKP10:FLD40 FUL10:FUZ40 GEH10:GEV40 GOD10:GOR40 GXZ10:GYN40 HHV10:HIJ40 HRR10:HSF40 IBN10:ICB40 ILJ10:ILX40 IVF10:IVT40 JFB10:JFP40 JOX10:JPL40 JYT10:JZH40 KIP10:KJD40 KSL10:KSZ40 LCH10:LCV40 LMD10:LMR40 LVZ10:LWN40 MFV10:MGJ40 MPR10:MQF40 MZN10:NAB40 NJJ10:NJX40 NTF10:NTT40 ODB10:ODP40 OMX10:ONL40 OWT10:OXH40 PGP10:PHD40 PQL10:PQZ40 QAH10:QAV40 QKD10:QKR40 QTZ10:QUN40 RDV10:REJ40 RNR10:ROF40 RXN10:RYB40 SHJ10:SHX40 SRF10:SRT40 TBB10:TBP40 TKX10:TLL40 TUT10:TVH40 UEP10:UFD40 UOL10:UOZ40 UYH10:UYV40 VID10:VIR40 VRZ10:VSN40 WBV10:WCJ40 WLR10:WMF40 WVN10:WWB40 F65548:T65576 JB65548:JP65576 SX65548:TL65576 ACT65548:ADH65576 AMP65548:AND65576 AWL65548:AWZ65576 BGH65548:BGV65576 BQD65548:BQR65576 BZZ65548:CAN65576 CJV65548:CKJ65576 CTR65548:CUF65576 DDN65548:DEB65576 DNJ65548:DNX65576 DXF65548:DXT65576 EHB65548:EHP65576 EQX65548:ERL65576 FAT65548:FBH65576 FKP65548:FLD65576 FUL65548:FUZ65576 GEH65548:GEV65576 GOD65548:GOR65576 GXZ65548:GYN65576 HHV65548:HIJ65576 HRR65548:HSF65576 IBN65548:ICB65576 ILJ65548:ILX65576 IVF65548:IVT65576 JFB65548:JFP65576 JOX65548:JPL65576 JYT65548:JZH65576 KIP65548:KJD65576 KSL65548:KSZ65576 LCH65548:LCV65576 LMD65548:LMR65576 LVZ65548:LWN65576 MFV65548:MGJ65576 MPR65548:MQF65576 MZN65548:NAB65576 NJJ65548:NJX65576 NTF65548:NTT65576 ODB65548:ODP65576 OMX65548:ONL65576 OWT65548:OXH65576 PGP65548:PHD65576 PQL65548:PQZ65576 QAH65548:QAV65576 QKD65548:QKR65576 QTZ65548:QUN65576 RDV65548:REJ65576 RNR65548:ROF65576 RXN65548:RYB65576 SHJ65548:SHX65576 SRF65548:SRT65576 TBB65548:TBP65576 TKX65548:TLL65576 TUT65548:TVH65576 UEP65548:UFD65576 UOL65548:UOZ65576 UYH65548:UYV65576 VID65548:VIR65576 VRZ65548:VSN65576 WBV65548:WCJ65576 WLR65548:WMF65576 WVN65548:WWB65576 F131084:T131112 JB131084:JP131112 SX131084:TL131112 ACT131084:ADH131112 AMP131084:AND131112 AWL131084:AWZ131112 BGH131084:BGV131112 BQD131084:BQR131112 BZZ131084:CAN131112 CJV131084:CKJ131112 CTR131084:CUF131112 DDN131084:DEB131112 DNJ131084:DNX131112 DXF131084:DXT131112 EHB131084:EHP131112 EQX131084:ERL131112 FAT131084:FBH131112 FKP131084:FLD131112 FUL131084:FUZ131112 GEH131084:GEV131112 GOD131084:GOR131112 GXZ131084:GYN131112 HHV131084:HIJ131112 HRR131084:HSF131112 IBN131084:ICB131112 ILJ131084:ILX131112 IVF131084:IVT131112 JFB131084:JFP131112 JOX131084:JPL131112 JYT131084:JZH131112 KIP131084:KJD131112 KSL131084:KSZ131112 LCH131084:LCV131112 LMD131084:LMR131112 LVZ131084:LWN131112 MFV131084:MGJ131112 MPR131084:MQF131112 MZN131084:NAB131112 NJJ131084:NJX131112 NTF131084:NTT131112 ODB131084:ODP131112 OMX131084:ONL131112 OWT131084:OXH131112 PGP131084:PHD131112 PQL131084:PQZ131112 QAH131084:QAV131112 QKD131084:QKR131112 QTZ131084:QUN131112 RDV131084:REJ131112 RNR131084:ROF131112 RXN131084:RYB131112 SHJ131084:SHX131112 SRF131084:SRT131112 TBB131084:TBP131112 TKX131084:TLL131112 TUT131084:TVH131112 UEP131084:UFD131112 UOL131084:UOZ131112 UYH131084:UYV131112 VID131084:VIR131112 VRZ131084:VSN131112 WBV131084:WCJ131112 WLR131084:WMF131112 WVN131084:WWB131112 F196620:T196648 JB196620:JP196648 SX196620:TL196648 ACT196620:ADH196648 AMP196620:AND196648 AWL196620:AWZ196648 BGH196620:BGV196648 BQD196620:BQR196648 BZZ196620:CAN196648 CJV196620:CKJ196648 CTR196620:CUF196648 DDN196620:DEB196648 DNJ196620:DNX196648 DXF196620:DXT196648 EHB196620:EHP196648 EQX196620:ERL196648 FAT196620:FBH196648 FKP196620:FLD196648 FUL196620:FUZ196648 GEH196620:GEV196648 GOD196620:GOR196648 GXZ196620:GYN196648 HHV196620:HIJ196648 HRR196620:HSF196648 IBN196620:ICB196648 ILJ196620:ILX196648 IVF196620:IVT196648 JFB196620:JFP196648 JOX196620:JPL196648 JYT196620:JZH196648 KIP196620:KJD196648 KSL196620:KSZ196648 LCH196620:LCV196648 LMD196620:LMR196648 LVZ196620:LWN196648 MFV196620:MGJ196648 MPR196620:MQF196648 MZN196620:NAB196648 NJJ196620:NJX196648 NTF196620:NTT196648 ODB196620:ODP196648 OMX196620:ONL196648 OWT196620:OXH196648 PGP196620:PHD196648 PQL196620:PQZ196648 QAH196620:QAV196648 QKD196620:QKR196648 QTZ196620:QUN196648 RDV196620:REJ196648 RNR196620:ROF196648 RXN196620:RYB196648 SHJ196620:SHX196648 SRF196620:SRT196648 TBB196620:TBP196648 TKX196620:TLL196648 TUT196620:TVH196648 UEP196620:UFD196648 UOL196620:UOZ196648 UYH196620:UYV196648 VID196620:VIR196648 VRZ196620:VSN196648 WBV196620:WCJ196648 WLR196620:WMF196648 WVN196620:WWB196648 F262156:T262184 JB262156:JP262184 SX262156:TL262184 ACT262156:ADH262184 AMP262156:AND262184 AWL262156:AWZ262184 BGH262156:BGV262184 BQD262156:BQR262184 BZZ262156:CAN262184 CJV262156:CKJ262184 CTR262156:CUF262184 DDN262156:DEB262184 DNJ262156:DNX262184 DXF262156:DXT262184 EHB262156:EHP262184 EQX262156:ERL262184 FAT262156:FBH262184 FKP262156:FLD262184 FUL262156:FUZ262184 GEH262156:GEV262184 GOD262156:GOR262184 GXZ262156:GYN262184 HHV262156:HIJ262184 HRR262156:HSF262184 IBN262156:ICB262184 ILJ262156:ILX262184 IVF262156:IVT262184 JFB262156:JFP262184 JOX262156:JPL262184 JYT262156:JZH262184 KIP262156:KJD262184 KSL262156:KSZ262184 LCH262156:LCV262184 LMD262156:LMR262184 LVZ262156:LWN262184 MFV262156:MGJ262184 MPR262156:MQF262184 MZN262156:NAB262184 NJJ262156:NJX262184 NTF262156:NTT262184 ODB262156:ODP262184 OMX262156:ONL262184 OWT262156:OXH262184 PGP262156:PHD262184 PQL262156:PQZ262184 QAH262156:QAV262184 QKD262156:QKR262184 QTZ262156:QUN262184 RDV262156:REJ262184 RNR262156:ROF262184 RXN262156:RYB262184 SHJ262156:SHX262184 SRF262156:SRT262184 TBB262156:TBP262184 TKX262156:TLL262184 TUT262156:TVH262184 UEP262156:UFD262184 UOL262156:UOZ262184 UYH262156:UYV262184 VID262156:VIR262184 VRZ262156:VSN262184 WBV262156:WCJ262184 WLR262156:WMF262184 WVN262156:WWB262184 F327692:T327720 JB327692:JP327720 SX327692:TL327720 ACT327692:ADH327720 AMP327692:AND327720 AWL327692:AWZ327720 BGH327692:BGV327720 BQD327692:BQR327720 BZZ327692:CAN327720 CJV327692:CKJ327720 CTR327692:CUF327720 DDN327692:DEB327720 DNJ327692:DNX327720 DXF327692:DXT327720 EHB327692:EHP327720 EQX327692:ERL327720 FAT327692:FBH327720 FKP327692:FLD327720 FUL327692:FUZ327720 GEH327692:GEV327720 GOD327692:GOR327720 GXZ327692:GYN327720 HHV327692:HIJ327720 HRR327692:HSF327720 IBN327692:ICB327720 ILJ327692:ILX327720 IVF327692:IVT327720 JFB327692:JFP327720 JOX327692:JPL327720 JYT327692:JZH327720 KIP327692:KJD327720 KSL327692:KSZ327720 LCH327692:LCV327720 LMD327692:LMR327720 LVZ327692:LWN327720 MFV327692:MGJ327720 MPR327692:MQF327720 MZN327692:NAB327720 NJJ327692:NJX327720 NTF327692:NTT327720 ODB327692:ODP327720 OMX327692:ONL327720 OWT327692:OXH327720 PGP327692:PHD327720 PQL327692:PQZ327720 QAH327692:QAV327720 QKD327692:QKR327720 QTZ327692:QUN327720 RDV327692:REJ327720 RNR327692:ROF327720 RXN327692:RYB327720 SHJ327692:SHX327720 SRF327692:SRT327720 TBB327692:TBP327720 TKX327692:TLL327720 TUT327692:TVH327720 UEP327692:UFD327720 UOL327692:UOZ327720 UYH327692:UYV327720 VID327692:VIR327720 VRZ327692:VSN327720 WBV327692:WCJ327720 WLR327692:WMF327720 WVN327692:WWB327720 F393228:T393256 JB393228:JP393256 SX393228:TL393256 ACT393228:ADH393256 AMP393228:AND393256 AWL393228:AWZ393256 BGH393228:BGV393256 BQD393228:BQR393256 BZZ393228:CAN393256 CJV393228:CKJ393256 CTR393228:CUF393256 DDN393228:DEB393256 DNJ393228:DNX393256 DXF393228:DXT393256 EHB393228:EHP393256 EQX393228:ERL393256 FAT393228:FBH393256 FKP393228:FLD393256 FUL393228:FUZ393256 GEH393228:GEV393256 GOD393228:GOR393256 GXZ393228:GYN393256 HHV393228:HIJ393256 HRR393228:HSF393256 IBN393228:ICB393256 ILJ393228:ILX393256 IVF393228:IVT393256 JFB393228:JFP393256 JOX393228:JPL393256 JYT393228:JZH393256 KIP393228:KJD393256 KSL393228:KSZ393256 LCH393228:LCV393256 LMD393228:LMR393256 LVZ393228:LWN393256 MFV393228:MGJ393256 MPR393228:MQF393256 MZN393228:NAB393256 NJJ393228:NJX393256 NTF393228:NTT393256 ODB393228:ODP393256 OMX393228:ONL393256 OWT393228:OXH393256 PGP393228:PHD393256 PQL393228:PQZ393256 QAH393228:QAV393256 QKD393228:QKR393256 QTZ393228:QUN393256 RDV393228:REJ393256 RNR393228:ROF393256 RXN393228:RYB393256 SHJ393228:SHX393256 SRF393228:SRT393256 TBB393228:TBP393256 TKX393228:TLL393256 TUT393228:TVH393256 UEP393228:UFD393256 UOL393228:UOZ393256 UYH393228:UYV393256 VID393228:VIR393256 VRZ393228:VSN393256 WBV393228:WCJ393256 WLR393228:WMF393256 WVN393228:WWB393256 F458764:T458792 JB458764:JP458792 SX458764:TL458792 ACT458764:ADH458792 AMP458764:AND458792 AWL458764:AWZ458792 BGH458764:BGV458792 BQD458764:BQR458792 BZZ458764:CAN458792 CJV458764:CKJ458792 CTR458764:CUF458792 DDN458764:DEB458792 DNJ458764:DNX458792 DXF458764:DXT458792 EHB458764:EHP458792 EQX458764:ERL458792 FAT458764:FBH458792 FKP458764:FLD458792 FUL458764:FUZ458792 GEH458764:GEV458792 GOD458764:GOR458792 GXZ458764:GYN458792 HHV458764:HIJ458792 HRR458764:HSF458792 IBN458764:ICB458792 ILJ458764:ILX458792 IVF458764:IVT458792 JFB458764:JFP458792 JOX458764:JPL458792 JYT458764:JZH458792 KIP458764:KJD458792 KSL458764:KSZ458792 LCH458764:LCV458792 LMD458764:LMR458792 LVZ458764:LWN458792 MFV458764:MGJ458792 MPR458764:MQF458792 MZN458764:NAB458792 NJJ458764:NJX458792 NTF458764:NTT458792 ODB458764:ODP458792 OMX458764:ONL458792 OWT458764:OXH458792 PGP458764:PHD458792 PQL458764:PQZ458792 QAH458764:QAV458792 QKD458764:QKR458792 QTZ458764:QUN458792 RDV458764:REJ458792 RNR458764:ROF458792 RXN458764:RYB458792 SHJ458764:SHX458792 SRF458764:SRT458792 TBB458764:TBP458792 TKX458764:TLL458792 TUT458764:TVH458792 UEP458764:UFD458792 UOL458764:UOZ458792 UYH458764:UYV458792 VID458764:VIR458792 VRZ458764:VSN458792 WBV458764:WCJ458792 WLR458764:WMF458792 WVN458764:WWB458792 F524300:T524328 JB524300:JP524328 SX524300:TL524328 ACT524300:ADH524328 AMP524300:AND524328 AWL524300:AWZ524328 BGH524300:BGV524328 BQD524300:BQR524328 BZZ524300:CAN524328 CJV524300:CKJ524328 CTR524300:CUF524328 DDN524300:DEB524328 DNJ524300:DNX524328 DXF524300:DXT524328 EHB524300:EHP524328 EQX524300:ERL524328 FAT524300:FBH524328 FKP524300:FLD524328 FUL524300:FUZ524328 GEH524300:GEV524328 GOD524300:GOR524328 GXZ524300:GYN524328 HHV524300:HIJ524328 HRR524300:HSF524328 IBN524300:ICB524328 ILJ524300:ILX524328 IVF524300:IVT524328 JFB524300:JFP524328 JOX524300:JPL524328 JYT524300:JZH524328 KIP524300:KJD524328 KSL524300:KSZ524328 LCH524300:LCV524328 LMD524300:LMR524328 LVZ524300:LWN524328 MFV524300:MGJ524328 MPR524300:MQF524328 MZN524300:NAB524328 NJJ524300:NJX524328 NTF524300:NTT524328 ODB524300:ODP524328 OMX524300:ONL524328 OWT524300:OXH524328 PGP524300:PHD524328 PQL524300:PQZ524328 QAH524300:QAV524328 QKD524300:QKR524328 QTZ524300:QUN524328 RDV524300:REJ524328 RNR524300:ROF524328 RXN524300:RYB524328 SHJ524300:SHX524328 SRF524300:SRT524328 TBB524300:TBP524328 TKX524300:TLL524328 TUT524300:TVH524328 UEP524300:UFD524328 UOL524300:UOZ524328 UYH524300:UYV524328 VID524300:VIR524328 VRZ524300:VSN524328 WBV524300:WCJ524328 WLR524300:WMF524328 WVN524300:WWB524328 F589836:T589864 JB589836:JP589864 SX589836:TL589864 ACT589836:ADH589864 AMP589836:AND589864 AWL589836:AWZ589864 BGH589836:BGV589864 BQD589836:BQR589864 BZZ589836:CAN589864 CJV589836:CKJ589864 CTR589836:CUF589864 DDN589836:DEB589864 DNJ589836:DNX589864 DXF589836:DXT589864 EHB589836:EHP589864 EQX589836:ERL589864 FAT589836:FBH589864 FKP589836:FLD589864 FUL589836:FUZ589864 GEH589836:GEV589864 GOD589836:GOR589864 GXZ589836:GYN589864 HHV589836:HIJ589864 HRR589836:HSF589864 IBN589836:ICB589864 ILJ589836:ILX589864 IVF589836:IVT589864 JFB589836:JFP589864 JOX589836:JPL589864 JYT589836:JZH589864 KIP589836:KJD589864 KSL589836:KSZ589864 LCH589836:LCV589864 LMD589836:LMR589864 LVZ589836:LWN589864 MFV589836:MGJ589864 MPR589836:MQF589864 MZN589836:NAB589864 NJJ589836:NJX589864 NTF589836:NTT589864 ODB589836:ODP589864 OMX589836:ONL589864 OWT589836:OXH589864 PGP589836:PHD589864 PQL589836:PQZ589864 QAH589836:QAV589864 QKD589836:QKR589864 QTZ589836:QUN589864 RDV589836:REJ589864 RNR589836:ROF589864 RXN589836:RYB589864 SHJ589836:SHX589864 SRF589836:SRT589864 TBB589836:TBP589864 TKX589836:TLL589864 TUT589836:TVH589864 UEP589836:UFD589864 UOL589836:UOZ589864 UYH589836:UYV589864 VID589836:VIR589864 VRZ589836:VSN589864 WBV589836:WCJ589864 WLR589836:WMF589864 WVN589836:WWB589864 F655372:T655400 JB655372:JP655400 SX655372:TL655400 ACT655372:ADH655400 AMP655372:AND655400 AWL655372:AWZ655400 BGH655372:BGV655400 BQD655372:BQR655400 BZZ655372:CAN655400 CJV655372:CKJ655400 CTR655372:CUF655400 DDN655372:DEB655400 DNJ655372:DNX655400 DXF655372:DXT655400 EHB655372:EHP655400 EQX655372:ERL655400 FAT655372:FBH655400 FKP655372:FLD655400 FUL655372:FUZ655400 GEH655372:GEV655400 GOD655372:GOR655400 GXZ655372:GYN655400 HHV655372:HIJ655400 HRR655372:HSF655400 IBN655372:ICB655400 ILJ655372:ILX655400 IVF655372:IVT655400 JFB655372:JFP655400 JOX655372:JPL655400 JYT655372:JZH655400 KIP655372:KJD655400 KSL655372:KSZ655400 LCH655372:LCV655400 LMD655372:LMR655400 LVZ655372:LWN655400 MFV655372:MGJ655400 MPR655372:MQF655400 MZN655372:NAB655400 NJJ655372:NJX655400 NTF655372:NTT655400 ODB655372:ODP655400 OMX655372:ONL655400 OWT655372:OXH655400 PGP655372:PHD655400 PQL655372:PQZ655400 QAH655372:QAV655400 QKD655372:QKR655400 QTZ655372:QUN655400 RDV655372:REJ655400 RNR655372:ROF655400 RXN655372:RYB655400 SHJ655372:SHX655400 SRF655372:SRT655400 TBB655372:TBP655400 TKX655372:TLL655400 TUT655372:TVH655400 UEP655372:UFD655400 UOL655372:UOZ655400 UYH655372:UYV655400 VID655372:VIR655400 VRZ655372:VSN655400 WBV655372:WCJ655400 WLR655372:WMF655400 WVN655372:WWB655400 F720908:T720936 JB720908:JP720936 SX720908:TL720936 ACT720908:ADH720936 AMP720908:AND720936 AWL720908:AWZ720936 BGH720908:BGV720936 BQD720908:BQR720936 BZZ720908:CAN720936 CJV720908:CKJ720936 CTR720908:CUF720936 DDN720908:DEB720936 DNJ720908:DNX720936 DXF720908:DXT720936 EHB720908:EHP720936 EQX720908:ERL720936 FAT720908:FBH720936 FKP720908:FLD720936 FUL720908:FUZ720936 GEH720908:GEV720936 GOD720908:GOR720936 GXZ720908:GYN720936 HHV720908:HIJ720936 HRR720908:HSF720936 IBN720908:ICB720936 ILJ720908:ILX720936 IVF720908:IVT720936 JFB720908:JFP720936 JOX720908:JPL720936 JYT720908:JZH720936 KIP720908:KJD720936 KSL720908:KSZ720936 LCH720908:LCV720936 LMD720908:LMR720936 LVZ720908:LWN720936 MFV720908:MGJ720936 MPR720908:MQF720936 MZN720908:NAB720936 NJJ720908:NJX720936 NTF720908:NTT720936 ODB720908:ODP720936 OMX720908:ONL720936 OWT720908:OXH720936 PGP720908:PHD720936 PQL720908:PQZ720936 QAH720908:QAV720936 QKD720908:QKR720936 QTZ720908:QUN720936 RDV720908:REJ720936 RNR720908:ROF720936 RXN720908:RYB720936 SHJ720908:SHX720936 SRF720908:SRT720936 TBB720908:TBP720936 TKX720908:TLL720936 TUT720908:TVH720936 UEP720908:UFD720936 UOL720908:UOZ720936 UYH720908:UYV720936 VID720908:VIR720936 VRZ720908:VSN720936 WBV720908:WCJ720936 WLR720908:WMF720936 WVN720908:WWB720936 F786444:T786472 JB786444:JP786472 SX786444:TL786472 ACT786444:ADH786472 AMP786444:AND786472 AWL786444:AWZ786472 BGH786444:BGV786472 BQD786444:BQR786472 BZZ786444:CAN786472 CJV786444:CKJ786472 CTR786444:CUF786472 DDN786444:DEB786472 DNJ786444:DNX786472 DXF786444:DXT786472 EHB786444:EHP786472 EQX786444:ERL786472 FAT786444:FBH786472 FKP786444:FLD786472 FUL786444:FUZ786472 GEH786444:GEV786472 GOD786444:GOR786472 GXZ786444:GYN786472 HHV786444:HIJ786472 HRR786444:HSF786472 IBN786444:ICB786472 ILJ786444:ILX786472 IVF786444:IVT786472 JFB786444:JFP786472 JOX786444:JPL786472 JYT786444:JZH786472 KIP786444:KJD786472 KSL786444:KSZ786472 LCH786444:LCV786472 LMD786444:LMR786472 LVZ786444:LWN786472 MFV786444:MGJ786472 MPR786444:MQF786472 MZN786444:NAB786472 NJJ786444:NJX786472 NTF786444:NTT786472 ODB786444:ODP786472 OMX786444:ONL786472 OWT786444:OXH786472 PGP786444:PHD786472 PQL786444:PQZ786472 QAH786444:QAV786472 QKD786444:QKR786472 QTZ786444:QUN786472 RDV786444:REJ786472 RNR786444:ROF786472 RXN786444:RYB786472 SHJ786444:SHX786472 SRF786444:SRT786472 TBB786444:TBP786472 TKX786444:TLL786472 TUT786444:TVH786472 UEP786444:UFD786472 UOL786444:UOZ786472 UYH786444:UYV786472 VID786444:VIR786472 VRZ786444:VSN786472 WBV786444:WCJ786472 WLR786444:WMF786472 WVN786444:WWB786472 F851980:T852008 JB851980:JP852008 SX851980:TL852008 ACT851980:ADH852008 AMP851980:AND852008 AWL851980:AWZ852008 BGH851980:BGV852008 BQD851980:BQR852008 BZZ851980:CAN852008 CJV851980:CKJ852008 CTR851980:CUF852008 DDN851980:DEB852008 DNJ851980:DNX852008 DXF851980:DXT852008 EHB851980:EHP852008 EQX851980:ERL852008 FAT851980:FBH852008 FKP851980:FLD852008 FUL851980:FUZ852008 GEH851980:GEV852008 GOD851980:GOR852008 GXZ851980:GYN852008 HHV851980:HIJ852008 HRR851980:HSF852008 IBN851980:ICB852008 ILJ851980:ILX852008 IVF851980:IVT852008 JFB851980:JFP852008 JOX851980:JPL852008 JYT851980:JZH852008 KIP851980:KJD852008 KSL851980:KSZ852008 LCH851980:LCV852008 LMD851980:LMR852008 LVZ851980:LWN852008 MFV851980:MGJ852008 MPR851980:MQF852008 MZN851980:NAB852008 NJJ851980:NJX852008 NTF851980:NTT852008 ODB851980:ODP852008 OMX851980:ONL852008 OWT851980:OXH852008 PGP851980:PHD852008 PQL851980:PQZ852008 QAH851980:QAV852008 QKD851980:QKR852008 QTZ851980:QUN852008 RDV851980:REJ852008 RNR851980:ROF852008 RXN851980:RYB852008 SHJ851980:SHX852008 SRF851980:SRT852008 TBB851980:TBP852008 TKX851980:TLL852008 TUT851980:TVH852008 UEP851980:UFD852008 UOL851980:UOZ852008 UYH851980:UYV852008 VID851980:VIR852008 VRZ851980:VSN852008 WBV851980:WCJ852008 WLR851980:WMF852008 WVN851980:WWB852008 F917516:T917544 JB917516:JP917544 SX917516:TL917544 ACT917516:ADH917544 AMP917516:AND917544 AWL917516:AWZ917544 BGH917516:BGV917544 BQD917516:BQR917544 BZZ917516:CAN917544 CJV917516:CKJ917544 CTR917516:CUF917544 DDN917516:DEB917544 DNJ917516:DNX917544 DXF917516:DXT917544 EHB917516:EHP917544 EQX917516:ERL917544 FAT917516:FBH917544 FKP917516:FLD917544 FUL917516:FUZ917544 GEH917516:GEV917544 GOD917516:GOR917544 GXZ917516:GYN917544 HHV917516:HIJ917544 HRR917516:HSF917544 IBN917516:ICB917544 ILJ917516:ILX917544 IVF917516:IVT917544 JFB917516:JFP917544 JOX917516:JPL917544 JYT917516:JZH917544 KIP917516:KJD917544 KSL917516:KSZ917544 LCH917516:LCV917544 LMD917516:LMR917544 LVZ917516:LWN917544 MFV917516:MGJ917544 MPR917516:MQF917544 MZN917516:NAB917544 NJJ917516:NJX917544 NTF917516:NTT917544 ODB917516:ODP917544 OMX917516:ONL917544 OWT917516:OXH917544 PGP917516:PHD917544 PQL917516:PQZ917544 QAH917516:QAV917544 QKD917516:QKR917544 QTZ917516:QUN917544 RDV917516:REJ917544 RNR917516:ROF917544 RXN917516:RYB917544 SHJ917516:SHX917544 SRF917516:SRT917544 TBB917516:TBP917544 TKX917516:TLL917544 TUT917516:TVH917544 UEP917516:UFD917544 UOL917516:UOZ917544 UYH917516:UYV917544 VID917516:VIR917544 VRZ917516:VSN917544 WBV917516:WCJ917544 WLR917516:WMF917544 WVN917516:WWB917544 F983052:T983080 JB983052:JP983080 SX983052:TL983080 ACT983052:ADH983080 AMP983052:AND983080 AWL983052:AWZ983080 BGH983052:BGV983080 BQD983052:BQR983080 BZZ983052:CAN983080 CJV983052:CKJ983080 CTR983052:CUF983080 DDN983052:DEB983080 DNJ983052:DNX983080 DXF983052:DXT983080 EHB983052:EHP983080 EQX983052:ERL983080 FAT983052:FBH983080 FKP983052:FLD983080 FUL983052:FUZ983080 GEH983052:GEV983080 GOD983052:GOR983080 GXZ983052:GYN983080 HHV983052:HIJ983080 HRR983052:HSF983080 IBN983052:ICB983080 ILJ983052:ILX983080 IVF983052:IVT983080 JFB983052:JFP983080 JOX983052:JPL983080 JYT983052:JZH983080 KIP983052:KJD983080 KSL983052:KSZ983080 LCH983052:LCV983080 LMD983052:LMR983080 LVZ983052:LWN983080 MFV983052:MGJ983080 MPR983052:MQF983080 MZN983052:NAB983080 NJJ983052:NJX983080 NTF983052:NTT983080 ODB983052:ODP983080 OMX983052:ONL983080 OWT983052:OXH983080 PGP983052:PHD983080 PQL983052:PQZ983080 QAH983052:QAV983080 QKD983052:QKR983080 QTZ983052:QUN983080 RDV983052:REJ983080 RNR983052:ROF983080 RXN983052:RYB983080 SHJ983052:SHX983080 SRF983052:SRT983080 TBB983052:TBP983080 TKX983052:TLL983080 TUT983052:TVH983080 UEP983052:UFD983080 UOL983052:UOZ983080 UYH983052:UYV983080 VID983052:VIR983080 VRZ983052:VSN983080 WBV983052:WCJ983080 WLR983052:WMF983080 WVN983052:WWB983080">
      <formula1>"O, "</formula1>
    </dataValidation>
    <dataValidation type="list" allowBlank="1" showInputMessage="1" showErrorMessage="1" sqref="F42:T42 JB42:JP42 SX42:TL42 ACT42:ADH42 AMP42:AND42 AWL42:AWZ42 BGH42:BGV42 BQD42:BQR42 BZZ42:CAN42 CJV42:CKJ42 CTR42:CUF42 DDN42:DEB42 DNJ42:DNX42 DXF42:DXT42 EHB42:EHP42 EQX42:ERL42 FAT42:FBH42 FKP42:FLD42 FUL42:FUZ42 GEH42:GEV42 GOD42:GOR42 GXZ42:GYN42 HHV42:HIJ42 HRR42:HSF42 IBN42:ICB42 ILJ42:ILX42 IVF42:IVT42 JFB42:JFP42 JOX42:JPL42 JYT42:JZH42 KIP42:KJD42 KSL42:KSZ42 LCH42:LCV42 LMD42:LMR42 LVZ42:LWN42 MFV42:MGJ42 MPR42:MQF42 MZN42:NAB42 NJJ42:NJX42 NTF42:NTT42 ODB42:ODP42 OMX42:ONL42 OWT42:OXH42 PGP42:PHD42 PQL42:PQZ42 QAH42:QAV42 QKD42:QKR42 QTZ42:QUN42 RDV42:REJ42 RNR42:ROF42 RXN42:RYB42 SHJ42:SHX42 SRF42:SRT42 TBB42:TBP42 TKX42:TLL42 TUT42:TVH42 UEP42:UFD42 UOL42:UOZ42 UYH42:UYV42 VID42:VIR42 VRZ42:VSN42 WBV42:WCJ42 WLR42:WMF42 WVN42:WWB42 F65578:T65578 JB65578:JP65578 SX65578:TL65578 ACT65578:ADH65578 AMP65578:AND65578 AWL65578:AWZ65578 BGH65578:BGV65578 BQD65578:BQR65578 BZZ65578:CAN65578 CJV65578:CKJ65578 CTR65578:CUF65578 DDN65578:DEB65578 DNJ65578:DNX65578 DXF65578:DXT65578 EHB65578:EHP65578 EQX65578:ERL65578 FAT65578:FBH65578 FKP65578:FLD65578 FUL65578:FUZ65578 GEH65578:GEV65578 GOD65578:GOR65578 GXZ65578:GYN65578 HHV65578:HIJ65578 HRR65578:HSF65578 IBN65578:ICB65578 ILJ65578:ILX65578 IVF65578:IVT65578 JFB65578:JFP65578 JOX65578:JPL65578 JYT65578:JZH65578 KIP65578:KJD65578 KSL65578:KSZ65578 LCH65578:LCV65578 LMD65578:LMR65578 LVZ65578:LWN65578 MFV65578:MGJ65578 MPR65578:MQF65578 MZN65578:NAB65578 NJJ65578:NJX65578 NTF65578:NTT65578 ODB65578:ODP65578 OMX65578:ONL65578 OWT65578:OXH65578 PGP65578:PHD65578 PQL65578:PQZ65578 QAH65578:QAV65578 QKD65578:QKR65578 QTZ65578:QUN65578 RDV65578:REJ65578 RNR65578:ROF65578 RXN65578:RYB65578 SHJ65578:SHX65578 SRF65578:SRT65578 TBB65578:TBP65578 TKX65578:TLL65578 TUT65578:TVH65578 UEP65578:UFD65578 UOL65578:UOZ65578 UYH65578:UYV65578 VID65578:VIR65578 VRZ65578:VSN65578 WBV65578:WCJ65578 WLR65578:WMF65578 WVN65578:WWB65578 F131114:T131114 JB131114:JP131114 SX131114:TL131114 ACT131114:ADH131114 AMP131114:AND131114 AWL131114:AWZ131114 BGH131114:BGV131114 BQD131114:BQR131114 BZZ131114:CAN131114 CJV131114:CKJ131114 CTR131114:CUF131114 DDN131114:DEB131114 DNJ131114:DNX131114 DXF131114:DXT131114 EHB131114:EHP131114 EQX131114:ERL131114 FAT131114:FBH131114 FKP131114:FLD131114 FUL131114:FUZ131114 GEH131114:GEV131114 GOD131114:GOR131114 GXZ131114:GYN131114 HHV131114:HIJ131114 HRR131114:HSF131114 IBN131114:ICB131114 ILJ131114:ILX131114 IVF131114:IVT131114 JFB131114:JFP131114 JOX131114:JPL131114 JYT131114:JZH131114 KIP131114:KJD131114 KSL131114:KSZ131114 LCH131114:LCV131114 LMD131114:LMR131114 LVZ131114:LWN131114 MFV131114:MGJ131114 MPR131114:MQF131114 MZN131114:NAB131114 NJJ131114:NJX131114 NTF131114:NTT131114 ODB131114:ODP131114 OMX131114:ONL131114 OWT131114:OXH131114 PGP131114:PHD131114 PQL131114:PQZ131114 QAH131114:QAV131114 QKD131114:QKR131114 QTZ131114:QUN131114 RDV131114:REJ131114 RNR131114:ROF131114 RXN131114:RYB131114 SHJ131114:SHX131114 SRF131114:SRT131114 TBB131114:TBP131114 TKX131114:TLL131114 TUT131114:TVH131114 UEP131114:UFD131114 UOL131114:UOZ131114 UYH131114:UYV131114 VID131114:VIR131114 VRZ131114:VSN131114 WBV131114:WCJ131114 WLR131114:WMF131114 WVN131114:WWB131114 F196650:T196650 JB196650:JP196650 SX196650:TL196650 ACT196650:ADH196650 AMP196650:AND196650 AWL196650:AWZ196650 BGH196650:BGV196650 BQD196650:BQR196650 BZZ196650:CAN196650 CJV196650:CKJ196650 CTR196650:CUF196650 DDN196650:DEB196650 DNJ196650:DNX196650 DXF196650:DXT196650 EHB196650:EHP196650 EQX196650:ERL196650 FAT196650:FBH196650 FKP196650:FLD196650 FUL196650:FUZ196650 GEH196650:GEV196650 GOD196650:GOR196650 GXZ196650:GYN196650 HHV196650:HIJ196650 HRR196650:HSF196650 IBN196650:ICB196650 ILJ196650:ILX196650 IVF196650:IVT196650 JFB196650:JFP196650 JOX196650:JPL196650 JYT196650:JZH196650 KIP196650:KJD196650 KSL196650:KSZ196650 LCH196650:LCV196650 LMD196650:LMR196650 LVZ196650:LWN196650 MFV196650:MGJ196650 MPR196650:MQF196650 MZN196650:NAB196650 NJJ196650:NJX196650 NTF196650:NTT196650 ODB196650:ODP196650 OMX196650:ONL196650 OWT196650:OXH196650 PGP196650:PHD196650 PQL196650:PQZ196650 QAH196650:QAV196650 QKD196650:QKR196650 QTZ196650:QUN196650 RDV196650:REJ196650 RNR196650:ROF196650 RXN196650:RYB196650 SHJ196650:SHX196650 SRF196650:SRT196650 TBB196650:TBP196650 TKX196650:TLL196650 TUT196650:TVH196650 UEP196650:UFD196650 UOL196650:UOZ196650 UYH196650:UYV196650 VID196650:VIR196650 VRZ196650:VSN196650 WBV196650:WCJ196650 WLR196650:WMF196650 WVN196650:WWB196650 F262186:T262186 JB262186:JP262186 SX262186:TL262186 ACT262186:ADH262186 AMP262186:AND262186 AWL262186:AWZ262186 BGH262186:BGV262186 BQD262186:BQR262186 BZZ262186:CAN262186 CJV262186:CKJ262186 CTR262186:CUF262186 DDN262186:DEB262186 DNJ262186:DNX262186 DXF262186:DXT262186 EHB262186:EHP262186 EQX262186:ERL262186 FAT262186:FBH262186 FKP262186:FLD262186 FUL262186:FUZ262186 GEH262186:GEV262186 GOD262186:GOR262186 GXZ262186:GYN262186 HHV262186:HIJ262186 HRR262186:HSF262186 IBN262186:ICB262186 ILJ262186:ILX262186 IVF262186:IVT262186 JFB262186:JFP262186 JOX262186:JPL262186 JYT262186:JZH262186 KIP262186:KJD262186 KSL262186:KSZ262186 LCH262186:LCV262186 LMD262186:LMR262186 LVZ262186:LWN262186 MFV262186:MGJ262186 MPR262186:MQF262186 MZN262186:NAB262186 NJJ262186:NJX262186 NTF262186:NTT262186 ODB262186:ODP262186 OMX262186:ONL262186 OWT262186:OXH262186 PGP262186:PHD262186 PQL262186:PQZ262186 QAH262186:QAV262186 QKD262186:QKR262186 QTZ262186:QUN262186 RDV262186:REJ262186 RNR262186:ROF262186 RXN262186:RYB262186 SHJ262186:SHX262186 SRF262186:SRT262186 TBB262186:TBP262186 TKX262186:TLL262186 TUT262186:TVH262186 UEP262186:UFD262186 UOL262186:UOZ262186 UYH262186:UYV262186 VID262186:VIR262186 VRZ262186:VSN262186 WBV262186:WCJ262186 WLR262186:WMF262186 WVN262186:WWB262186 F327722:T327722 JB327722:JP327722 SX327722:TL327722 ACT327722:ADH327722 AMP327722:AND327722 AWL327722:AWZ327722 BGH327722:BGV327722 BQD327722:BQR327722 BZZ327722:CAN327722 CJV327722:CKJ327722 CTR327722:CUF327722 DDN327722:DEB327722 DNJ327722:DNX327722 DXF327722:DXT327722 EHB327722:EHP327722 EQX327722:ERL327722 FAT327722:FBH327722 FKP327722:FLD327722 FUL327722:FUZ327722 GEH327722:GEV327722 GOD327722:GOR327722 GXZ327722:GYN327722 HHV327722:HIJ327722 HRR327722:HSF327722 IBN327722:ICB327722 ILJ327722:ILX327722 IVF327722:IVT327722 JFB327722:JFP327722 JOX327722:JPL327722 JYT327722:JZH327722 KIP327722:KJD327722 KSL327722:KSZ327722 LCH327722:LCV327722 LMD327722:LMR327722 LVZ327722:LWN327722 MFV327722:MGJ327722 MPR327722:MQF327722 MZN327722:NAB327722 NJJ327722:NJX327722 NTF327722:NTT327722 ODB327722:ODP327722 OMX327722:ONL327722 OWT327722:OXH327722 PGP327722:PHD327722 PQL327722:PQZ327722 QAH327722:QAV327722 QKD327722:QKR327722 QTZ327722:QUN327722 RDV327722:REJ327722 RNR327722:ROF327722 RXN327722:RYB327722 SHJ327722:SHX327722 SRF327722:SRT327722 TBB327722:TBP327722 TKX327722:TLL327722 TUT327722:TVH327722 UEP327722:UFD327722 UOL327722:UOZ327722 UYH327722:UYV327722 VID327722:VIR327722 VRZ327722:VSN327722 WBV327722:WCJ327722 WLR327722:WMF327722 WVN327722:WWB327722 F393258:T393258 JB393258:JP393258 SX393258:TL393258 ACT393258:ADH393258 AMP393258:AND393258 AWL393258:AWZ393258 BGH393258:BGV393258 BQD393258:BQR393258 BZZ393258:CAN393258 CJV393258:CKJ393258 CTR393258:CUF393258 DDN393258:DEB393258 DNJ393258:DNX393258 DXF393258:DXT393258 EHB393258:EHP393258 EQX393258:ERL393258 FAT393258:FBH393258 FKP393258:FLD393258 FUL393258:FUZ393258 GEH393258:GEV393258 GOD393258:GOR393258 GXZ393258:GYN393258 HHV393258:HIJ393258 HRR393258:HSF393258 IBN393258:ICB393258 ILJ393258:ILX393258 IVF393258:IVT393258 JFB393258:JFP393258 JOX393258:JPL393258 JYT393258:JZH393258 KIP393258:KJD393258 KSL393258:KSZ393258 LCH393258:LCV393258 LMD393258:LMR393258 LVZ393258:LWN393258 MFV393258:MGJ393258 MPR393258:MQF393258 MZN393258:NAB393258 NJJ393258:NJX393258 NTF393258:NTT393258 ODB393258:ODP393258 OMX393258:ONL393258 OWT393258:OXH393258 PGP393258:PHD393258 PQL393258:PQZ393258 QAH393258:QAV393258 QKD393258:QKR393258 QTZ393258:QUN393258 RDV393258:REJ393258 RNR393258:ROF393258 RXN393258:RYB393258 SHJ393258:SHX393258 SRF393258:SRT393258 TBB393258:TBP393258 TKX393258:TLL393258 TUT393258:TVH393258 UEP393258:UFD393258 UOL393258:UOZ393258 UYH393258:UYV393258 VID393258:VIR393258 VRZ393258:VSN393258 WBV393258:WCJ393258 WLR393258:WMF393258 WVN393258:WWB393258 F458794:T458794 JB458794:JP458794 SX458794:TL458794 ACT458794:ADH458794 AMP458794:AND458794 AWL458794:AWZ458794 BGH458794:BGV458794 BQD458794:BQR458794 BZZ458794:CAN458794 CJV458794:CKJ458794 CTR458794:CUF458794 DDN458794:DEB458794 DNJ458794:DNX458794 DXF458794:DXT458794 EHB458794:EHP458794 EQX458794:ERL458794 FAT458794:FBH458794 FKP458794:FLD458794 FUL458794:FUZ458794 GEH458794:GEV458794 GOD458794:GOR458794 GXZ458794:GYN458794 HHV458794:HIJ458794 HRR458794:HSF458794 IBN458794:ICB458794 ILJ458794:ILX458794 IVF458794:IVT458794 JFB458794:JFP458794 JOX458794:JPL458794 JYT458794:JZH458794 KIP458794:KJD458794 KSL458794:KSZ458794 LCH458794:LCV458794 LMD458794:LMR458794 LVZ458794:LWN458794 MFV458794:MGJ458794 MPR458794:MQF458794 MZN458794:NAB458794 NJJ458794:NJX458794 NTF458794:NTT458794 ODB458794:ODP458794 OMX458794:ONL458794 OWT458794:OXH458794 PGP458794:PHD458794 PQL458794:PQZ458794 QAH458794:QAV458794 QKD458794:QKR458794 QTZ458794:QUN458794 RDV458794:REJ458794 RNR458794:ROF458794 RXN458794:RYB458794 SHJ458794:SHX458794 SRF458794:SRT458794 TBB458794:TBP458794 TKX458794:TLL458794 TUT458794:TVH458794 UEP458794:UFD458794 UOL458794:UOZ458794 UYH458794:UYV458794 VID458794:VIR458794 VRZ458794:VSN458794 WBV458794:WCJ458794 WLR458794:WMF458794 WVN458794:WWB458794 F524330:T524330 JB524330:JP524330 SX524330:TL524330 ACT524330:ADH524330 AMP524330:AND524330 AWL524330:AWZ524330 BGH524330:BGV524330 BQD524330:BQR524330 BZZ524330:CAN524330 CJV524330:CKJ524330 CTR524330:CUF524330 DDN524330:DEB524330 DNJ524330:DNX524330 DXF524330:DXT524330 EHB524330:EHP524330 EQX524330:ERL524330 FAT524330:FBH524330 FKP524330:FLD524330 FUL524330:FUZ524330 GEH524330:GEV524330 GOD524330:GOR524330 GXZ524330:GYN524330 HHV524330:HIJ524330 HRR524330:HSF524330 IBN524330:ICB524330 ILJ524330:ILX524330 IVF524330:IVT524330 JFB524330:JFP524330 JOX524330:JPL524330 JYT524330:JZH524330 KIP524330:KJD524330 KSL524330:KSZ524330 LCH524330:LCV524330 LMD524330:LMR524330 LVZ524330:LWN524330 MFV524330:MGJ524330 MPR524330:MQF524330 MZN524330:NAB524330 NJJ524330:NJX524330 NTF524330:NTT524330 ODB524330:ODP524330 OMX524330:ONL524330 OWT524330:OXH524330 PGP524330:PHD524330 PQL524330:PQZ524330 QAH524330:QAV524330 QKD524330:QKR524330 QTZ524330:QUN524330 RDV524330:REJ524330 RNR524330:ROF524330 RXN524330:RYB524330 SHJ524330:SHX524330 SRF524330:SRT524330 TBB524330:TBP524330 TKX524330:TLL524330 TUT524330:TVH524330 UEP524330:UFD524330 UOL524330:UOZ524330 UYH524330:UYV524330 VID524330:VIR524330 VRZ524330:VSN524330 WBV524330:WCJ524330 WLR524330:WMF524330 WVN524330:WWB524330 F589866:T589866 JB589866:JP589866 SX589866:TL589866 ACT589866:ADH589866 AMP589866:AND589866 AWL589866:AWZ589866 BGH589866:BGV589866 BQD589866:BQR589866 BZZ589866:CAN589866 CJV589866:CKJ589866 CTR589866:CUF589866 DDN589866:DEB589866 DNJ589866:DNX589866 DXF589866:DXT589866 EHB589866:EHP589866 EQX589866:ERL589866 FAT589866:FBH589866 FKP589866:FLD589866 FUL589866:FUZ589866 GEH589866:GEV589866 GOD589866:GOR589866 GXZ589866:GYN589866 HHV589866:HIJ589866 HRR589866:HSF589866 IBN589866:ICB589866 ILJ589866:ILX589866 IVF589866:IVT589866 JFB589866:JFP589866 JOX589866:JPL589866 JYT589866:JZH589866 KIP589866:KJD589866 KSL589866:KSZ589866 LCH589866:LCV589866 LMD589866:LMR589866 LVZ589866:LWN589866 MFV589866:MGJ589866 MPR589866:MQF589866 MZN589866:NAB589866 NJJ589866:NJX589866 NTF589866:NTT589866 ODB589866:ODP589866 OMX589866:ONL589866 OWT589866:OXH589866 PGP589866:PHD589866 PQL589866:PQZ589866 QAH589866:QAV589866 QKD589866:QKR589866 QTZ589866:QUN589866 RDV589866:REJ589866 RNR589866:ROF589866 RXN589866:RYB589866 SHJ589866:SHX589866 SRF589866:SRT589866 TBB589866:TBP589866 TKX589866:TLL589866 TUT589866:TVH589866 UEP589866:UFD589866 UOL589866:UOZ589866 UYH589866:UYV589866 VID589866:VIR589866 VRZ589866:VSN589866 WBV589866:WCJ589866 WLR589866:WMF589866 WVN589866:WWB589866 F655402:T655402 JB655402:JP655402 SX655402:TL655402 ACT655402:ADH655402 AMP655402:AND655402 AWL655402:AWZ655402 BGH655402:BGV655402 BQD655402:BQR655402 BZZ655402:CAN655402 CJV655402:CKJ655402 CTR655402:CUF655402 DDN655402:DEB655402 DNJ655402:DNX655402 DXF655402:DXT655402 EHB655402:EHP655402 EQX655402:ERL655402 FAT655402:FBH655402 FKP655402:FLD655402 FUL655402:FUZ655402 GEH655402:GEV655402 GOD655402:GOR655402 GXZ655402:GYN655402 HHV655402:HIJ655402 HRR655402:HSF655402 IBN655402:ICB655402 ILJ655402:ILX655402 IVF655402:IVT655402 JFB655402:JFP655402 JOX655402:JPL655402 JYT655402:JZH655402 KIP655402:KJD655402 KSL655402:KSZ655402 LCH655402:LCV655402 LMD655402:LMR655402 LVZ655402:LWN655402 MFV655402:MGJ655402 MPR655402:MQF655402 MZN655402:NAB655402 NJJ655402:NJX655402 NTF655402:NTT655402 ODB655402:ODP655402 OMX655402:ONL655402 OWT655402:OXH655402 PGP655402:PHD655402 PQL655402:PQZ655402 QAH655402:QAV655402 QKD655402:QKR655402 QTZ655402:QUN655402 RDV655402:REJ655402 RNR655402:ROF655402 RXN655402:RYB655402 SHJ655402:SHX655402 SRF655402:SRT655402 TBB655402:TBP655402 TKX655402:TLL655402 TUT655402:TVH655402 UEP655402:UFD655402 UOL655402:UOZ655402 UYH655402:UYV655402 VID655402:VIR655402 VRZ655402:VSN655402 WBV655402:WCJ655402 WLR655402:WMF655402 WVN655402:WWB655402 F720938:T720938 JB720938:JP720938 SX720938:TL720938 ACT720938:ADH720938 AMP720938:AND720938 AWL720938:AWZ720938 BGH720938:BGV720938 BQD720938:BQR720938 BZZ720938:CAN720938 CJV720938:CKJ720938 CTR720938:CUF720938 DDN720938:DEB720938 DNJ720938:DNX720938 DXF720938:DXT720938 EHB720938:EHP720938 EQX720938:ERL720938 FAT720938:FBH720938 FKP720938:FLD720938 FUL720938:FUZ720938 GEH720938:GEV720938 GOD720938:GOR720938 GXZ720938:GYN720938 HHV720938:HIJ720938 HRR720938:HSF720938 IBN720938:ICB720938 ILJ720938:ILX720938 IVF720938:IVT720938 JFB720938:JFP720938 JOX720938:JPL720938 JYT720938:JZH720938 KIP720938:KJD720938 KSL720938:KSZ720938 LCH720938:LCV720938 LMD720938:LMR720938 LVZ720938:LWN720938 MFV720938:MGJ720938 MPR720938:MQF720938 MZN720938:NAB720938 NJJ720938:NJX720938 NTF720938:NTT720938 ODB720938:ODP720938 OMX720938:ONL720938 OWT720938:OXH720938 PGP720938:PHD720938 PQL720938:PQZ720938 QAH720938:QAV720938 QKD720938:QKR720938 QTZ720938:QUN720938 RDV720938:REJ720938 RNR720938:ROF720938 RXN720938:RYB720938 SHJ720938:SHX720938 SRF720938:SRT720938 TBB720938:TBP720938 TKX720938:TLL720938 TUT720938:TVH720938 UEP720938:UFD720938 UOL720938:UOZ720938 UYH720938:UYV720938 VID720938:VIR720938 VRZ720938:VSN720938 WBV720938:WCJ720938 WLR720938:WMF720938 WVN720938:WWB720938 F786474:T786474 JB786474:JP786474 SX786474:TL786474 ACT786474:ADH786474 AMP786474:AND786474 AWL786474:AWZ786474 BGH786474:BGV786474 BQD786474:BQR786474 BZZ786474:CAN786474 CJV786474:CKJ786474 CTR786474:CUF786474 DDN786474:DEB786474 DNJ786474:DNX786474 DXF786474:DXT786474 EHB786474:EHP786474 EQX786474:ERL786474 FAT786474:FBH786474 FKP786474:FLD786474 FUL786474:FUZ786474 GEH786474:GEV786474 GOD786474:GOR786474 GXZ786474:GYN786474 HHV786474:HIJ786474 HRR786474:HSF786474 IBN786474:ICB786474 ILJ786474:ILX786474 IVF786474:IVT786474 JFB786474:JFP786474 JOX786474:JPL786474 JYT786474:JZH786474 KIP786474:KJD786474 KSL786474:KSZ786474 LCH786474:LCV786474 LMD786474:LMR786474 LVZ786474:LWN786474 MFV786474:MGJ786474 MPR786474:MQF786474 MZN786474:NAB786474 NJJ786474:NJX786474 NTF786474:NTT786474 ODB786474:ODP786474 OMX786474:ONL786474 OWT786474:OXH786474 PGP786474:PHD786474 PQL786474:PQZ786474 QAH786474:QAV786474 QKD786474:QKR786474 QTZ786474:QUN786474 RDV786474:REJ786474 RNR786474:ROF786474 RXN786474:RYB786474 SHJ786474:SHX786474 SRF786474:SRT786474 TBB786474:TBP786474 TKX786474:TLL786474 TUT786474:TVH786474 UEP786474:UFD786474 UOL786474:UOZ786474 UYH786474:UYV786474 VID786474:VIR786474 VRZ786474:VSN786474 WBV786474:WCJ786474 WLR786474:WMF786474 WVN786474:WWB786474 F852010:T852010 JB852010:JP852010 SX852010:TL852010 ACT852010:ADH852010 AMP852010:AND852010 AWL852010:AWZ852010 BGH852010:BGV852010 BQD852010:BQR852010 BZZ852010:CAN852010 CJV852010:CKJ852010 CTR852010:CUF852010 DDN852010:DEB852010 DNJ852010:DNX852010 DXF852010:DXT852010 EHB852010:EHP852010 EQX852010:ERL852010 FAT852010:FBH852010 FKP852010:FLD852010 FUL852010:FUZ852010 GEH852010:GEV852010 GOD852010:GOR852010 GXZ852010:GYN852010 HHV852010:HIJ852010 HRR852010:HSF852010 IBN852010:ICB852010 ILJ852010:ILX852010 IVF852010:IVT852010 JFB852010:JFP852010 JOX852010:JPL852010 JYT852010:JZH852010 KIP852010:KJD852010 KSL852010:KSZ852010 LCH852010:LCV852010 LMD852010:LMR852010 LVZ852010:LWN852010 MFV852010:MGJ852010 MPR852010:MQF852010 MZN852010:NAB852010 NJJ852010:NJX852010 NTF852010:NTT852010 ODB852010:ODP852010 OMX852010:ONL852010 OWT852010:OXH852010 PGP852010:PHD852010 PQL852010:PQZ852010 QAH852010:QAV852010 QKD852010:QKR852010 QTZ852010:QUN852010 RDV852010:REJ852010 RNR852010:ROF852010 RXN852010:RYB852010 SHJ852010:SHX852010 SRF852010:SRT852010 TBB852010:TBP852010 TKX852010:TLL852010 TUT852010:TVH852010 UEP852010:UFD852010 UOL852010:UOZ852010 UYH852010:UYV852010 VID852010:VIR852010 VRZ852010:VSN852010 WBV852010:WCJ852010 WLR852010:WMF852010 WVN852010:WWB852010 F917546:T917546 JB917546:JP917546 SX917546:TL917546 ACT917546:ADH917546 AMP917546:AND917546 AWL917546:AWZ917546 BGH917546:BGV917546 BQD917546:BQR917546 BZZ917546:CAN917546 CJV917546:CKJ917546 CTR917546:CUF917546 DDN917546:DEB917546 DNJ917546:DNX917546 DXF917546:DXT917546 EHB917546:EHP917546 EQX917546:ERL917546 FAT917546:FBH917546 FKP917546:FLD917546 FUL917546:FUZ917546 GEH917546:GEV917546 GOD917546:GOR917546 GXZ917546:GYN917546 HHV917546:HIJ917546 HRR917546:HSF917546 IBN917546:ICB917546 ILJ917546:ILX917546 IVF917546:IVT917546 JFB917546:JFP917546 JOX917546:JPL917546 JYT917546:JZH917546 KIP917546:KJD917546 KSL917546:KSZ917546 LCH917546:LCV917546 LMD917546:LMR917546 LVZ917546:LWN917546 MFV917546:MGJ917546 MPR917546:MQF917546 MZN917546:NAB917546 NJJ917546:NJX917546 NTF917546:NTT917546 ODB917546:ODP917546 OMX917546:ONL917546 OWT917546:OXH917546 PGP917546:PHD917546 PQL917546:PQZ917546 QAH917546:QAV917546 QKD917546:QKR917546 QTZ917546:QUN917546 RDV917546:REJ917546 RNR917546:ROF917546 RXN917546:RYB917546 SHJ917546:SHX917546 SRF917546:SRT917546 TBB917546:TBP917546 TKX917546:TLL917546 TUT917546:TVH917546 UEP917546:UFD917546 UOL917546:UOZ917546 UYH917546:UYV917546 VID917546:VIR917546 VRZ917546:VSN917546 WBV917546:WCJ917546 WLR917546:WMF917546 WVN917546:WWB917546 F983082:T983082 JB983082:JP983082 SX983082:TL983082 ACT983082:ADH983082 AMP983082:AND983082 AWL983082:AWZ983082 BGH983082:BGV983082 BQD983082:BQR983082 BZZ983082:CAN983082 CJV983082:CKJ983082 CTR983082:CUF983082 DDN983082:DEB983082 DNJ983082:DNX983082 DXF983082:DXT983082 EHB983082:EHP983082 EQX983082:ERL983082 FAT983082:FBH983082 FKP983082:FLD983082 FUL983082:FUZ983082 GEH983082:GEV983082 GOD983082:GOR983082 GXZ983082:GYN983082 HHV983082:HIJ983082 HRR983082:HSF983082 IBN983082:ICB983082 ILJ983082:ILX983082 IVF983082:IVT983082 JFB983082:JFP983082 JOX983082:JPL983082 JYT983082:JZH983082 KIP983082:KJD983082 KSL983082:KSZ983082 LCH983082:LCV983082 LMD983082:LMR983082 LVZ983082:LWN983082 MFV983082:MGJ983082 MPR983082:MQF983082 MZN983082:NAB983082 NJJ983082:NJX983082 NTF983082:NTT983082 ODB983082:ODP983082 OMX983082:ONL983082 OWT983082:OXH983082 PGP983082:PHD983082 PQL983082:PQZ983082 QAH983082:QAV983082 QKD983082:QKR983082 QTZ983082:QUN983082 RDV983082:REJ983082 RNR983082:ROF983082 RXN983082:RYB983082 SHJ983082:SHX983082 SRF983082:SRT983082 TBB983082:TBP983082 TKX983082:TLL983082 TUT983082:TVH983082 UEP983082:UFD983082 UOL983082:UOZ983082 UYH983082:UYV983082 VID983082:VIR983082 VRZ983082:VSN983082 WBV983082:WCJ983082 WLR983082:WMF983082 WVN983082:WWB983082">
      <formula1>"P,F, "</formula1>
    </dataValidation>
    <dataValidation type="list" allowBlank="1" showInputMessage="1" showErrorMessage="1" sqref="F41:T41 JB41:JP41 SX41:TL41 ACT41:ADH41 AMP41:AND41 AWL41:AWZ41 BGH41:BGV41 BQD41:BQR41 BZZ41:CAN41 CJV41:CKJ41 CTR41:CUF41 DDN41:DEB41 DNJ41:DNX41 DXF41:DXT41 EHB41:EHP41 EQX41:ERL41 FAT41:FBH41 FKP41:FLD41 FUL41:FUZ41 GEH41:GEV41 GOD41:GOR41 GXZ41:GYN41 HHV41:HIJ41 HRR41:HSF41 IBN41:ICB41 ILJ41:ILX41 IVF41:IVT41 JFB41:JFP41 JOX41:JPL41 JYT41:JZH41 KIP41:KJD41 KSL41:KSZ41 LCH41:LCV41 LMD41:LMR41 LVZ41:LWN41 MFV41:MGJ41 MPR41:MQF41 MZN41:NAB41 NJJ41:NJX41 NTF41:NTT41 ODB41:ODP41 OMX41:ONL41 OWT41:OXH41 PGP41:PHD41 PQL41:PQZ41 QAH41:QAV41 QKD41:QKR41 QTZ41:QUN41 RDV41:REJ41 RNR41:ROF41 RXN41:RYB41 SHJ41:SHX41 SRF41:SRT41 TBB41:TBP41 TKX41:TLL41 TUT41:TVH41 UEP41:UFD41 UOL41:UOZ41 UYH41:UYV41 VID41:VIR41 VRZ41:VSN41 WBV41:WCJ41 WLR41:WMF41 WVN41:WWB41 F65577:T65577 JB65577:JP65577 SX65577:TL65577 ACT65577:ADH65577 AMP65577:AND65577 AWL65577:AWZ65577 BGH65577:BGV65577 BQD65577:BQR65577 BZZ65577:CAN65577 CJV65577:CKJ65577 CTR65577:CUF65577 DDN65577:DEB65577 DNJ65577:DNX65577 DXF65577:DXT65577 EHB65577:EHP65577 EQX65577:ERL65577 FAT65577:FBH65577 FKP65577:FLD65577 FUL65577:FUZ65577 GEH65577:GEV65577 GOD65577:GOR65577 GXZ65577:GYN65577 HHV65577:HIJ65577 HRR65577:HSF65577 IBN65577:ICB65577 ILJ65577:ILX65577 IVF65577:IVT65577 JFB65577:JFP65577 JOX65577:JPL65577 JYT65577:JZH65577 KIP65577:KJD65577 KSL65577:KSZ65577 LCH65577:LCV65577 LMD65577:LMR65577 LVZ65577:LWN65577 MFV65577:MGJ65577 MPR65577:MQF65577 MZN65577:NAB65577 NJJ65577:NJX65577 NTF65577:NTT65577 ODB65577:ODP65577 OMX65577:ONL65577 OWT65577:OXH65577 PGP65577:PHD65577 PQL65577:PQZ65577 QAH65577:QAV65577 QKD65577:QKR65577 QTZ65577:QUN65577 RDV65577:REJ65577 RNR65577:ROF65577 RXN65577:RYB65577 SHJ65577:SHX65577 SRF65577:SRT65577 TBB65577:TBP65577 TKX65577:TLL65577 TUT65577:TVH65577 UEP65577:UFD65577 UOL65577:UOZ65577 UYH65577:UYV65577 VID65577:VIR65577 VRZ65577:VSN65577 WBV65577:WCJ65577 WLR65577:WMF65577 WVN65577:WWB65577 F131113:T131113 JB131113:JP131113 SX131113:TL131113 ACT131113:ADH131113 AMP131113:AND131113 AWL131113:AWZ131113 BGH131113:BGV131113 BQD131113:BQR131113 BZZ131113:CAN131113 CJV131113:CKJ131113 CTR131113:CUF131113 DDN131113:DEB131113 DNJ131113:DNX131113 DXF131113:DXT131113 EHB131113:EHP131113 EQX131113:ERL131113 FAT131113:FBH131113 FKP131113:FLD131113 FUL131113:FUZ131113 GEH131113:GEV131113 GOD131113:GOR131113 GXZ131113:GYN131113 HHV131113:HIJ131113 HRR131113:HSF131113 IBN131113:ICB131113 ILJ131113:ILX131113 IVF131113:IVT131113 JFB131113:JFP131113 JOX131113:JPL131113 JYT131113:JZH131113 KIP131113:KJD131113 KSL131113:KSZ131113 LCH131113:LCV131113 LMD131113:LMR131113 LVZ131113:LWN131113 MFV131113:MGJ131113 MPR131113:MQF131113 MZN131113:NAB131113 NJJ131113:NJX131113 NTF131113:NTT131113 ODB131113:ODP131113 OMX131113:ONL131113 OWT131113:OXH131113 PGP131113:PHD131113 PQL131113:PQZ131113 QAH131113:QAV131113 QKD131113:QKR131113 QTZ131113:QUN131113 RDV131113:REJ131113 RNR131113:ROF131113 RXN131113:RYB131113 SHJ131113:SHX131113 SRF131113:SRT131113 TBB131113:TBP131113 TKX131113:TLL131113 TUT131113:TVH131113 UEP131113:UFD131113 UOL131113:UOZ131113 UYH131113:UYV131113 VID131113:VIR131113 VRZ131113:VSN131113 WBV131113:WCJ131113 WLR131113:WMF131113 WVN131113:WWB131113 F196649:T196649 JB196649:JP196649 SX196649:TL196649 ACT196649:ADH196649 AMP196649:AND196649 AWL196649:AWZ196649 BGH196649:BGV196649 BQD196649:BQR196649 BZZ196649:CAN196649 CJV196649:CKJ196649 CTR196649:CUF196649 DDN196649:DEB196649 DNJ196649:DNX196649 DXF196649:DXT196649 EHB196649:EHP196649 EQX196649:ERL196649 FAT196649:FBH196649 FKP196649:FLD196649 FUL196649:FUZ196649 GEH196649:GEV196649 GOD196649:GOR196649 GXZ196649:GYN196649 HHV196649:HIJ196649 HRR196649:HSF196649 IBN196649:ICB196649 ILJ196649:ILX196649 IVF196649:IVT196649 JFB196649:JFP196649 JOX196649:JPL196649 JYT196649:JZH196649 KIP196649:KJD196649 KSL196649:KSZ196649 LCH196649:LCV196649 LMD196649:LMR196649 LVZ196649:LWN196649 MFV196649:MGJ196649 MPR196649:MQF196649 MZN196649:NAB196649 NJJ196649:NJX196649 NTF196649:NTT196649 ODB196649:ODP196649 OMX196649:ONL196649 OWT196649:OXH196649 PGP196649:PHD196649 PQL196649:PQZ196649 QAH196649:QAV196649 QKD196649:QKR196649 QTZ196649:QUN196649 RDV196649:REJ196649 RNR196649:ROF196649 RXN196649:RYB196649 SHJ196649:SHX196649 SRF196649:SRT196649 TBB196649:TBP196649 TKX196649:TLL196649 TUT196649:TVH196649 UEP196649:UFD196649 UOL196649:UOZ196649 UYH196649:UYV196649 VID196649:VIR196649 VRZ196649:VSN196649 WBV196649:WCJ196649 WLR196649:WMF196649 WVN196649:WWB196649 F262185:T262185 JB262185:JP262185 SX262185:TL262185 ACT262185:ADH262185 AMP262185:AND262185 AWL262185:AWZ262185 BGH262185:BGV262185 BQD262185:BQR262185 BZZ262185:CAN262185 CJV262185:CKJ262185 CTR262185:CUF262185 DDN262185:DEB262185 DNJ262185:DNX262185 DXF262185:DXT262185 EHB262185:EHP262185 EQX262185:ERL262185 FAT262185:FBH262185 FKP262185:FLD262185 FUL262185:FUZ262185 GEH262185:GEV262185 GOD262185:GOR262185 GXZ262185:GYN262185 HHV262185:HIJ262185 HRR262185:HSF262185 IBN262185:ICB262185 ILJ262185:ILX262185 IVF262185:IVT262185 JFB262185:JFP262185 JOX262185:JPL262185 JYT262185:JZH262185 KIP262185:KJD262185 KSL262185:KSZ262185 LCH262185:LCV262185 LMD262185:LMR262185 LVZ262185:LWN262185 MFV262185:MGJ262185 MPR262185:MQF262185 MZN262185:NAB262185 NJJ262185:NJX262185 NTF262185:NTT262185 ODB262185:ODP262185 OMX262185:ONL262185 OWT262185:OXH262185 PGP262185:PHD262185 PQL262185:PQZ262185 QAH262185:QAV262185 QKD262185:QKR262185 QTZ262185:QUN262185 RDV262185:REJ262185 RNR262185:ROF262185 RXN262185:RYB262185 SHJ262185:SHX262185 SRF262185:SRT262185 TBB262185:TBP262185 TKX262185:TLL262185 TUT262185:TVH262185 UEP262185:UFD262185 UOL262185:UOZ262185 UYH262185:UYV262185 VID262185:VIR262185 VRZ262185:VSN262185 WBV262185:WCJ262185 WLR262185:WMF262185 WVN262185:WWB262185 F327721:T327721 JB327721:JP327721 SX327721:TL327721 ACT327721:ADH327721 AMP327721:AND327721 AWL327721:AWZ327721 BGH327721:BGV327721 BQD327721:BQR327721 BZZ327721:CAN327721 CJV327721:CKJ327721 CTR327721:CUF327721 DDN327721:DEB327721 DNJ327721:DNX327721 DXF327721:DXT327721 EHB327721:EHP327721 EQX327721:ERL327721 FAT327721:FBH327721 FKP327721:FLD327721 FUL327721:FUZ327721 GEH327721:GEV327721 GOD327721:GOR327721 GXZ327721:GYN327721 HHV327721:HIJ327721 HRR327721:HSF327721 IBN327721:ICB327721 ILJ327721:ILX327721 IVF327721:IVT327721 JFB327721:JFP327721 JOX327721:JPL327721 JYT327721:JZH327721 KIP327721:KJD327721 KSL327721:KSZ327721 LCH327721:LCV327721 LMD327721:LMR327721 LVZ327721:LWN327721 MFV327721:MGJ327721 MPR327721:MQF327721 MZN327721:NAB327721 NJJ327721:NJX327721 NTF327721:NTT327721 ODB327721:ODP327721 OMX327721:ONL327721 OWT327721:OXH327721 PGP327721:PHD327721 PQL327721:PQZ327721 QAH327721:QAV327721 QKD327721:QKR327721 QTZ327721:QUN327721 RDV327721:REJ327721 RNR327721:ROF327721 RXN327721:RYB327721 SHJ327721:SHX327721 SRF327721:SRT327721 TBB327721:TBP327721 TKX327721:TLL327721 TUT327721:TVH327721 UEP327721:UFD327721 UOL327721:UOZ327721 UYH327721:UYV327721 VID327721:VIR327721 VRZ327721:VSN327721 WBV327721:WCJ327721 WLR327721:WMF327721 WVN327721:WWB327721 F393257:T393257 JB393257:JP393257 SX393257:TL393257 ACT393257:ADH393257 AMP393257:AND393257 AWL393257:AWZ393257 BGH393257:BGV393257 BQD393257:BQR393257 BZZ393257:CAN393257 CJV393257:CKJ393257 CTR393257:CUF393257 DDN393257:DEB393257 DNJ393257:DNX393257 DXF393257:DXT393257 EHB393257:EHP393257 EQX393257:ERL393257 FAT393257:FBH393257 FKP393257:FLD393257 FUL393257:FUZ393257 GEH393257:GEV393257 GOD393257:GOR393257 GXZ393257:GYN393257 HHV393257:HIJ393257 HRR393257:HSF393257 IBN393257:ICB393257 ILJ393257:ILX393257 IVF393257:IVT393257 JFB393257:JFP393257 JOX393257:JPL393257 JYT393257:JZH393257 KIP393257:KJD393257 KSL393257:KSZ393257 LCH393257:LCV393257 LMD393257:LMR393257 LVZ393257:LWN393257 MFV393257:MGJ393257 MPR393257:MQF393257 MZN393257:NAB393257 NJJ393257:NJX393257 NTF393257:NTT393257 ODB393257:ODP393257 OMX393257:ONL393257 OWT393257:OXH393257 PGP393257:PHD393257 PQL393257:PQZ393257 QAH393257:QAV393257 QKD393257:QKR393257 QTZ393257:QUN393257 RDV393257:REJ393257 RNR393257:ROF393257 RXN393257:RYB393257 SHJ393257:SHX393257 SRF393257:SRT393257 TBB393257:TBP393257 TKX393257:TLL393257 TUT393257:TVH393257 UEP393257:UFD393257 UOL393257:UOZ393257 UYH393257:UYV393257 VID393257:VIR393257 VRZ393257:VSN393257 WBV393257:WCJ393257 WLR393257:WMF393257 WVN393257:WWB393257 F458793:T458793 JB458793:JP458793 SX458793:TL458793 ACT458793:ADH458793 AMP458793:AND458793 AWL458793:AWZ458793 BGH458793:BGV458793 BQD458793:BQR458793 BZZ458793:CAN458793 CJV458793:CKJ458793 CTR458793:CUF458793 DDN458793:DEB458793 DNJ458793:DNX458793 DXF458793:DXT458793 EHB458793:EHP458793 EQX458793:ERL458793 FAT458793:FBH458793 FKP458793:FLD458793 FUL458793:FUZ458793 GEH458793:GEV458793 GOD458793:GOR458793 GXZ458793:GYN458793 HHV458793:HIJ458793 HRR458793:HSF458793 IBN458793:ICB458793 ILJ458793:ILX458793 IVF458793:IVT458793 JFB458793:JFP458793 JOX458793:JPL458793 JYT458793:JZH458793 KIP458793:KJD458793 KSL458793:KSZ458793 LCH458793:LCV458793 LMD458793:LMR458793 LVZ458793:LWN458793 MFV458793:MGJ458793 MPR458793:MQF458793 MZN458793:NAB458793 NJJ458793:NJX458793 NTF458793:NTT458793 ODB458793:ODP458793 OMX458793:ONL458793 OWT458793:OXH458793 PGP458793:PHD458793 PQL458793:PQZ458793 QAH458793:QAV458793 QKD458793:QKR458793 QTZ458793:QUN458793 RDV458793:REJ458793 RNR458793:ROF458793 RXN458793:RYB458793 SHJ458793:SHX458793 SRF458793:SRT458793 TBB458793:TBP458793 TKX458793:TLL458793 TUT458793:TVH458793 UEP458793:UFD458793 UOL458793:UOZ458793 UYH458793:UYV458793 VID458793:VIR458793 VRZ458793:VSN458793 WBV458793:WCJ458793 WLR458793:WMF458793 WVN458793:WWB458793 F524329:T524329 JB524329:JP524329 SX524329:TL524329 ACT524329:ADH524329 AMP524329:AND524329 AWL524329:AWZ524329 BGH524329:BGV524329 BQD524329:BQR524329 BZZ524329:CAN524329 CJV524329:CKJ524329 CTR524329:CUF524329 DDN524329:DEB524329 DNJ524329:DNX524329 DXF524329:DXT524329 EHB524329:EHP524329 EQX524329:ERL524329 FAT524329:FBH524329 FKP524329:FLD524329 FUL524329:FUZ524329 GEH524329:GEV524329 GOD524329:GOR524329 GXZ524329:GYN524329 HHV524329:HIJ524329 HRR524329:HSF524329 IBN524329:ICB524329 ILJ524329:ILX524329 IVF524329:IVT524329 JFB524329:JFP524329 JOX524329:JPL524329 JYT524329:JZH524329 KIP524329:KJD524329 KSL524329:KSZ524329 LCH524329:LCV524329 LMD524329:LMR524329 LVZ524329:LWN524329 MFV524329:MGJ524329 MPR524329:MQF524329 MZN524329:NAB524329 NJJ524329:NJX524329 NTF524329:NTT524329 ODB524329:ODP524329 OMX524329:ONL524329 OWT524329:OXH524329 PGP524329:PHD524329 PQL524329:PQZ524329 QAH524329:QAV524329 QKD524329:QKR524329 QTZ524329:QUN524329 RDV524329:REJ524329 RNR524329:ROF524329 RXN524329:RYB524329 SHJ524329:SHX524329 SRF524329:SRT524329 TBB524329:TBP524329 TKX524329:TLL524329 TUT524329:TVH524329 UEP524329:UFD524329 UOL524329:UOZ524329 UYH524329:UYV524329 VID524329:VIR524329 VRZ524329:VSN524329 WBV524329:WCJ524329 WLR524329:WMF524329 WVN524329:WWB524329 F589865:T589865 JB589865:JP589865 SX589865:TL589865 ACT589865:ADH589865 AMP589865:AND589865 AWL589865:AWZ589865 BGH589865:BGV589865 BQD589865:BQR589865 BZZ589865:CAN589865 CJV589865:CKJ589865 CTR589865:CUF589865 DDN589865:DEB589865 DNJ589865:DNX589865 DXF589865:DXT589865 EHB589865:EHP589865 EQX589865:ERL589865 FAT589865:FBH589865 FKP589865:FLD589865 FUL589865:FUZ589865 GEH589865:GEV589865 GOD589865:GOR589865 GXZ589865:GYN589865 HHV589865:HIJ589865 HRR589865:HSF589865 IBN589865:ICB589865 ILJ589865:ILX589865 IVF589865:IVT589865 JFB589865:JFP589865 JOX589865:JPL589865 JYT589865:JZH589865 KIP589865:KJD589865 KSL589865:KSZ589865 LCH589865:LCV589865 LMD589865:LMR589865 LVZ589865:LWN589865 MFV589865:MGJ589865 MPR589865:MQF589865 MZN589865:NAB589865 NJJ589865:NJX589865 NTF589865:NTT589865 ODB589865:ODP589865 OMX589865:ONL589865 OWT589865:OXH589865 PGP589865:PHD589865 PQL589865:PQZ589865 QAH589865:QAV589865 QKD589865:QKR589865 QTZ589865:QUN589865 RDV589865:REJ589865 RNR589865:ROF589865 RXN589865:RYB589865 SHJ589865:SHX589865 SRF589865:SRT589865 TBB589865:TBP589865 TKX589865:TLL589865 TUT589865:TVH589865 UEP589865:UFD589865 UOL589865:UOZ589865 UYH589865:UYV589865 VID589865:VIR589865 VRZ589865:VSN589865 WBV589865:WCJ589865 WLR589865:WMF589865 WVN589865:WWB589865 F655401:T655401 JB655401:JP655401 SX655401:TL655401 ACT655401:ADH655401 AMP655401:AND655401 AWL655401:AWZ655401 BGH655401:BGV655401 BQD655401:BQR655401 BZZ655401:CAN655401 CJV655401:CKJ655401 CTR655401:CUF655401 DDN655401:DEB655401 DNJ655401:DNX655401 DXF655401:DXT655401 EHB655401:EHP655401 EQX655401:ERL655401 FAT655401:FBH655401 FKP655401:FLD655401 FUL655401:FUZ655401 GEH655401:GEV655401 GOD655401:GOR655401 GXZ655401:GYN655401 HHV655401:HIJ655401 HRR655401:HSF655401 IBN655401:ICB655401 ILJ655401:ILX655401 IVF655401:IVT655401 JFB655401:JFP655401 JOX655401:JPL655401 JYT655401:JZH655401 KIP655401:KJD655401 KSL655401:KSZ655401 LCH655401:LCV655401 LMD655401:LMR655401 LVZ655401:LWN655401 MFV655401:MGJ655401 MPR655401:MQF655401 MZN655401:NAB655401 NJJ655401:NJX655401 NTF655401:NTT655401 ODB655401:ODP655401 OMX655401:ONL655401 OWT655401:OXH655401 PGP655401:PHD655401 PQL655401:PQZ655401 QAH655401:QAV655401 QKD655401:QKR655401 QTZ655401:QUN655401 RDV655401:REJ655401 RNR655401:ROF655401 RXN655401:RYB655401 SHJ655401:SHX655401 SRF655401:SRT655401 TBB655401:TBP655401 TKX655401:TLL655401 TUT655401:TVH655401 UEP655401:UFD655401 UOL655401:UOZ655401 UYH655401:UYV655401 VID655401:VIR655401 VRZ655401:VSN655401 WBV655401:WCJ655401 WLR655401:WMF655401 WVN655401:WWB655401 F720937:T720937 JB720937:JP720937 SX720937:TL720937 ACT720937:ADH720937 AMP720937:AND720937 AWL720937:AWZ720937 BGH720937:BGV720937 BQD720937:BQR720937 BZZ720937:CAN720937 CJV720937:CKJ720937 CTR720937:CUF720937 DDN720937:DEB720937 DNJ720937:DNX720937 DXF720937:DXT720937 EHB720937:EHP720937 EQX720937:ERL720937 FAT720937:FBH720937 FKP720937:FLD720937 FUL720937:FUZ720937 GEH720937:GEV720937 GOD720937:GOR720937 GXZ720937:GYN720937 HHV720937:HIJ720937 HRR720937:HSF720937 IBN720937:ICB720937 ILJ720937:ILX720937 IVF720937:IVT720937 JFB720937:JFP720937 JOX720937:JPL720937 JYT720937:JZH720937 KIP720937:KJD720937 KSL720937:KSZ720937 LCH720937:LCV720937 LMD720937:LMR720937 LVZ720937:LWN720937 MFV720937:MGJ720937 MPR720937:MQF720937 MZN720937:NAB720937 NJJ720937:NJX720937 NTF720937:NTT720937 ODB720937:ODP720937 OMX720937:ONL720937 OWT720937:OXH720937 PGP720937:PHD720937 PQL720937:PQZ720937 QAH720937:QAV720937 QKD720937:QKR720937 QTZ720937:QUN720937 RDV720937:REJ720937 RNR720937:ROF720937 RXN720937:RYB720937 SHJ720937:SHX720937 SRF720937:SRT720937 TBB720937:TBP720937 TKX720937:TLL720937 TUT720937:TVH720937 UEP720937:UFD720937 UOL720937:UOZ720937 UYH720937:UYV720937 VID720937:VIR720937 VRZ720937:VSN720937 WBV720937:WCJ720937 WLR720937:WMF720937 WVN720937:WWB720937 F786473:T786473 JB786473:JP786473 SX786473:TL786473 ACT786473:ADH786473 AMP786473:AND786473 AWL786473:AWZ786473 BGH786473:BGV786473 BQD786473:BQR786473 BZZ786473:CAN786473 CJV786473:CKJ786473 CTR786473:CUF786473 DDN786473:DEB786473 DNJ786473:DNX786473 DXF786473:DXT786473 EHB786473:EHP786473 EQX786473:ERL786473 FAT786473:FBH786473 FKP786473:FLD786473 FUL786473:FUZ786473 GEH786473:GEV786473 GOD786473:GOR786473 GXZ786473:GYN786473 HHV786473:HIJ786473 HRR786473:HSF786473 IBN786473:ICB786473 ILJ786473:ILX786473 IVF786473:IVT786473 JFB786473:JFP786473 JOX786473:JPL786473 JYT786473:JZH786473 KIP786473:KJD786473 KSL786473:KSZ786473 LCH786473:LCV786473 LMD786473:LMR786473 LVZ786473:LWN786473 MFV786473:MGJ786473 MPR786473:MQF786473 MZN786473:NAB786473 NJJ786473:NJX786473 NTF786473:NTT786473 ODB786473:ODP786473 OMX786473:ONL786473 OWT786473:OXH786473 PGP786473:PHD786473 PQL786473:PQZ786473 QAH786473:QAV786473 QKD786473:QKR786473 QTZ786473:QUN786473 RDV786473:REJ786473 RNR786473:ROF786473 RXN786473:RYB786473 SHJ786473:SHX786473 SRF786473:SRT786473 TBB786473:TBP786473 TKX786473:TLL786473 TUT786473:TVH786473 UEP786473:UFD786473 UOL786473:UOZ786473 UYH786473:UYV786473 VID786473:VIR786473 VRZ786473:VSN786473 WBV786473:WCJ786473 WLR786473:WMF786473 WVN786473:WWB786473 F852009:T852009 JB852009:JP852009 SX852009:TL852009 ACT852009:ADH852009 AMP852009:AND852009 AWL852009:AWZ852009 BGH852009:BGV852009 BQD852009:BQR852009 BZZ852009:CAN852009 CJV852009:CKJ852009 CTR852009:CUF852009 DDN852009:DEB852009 DNJ852009:DNX852009 DXF852009:DXT852009 EHB852009:EHP852009 EQX852009:ERL852009 FAT852009:FBH852009 FKP852009:FLD852009 FUL852009:FUZ852009 GEH852009:GEV852009 GOD852009:GOR852009 GXZ852009:GYN852009 HHV852009:HIJ852009 HRR852009:HSF852009 IBN852009:ICB852009 ILJ852009:ILX852009 IVF852009:IVT852009 JFB852009:JFP852009 JOX852009:JPL852009 JYT852009:JZH852009 KIP852009:KJD852009 KSL852009:KSZ852009 LCH852009:LCV852009 LMD852009:LMR852009 LVZ852009:LWN852009 MFV852009:MGJ852009 MPR852009:MQF852009 MZN852009:NAB852009 NJJ852009:NJX852009 NTF852009:NTT852009 ODB852009:ODP852009 OMX852009:ONL852009 OWT852009:OXH852009 PGP852009:PHD852009 PQL852009:PQZ852009 QAH852009:QAV852009 QKD852009:QKR852009 QTZ852009:QUN852009 RDV852009:REJ852009 RNR852009:ROF852009 RXN852009:RYB852009 SHJ852009:SHX852009 SRF852009:SRT852009 TBB852009:TBP852009 TKX852009:TLL852009 TUT852009:TVH852009 UEP852009:UFD852009 UOL852009:UOZ852009 UYH852009:UYV852009 VID852009:VIR852009 VRZ852009:VSN852009 WBV852009:WCJ852009 WLR852009:WMF852009 WVN852009:WWB852009 F917545:T917545 JB917545:JP917545 SX917545:TL917545 ACT917545:ADH917545 AMP917545:AND917545 AWL917545:AWZ917545 BGH917545:BGV917545 BQD917545:BQR917545 BZZ917545:CAN917545 CJV917545:CKJ917545 CTR917545:CUF917545 DDN917545:DEB917545 DNJ917545:DNX917545 DXF917545:DXT917545 EHB917545:EHP917545 EQX917545:ERL917545 FAT917545:FBH917545 FKP917545:FLD917545 FUL917545:FUZ917545 GEH917545:GEV917545 GOD917545:GOR917545 GXZ917545:GYN917545 HHV917545:HIJ917545 HRR917545:HSF917545 IBN917545:ICB917545 ILJ917545:ILX917545 IVF917545:IVT917545 JFB917545:JFP917545 JOX917545:JPL917545 JYT917545:JZH917545 KIP917545:KJD917545 KSL917545:KSZ917545 LCH917545:LCV917545 LMD917545:LMR917545 LVZ917545:LWN917545 MFV917545:MGJ917545 MPR917545:MQF917545 MZN917545:NAB917545 NJJ917545:NJX917545 NTF917545:NTT917545 ODB917545:ODP917545 OMX917545:ONL917545 OWT917545:OXH917545 PGP917545:PHD917545 PQL917545:PQZ917545 QAH917545:QAV917545 QKD917545:QKR917545 QTZ917545:QUN917545 RDV917545:REJ917545 RNR917545:ROF917545 RXN917545:RYB917545 SHJ917545:SHX917545 SRF917545:SRT917545 TBB917545:TBP917545 TKX917545:TLL917545 TUT917545:TVH917545 UEP917545:UFD917545 UOL917545:UOZ917545 UYH917545:UYV917545 VID917545:VIR917545 VRZ917545:VSN917545 WBV917545:WCJ917545 WLR917545:WMF917545 WVN917545:WWB917545 F983081:T983081 JB983081:JP983081 SX983081:TL983081 ACT983081:ADH983081 AMP983081:AND983081 AWL983081:AWZ983081 BGH983081:BGV983081 BQD983081:BQR983081 BZZ983081:CAN983081 CJV983081:CKJ983081 CTR983081:CUF983081 DDN983081:DEB983081 DNJ983081:DNX983081 DXF983081:DXT983081 EHB983081:EHP983081 EQX983081:ERL983081 FAT983081:FBH983081 FKP983081:FLD983081 FUL983081:FUZ983081 GEH983081:GEV983081 GOD983081:GOR983081 GXZ983081:GYN983081 HHV983081:HIJ983081 HRR983081:HSF983081 IBN983081:ICB983081 ILJ983081:ILX983081 IVF983081:IVT983081 JFB983081:JFP983081 JOX983081:JPL983081 JYT983081:JZH983081 KIP983081:KJD983081 KSL983081:KSZ983081 LCH983081:LCV983081 LMD983081:LMR983081 LVZ983081:LWN983081 MFV983081:MGJ983081 MPR983081:MQF983081 MZN983081:NAB983081 NJJ983081:NJX983081 NTF983081:NTT983081 ODB983081:ODP983081 OMX983081:ONL983081 OWT983081:OXH983081 PGP983081:PHD983081 PQL983081:PQZ983081 QAH983081:QAV983081 QKD983081:QKR983081 QTZ983081:QUN983081 RDV983081:REJ983081 RNR983081:ROF983081 RXN983081:RYB983081 SHJ983081:SHX983081 SRF983081:SRT983081 TBB983081:TBP983081 TKX983081:TLL983081 TUT983081:TVH983081 UEP983081:UFD983081 UOL983081:UOZ983081 UYH983081:UYV983081 VID983081:VIR983081 VRZ983081:VSN983081 WBV983081:WCJ983081 WLR983081:WMF983081 WVN983081:WWB983081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zoomScale="130" zoomScaleNormal="130" workbookViewId="0">
      <selection activeCell="O7" sqref="A1:T7"/>
    </sheetView>
  </sheetViews>
  <sheetFormatPr defaultColWidth="9" defaultRowHeight="10.5"/>
  <cols>
    <col min="1" max="1" width="8.140625" style="3" customWidth="1"/>
    <col min="2" max="2" width="13.28515625" style="9" customWidth="1"/>
    <col min="3" max="3" width="10.7109375" style="3" customWidth="1"/>
    <col min="4" max="4" width="11.28515625" style="20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2.85546875" style="3" bestFit="1" customWidth="1"/>
    <col min="21" max="21" width="2.85546875" style="3" customWidth="1"/>
    <col min="22" max="22" width="9" style="3" customWidth="1"/>
    <col min="23" max="256" width="9" style="3"/>
    <col min="257" max="257" width="8.140625" style="3" customWidth="1"/>
    <col min="258" max="258" width="13.28515625" style="3" customWidth="1"/>
    <col min="259" max="259" width="10.7109375" style="3" customWidth="1"/>
    <col min="260" max="260" width="11.28515625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" style="3"/>
    <col min="513" max="513" width="8.140625" style="3" customWidth="1"/>
    <col min="514" max="514" width="13.28515625" style="3" customWidth="1"/>
    <col min="515" max="515" width="10.7109375" style="3" customWidth="1"/>
    <col min="516" max="516" width="11.28515625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" style="3"/>
    <col min="769" max="769" width="8.140625" style="3" customWidth="1"/>
    <col min="770" max="770" width="13.28515625" style="3" customWidth="1"/>
    <col min="771" max="771" width="10.7109375" style="3" customWidth="1"/>
    <col min="772" max="772" width="11.28515625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" style="3"/>
    <col min="1025" max="1025" width="8.140625" style="3" customWidth="1"/>
    <col min="1026" max="1026" width="13.28515625" style="3" customWidth="1"/>
    <col min="1027" max="1027" width="10.7109375" style="3" customWidth="1"/>
    <col min="1028" max="1028" width="11.28515625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" style="3"/>
    <col min="1281" max="1281" width="8.140625" style="3" customWidth="1"/>
    <col min="1282" max="1282" width="13.28515625" style="3" customWidth="1"/>
    <col min="1283" max="1283" width="10.7109375" style="3" customWidth="1"/>
    <col min="1284" max="1284" width="11.28515625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" style="3"/>
    <col min="1537" max="1537" width="8.140625" style="3" customWidth="1"/>
    <col min="1538" max="1538" width="13.28515625" style="3" customWidth="1"/>
    <col min="1539" max="1539" width="10.7109375" style="3" customWidth="1"/>
    <col min="1540" max="1540" width="11.28515625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" style="3"/>
    <col min="1793" max="1793" width="8.140625" style="3" customWidth="1"/>
    <col min="1794" max="1794" width="13.28515625" style="3" customWidth="1"/>
    <col min="1795" max="1795" width="10.7109375" style="3" customWidth="1"/>
    <col min="1796" max="1796" width="11.28515625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" style="3"/>
    <col min="2049" max="2049" width="8.140625" style="3" customWidth="1"/>
    <col min="2050" max="2050" width="13.28515625" style="3" customWidth="1"/>
    <col min="2051" max="2051" width="10.7109375" style="3" customWidth="1"/>
    <col min="2052" max="2052" width="11.28515625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" style="3"/>
    <col min="2305" max="2305" width="8.140625" style="3" customWidth="1"/>
    <col min="2306" max="2306" width="13.28515625" style="3" customWidth="1"/>
    <col min="2307" max="2307" width="10.7109375" style="3" customWidth="1"/>
    <col min="2308" max="2308" width="11.28515625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" style="3"/>
    <col min="2561" max="2561" width="8.140625" style="3" customWidth="1"/>
    <col min="2562" max="2562" width="13.28515625" style="3" customWidth="1"/>
    <col min="2563" max="2563" width="10.7109375" style="3" customWidth="1"/>
    <col min="2564" max="2564" width="11.28515625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" style="3"/>
    <col min="2817" max="2817" width="8.140625" style="3" customWidth="1"/>
    <col min="2818" max="2818" width="13.28515625" style="3" customWidth="1"/>
    <col min="2819" max="2819" width="10.7109375" style="3" customWidth="1"/>
    <col min="2820" max="2820" width="11.28515625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" style="3"/>
    <col min="3073" max="3073" width="8.140625" style="3" customWidth="1"/>
    <col min="3074" max="3074" width="13.28515625" style="3" customWidth="1"/>
    <col min="3075" max="3075" width="10.7109375" style="3" customWidth="1"/>
    <col min="3076" max="3076" width="11.28515625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" style="3"/>
    <col min="3329" max="3329" width="8.140625" style="3" customWidth="1"/>
    <col min="3330" max="3330" width="13.28515625" style="3" customWidth="1"/>
    <col min="3331" max="3331" width="10.7109375" style="3" customWidth="1"/>
    <col min="3332" max="3332" width="11.28515625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" style="3"/>
    <col min="3585" max="3585" width="8.140625" style="3" customWidth="1"/>
    <col min="3586" max="3586" width="13.28515625" style="3" customWidth="1"/>
    <col min="3587" max="3587" width="10.7109375" style="3" customWidth="1"/>
    <col min="3588" max="3588" width="11.28515625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" style="3"/>
    <col min="3841" max="3841" width="8.140625" style="3" customWidth="1"/>
    <col min="3842" max="3842" width="13.28515625" style="3" customWidth="1"/>
    <col min="3843" max="3843" width="10.7109375" style="3" customWidth="1"/>
    <col min="3844" max="3844" width="11.28515625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" style="3"/>
    <col min="4097" max="4097" width="8.140625" style="3" customWidth="1"/>
    <col min="4098" max="4098" width="13.28515625" style="3" customWidth="1"/>
    <col min="4099" max="4099" width="10.7109375" style="3" customWidth="1"/>
    <col min="4100" max="4100" width="11.28515625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" style="3"/>
    <col min="4353" max="4353" width="8.140625" style="3" customWidth="1"/>
    <col min="4354" max="4354" width="13.28515625" style="3" customWidth="1"/>
    <col min="4355" max="4355" width="10.7109375" style="3" customWidth="1"/>
    <col min="4356" max="4356" width="11.28515625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" style="3"/>
    <col min="4609" max="4609" width="8.140625" style="3" customWidth="1"/>
    <col min="4610" max="4610" width="13.28515625" style="3" customWidth="1"/>
    <col min="4611" max="4611" width="10.7109375" style="3" customWidth="1"/>
    <col min="4612" max="4612" width="11.28515625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" style="3"/>
    <col min="4865" max="4865" width="8.140625" style="3" customWidth="1"/>
    <col min="4866" max="4866" width="13.28515625" style="3" customWidth="1"/>
    <col min="4867" max="4867" width="10.7109375" style="3" customWidth="1"/>
    <col min="4868" max="4868" width="11.28515625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" style="3"/>
    <col min="5121" max="5121" width="8.140625" style="3" customWidth="1"/>
    <col min="5122" max="5122" width="13.28515625" style="3" customWidth="1"/>
    <col min="5123" max="5123" width="10.7109375" style="3" customWidth="1"/>
    <col min="5124" max="5124" width="11.28515625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" style="3"/>
    <col min="5377" max="5377" width="8.140625" style="3" customWidth="1"/>
    <col min="5378" max="5378" width="13.28515625" style="3" customWidth="1"/>
    <col min="5379" max="5379" width="10.7109375" style="3" customWidth="1"/>
    <col min="5380" max="5380" width="11.28515625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" style="3"/>
    <col min="5633" max="5633" width="8.140625" style="3" customWidth="1"/>
    <col min="5634" max="5634" width="13.28515625" style="3" customWidth="1"/>
    <col min="5635" max="5635" width="10.7109375" style="3" customWidth="1"/>
    <col min="5636" max="5636" width="11.28515625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" style="3"/>
    <col min="5889" max="5889" width="8.140625" style="3" customWidth="1"/>
    <col min="5890" max="5890" width="13.28515625" style="3" customWidth="1"/>
    <col min="5891" max="5891" width="10.7109375" style="3" customWidth="1"/>
    <col min="5892" max="5892" width="11.28515625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" style="3"/>
    <col min="6145" max="6145" width="8.140625" style="3" customWidth="1"/>
    <col min="6146" max="6146" width="13.28515625" style="3" customWidth="1"/>
    <col min="6147" max="6147" width="10.7109375" style="3" customWidth="1"/>
    <col min="6148" max="6148" width="11.28515625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" style="3"/>
    <col min="6401" max="6401" width="8.140625" style="3" customWidth="1"/>
    <col min="6402" max="6402" width="13.28515625" style="3" customWidth="1"/>
    <col min="6403" max="6403" width="10.7109375" style="3" customWidth="1"/>
    <col min="6404" max="6404" width="11.28515625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" style="3"/>
    <col min="6657" max="6657" width="8.140625" style="3" customWidth="1"/>
    <col min="6658" max="6658" width="13.28515625" style="3" customWidth="1"/>
    <col min="6659" max="6659" width="10.7109375" style="3" customWidth="1"/>
    <col min="6660" max="6660" width="11.28515625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" style="3"/>
    <col min="6913" max="6913" width="8.140625" style="3" customWidth="1"/>
    <col min="6914" max="6914" width="13.28515625" style="3" customWidth="1"/>
    <col min="6915" max="6915" width="10.7109375" style="3" customWidth="1"/>
    <col min="6916" max="6916" width="11.28515625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" style="3"/>
    <col min="7169" max="7169" width="8.140625" style="3" customWidth="1"/>
    <col min="7170" max="7170" width="13.28515625" style="3" customWidth="1"/>
    <col min="7171" max="7171" width="10.7109375" style="3" customWidth="1"/>
    <col min="7172" max="7172" width="11.28515625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" style="3"/>
    <col min="7425" max="7425" width="8.140625" style="3" customWidth="1"/>
    <col min="7426" max="7426" width="13.28515625" style="3" customWidth="1"/>
    <col min="7427" max="7427" width="10.7109375" style="3" customWidth="1"/>
    <col min="7428" max="7428" width="11.28515625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" style="3"/>
    <col min="7681" max="7681" width="8.140625" style="3" customWidth="1"/>
    <col min="7682" max="7682" width="13.28515625" style="3" customWidth="1"/>
    <col min="7683" max="7683" width="10.7109375" style="3" customWidth="1"/>
    <col min="7684" max="7684" width="11.28515625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" style="3"/>
    <col min="7937" max="7937" width="8.140625" style="3" customWidth="1"/>
    <col min="7938" max="7938" width="13.28515625" style="3" customWidth="1"/>
    <col min="7939" max="7939" width="10.7109375" style="3" customWidth="1"/>
    <col min="7940" max="7940" width="11.28515625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" style="3"/>
    <col min="8193" max="8193" width="8.140625" style="3" customWidth="1"/>
    <col min="8194" max="8194" width="13.28515625" style="3" customWidth="1"/>
    <col min="8195" max="8195" width="10.7109375" style="3" customWidth="1"/>
    <col min="8196" max="8196" width="11.28515625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" style="3"/>
    <col min="8449" max="8449" width="8.140625" style="3" customWidth="1"/>
    <col min="8450" max="8450" width="13.28515625" style="3" customWidth="1"/>
    <col min="8451" max="8451" width="10.7109375" style="3" customWidth="1"/>
    <col min="8452" max="8452" width="11.28515625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" style="3"/>
    <col min="8705" max="8705" width="8.140625" style="3" customWidth="1"/>
    <col min="8706" max="8706" width="13.28515625" style="3" customWidth="1"/>
    <col min="8707" max="8707" width="10.7109375" style="3" customWidth="1"/>
    <col min="8708" max="8708" width="11.28515625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" style="3"/>
    <col min="8961" max="8961" width="8.140625" style="3" customWidth="1"/>
    <col min="8962" max="8962" width="13.28515625" style="3" customWidth="1"/>
    <col min="8963" max="8963" width="10.7109375" style="3" customWidth="1"/>
    <col min="8964" max="8964" width="11.28515625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" style="3"/>
    <col min="9217" max="9217" width="8.140625" style="3" customWidth="1"/>
    <col min="9218" max="9218" width="13.28515625" style="3" customWidth="1"/>
    <col min="9219" max="9219" width="10.7109375" style="3" customWidth="1"/>
    <col min="9220" max="9220" width="11.28515625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" style="3"/>
    <col min="9473" max="9473" width="8.140625" style="3" customWidth="1"/>
    <col min="9474" max="9474" width="13.28515625" style="3" customWidth="1"/>
    <col min="9475" max="9475" width="10.7109375" style="3" customWidth="1"/>
    <col min="9476" max="9476" width="11.28515625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" style="3"/>
    <col min="9729" max="9729" width="8.140625" style="3" customWidth="1"/>
    <col min="9730" max="9730" width="13.28515625" style="3" customWidth="1"/>
    <col min="9731" max="9731" width="10.7109375" style="3" customWidth="1"/>
    <col min="9732" max="9732" width="11.28515625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" style="3"/>
    <col min="9985" max="9985" width="8.140625" style="3" customWidth="1"/>
    <col min="9986" max="9986" width="13.28515625" style="3" customWidth="1"/>
    <col min="9987" max="9987" width="10.7109375" style="3" customWidth="1"/>
    <col min="9988" max="9988" width="11.28515625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" style="3"/>
    <col min="10241" max="10241" width="8.140625" style="3" customWidth="1"/>
    <col min="10242" max="10242" width="13.28515625" style="3" customWidth="1"/>
    <col min="10243" max="10243" width="10.7109375" style="3" customWidth="1"/>
    <col min="10244" max="10244" width="11.28515625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" style="3"/>
    <col min="10497" max="10497" width="8.140625" style="3" customWidth="1"/>
    <col min="10498" max="10498" width="13.28515625" style="3" customWidth="1"/>
    <col min="10499" max="10499" width="10.7109375" style="3" customWidth="1"/>
    <col min="10500" max="10500" width="11.28515625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" style="3"/>
    <col min="10753" max="10753" width="8.140625" style="3" customWidth="1"/>
    <col min="10754" max="10754" width="13.28515625" style="3" customWidth="1"/>
    <col min="10755" max="10755" width="10.7109375" style="3" customWidth="1"/>
    <col min="10756" max="10756" width="11.28515625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" style="3"/>
    <col min="11009" max="11009" width="8.140625" style="3" customWidth="1"/>
    <col min="11010" max="11010" width="13.28515625" style="3" customWidth="1"/>
    <col min="11011" max="11011" width="10.7109375" style="3" customWidth="1"/>
    <col min="11012" max="11012" width="11.28515625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" style="3"/>
    <col min="11265" max="11265" width="8.140625" style="3" customWidth="1"/>
    <col min="11266" max="11266" width="13.28515625" style="3" customWidth="1"/>
    <col min="11267" max="11267" width="10.7109375" style="3" customWidth="1"/>
    <col min="11268" max="11268" width="11.28515625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" style="3"/>
    <col min="11521" max="11521" width="8.140625" style="3" customWidth="1"/>
    <col min="11522" max="11522" width="13.28515625" style="3" customWidth="1"/>
    <col min="11523" max="11523" width="10.7109375" style="3" customWidth="1"/>
    <col min="11524" max="11524" width="11.28515625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" style="3"/>
    <col min="11777" max="11777" width="8.140625" style="3" customWidth="1"/>
    <col min="11778" max="11778" width="13.28515625" style="3" customWidth="1"/>
    <col min="11779" max="11779" width="10.7109375" style="3" customWidth="1"/>
    <col min="11780" max="11780" width="11.28515625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" style="3"/>
    <col min="12033" max="12033" width="8.140625" style="3" customWidth="1"/>
    <col min="12034" max="12034" width="13.28515625" style="3" customWidth="1"/>
    <col min="12035" max="12035" width="10.7109375" style="3" customWidth="1"/>
    <col min="12036" max="12036" width="11.28515625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" style="3"/>
    <col min="12289" max="12289" width="8.140625" style="3" customWidth="1"/>
    <col min="12290" max="12290" width="13.28515625" style="3" customWidth="1"/>
    <col min="12291" max="12291" width="10.7109375" style="3" customWidth="1"/>
    <col min="12292" max="12292" width="11.28515625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" style="3"/>
    <col min="12545" max="12545" width="8.140625" style="3" customWidth="1"/>
    <col min="12546" max="12546" width="13.28515625" style="3" customWidth="1"/>
    <col min="12547" max="12547" width="10.7109375" style="3" customWidth="1"/>
    <col min="12548" max="12548" width="11.28515625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" style="3"/>
    <col min="12801" max="12801" width="8.140625" style="3" customWidth="1"/>
    <col min="12802" max="12802" width="13.28515625" style="3" customWidth="1"/>
    <col min="12803" max="12803" width="10.7109375" style="3" customWidth="1"/>
    <col min="12804" max="12804" width="11.28515625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" style="3"/>
    <col min="13057" max="13057" width="8.140625" style="3" customWidth="1"/>
    <col min="13058" max="13058" width="13.28515625" style="3" customWidth="1"/>
    <col min="13059" max="13059" width="10.7109375" style="3" customWidth="1"/>
    <col min="13060" max="13060" width="11.28515625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" style="3"/>
    <col min="13313" max="13313" width="8.140625" style="3" customWidth="1"/>
    <col min="13314" max="13314" width="13.28515625" style="3" customWidth="1"/>
    <col min="13315" max="13315" width="10.7109375" style="3" customWidth="1"/>
    <col min="13316" max="13316" width="11.28515625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" style="3"/>
    <col min="13569" max="13569" width="8.140625" style="3" customWidth="1"/>
    <col min="13570" max="13570" width="13.28515625" style="3" customWidth="1"/>
    <col min="13571" max="13571" width="10.7109375" style="3" customWidth="1"/>
    <col min="13572" max="13572" width="11.28515625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" style="3"/>
    <col min="13825" max="13825" width="8.140625" style="3" customWidth="1"/>
    <col min="13826" max="13826" width="13.28515625" style="3" customWidth="1"/>
    <col min="13827" max="13827" width="10.7109375" style="3" customWidth="1"/>
    <col min="13828" max="13828" width="11.28515625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" style="3"/>
    <col min="14081" max="14081" width="8.140625" style="3" customWidth="1"/>
    <col min="14082" max="14082" width="13.28515625" style="3" customWidth="1"/>
    <col min="14083" max="14083" width="10.7109375" style="3" customWidth="1"/>
    <col min="14084" max="14084" width="11.28515625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" style="3"/>
    <col min="14337" max="14337" width="8.140625" style="3" customWidth="1"/>
    <col min="14338" max="14338" width="13.28515625" style="3" customWidth="1"/>
    <col min="14339" max="14339" width="10.7109375" style="3" customWidth="1"/>
    <col min="14340" max="14340" width="11.28515625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" style="3"/>
    <col min="14593" max="14593" width="8.140625" style="3" customWidth="1"/>
    <col min="14594" max="14594" width="13.28515625" style="3" customWidth="1"/>
    <col min="14595" max="14595" width="10.7109375" style="3" customWidth="1"/>
    <col min="14596" max="14596" width="11.28515625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" style="3"/>
    <col min="14849" max="14849" width="8.140625" style="3" customWidth="1"/>
    <col min="14850" max="14850" width="13.28515625" style="3" customWidth="1"/>
    <col min="14851" max="14851" width="10.7109375" style="3" customWidth="1"/>
    <col min="14852" max="14852" width="11.28515625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" style="3"/>
    <col min="15105" max="15105" width="8.140625" style="3" customWidth="1"/>
    <col min="15106" max="15106" width="13.28515625" style="3" customWidth="1"/>
    <col min="15107" max="15107" width="10.7109375" style="3" customWidth="1"/>
    <col min="15108" max="15108" width="11.28515625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" style="3"/>
    <col min="15361" max="15361" width="8.140625" style="3" customWidth="1"/>
    <col min="15362" max="15362" width="13.28515625" style="3" customWidth="1"/>
    <col min="15363" max="15363" width="10.7109375" style="3" customWidth="1"/>
    <col min="15364" max="15364" width="11.28515625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" style="3"/>
    <col min="15617" max="15617" width="8.140625" style="3" customWidth="1"/>
    <col min="15618" max="15618" width="13.28515625" style="3" customWidth="1"/>
    <col min="15619" max="15619" width="10.7109375" style="3" customWidth="1"/>
    <col min="15620" max="15620" width="11.28515625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" style="3"/>
    <col min="15873" max="15873" width="8.140625" style="3" customWidth="1"/>
    <col min="15874" max="15874" width="13.28515625" style="3" customWidth="1"/>
    <col min="15875" max="15875" width="10.7109375" style="3" customWidth="1"/>
    <col min="15876" max="15876" width="11.28515625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" style="3"/>
    <col min="16129" max="16129" width="8.140625" style="3" customWidth="1"/>
    <col min="16130" max="16130" width="13.28515625" style="3" customWidth="1"/>
    <col min="16131" max="16131" width="10.7109375" style="3" customWidth="1"/>
    <col min="16132" max="16132" width="11.28515625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78" t="s">
        <v>0</v>
      </c>
      <c r="B2" s="79"/>
      <c r="C2" s="89" t="s">
        <v>77</v>
      </c>
      <c r="D2" s="90"/>
      <c r="E2" s="91"/>
      <c r="F2" s="80" t="s">
        <v>1</v>
      </c>
      <c r="G2" s="81"/>
      <c r="H2" s="81"/>
      <c r="I2" s="81"/>
      <c r="J2" s="81"/>
      <c r="K2" s="81"/>
      <c r="L2" s="89" t="s">
        <v>76</v>
      </c>
      <c r="M2" s="92"/>
      <c r="N2" s="92"/>
      <c r="O2" s="92"/>
      <c r="P2" s="92"/>
      <c r="Q2" s="92"/>
      <c r="R2" s="92"/>
      <c r="S2" s="92"/>
      <c r="T2" s="93"/>
      <c r="V2" s="5"/>
    </row>
    <row r="3" spans="1:22" ht="13.5" customHeight="1">
      <c r="A3" s="73" t="s">
        <v>2</v>
      </c>
      <c r="B3" s="74"/>
      <c r="C3" s="97" t="s">
        <v>3</v>
      </c>
      <c r="D3" s="98"/>
      <c r="E3" s="99"/>
      <c r="F3" s="75" t="s">
        <v>4</v>
      </c>
      <c r="G3" s="76"/>
      <c r="H3" s="76"/>
      <c r="I3" s="76"/>
      <c r="J3" s="76"/>
      <c r="K3" s="77"/>
      <c r="L3" s="94" t="s">
        <v>3</v>
      </c>
      <c r="M3" s="95"/>
      <c r="N3" s="95"/>
      <c r="O3" s="95"/>
      <c r="P3" s="95"/>
      <c r="Q3" s="95"/>
      <c r="R3" s="95"/>
      <c r="S3" s="95"/>
      <c r="T3" s="96"/>
    </row>
    <row r="4" spans="1:22" ht="13.5" customHeight="1">
      <c r="A4" s="73" t="s">
        <v>5</v>
      </c>
      <c r="B4" s="74"/>
      <c r="C4" s="102">
        <v>100</v>
      </c>
      <c r="D4" s="103"/>
      <c r="E4" s="6"/>
      <c r="F4" s="75" t="s">
        <v>6</v>
      </c>
      <c r="G4" s="76"/>
      <c r="H4" s="76"/>
      <c r="I4" s="76"/>
      <c r="J4" s="76"/>
      <c r="K4" s="77"/>
      <c r="L4" s="104">
        <f xml:space="preserve"> IF([1]FunctionList!E6&lt;&gt;"N/A",SUM(C4*[1]FunctionList!E6/1000,- O7),"N/A")</f>
        <v>7</v>
      </c>
      <c r="M4" s="105"/>
      <c r="N4" s="105"/>
      <c r="O4" s="105"/>
      <c r="P4" s="105"/>
      <c r="Q4" s="105"/>
      <c r="R4" s="105"/>
      <c r="S4" s="105"/>
      <c r="T4" s="106"/>
      <c r="V4" s="5"/>
    </row>
    <row r="5" spans="1:22" ht="13.5" customHeight="1">
      <c r="A5" s="73" t="s">
        <v>7</v>
      </c>
      <c r="B5" s="74"/>
      <c r="C5" s="100" t="s">
        <v>8</v>
      </c>
      <c r="D5" s="100"/>
      <c r="E5" s="100"/>
      <c r="F5" s="101"/>
      <c r="G5" s="101"/>
      <c r="H5" s="101"/>
      <c r="I5" s="101"/>
      <c r="J5" s="101"/>
      <c r="K5" s="101"/>
      <c r="L5" s="100"/>
      <c r="M5" s="100"/>
      <c r="N5" s="100"/>
      <c r="O5" s="100"/>
      <c r="P5" s="100"/>
      <c r="Q5" s="100"/>
      <c r="R5" s="100"/>
      <c r="S5" s="100"/>
      <c r="T5" s="100"/>
    </row>
    <row r="6" spans="1:22" ht="13.5" customHeight="1">
      <c r="A6" s="58" t="s">
        <v>9</v>
      </c>
      <c r="B6" s="59"/>
      <c r="C6" s="60" t="s">
        <v>10</v>
      </c>
      <c r="D6" s="61"/>
      <c r="E6" s="62"/>
      <c r="F6" s="60" t="s">
        <v>11</v>
      </c>
      <c r="G6" s="61"/>
      <c r="H6" s="61"/>
      <c r="I6" s="61"/>
      <c r="J6" s="61"/>
      <c r="K6" s="63"/>
      <c r="L6" s="61" t="s">
        <v>12</v>
      </c>
      <c r="M6" s="61"/>
      <c r="N6" s="61"/>
      <c r="O6" s="64" t="s">
        <v>13</v>
      </c>
      <c r="P6" s="61"/>
      <c r="Q6" s="61"/>
      <c r="R6" s="61"/>
      <c r="S6" s="61"/>
      <c r="T6" s="65"/>
      <c r="V6" s="5"/>
    </row>
    <row r="7" spans="1:22" ht="13.5" customHeight="1" thickBot="1">
      <c r="A7" s="66">
        <f>COUNTIF(F40:HQ40,"P")</f>
        <v>3</v>
      </c>
      <c r="B7" s="67"/>
      <c r="C7" s="68">
        <f>COUNTIF(F40:HQ40,"F")</f>
        <v>0</v>
      </c>
      <c r="D7" s="69"/>
      <c r="E7" s="67"/>
      <c r="F7" s="68">
        <f>SUM(O7,- A7,- C7)</f>
        <v>0</v>
      </c>
      <c r="G7" s="69"/>
      <c r="H7" s="69"/>
      <c r="I7" s="69"/>
      <c r="J7" s="69"/>
      <c r="K7" s="70"/>
      <c r="L7" s="7">
        <f>COUNTIF(E39:HQ39,"N")</f>
        <v>1</v>
      </c>
      <c r="M7" s="7">
        <f>COUNTIF(E39:HQ39,"A")</f>
        <v>1</v>
      </c>
      <c r="N7" s="7">
        <f>COUNTIF(E39:HQ39,"B")</f>
        <v>1</v>
      </c>
      <c r="O7" s="71">
        <f>COUNTA(E9:HT9)</f>
        <v>3</v>
      </c>
      <c r="P7" s="69"/>
      <c r="Q7" s="69"/>
      <c r="R7" s="69"/>
      <c r="S7" s="69"/>
      <c r="T7" s="72"/>
      <c r="U7" s="8"/>
    </row>
    <row r="8" spans="1:22" ht="11.25" thickBot="1"/>
    <row r="9" spans="1:22" ht="46.5" customHeight="1" thickTop="1" thickBot="1">
      <c r="A9" s="10"/>
      <c r="B9" s="11"/>
      <c r="C9" s="12"/>
      <c r="D9" s="13"/>
      <c r="E9" s="12"/>
      <c r="F9" s="14" t="s">
        <v>14</v>
      </c>
      <c r="G9" s="14" t="s">
        <v>15</v>
      </c>
      <c r="H9" s="14" t="s">
        <v>78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5"/>
    </row>
    <row r="10" spans="1:22" ht="13.5" customHeight="1">
      <c r="A10" s="17" t="s">
        <v>16</v>
      </c>
      <c r="B10" s="152" t="s">
        <v>17</v>
      </c>
      <c r="C10" s="153"/>
      <c r="D10" s="141"/>
      <c r="E10" s="110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4"/>
    </row>
    <row r="11" spans="1:22" ht="13.5" customHeight="1">
      <c r="A11" s="18"/>
      <c r="B11" s="107"/>
      <c r="C11" s="108"/>
      <c r="D11" s="109" t="s">
        <v>18</v>
      </c>
      <c r="E11" s="110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7"/>
      <c r="V11" s="5"/>
    </row>
    <row r="12" spans="1:22" ht="13.5" customHeight="1">
      <c r="A12" s="18"/>
      <c r="B12" s="107"/>
      <c r="C12" s="108"/>
      <c r="D12" s="109"/>
      <c r="E12" s="110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7"/>
    </row>
    <row r="13" spans="1:22" ht="13.5" customHeight="1">
      <c r="A13" s="18"/>
      <c r="B13" s="107"/>
      <c r="C13" s="108"/>
      <c r="D13" s="109"/>
      <c r="E13" s="111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7"/>
    </row>
    <row r="14" spans="1:22" ht="13.5" customHeight="1">
      <c r="A14" s="18"/>
      <c r="B14" s="107"/>
      <c r="C14" s="108"/>
      <c r="D14" s="109"/>
      <c r="E14" s="112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7"/>
    </row>
    <row r="15" spans="1:22" ht="13.5" customHeight="1">
      <c r="A15" s="18"/>
      <c r="B15" s="107"/>
      <c r="C15" s="108"/>
      <c r="D15" s="109"/>
      <c r="E15" s="112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7"/>
    </row>
    <row r="16" spans="1:22" ht="13.5" customHeight="1">
      <c r="A16" s="18"/>
      <c r="B16" s="107"/>
      <c r="C16" s="108"/>
      <c r="D16" s="109"/>
      <c r="E16" s="112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7"/>
    </row>
    <row r="17" spans="1:21" ht="13.5" customHeight="1">
      <c r="A17" s="18"/>
      <c r="B17" s="107"/>
      <c r="C17" s="108"/>
      <c r="D17" s="109"/>
      <c r="E17" s="112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7"/>
      <c r="U17" s="19"/>
    </row>
    <row r="18" spans="1:21" ht="13.5" customHeight="1">
      <c r="A18" s="18"/>
      <c r="B18" s="107"/>
      <c r="C18" s="108"/>
      <c r="D18" s="109"/>
      <c r="E18" s="112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7"/>
      <c r="U18" s="19"/>
    </row>
    <row r="19" spans="1:21" ht="13.5" customHeight="1">
      <c r="A19" s="18"/>
      <c r="B19" s="107"/>
      <c r="C19" s="108"/>
      <c r="D19" s="113"/>
      <c r="E19" s="113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7"/>
    </row>
    <row r="20" spans="1:21" ht="13.5" customHeight="1">
      <c r="A20" s="18"/>
      <c r="B20" s="107"/>
      <c r="C20" s="108"/>
      <c r="D20" s="109"/>
      <c r="E20" s="112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7"/>
    </row>
    <row r="21" spans="1:21" ht="13.5" customHeight="1">
      <c r="A21" s="18"/>
      <c r="B21" s="107"/>
      <c r="C21" s="108"/>
      <c r="D21" s="109"/>
      <c r="E21" s="112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7"/>
    </row>
    <row r="22" spans="1:21" ht="13.5" customHeight="1">
      <c r="A22" s="18"/>
      <c r="B22" s="107"/>
      <c r="C22" s="108"/>
      <c r="D22" s="109"/>
      <c r="E22" s="112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7"/>
    </row>
    <row r="23" spans="1:21" ht="13.5" customHeight="1">
      <c r="A23" s="18"/>
      <c r="B23" s="107"/>
      <c r="C23" s="108"/>
      <c r="D23" s="109"/>
      <c r="E23" s="112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7"/>
    </row>
    <row r="24" spans="1:21" ht="13.5" customHeight="1">
      <c r="A24" s="18"/>
      <c r="B24" s="107"/>
      <c r="C24" s="108"/>
      <c r="D24" s="109"/>
      <c r="E24" s="112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7"/>
    </row>
    <row r="25" spans="1:21" ht="13.5" customHeight="1">
      <c r="A25" s="18"/>
      <c r="B25" s="107"/>
      <c r="C25" s="108"/>
      <c r="D25" s="109"/>
      <c r="E25" s="112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7"/>
    </row>
    <row r="26" spans="1:21" ht="13.5" customHeight="1">
      <c r="A26" s="18"/>
      <c r="B26" s="107"/>
      <c r="C26" s="108"/>
      <c r="D26" s="109"/>
      <c r="E26" s="112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7"/>
    </row>
    <row r="27" spans="1:21" ht="13.5" customHeight="1">
      <c r="A27" s="18"/>
      <c r="B27" s="107"/>
      <c r="C27" s="108"/>
      <c r="D27" s="109"/>
      <c r="E27" s="112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7"/>
    </row>
    <row r="28" spans="1:21" ht="13.5" customHeight="1">
      <c r="A28" s="18"/>
      <c r="B28" s="107"/>
      <c r="C28" s="108"/>
      <c r="D28" s="109"/>
      <c r="E28" s="112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7"/>
    </row>
    <row r="29" spans="1:21" ht="13.5" customHeight="1">
      <c r="A29" s="18"/>
      <c r="B29" s="107"/>
      <c r="C29" s="108"/>
      <c r="D29" s="109"/>
      <c r="E29" s="112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7"/>
    </row>
    <row r="30" spans="1:21" ht="13.5" customHeight="1" thickBot="1">
      <c r="A30" s="18"/>
      <c r="B30" s="114"/>
      <c r="C30" s="115"/>
      <c r="D30" s="116"/>
      <c r="E30" s="117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5"/>
    </row>
    <row r="31" spans="1:21" ht="13.5" customHeight="1" thickTop="1">
      <c r="A31" s="21" t="s">
        <v>23</v>
      </c>
      <c r="B31" s="139" t="s">
        <v>24</v>
      </c>
      <c r="C31" s="140"/>
      <c r="D31" s="141"/>
      <c r="E31" s="142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4"/>
    </row>
    <row r="32" spans="1:21" ht="13.5" customHeight="1">
      <c r="A32" s="22"/>
      <c r="B32" s="118"/>
      <c r="C32" s="119"/>
      <c r="D32" s="109" t="s">
        <v>25</v>
      </c>
      <c r="E32" s="145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7"/>
    </row>
    <row r="33" spans="1:20" ht="13.5" customHeight="1">
      <c r="A33" s="22"/>
      <c r="B33" s="118"/>
      <c r="C33" s="120"/>
      <c r="D33" s="109" t="s">
        <v>26</v>
      </c>
      <c r="E33" s="148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7"/>
    </row>
    <row r="34" spans="1:20" ht="13.5" customHeight="1">
      <c r="A34" s="22"/>
      <c r="B34" s="118" t="s">
        <v>27</v>
      </c>
      <c r="C34" s="120"/>
      <c r="D34" s="109"/>
      <c r="E34" s="148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7"/>
    </row>
    <row r="35" spans="1:20" ht="13.5" customHeight="1">
      <c r="A35" s="22"/>
      <c r="B35" s="118"/>
      <c r="C35" s="120"/>
      <c r="D35" s="109"/>
      <c r="E35" s="148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7"/>
    </row>
    <row r="36" spans="1:20" ht="13.5" customHeight="1">
      <c r="A36" s="22"/>
      <c r="B36" s="118" t="s">
        <v>28</v>
      </c>
      <c r="C36" s="120"/>
      <c r="D36" s="109"/>
      <c r="E36" s="148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7"/>
    </row>
    <row r="37" spans="1:20" ht="13.5" customHeight="1">
      <c r="A37" s="22"/>
      <c r="B37" s="124"/>
      <c r="C37" s="125"/>
      <c r="D37" s="109" t="s">
        <v>29</v>
      </c>
      <c r="E37" s="148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7"/>
    </row>
    <row r="38" spans="1:20" ht="13.5" customHeight="1" thickBot="1">
      <c r="A38" s="22"/>
      <c r="B38" s="126"/>
      <c r="C38" s="127"/>
      <c r="D38" s="123" t="s">
        <v>30</v>
      </c>
      <c r="E38" s="149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1"/>
    </row>
    <row r="39" spans="1:20" ht="13.5" customHeight="1" thickTop="1">
      <c r="A39" s="21" t="s">
        <v>31</v>
      </c>
      <c r="B39" s="136" t="s">
        <v>32</v>
      </c>
      <c r="C39" s="136"/>
      <c r="D39" s="136"/>
      <c r="E39" s="23"/>
      <c r="F39" s="128" t="s">
        <v>35</v>
      </c>
      <c r="G39" s="128" t="s">
        <v>34</v>
      </c>
      <c r="H39" s="128" t="s">
        <v>33</v>
      </c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9"/>
    </row>
    <row r="40" spans="1:20" ht="13.5" customHeight="1">
      <c r="A40" s="22"/>
      <c r="B40" s="137" t="s">
        <v>36</v>
      </c>
      <c r="C40" s="137"/>
      <c r="D40" s="137"/>
      <c r="E40" s="24"/>
      <c r="F40" s="130" t="s">
        <v>37</v>
      </c>
      <c r="G40" s="130" t="s">
        <v>37</v>
      </c>
      <c r="H40" s="130" t="s">
        <v>37</v>
      </c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1"/>
    </row>
    <row r="41" spans="1:20" ht="13.5" customHeight="1">
      <c r="A41" s="22"/>
      <c r="B41" s="137" t="s">
        <v>38</v>
      </c>
      <c r="C41" s="137"/>
      <c r="D41" s="137"/>
      <c r="E41" s="25"/>
      <c r="F41" s="132">
        <v>44927</v>
      </c>
      <c r="G41" s="132">
        <v>44927</v>
      </c>
      <c r="H41" s="132">
        <v>44927</v>
      </c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3"/>
    </row>
    <row r="42" spans="1:20" ht="11.25" thickBot="1">
      <c r="A42" s="26"/>
      <c r="B42" s="138" t="s">
        <v>39</v>
      </c>
      <c r="C42" s="138"/>
      <c r="D42" s="138"/>
      <c r="E42" s="27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5"/>
    </row>
    <row r="43" spans="1:20" ht="11.25" thickTop="1">
      <c r="A43" s="28"/>
    </row>
  </sheetData>
  <mergeCells count="28">
    <mergeCell ref="D19:E19"/>
    <mergeCell ref="B39:D39"/>
    <mergeCell ref="B40:D40"/>
    <mergeCell ref="B41:D41"/>
    <mergeCell ref="B42:D42"/>
    <mergeCell ref="L3:T3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</mergeCells>
  <dataValidations count="3"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  <dataValidation type="list" allowBlank="1" showInputMessage="1" showErrorMessage="1" sqref="F10:T38 JB10:JP38 SX10:TL38 ACT10:ADH38 AMP10:AND38 AWL10:AWZ38 BGH10:BGV38 BQD10:BQR38 BZZ10:CAN38 CJV10:CKJ38 CTR10:CUF38 DDN10:DEB38 DNJ10:DNX38 DXF10:DXT38 EHB10:EHP38 EQX10:ERL38 FAT10:FBH38 FKP10:FLD38 FUL10:FUZ38 GEH10:GEV38 GOD10:GOR38 GXZ10:GYN38 HHV10:HIJ38 HRR10:HSF38 IBN10:ICB38 ILJ10:ILX38 IVF10:IVT38 JFB10:JFP38 JOX10:JPL38 JYT10:JZH38 KIP10:KJD38 KSL10:KSZ38 LCH10:LCV38 LMD10:LMR38 LVZ10:LWN38 MFV10:MGJ38 MPR10:MQF38 MZN10:NAB38 NJJ10:NJX38 NTF10:NTT38 ODB10:ODP38 OMX10:ONL38 OWT10:OXH38 PGP10:PHD38 PQL10:PQZ38 QAH10:QAV38 QKD10:QKR38 QTZ10:QUN38 RDV10:REJ38 RNR10:ROF38 RXN10:RYB38 SHJ10:SHX38 SRF10:SRT38 TBB10:TBP38 TKX10:TLL38 TUT10:TVH38 UEP10:UFD38 UOL10:UOZ38 UYH10:UYV38 VID10:VIR38 VRZ10:VSN38 WBV10:WCJ38 WLR10:WMF38 WVN10:WWB38 F65546:T65574 JB65546:JP65574 SX65546:TL65574 ACT65546:ADH65574 AMP65546:AND65574 AWL65546:AWZ65574 BGH65546:BGV65574 BQD65546:BQR65574 BZZ65546:CAN65574 CJV65546:CKJ65574 CTR65546:CUF65574 DDN65546:DEB65574 DNJ65546:DNX65574 DXF65546:DXT65574 EHB65546:EHP65574 EQX65546:ERL65574 FAT65546:FBH65574 FKP65546:FLD65574 FUL65546:FUZ65574 GEH65546:GEV65574 GOD65546:GOR65574 GXZ65546:GYN65574 HHV65546:HIJ65574 HRR65546:HSF65574 IBN65546:ICB65574 ILJ65546:ILX65574 IVF65546:IVT65574 JFB65546:JFP65574 JOX65546:JPL65574 JYT65546:JZH65574 KIP65546:KJD65574 KSL65546:KSZ65574 LCH65546:LCV65574 LMD65546:LMR65574 LVZ65546:LWN65574 MFV65546:MGJ65574 MPR65546:MQF65574 MZN65546:NAB65574 NJJ65546:NJX65574 NTF65546:NTT65574 ODB65546:ODP65574 OMX65546:ONL65574 OWT65546:OXH65574 PGP65546:PHD65574 PQL65546:PQZ65574 QAH65546:QAV65574 QKD65546:QKR65574 QTZ65546:QUN65574 RDV65546:REJ65574 RNR65546:ROF65574 RXN65546:RYB65574 SHJ65546:SHX65574 SRF65546:SRT65574 TBB65546:TBP65574 TKX65546:TLL65574 TUT65546:TVH65574 UEP65546:UFD65574 UOL65546:UOZ65574 UYH65546:UYV65574 VID65546:VIR65574 VRZ65546:VSN65574 WBV65546:WCJ65574 WLR65546:WMF65574 WVN65546:WWB65574 F131082:T131110 JB131082:JP131110 SX131082:TL131110 ACT131082:ADH131110 AMP131082:AND131110 AWL131082:AWZ131110 BGH131082:BGV131110 BQD131082:BQR131110 BZZ131082:CAN131110 CJV131082:CKJ131110 CTR131082:CUF131110 DDN131082:DEB131110 DNJ131082:DNX131110 DXF131082:DXT131110 EHB131082:EHP131110 EQX131082:ERL131110 FAT131082:FBH131110 FKP131082:FLD131110 FUL131082:FUZ131110 GEH131082:GEV131110 GOD131082:GOR131110 GXZ131082:GYN131110 HHV131082:HIJ131110 HRR131082:HSF131110 IBN131082:ICB131110 ILJ131082:ILX131110 IVF131082:IVT131110 JFB131082:JFP131110 JOX131082:JPL131110 JYT131082:JZH131110 KIP131082:KJD131110 KSL131082:KSZ131110 LCH131082:LCV131110 LMD131082:LMR131110 LVZ131082:LWN131110 MFV131082:MGJ131110 MPR131082:MQF131110 MZN131082:NAB131110 NJJ131082:NJX131110 NTF131082:NTT131110 ODB131082:ODP131110 OMX131082:ONL131110 OWT131082:OXH131110 PGP131082:PHD131110 PQL131082:PQZ131110 QAH131082:QAV131110 QKD131082:QKR131110 QTZ131082:QUN131110 RDV131082:REJ131110 RNR131082:ROF131110 RXN131082:RYB131110 SHJ131082:SHX131110 SRF131082:SRT131110 TBB131082:TBP131110 TKX131082:TLL131110 TUT131082:TVH131110 UEP131082:UFD131110 UOL131082:UOZ131110 UYH131082:UYV131110 VID131082:VIR131110 VRZ131082:VSN131110 WBV131082:WCJ131110 WLR131082:WMF131110 WVN131082:WWB131110 F196618:T196646 JB196618:JP196646 SX196618:TL196646 ACT196618:ADH196646 AMP196618:AND196646 AWL196618:AWZ196646 BGH196618:BGV196646 BQD196618:BQR196646 BZZ196618:CAN196646 CJV196618:CKJ196646 CTR196618:CUF196646 DDN196618:DEB196646 DNJ196618:DNX196646 DXF196618:DXT196646 EHB196618:EHP196646 EQX196618:ERL196646 FAT196618:FBH196646 FKP196618:FLD196646 FUL196618:FUZ196646 GEH196618:GEV196646 GOD196618:GOR196646 GXZ196618:GYN196646 HHV196618:HIJ196646 HRR196618:HSF196646 IBN196618:ICB196646 ILJ196618:ILX196646 IVF196618:IVT196646 JFB196618:JFP196646 JOX196618:JPL196646 JYT196618:JZH196646 KIP196618:KJD196646 KSL196618:KSZ196646 LCH196618:LCV196646 LMD196618:LMR196646 LVZ196618:LWN196646 MFV196618:MGJ196646 MPR196618:MQF196646 MZN196618:NAB196646 NJJ196618:NJX196646 NTF196618:NTT196646 ODB196618:ODP196646 OMX196618:ONL196646 OWT196618:OXH196646 PGP196618:PHD196646 PQL196618:PQZ196646 QAH196618:QAV196646 QKD196618:QKR196646 QTZ196618:QUN196646 RDV196618:REJ196646 RNR196618:ROF196646 RXN196618:RYB196646 SHJ196618:SHX196646 SRF196618:SRT196646 TBB196618:TBP196646 TKX196618:TLL196646 TUT196618:TVH196646 UEP196618:UFD196646 UOL196618:UOZ196646 UYH196618:UYV196646 VID196618:VIR196646 VRZ196618:VSN196646 WBV196618:WCJ196646 WLR196618:WMF196646 WVN196618:WWB196646 F262154:T262182 JB262154:JP262182 SX262154:TL262182 ACT262154:ADH262182 AMP262154:AND262182 AWL262154:AWZ262182 BGH262154:BGV262182 BQD262154:BQR262182 BZZ262154:CAN262182 CJV262154:CKJ262182 CTR262154:CUF262182 DDN262154:DEB262182 DNJ262154:DNX262182 DXF262154:DXT262182 EHB262154:EHP262182 EQX262154:ERL262182 FAT262154:FBH262182 FKP262154:FLD262182 FUL262154:FUZ262182 GEH262154:GEV262182 GOD262154:GOR262182 GXZ262154:GYN262182 HHV262154:HIJ262182 HRR262154:HSF262182 IBN262154:ICB262182 ILJ262154:ILX262182 IVF262154:IVT262182 JFB262154:JFP262182 JOX262154:JPL262182 JYT262154:JZH262182 KIP262154:KJD262182 KSL262154:KSZ262182 LCH262154:LCV262182 LMD262154:LMR262182 LVZ262154:LWN262182 MFV262154:MGJ262182 MPR262154:MQF262182 MZN262154:NAB262182 NJJ262154:NJX262182 NTF262154:NTT262182 ODB262154:ODP262182 OMX262154:ONL262182 OWT262154:OXH262182 PGP262154:PHD262182 PQL262154:PQZ262182 QAH262154:QAV262182 QKD262154:QKR262182 QTZ262154:QUN262182 RDV262154:REJ262182 RNR262154:ROF262182 RXN262154:RYB262182 SHJ262154:SHX262182 SRF262154:SRT262182 TBB262154:TBP262182 TKX262154:TLL262182 TUT262154:TVH262182 UEP262154:UFD262182 UOL262154:UOZ262182 UYH262154:UYV262182 VID262154:VIR262182 VRZ262154:VSN262182 WBV262154:WCJ262182 WLR262154:WMF262182 WVN262154:WWB262182 F327690:T327718 JB327690:JP327718 SX327690:TL327718 ACT327690:ADH327718 AMP327690:AND327718 AWL327690:AWZ327718 BGH327690:BGV327718 BQD327690:BQR327718 BZZ327690:CAN327718 CJV327690:CKJ327718 CTR327690:CUF327718 DDN327690:DEB327718 DNJ327690:DNX327718 DXF327690:DXT327718 EHB327690:EHP327718 EQX327690:ERL327718 FAT327690:FBH327718 FKP327690:FLD327718 FUL327690:FUZ327718 GEH327690:GEV327718 GOD327690:GOR327718 GXZ327690:GYN327718 HHV327690:HIJ327718 HRR327690:HSF327718 IBN327690:ICB327718 ILJ327690:ILX327718 IVF327690:IVT327718 JFB327690:JFP327718 JOX327690:JPL327718 JYT327690:JZH327718 KIP327690:KJD327718 KSL327690:KSZ327718 LCH327690:LCV327718 LMD327690:LMR327718 LVZ327690:LWN327718 MFV327690:MGJ327718 MPR327690:MQF327718 MZN327690:NAB327718 NJJ327690:NJX327718 NTF327690:NTT327718 ODB327690:ODP327718 OMX327690:ONL327718 OWT327690:OXH327718 PGP327690:PHD327718 PQL327690:PQZ327718 QAH327690:QAV327718 QKD327690:QKR327718 QTZ327690:QUN327718 RDV327690:REJ327718 RNR327690:ROF327718 RXN327690:RYB327718 SHJ327690:SHX327718 SRF327690:SRT327718 TBB327690:TBP327718 TKX327690:TLL327718 TUT327690:TVH327718 UEP327690:UFD327718 UOL327690:UOZ327718 UYH327690:UYV327718 VID327690:VIR327718 VRZ327690:VSN327718 WBV327690:WCJ327718 WLR327690:WMF327718 WVN327690:WWB327718 F393226:T393254 JB393226:JP393254 SX393226:TL393254 ACT393226:ADH393254 AMP393226:AND393254 AWL393226:AWZ393254 BGH393226:BGV393254 BQD393226:BQR393254 BZZ393226:CAN393254 CJV393226:CKJ393254 CTR393226:CUF393254 DDN393226:DEB393254 DNJ393226:DNX393254 DXF393226:DXT393254 EHB393226:EHP393254 EQX393226:ERL393254 FAT393226:FBH393254 FKP393226:FLD393254 FUL393226:FUZ393254 GEH393226:GEV393254 GOD393226:GOR393254 GXZ393226:GYN393254 HHV393226:HIJ393254 HRR393226:HSF393254 IBN393226:ICB393254 ILJ393226:ILX393254 IVF393226:IVT393254 JFB393226:JFP393254 JOX393226:JPL393254 JYT393226:JZH393254 KIP393226:KJD393254 KSL393226:KSZ393254 LCH393226:LCV393254 LMD393226:LMR393254 LVZ393226:LWN393254 MFV393226:MGJ393254 MPR393226:MQF393254 MZN393226:NAB393254 NJJ393226:NJX393254 NTF393226:NTT393254 ODB393226:ODP393254 OMX393226:ONL393254 OWT393226:OXH393254 PGP393226:PHD393254 PQL393226:PQZ393254 QAH393226:QAV393254 QKD393226:QKR393254 QTZ393226:QUN393254 RDV393226:REJ393254 RNR393226:ROF393254 RXN393226:RYB393254 SHJ393226:SHX393254 SRF393226:SRT393254 TBB393226:TBP393254 TKX393226:TLL393254 TUT393226:TVH393254 UEP393226:UFD393254 UOL393226:UOZ393254 UYH393226:UYV393254 VID393226:VIR393254 VRZ393226:VSN393254 WBV393226:WCJ393254 WLR393226:WMF393254 WVN393226:WWB393254 F458762:T458790 JB458762:JP458790 SX458762:TL458790 ACT458762:ADH458790 AMP458762:AND458790 AWL458762:AWZ458790 BGH458762:BGV458790 BQD458762:BQR458790 BZZ458762:CAN458790 CJV458762:CKJ458790 CTR458762:CUF458790 DDN458762:DEB458790 DNJ458762:DNX458790 DXF458762:DXT458790 EHB458762:EHP458790 EQX458762:ERL458790 FAT458762:FBH458790 FKP458762:FLD458790 FUL458762:FUZ458790 GEH458762:GEV458790 GOD458762:GOR458790 GXZ458762:GYN458790 HHV458762:HIJ458790 HRR458762:HSF458790 IBN458762:ICB458790 ILJ458762:ILX458790 IVF458762:IVT458790 JFB458762:JFP458790 JOX458762:JPL458790 JYT458762:JZH458790 KIP458762:KJD458790 KSL458762:KSZ458790 LCH458762:LCV458790 LMD458762:LMR458790 LVZ458762:LWN458790 MFV458762:MGJ458790 MPR458762:MQF458790 MZN458762:NAB458790 NJJ458762:NJX458790 NTF458762:NTT458790 ODB458762:ODP458790 OMX458762:ONL458790 OWT458762:OXH458790 PGP458762:PHD458790 PQL458762:PQZ458790 QAH458762:QAV458790 QKD458762:QKR458790 QTZ458762:QUN458790 RDV458762:REJ458790 RNR458762:ROF458790 RXN458762:RYB458790 SHJ458762:SHX458790 SRF458762:SRT458790 TBB458762:TBP458790 TKX458762:TLL458790 TUT458762:TVH458790 UEP458762:UFD458790 UOL458762:UOZ458790 UYH458762:UYV458790 VID458762:VIR458790 VRZ458762:VSN458790 WBV458762:WCJ458790 WLR458762:WMF458790 WVN458762:WWB458790 F524298:T524326 JB524298:JP524326 SX524298:TL524326 ACT524298:ADH524326 AMP524298:AND524326 AWL524298:AWZ524326 BGH524298:BGV524326 BQD524298:BQR524326 BZZ524298:CAN524326 CJV524298:CKJ524326 CTR524298:CUF524326 DDN524298:DEB524326 DNJ524298:DNX524326 DXF524298:DXT524326 EHB524298:EHP524326 EQX524298:ERL524326 FAT524298:FBH524326 FKP524298:FLD524326 FUL524298:FUZ524326 GEH524298:GEV524326 GOD524298:GOR524326 GXZ524298:GYN524326 HHV524298:HIJ524326 HRR524298:HSF524326 IBN524298:ICB524326 ILJ524298:ILX524326 IVF524298:IVT524326 JFB524298:JFP524326 JOX524298:JPL524326 JYT524298:JZH524326 KIP524298:KJD524326 KSL524298:KSZ524326 LCH524298:LCV524326 LMD524298:LMR524326 LVZ524298:LWN524326 MFV524298:MGJ524326 MPR524298:MQF524326 MZN524298:NAB524326 NJJ524298:NJX524326 NTF524298:NTT524326 ODB524298:ODP524326 OMX524298:ONL524326 OWT524298:OXH524326 PGP524298:PHD524326 PQL524298:PQZ524326 QAH524298:QAV524326 QKD524298:QKR524326 QTZ524298:QUN524326 RDV524298:REJ524326 RNR524298:ROF524326 RXN524298:RYB524326 SHJ524298:SHX524326 SRF524298:SRT524326 TBB524298:TBP524326 TKX524298:TLL524326 TUT524298:TVH524326 UEP524298:UFD524326 UOL524298:UOZ524326 UYH524298:UYV524326 VID524298:VIR524326 VRZ524298:VSN524326 WBV524298:WCJ524326 WLR524298:WMF524326 WVN524298:WWB524326 F589834:T589862 JB589834:JP589862 SX589834:TL589862 ACT589834:ADH589862 AMP589834:AND589862 AWL589834:AWZ589862 BGH589834:BGV589862 BQD589834:BQR589862 BZZ589834:CAN589862 CJV589834:CKJ589862 CTR589834:CUF589862 DDN589834:DEB589862 DNJ589834:DNX589862 DXF589834:DXT589862 EHB589834:EHP589862 EQX589834:ERL589862 FAT589834:FBH589862 FKP589834:FLD589862 FUL589834:FUZ589862 GEH589834:GEV589862 GOD589834:GOR589862 GXZ589834:GYN589862 HHV589834:HIJ589862 HRR589834:HSF589862 IBN589834:ICB589862 ILJ589834:ILX589862 IVF589834:IVT589862 JFB589834:JFP589862 JOX589834:JPL589862 JYT589834:JZH589862 KIP589834:KJD589862 KSL589834:KSZ589862 LCH589834:LCV589862 LMD589834:LMR589862 LVZ589834:LWN589862 MFV589834:MGJ589862 MPR589834:MQF589862 MZN589834:NAB589862 NJJ589834:NJX589862 NTF589834:NTT589862 ODB589834:ODP589862 OMX589834:ONL589862 OWT589834:OXH589862 PGP589834:PHD589862 PQL589834:PQZ589862 QAH589834:QAV589862 QKD589834:QKR589862 QTZ589834:QUN589862 RDV589834:REJ589862 RNR589834:ROF589862 RXN589834:RYB589862 SHJ589834:SHX589862 SRF589834:SRT589862 TBB589834:TBP589862 TKX589834:TLL589862 TUT589834:TVH589862 UEP589834:UFD589862 UOL589834:UOZ589862 UYH589834:UYV589862 VID589834:VIR589862 VRZ589834:VSN589862 WBV589834:WCJ589862 WLR589834:WMF589862 WVN589834:WWB589862 F655370:T655398 JB655370:JP655398 SX655370:TL655398 ACT655370:ADH655398 AMP655370:AND655398 AWL655370:AWZ655398 BGH655370:BGV655398 BQD655370:BQR655398 BZZ655370:CAN655398 CJV655370:CKJ655398 CTR655370:CUF655398 DDN655370:DEB655398 DNJ655370:DNX655398 DXF655370:DXT655398 EHB655370:EHP655398 EQX655370:ERL655398 FAT655370:FBH655398 FKP655370:FLD655398 FUL655370:FUZ655398 GEH655370:GEV655398 GOD655370:GOR655398 GXZ655370:GYN655398 HHV655370:HIJ655398 HRR655370:HSF655398 IBN655370:ICB655398 ILJ655370:ILX655398 IVF655370:IVT655398 JFB655370:JFP655398 JOX655370:JPL655398 JYT655370:JZH655398 KIP655370:KJD655398 KSL655370:KSZ655398 LCH655370:LCV655398 LMD655370:LMR655398 LVZ655370:LWN655398 MFV655370:MGJ655398 MPR655370:MQF655398 MZN655370:NAB655398 NJJ655370:NJX655398 NTF655370:NTT655398 ODB655370:ODP655398 OMX655370:ONL655398 OWT655370:OXH655398 PGP655370:PHD655398 PQL655370:PQZ655398 QAH655370:QAV655398 QKD655370:QKR655398 QTZ655370:QUN655398 RDV655370:REJ655398 RNR655370:ROF655398 RXN655370:RYB655398 SHJ655370:SHX655398 SRF655370:SRT655398 TBB655370:TBP655398 TKX655370:TLL655398 TUT655370:TVH655398 UEP655370:UFD655398 UOL655370:UOZ655398 UYH655370:UYV655398 VID655370:VIR655398 VRZ655370:VSN655398 WBV655370:WCJ655398 WLR655370:WMF655398 WVN655370:WWB655398 F720906:T720934 JB720906:JP720934 SX720906:TL720934 ACT720906:ADH720934 AMP720906:AND720934 AWL720906:AWZ720934 BGH720906:BGV720934 BQD720906:BQR720934 BZZ720906:CAN720934 CJV720906:CKJ720934 CTR720906:CUF720934 DDN720906:DEB720934 DNJ720906:DNX720934 DXF720906:DXT720934 EHB720906:EHP720934 EQX720906:ERL720934 FAT720906:FBH720934 FKP720906:FLD720934 FUL720906:FUZ720934 GEH720906:GEV720934 GOD720906:GOR720934 GXZ720906:GYN720934 HHV720906:HIJ720934 HRR720906:HSF720934 IBN720906:ICB720934 ILJ720906:ILX720934 IVF720906:IVT720934 JFB720906:JFP720934 JOX720906:JPL720934 JYT720906:JZH720934 KIP720906:KJD720934 KSL720906:KSZ720934 LCH720906:LCV720934 LMD720906:LMR720934 LVZ720906:LWN720934 MFV720906:MGJ720934 MPR720906:MQF720934 MZN720906:NAB720934 NJJ720906:NJX720934 NTF720906:NTT720934 ODB720906:ODP720934 OMX720906:ONL720934 OWT720906:OXH720934 PGP720906:PHD720934 PQL720906:PQZ720934 QAH720906:QAV720934 QKD720906:QKR720934 QTZ720906:QUN720934 RDV720906:REJ720934 RNR720906:ROF720934 RXN720906:RYB720934 SHJ720906:SHX720934 SRF720906:SRT720934 TBB720906:TBP720934 TKX720906:TLL720934 TUT720906:TVH720934 UEP720906:UFD720934 UOL720906:UOZ720934 UYH720906:UYV720934 VID720906:VIR720934 VRZ720906:VSN720934 WBV720906:WCJ720934 WLR720906:WMF720934 WVN720906:WWB720934 F786442:T786470 JB786442:JP786470 SX786442:TL786470 ACT786442:ADH786470 AMP786442:AND786470 AWL786442:AWZ786470 BGH786442:BGV786470 BQD786442:BQR786470 BZZ786442:CAN786470 CJV786442:CKJ786470 CTR786442:CUF786470 DDN786442:DEB786470 DNJ786442:DNX786470 DXF786442:DXT786470 EHB786442:EHP786470 EQX786442:ERL786470 FAT786442:FBH786470 FKP786442:FLD786470 FUL786442:FUZ786470 GEH786442:GEV786470 GOD786442:GOR786470 GXZ786442:GYN786470 HHV786442:HIJ786470 HRR786442:HSF786470 IBN786442:ICB786470 ILJ786442:ILX786470 IVF786442:IVT786470 JFB786442:JFP786470 JOX786442:JPL786470 JYT786442:JZH786470 KIP786442:KJD786470 KSL786442:KSZ786470 LCH786442:LCV786470 LMD786442:LMR786470 LVZ786442:LWN786470 MFV786442:MGJ786470 MPR786442:MQF786470 MZN786442:NAB786470 NJJ786442:NJX786470 NTF786442:NTT786470 ODB786442:ODP786470 OMX786442:ONL786470 OWT786442:OXH786470 PGP786442:PHD786470 PQL786442:PQZ786470 QAH786442:QAV786470 QKD786442:QKR786470 QTZ786442:QUN786470 RDV786442:REJ786470 RNR786442:ROF786470 RXN786442:RYB786470 SHJ786442:SHX786470 SRF786442:SRT786470 TBB786442:TBP786470 TKX786442:TLL786470 TUT786442:TVH786470 UEP786442:UFD786470 UOL786442:UOZ786470 UYH786442:UYV786470 VID786442:VIR786470 VRZ786442:VSN786470 WBV786442:WCJ786470 WLR786442:WMF786470 WVN786442:WWB786470 F851978:T852006 JB851978:JP852006 SX851978:TL852006 ACT851978:ADH852006 AMP851978:AND852006 AWL851978:AWZ852006 BGH851978:BGV852006 BQD851978:BQR852006 BZZ851978:CAN852006 CJV851978:CKJ852006 CTR851978:CUF852006 DDN851978:DEB852006 DNJ851978:DNX852006 DXF851978:DXT852006 EHB851978:EHP852006 EQX851978:ERL852006 FAT851978:FBH852006 FKP851978:FLD852006 FUL851978:FUZ852006 GEH851978:GEV852006 GOD851978:GOR852006 GXZ851978:GYN852006 HHV851978:HIJ852006 HRR851978:HSF852006 IBN851978:ICB852006 ILJ851978:ILX852006 IVF851978:IVT852006 JFB851978:JFP852006 JOX851978:JPL852006 JYT851978:JZH852006 KIP851978:KJD852006 KSL851978:KSZ852006 LCH851978:LCV852006 LMD851978:LMR852006 LVZ851978:LWN852006 MFV851978:MGJ852006 MPR851978:MQF852006 MZN851978:NAB852006 NJJ851978:NJX852006 NTF851978:NTT852006 ODB851978:ODP852006 OMX851978:ONL852006 OWT851978:OXH852006 PGP851978:PHD852006 PQL851978:PQZ852006 QAH851978:QAV852006 QKD851978:QKR852006 QTZ851978:QUN852006 RDV851978:REJ852006 RNR851978:ROF852006 RXN851978:RYB852006 SHJ851978:SHX852006 SRF851978:SRT852006 TBB851978:TBP852006 TKX851978:TLL852006 TUT851978:TVH852006 UEP851978:UFD852006 UOL851978:UOZ852006 UYH851978:UYV852006 VID851978:VIR852006 VRZ851978:VSN852006 WBV851978:WCJ852006 WLR851978:WMF852006 WVN851978:WWB852006 F917514:T917542 JB917514:JP917542 SX917514:TL917542 ACT917514:ADH917542 AMP917514:AND917542 AWL917514:AWZ917542 BGH917514:BGV917542 BQD917514:BQR917542 BZZ917514:CAN917542 CJV917514:CKJ917542 CTR917514:CUF917542 DDN917514:DEB917542 DNJ917514:DNX917542 DXF917514:DXT917542 EHB917514:EHP917542 EQX917514:ERL917542 FAT917514:FBH917542 FKP917514:FLD917542 FUL917514:FUZ917542 GEH917514:GEV917542 GOD917514:GOR917542 GXZ917514:GYN917542 HHV917514:HIJ917542 HRR917514:HSF917542 IBN917514:ICB917542 ILJ917514:ILX917542 IVF917514:IVT917542 JFB917514:JFP917542 JOX917514:JPL917542 JYT917514:JZH917542 KIP917514:KJD917542 KSL917514:KSZ917542 LCH917514:LCV917542 LMD917514:LMR917542 LVZ917514:LWN917542 MFV917514:MGJ917542 MPR917514:MQF917542 MZN917514:NAB917542 NJJ917514:NJX917542 NTF917514:NTT917542 ODB917514:ODP917542 OMX917514:ONL917542 OWT917514:OXH917542 PGP917514:PHD917542 PQL917514:PQZ917542 QAH917514:QAV917542 QKD917514:QKR917542 QTZ917514:QUN917542 RDV917514:REJ917542 RNR917514:ROF917542 RXN917514:RYB917542 SHJ917514:SHX917542 SRF917514:SRT917542 TBB917514:TBP917542 TKX917514:TLL917542 TUT917514:TVH917542 UEP917514:UFD917542 UOL917514:UOZ917542 UYH917514:UYV917542 VID917514:VIR917542 VRZ917514:VSN917542 WBV917514:WCJ917542 WLR917514:WMF917542 WVN917514:WWB917542 F983050:T983078 JB983050:JP983078 SX983050:TL983078 ACT983050:ADH983078 AMP983050:AND983078 AWL983050:AWZ983078 BGH983050:BGV983078 BQD983050:BQR983078 BZZ983050:CAN983078 CJV983050:CKJ983078 CTR983050:CUF983078 DDN983050:DEB983078 DNJ983050:DNX983078 DXF983050:DXT983078 EHB983050:EHP983078 EQX983050:ERL983078 FAT983050:FBH983078 FKP983050:FLD983078 FUL983050:FUZ983078 GEH983050:GEV983078 GOD983050:GOR983078 GXZ983050:GYN983078 HHV983050:HIJ983078 HRR983050:HSF983078 IBN983050:ICB983078 ILJ983050:ILX983078 IVF983050:IVT983078 JFB983050:JFP983078 JOX983050:JPL983078 JYT983050:JZH983078 KIP983050:KJD983078 KSL983050:KSZ983078 LCH983050:LCV983078 LMD983050:LMR983078 LVZ983050:LWN983078 MFV983050:MGJ983078 MPR983050:MQF983078 MZN983050:NAB983078 NJJ983050:NJX983078 NTF983050:NTT983078 ODB983050:ODP983078 OMX983050:ONL983078 OWT983050:OXH983078 PGP983050:PHD983078 PQL983050:PQZ983078 QAH983050:QAV983078 QKD983050:QKR983078 QTZ983050:QUN983078 RDV983050:REJ983078 RNR983050:ROF983078 RXN983050:RYB983078 SHJ983050:SHX983078 SRF983050:SRT983078 TBB983050:TBP983078 TKX983050:TLL983078 TUT983050:TVH983078 UEP983050:UFD983078 UOL983050:UOZ983078 UYH983050:UYV983078 VID983050:VIR983078 VRZ983050:VSN983078 WBV983050:WCJ983078 WLR983050:WMF983078 WVN983050:WWB983078">
      <formula1>"O, 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selection activeCell="M30" sqref="M30"/>
    </sheetView>
  </sheetViews>
  <sheetFormatPr defaultRowHeight="15"/>
  <cols>
    <col min="1" max="1" width="3.42578125" bestFit="1" customWidth="1"/>
    <col min="17" max="17" width="26.28515625" customWidth="1"/>
    <col min="18" max="18" width="29.42578125" customWidth="1"/>
  </cols>
  <sheetData>
    <row r="1" spans="1:24">
      <c r="A1" s="82" t="s">
        <v>48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P1" s="82" t="s">
        <v>49</v>
      </c>
      <c r="Q1" s="82"/>
      <c r="R1" s="82"/>
      <c r="S1" s="82"/>
      <c r="T1" s="29"/>
      <c r="U1" s="29"/>
      <c r="V1" s="29"/>
      <c r="W1" s="29"/>
      <c r="X1" s="29"/>
    </row>
    <row r="3" spans="1:24">
      <c r="A3" s="83" t="s">
        <v>45</v>
      </c>
      <c r="B3" s="83" t="s">
        <v>16</v>
      </c>
      <c r="C3" s="83" t="s">
        <v>40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P3" s="84" t="s">
        <v>51</v>
      </c>
      <c r="Q3" s="85" t="s">
        <v>50</v>
      </c>
      <c r="R3" s="85" t="s">
        <v>52</v>
      </c>
      <c r="S3" s="85" t="s">
        <v>40</v>
      </c>
    </row>
    <row r="4" spans="1:24">
      <c r="A4" s="83"/>
      <c r="B4" s="83"/>
      <c r="C4" s="31" t="s">
        <v>33</v>
      </c>
      <c r="D4" s="31" t="s">
        <v>35</v>
      </c>
      <c r="E4" s="31" t="s">
        <v>41</v>
      </c>
      <c r="F4" s="31" t="s">
        <v>42</v>
      </c>
      <c r="G4" s="31" t="s">
        <v>43</v>
      </c>
      <c r="H4" s="31" t="s">
        <v>26</v>
      </c>
      <c r="I4" s="31" t="s">
        <v>44</v>
      </c>
      <c r="J4" s="31" t="s">
        <v>44</v>
      </c>
      <c r="K4" s="31" t="s">
        <v>44</v>
      </c>
      <c r="L4" s="31" t="s">
        <v>44</v>
      </c>
      <c r="M4" s="31" t="s">
        <v>44</v>
      </c>
      <c r="N4" s="31" t="s">
        <v>44</v>
      </c>
      <c r="P4" s="84"/>
      <c r="Q4" s="85"/>
      <c r="R4" s="85"/>
      <c r="S4" s="85"/>
    </row>
    <row r="5" spans="1:24">
      <c r="A5" s="33"/>
      <c r="B5" s="32" t="s">
        <v>46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P5" s="34">
        <v>1</v>
      </c>
      <c r="Q5" s="30"/>
      <c r="R5" s="30"/>
      <c r="S5" s="30"/>
    </row>
    <row r="6" spans="1:24">
      <c r="A6" s="30"/>
      <c r="B6" s="34">
        <v>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P6" s="34">
        <v>2</v>
      </c>
      <c r="Q6" s="30"/>
      <c r="R6" s="30"/>
      <c r="S6" s="30"/>
    </row>
    <row r="7" spans="1:24">
      <c r="A7" s="30"/>
      <c r="B7" s="34">
        <v>2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P7" s="34">
        <v>3</v>
      </c>
      <c r="Q7" s="30"/>
      <c r="R7" s="30"/>
      <c r="S7" s="30"/>
    </row>
    <row r="8" spans="1:24">
      <c r="A8" s="30"/>
      <c r="B8" s="34">
        <v>3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P8" s="34">
        <v>4</v>
      </c>
      <c r="Q8" s="30"/>
      <c r="R8" s="30"/>
      <c r="S8" s="30"/>
    </row>
    <row r="9" spans="1:24">
      <c r="A9" s="30"/>
      <c r="B9" s="34">
        <v>4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P9" s="34">
        <v>5</v>
      </c>
      <c r="Q9" s="30"/>
      <c r="R9" s="30"/>
      <c r="S9" s="30"/>
    </row>
    <row r="10" spans="1:24">
      <c r="A10" s="30"/>
      <c r="B10" s="34">
        <v>5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P10" s="34">
        <v>6</v>
      </c>
      <c r="Q10" s="30"/>
      <c r="R10" s="30"/>
      <c r="S10" s="30"/>
    </row>
    <row r="11" spans="1:24">
      <c r="A11" s="30"/>
      <c r="B11" s="34">
        <v>6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4">
        <v>7</v>
      </c>
      <c r="Q11" s="30"/>
      <c r="R11" s="30"/>
      <c r="S11" s="30"/>
    </row>
    <row r="12" spans="1:24">
      <c r="A12" s="30"/>
      <c r="B12" s="34">
        <v>7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P12" s="34">
        <v>8</v>
      </c>
      <c r="Q12" s="30"/>
      <c r="R12" s="30"/>
      <c r="S12" s="30"/>
    </row>
    <row r="13" spans="1:24">
      <c r="A13" s="30"/>
      <c r="B13" s="34">
        <v>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P13" s="34">
        <v>9</v>
      </c>
      <c r="Q13" s="30"/>
      <c r="R13" s="30"/>
      <c r="S13" s="30"/>
    </row>
    <row r="14" spans="1:24">
      <c r="A14" s="30"/>
      <c r="B14" s="34">
        <v>9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P14" s="34">
        <v>10</v>
      </c>
      <c r="Q14" s="30"/>
      <c r="R14" s="30"/>
      <c r="S14" s="30"/>
    </row>
    <row r="15" spans="1:24">
      <c r="A15" s="30"/>
      <c r="B15" s="34">
        <v>10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P15" s="34">
        <v>11</v>
      </c>
      <c r="Q15" s="30"/>
      <c r="R15" s="30"/>
      <c r="S15" s="30"/>
    </row>
    <row r="16" spans="1:24">
      <c r="A16" s="30"/>
      <c r="B16" s="34">
        <v>11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P16" s="34">
        <v>12</v>
      </c>
      <c r="Q16" s="30"/>
      <c r="R16" s="30"/>
      <c r="S16" s="30"/>
    </row>
    <row r="17" spans="1:19">
      <c r="A17" s="30"/>
      <c r="B17" s="34">
        <v>12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P17" s="34">
        <v>13</v>
      </c>
      <c r="Q17" s="30"/>
      <c r="R17" s="30"/>
      <c r="S17" s="30"/>
    </row>
    <row r="18" spans="1:19">
      <c r="A18" s="30"/>
      <c r="B18" s="34" t="s">
        <v>44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P18" s="34">
        <v>14</v>
      </c>
      <c r="Q18" s="30"/>
      <c r="R18" s="30"/>
      <c r="S18" s="30"/>
    </row>
    <row r="19" spans="1:19">
      <c r="A19" s="33"/>
      <c r="B19" s="32" t="s">
        <v>47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P19" s="34">
        <v>15</v>
      </c>
      <c r="Q19" s="30"/>
      <c r="R19" s="30"/>
      <c r="S19" s="30"/>
    </row>
    <row r="20" spans="1:19">
      <c r="A20" s="30"/>
      <c r="B20" s="35">
        <v>1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34">
        <v>16</v>
      </c>
      <c r="Q20" s="30"/>
      <c r="R20" s="30"/>
      <c r="S20" s="30"/>
    </row>
    <row r="21" spans="1:19">
      <c r="A21" s="30"/>
      <c r="B21" s="35">
        <v>2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P21" s="34">
        <v>17</v>
      </c>
      <c r="Q21" s="30"/>
      <c r="R21" s="30"/>
      <c r="S21" s="30"/>
    </row>
    <row r="22" spans="1:19">
      <c r="A22" s="30"/>
      <c r="B22" s="35">
        <v>3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P22" s="34">
        <v>18</v>
      </c>
      <c r="Q22" s="30"/>
      <c r="R22" s="30"/>
      <c r="S22" s="30"/>
    </row>
    <row r="23" spans="1:19">
      <c r="A23" s="30"/>
      <c r="B23" s="35" t="s">
        <v>44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P23" s="34" t="s">
        <v>44</v>
      </c>
      <c r="Q23" s="30"/>
      <c r="R23" s="30"/>
      <c r="S23" s="30"/>
    </row>
  </sheetData>
  <mergeCells count="9">
    <mergeCell ref="P1:S1"/>
    <mergeCell ref="C3:N3"/>
    <mergeCell ref="B3:B4"/>
    <mergeCell ref="A3:A4"/>
    <mergeCell ref="P3:P4"/>
    <mergeCell ref="A1:N1"/>
    <mergeCell ref="Q3:Q4"/>
    <mergeCell ref="R3:R4"/>
    <mergeCell ref="S3:S4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workbookViewId="0">
      <selection activeCell="D8" sqref="D8"/>
    </sheetView>
  </sheetViews>
  <sheetFormatPr defaultColWidth="9" defaultRowHeight="10.5"/>
  <cols>
    <col min="1" max="1" width="14.7109375" style="40" bestFit="1" customWidth="1"/>
    <col min="2" max="3" width="22.140625" style="40" customWidth="1"/>
    <col min="4" max="4" width="41.28515625" style="40" customWidth="1"/>
    <col min="5" max="5" width="30.28515625" style="40" customWidth="1"/>
    <col min="6" max="6" width="10.42578125" style="40" customWidth="1"/>
    <col min="7" max="7" width="9.140625" style="40" customWidth="1"/>
    <col min="8" max="8" width="9" style="40"/>
    <col min="9" max="9" width="17.28515625" style="40" customWidth="1"/>
    <col min="10" max="16384" width="9" style="40"/>
  </cols>
  <sheetData>
    <row r="1" spans="1:9" ht="21">
      <c r="A1" s="36" t="s">
        <v>53</v>
      </c>
      <c r="B1" s="36" t="s">
        <v>54</v>
      </c>
      <c r="C1" s="36"/>
      <c r="D1" s="37" t="str">
        <f>"Pass: "&amp;COUNTIF($G$6:$G$1011,"Pass")</f>
        <v>Pass: 1</v>
      </c>
      <c r="E1" s="38" t="str">
        <f>"Untested: "&amp;COUNTIF($G$6:$G$1011,"Untest")</f>
        <v>Untested: 0</v>
      </c>
      <c r="F1" s="39"/>
      <c r="G1"/>
    </row>
    <row r="2" spans="1:9" ht="15">
      <c r="A2" s="41" t="s">
        <v>55</v>
      </c>
      <c r="B2" s="42"/>
      <c r="C2" s="42"/>
      <c r="D2" s="37" t="str">
        <f>"Fail: "&amp;COUNTIF($G$6:$G$1011,"Fail")</f>
        <v>Fail: 0</v>
      </c>
      <c r="E2" s="38" t="str">
        <f>"N/A: "&amp;COUNTIF($G$6:$G$1011,"N/A")</f>
        <v>N/A: 0</v>
      </c>
      <c r="F2" s="39"/>
      <c r="G2"/>
    </row>
    <row r="3" spans="1:9" ht="15">
      <c r="A3" s="41" t="s">
        <v>56</v>
      </c>
      <c r="B3" s="41"/>
      <c r="C3" s="41"/>
      <c r="D3" s="37" t="str">
        <f>"Percent Complete: "&amp;ROUND((COUNTIF($G$6:$G$1011,"Pass")*100)/((COUNTA($A$6:$A$1011)*5)-COUNTIF($G$5:$G$1021,"N/A")),2)&amp;"%"</f>
        <v>Percent Complete: 20%</v>
      </c>
      <c r="E3" s="43" t="str">
        <f>"Number of cases: "&amp;(COUNTA($A$5:$A$1011))</f>
        <v>Number of cases: 2</v>
      </c>
      <c r="F3" s="44"/>
      <c r="G3"/>
    </row>
    <row r="4" spans="1:9" ht="31.5">
      <c r="A4" s="45" t="s">
        <v>57</v>
      </c>
      <c r="B4" s="45" t="s">
        <v>58</v>
      </c>
      <c r="C4" s="45" t="s">
        <v>59</v>
      </c>
      <c r="D4" s="45" t="s">
        <v>60</v>
      </c>
      <c r="E4" s="45" t="s">
        <v>61</v>
      </c>
      <c r="F4" s="46" t="s">
        <v>62</v>
      </c>
      <c r="G4" s="45" t="s">
        <v>75</v>
      </c>
      <c r="H4" s="45" t="s">
        <v>63</v>
      </c>
      <c r="I4" s="45" t="s">
        <v>64</v>
      </c>
    </row>
    <row r="5" spans="1:9" ht="31.5">
      <c r="A5" s="47" t="str">
        <f>IF(OR(B5&lt;&gt;"",E5&lt;&gt;""),"["&amp;TEXT($B$2,"#")&amp;"-"&amp;TEXT(ROW()-4,"##")&amp;"]","")</f>
        <v>[-1]</v>
      </c>
      <c r="B5" s="48" t="s">
        <v>65</v>
      </c>
      <c r="C5" s="48" t="s">
        <v>66</v>
      </c>
      <c r="D5" s="49" t="s">
        <v>67</v>
      </c>
      <c r="E5" s="49" t="s">
        <v>68</v>
      </c>
      <c r="F5" s="49"/>
      <c r="G5" s="48" t="s">
        <v>69</v>
      </c>
      <c r="H5" s="50">
        <v>40825</v>
      </c>
      <c r="I5" s="51" t="s">
        <v>70</v>
      </c>
    </row>
    <row r="6" spans="1:9" ht="84">
      <c r="A6" s="51" t="str">
        <f t="shared" ref="A6" si="0">IF(OR(B6&lt;&gt;"",E6&lt;&gt;""),"["&amp;TEXT($B$2,"#")&amp;"-"&amp;TEXT(ROW()-4,"##")&amp;"]","")</f>
        <v>[-2]</v>
      </c>
      <c r="B6" s="51" t="s">
        <v>71</v>
      </c>
      <c r="C6" s="52" t="s">
        <v>66</v>
      </c>
      <c r="D6" s="52" t="s">
        <v>72</v>
      </c>
      <c r="E6" s="52" t="s">
        <v>73</v>
      </c>
      <c r="F6" s="49"/>
      <c r="G6" s="51" t="s">
        <v>69</v>
      </c>
      <c r="H6" s="56">
        <v>40825</v>
      </c>
      <c r="I6" s="51" t="s">
        <v>74</v>
      </c>
    </row>
    <row r="7" spans="1:9">
      <c r="A7" s="51"/>
      <c r="B7" s="51"/>
      <c r="C7" s="52"/>
      <c r="D7" s="52"/>
      <c r="E7" s="52"/>
      <c r="F7" s="49"/>
      <c r="G7" s="51"/>
      <c r="H7" s="57"/>
      <c r="I7" s="51"/>
    </row>
    <row r="8" spans="1:9">
      <c r="A8" s="47"/>
      <c r="B8" s="52"/>
      <c r="C8" s="49"/>
      <c r="D8" s="52"/>
      <c r="E8" s="52"/>
      <c r="F8" s="49"/>
      <c r="G8" s="48"/>
      <c r="H8" s="50"/>
      <c r="I8" s="51"/>
    </row>
    <row r="9" spans="1:9">
      <c r="A9" s="47"/>
      <c r="B9" s="52"/>
      <c r="C9" s="49"/>
      <c r="D9" s="52"/>
      <c r="E9" s="52"/>
      <c r="F9" s="49"/>
      <c r="G9" s="48"/>
      <c r="H9" s="50"/>
      <c r="I9" s="51"/>
    </row>
    <row r="10" spans="1:9">
      <c r="A10" s="47"/>
      <c r="B10" s="52"/>
      <c r="C10" s="49"/>
      <c r="D10" s="52"/>
      <c r="E10" s="52"/>
      <c r="F10" s="49"/>
      <c r="G10" s="48"/>
      <c r="H10" s="50"/>
      <c r="I10" s="51"/>
    </row>
    <row r="11" spans="1:9">
      <c r="A11" s="47"/>
      <c r="B11" s="52"/>
      <c r="C11" s="49"/>
      <c r="D11" s="52"/>
      <c r="E11" s="52"/>
      <c r="F11" s="49"/>
      <c r="G11" s="48"/>
      <c r="H11" s="50"/>
      <c r="I11" s="51"/>
    </row>
    <row r="12" spans="1:9">
      <c r="A12" s="47"/>
      <c r="B12" s="52"/>
      <c r="C12" s="49"/>
      <c r="D12" s="52"/>
      <c r="E12" s="52"/>
      <c r="F12" s="49"/>
      <c r="G12" s="48"/>
      <c r="H12" s="50"/>
      <c r="I12" s="51"/>
    </row>
    <row r="13" spans="1:9">
      <c r="A13" s="47"/>
      <c r="B13" s="52"/>
      <c r="C13" s="49"/>
      <c r="D13" s="52"/>
      <c r="E13" s="52"/>
      <c r="F13" s="53"/>
      <c r="G13" s="48"/>
      <c r="H13" s="50"/>
      <c r="I13" s="51"/>
    </row>
    <row r="14" spans="1:9">
      <c r="A14" s="47"/>
      <c r="B14" s="52"/>
      <c r="C14" s="49"/>
      <c r="D14" s="52"/>
      <c r="E14" s="52"/>
      <c r="F14" s="53"/>
      <c r="G14" s="48"/>
      <c r="H14" s="50"/>
      <c r="I14" s="51"/>
    </row>
    <row r="15" spans="1:9">
      <c r="A15" s="47"/>
      <c r="B15" s="52"/>
      <c r="C15" s="49"/>
      <c r="D15" s="52"/>
      <c r="E15" s="52"/>
      <c r="F15" s="53"/>
      <c r="G15" s="48"/>
      <c r="H15" s="50"/>
      <c r="I15" s="51"/>
    </row>
    <row r="16" spans="1:9">
      <c r="A16" s="47"/>
      <c r="B16" s="52"/>
      <c r="C16" s="49"/>
      <c r="D16" s="52"/>
      <c r="E16" s="52"/>
      <c r="F16" s="47"/>
      <c r="G16" s="48"/>
      <c r="H16" s="50"/>
      <c r="I16" s="51"/>
    </row>
    <row r="17" spans="1:9">
      <c r="A17" s="47"/>
      <c r="B17" s="52"/>
      <c r="C17" s="49"/>
      <c r="D17" s="52"/>
      <c r="E17" s="52"/>
      <c r="F17" s="47"/>
      <c r="G17" s="48"/>
      <c r="H17" s="50"/>
      <c r="I17" s="51"/>
    </row>
    <row r="18" spans="1:9">
      <c r="A18" s="47"/>
      <c r="B18" s="52"/>
      <c r="C18" s="49"/>
      <c r="D18" s="52"/>
      <c r="E18" s="52"/>
      <c r="F18" s="53"/>
      <c r="G18" s="48"/>
      <c r="H18" s="50"/>
      <c r="I18" s="51"/>
    </row>
    <row r="19" spans="1:9">
      <c r="A19" s="47"/>
      <c r="B19" s="52"/>
      <c r="C19" s="49"/>
      <c r="D19" s="52"/>
      <c r="E19" s="52"/>
      <c r="F19" s="47"/>
      <c r="G19" s="48"/>
      <c r="H19" s="50"/>
      <c r="I19" s="51"/>
    </row>
    <row r="20" spans="1:9">
      <c r="A20" s="47"/>
      <c r="B20" s="52"/>
      <c r="C20" s="49"/>
      <c r="D20" s="52"/>
      <c r="E20" s="52"/>
      <c r="F20" s="53"/>
      <c r="G20" s="48"/>
      <c r="H20" s="50"/>
      <c r="I20" s="51"/>
    </row>
    <row r="21" spans="1:9">
      <c r="A21" s="47"/>
      <c r="B21" s="52"/>
      <c r="C21" s="49"/>
      <c r="D21" s="52"/>
      <c r="E21" s="52"/>
      <c r="F21" s="53"/>
      <c r="G21" s="48"/>
      <c r="H21" s="50"/>
      <c r="I21" s="51"/>
    </row>
    <row r="22" spans="1:9">
      <c r="A22" s="47"/>
      <c r="B22" s="53"/>
      <c r="C22" s="48"/>
      <c r="D22" s="54"/>
      <c r="E22" s="53"/>
      <c r="F22" s="53"/>
      <c r="G22" s="48"/>
      <c r="H22" s="50"/>
      <c r="I22" s="51"/>
    </row>
    <row r="23" spans="1:9">
      <c r="A23" s="47"/>
      <c r="B23" s="53"/>
      <c r="C23" s="48"/>
      <c r="D23" s="54"/>
      <c r="E23" s="53"/>
      <c r="F23" s="53"/>
      <c r="G23" s="48"/>
      <c r="H23" s="50"/>
      <c r="I23" s="51"/>
    </row>
    <row r="24" spans="1:9">
      <c r="A24" s="47"/>
      <c r="B24" s="53"/>
      <c r="C24" s="48"/>
      <c r="D24" s="53"/>
      <c r="E24" s="53"/>
      <c r="F24" s="53"/>
      <c r="G24" s="48"/>
      <c r="H24" s="50"/>
      <c r="I24" s="51"/>
    </row>
    <row r="25" spans="1:9">
      <c r="A25" s="55"/>
      <c r="B25" s="55"/>
      <c r="C25" s="55"/>
      <c r="D25" s="55"/>
      <c r="E25" s="55"/>
      <c r="F25" s="53"/>
      <c r="G25" s="48"/>
      <c r="H25" s="50"/>
      <c r="I25" s="51"/>
    </row>
    <row r="26" spans="1:9">
      <c r="A26" s="55"/>
      <c r="B26" s="55"/>
      <c r="C26" s="55"/>
      <c r="D26" s="55"/>
      <c r="E26" s="55"/>
      <c r="F26" s="53"/>
      <c r="G26" s="48"/>
      <c r="H26" s="50"/>
      <c r="I26" s="51"/>
    </row>
    <row r="27" spans="1:9">
      <c r="A27" s="53"/>
      <c r="B27" s="53"/>
      <c r="C27" s="53"/>
      <c r="D27" s="53"/>
      <c r="E27" s="53"/>
      <c r="F27" s="53"/>
      <c r="G27" s="48"/>
      <c r="H27" s="50"/>
      <c r="I27" s="51"/>
    </row>
    <row r="28" spans="1:9">
      <c r="A28" s="47"/>
      <c r="B28" s="47"/>
      <c r="C28" s="47"/>
      <c r="D28" s="47"/>
      <c r="E28" s="53"/>
      <c r="F28" s="53"/>
      <c r="G28" s="48"/>
      <c r="H28" s="50"/>
      <c r="I28" s="51"/>
    </row>
    <row r="29" spans="1:9">
      <c r="A29" s="53"/>
      <c r="B29" s="53"/>
      <c r="C29" s="53"/>
      <c r="D29" s="53"/>
      <c r="E29" s="53"/>
      <c r="F29" s="53"/>
      <c r="G29" s="48"/>
      <c r="H29" s="50"/>
      <c r="I29" s="51"/>
    </row>
    <row r="30" spans="1:9">
      <c r="A30" s="53"/>
      <c r="B30" s="53"/>
      <c r="C30" s="53"/>
      <c r="D30" s="53"/>
      <c r="E30" s="53"/>
      <c r="G30" s="48"/>
      <c r="H30" s="50"/>
      <c r="I30" s="51"/>
    </row>
    <row r="31" spans="1:9">
      <c r="A31" s="53"/>
      <c r="B31" s="53"/>
      <c r="C31" s="53"/>
      <c r="D31" s="53"/>
      <c r="E31" s="53"/>
      <c r="G31" s="48"/>
      <c r="H31" s="50"/>
      <c r="I31" s="51"/>
    </row>
    <row r="32" spans="1:9">
      <c r="A32" s="53"/>
      <c r="B32" s="86"/>
      <c r="C32" s="54"/>
      <c r="D32" s="53"/>
      <c r="E32" s="53"/>
      <c r="G32" s="48"/>
      <c r="H32" s="50"/>
      <c r="I32" s="51"/>
    </row>
    <row r="33" spans="1:9">
      <c r="A33" s="53"/>
      <c r="B33" s="87"/>
      <c r="C33" s="53"/>
      <c r="D33" s="54"/>
      <c r="E33" s="53"/>
      <c r="G33" s="48"/>
      <c r="H33" s="50"/>
      <c r="I33" s="51"/>
    </row>
    <row r="34" spans="1:9">
      <c r="A34" s="53"/>
      <c r="B34" s="87"/>
      <c r="C34" s="53"/>
      <c r="D34" s="54"/>
      <c r="E34" s="53"/>
      <c r="G34" s="48"/>
      <c r="H34" s="50"/>
      <c r="I34" s="51"/>
    </row>
    <row r="35" spans="1:9">
      <c r="A35" s="53"/>
      <c r="B35" s="87"/>
      <c r="C35" s="53"/>
      <c r="D35" s="54"/>
      <c r="E35" s="53"/>
      <c r="G35" s="48"/>
      <c r="H35" s="50"/>
      <c r="I35" s="51"/>
    </row>
    <row r="36" spans="1:9">
      <c r="A36" s="53"/>
      <c r="B36" s="87"/>
      <c r="C36" s="53"/>
      <c r="D36" s="54"/>
      <c r="E36" s="53"/>
      <c r="G36" s="48"/>
      <c r="H36" s="50"/>
      <c r="I36" s="51"/>
    </row>
    <row r="37" spans="1:9">
      <c r="A37" s="53"/>
      <c r="B37" s="88"/>
      <c r="C37" s="53"/>
      <c r="D37" s="54"/>
      <c r="E37" s="53"/>
      <c r="G37" s="48"/>
      <c r="H37" s="50"/>
      <c r="I37" s="51"/>
    </row>
  </sheetData>
  <mergeCells count="1">
    <mergeCell ref="B32:B37"/>
  </mergeCells>
  <dataValidations count="1">
    <dataValidation type="list" operator="equal" allowBlank="1" sqref="G5:G37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Q1_Unit test-case sample</vt:lpstr>
      <vt:lpstr>Q1_Unit test-case</vt:lpstr>
      <vt:lpstr>Q2_Decision table and tc</vt:lpstr>
      <vt:lpstr>Q3_System test-case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giao.lang</cp:lastModifiedBy>
  <dcterms:created xsi:type="dcterms:W3CDTF">2023-02-26T13:32:36Z</dcterms:created>
  <dcterms:modified xsi:type="dcterms:W3CDTF">2023-07-18T06:00:44Z</dcterms:modified>
</cp:coreProperties>
</file>