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Site List Non 3T\SPH 3\"/>
    </mc:Choice>
  </mc:AlternateContent>
  <xr:revisionPtr revIDLastSave="0" documentId="13_ncr:1_{9B0AB3D3-9ADB-4491-9290-1A17C1201D20}" xr6:coauthVersionLast="47" xr6:coauthVersionMax="47" xr10:uidLastSave="{00000000-0000-0000-0000-000000000000}"/>
  <bookViews>
    <workbookView xWindow="-120" yWindow="-120" windowWidth="29040" windowHeight="15840" xr2:uid="{434B211B-F61D-4484-AB62-0A322CD999E4}"/>
  </bookViews>
  <sheets>
    <sheet name="Pivot Ok" sheetId="1" r:id="rId1"/>
    <sheet name="detil data" sheetId="2" r:id="rId2"/>
    <sheet name="BOQ" sheetId="3" r:id="rId3"/>
    <sheet name="Rekap Format RFI" sheetId="4" r:id="rId4"/>
  </sheets>
  <externalReferences>
    <externalReference r:id="rId5"/>
    <externalReference r:id="rId6"/>
  </externalReferences>
  <definedNames>
    <definedName name="_xlnm._FilterDatabase" localSheetId="1" hidden="1">'detil data'!$A$1:$AF$1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01" i="2" l="1"/>
  <c r="Z500" i="2"/>
  <c r="Z499" i="2"/>
  <c r="Z498" i="2"/>
  <c r="Z497" i="2"/>
  <c r="Z496" i="2"/>
  <c r="Z495" i="2"/>
  <c r="Z494" i="2"/>
  <c r="Z493" i="2"/>
  <c r="Z492" i="2"/>
  <c r="Z491" i="2"/>
  <c r="Z490" i="2"/>
  <c r="Z489" i="2"/>
  <c r="Z488" i="2"/>
  <c r="Z487" i="2"/>
  <c r="Z486" i="2"/>
  <c r="Z485" i="2"/>
  <c r="Z484" i="2"/>
  <c r="Z483" i="2"/>
  <c r="Z482" i="2"/>
  <c r="Z481" i="2"/>
  <c r="Z480" i="2"/>
  <c r="Z479" i="2"/>
  <c r="Z478" i="2"/>
  <c r="Z477" i="2"/>
  <c r="Z476" i="2"/>
  <c r="Z475" i="2"/>
  <c r="Z474" i="2"/>
  <c r="Z473" i="2"/>
  <c r="Z472" i="2"/>
  <c r="Z471" i="2"/>
  <c r="Z470" i="2"/>
  <c r="Z469" i="2"/>
  <c r="Z468" i="2"/>
  <c r="Z467" i="2"/>
  <c r="Z466" i="2"/>
  <c r="Z465" i="2"/>
  <c r="Z464" i="2"/>
  <c r="Z463" i="2"/>
  <c r="Z462" i="2"/>
  <c r="Z461" i="2"/>
  <c r="Z460" i="2"/>
  <c r="Z459" i="2"/>
  <c r="Z458" i="2"/>
  <c r="Z457" i="2"/>
  <c r="Z456" i="2"/>
  <c r="Z455" i="2"/>
  <c r="Z454" i="2"/>
  <c r="Z453" i="2"/>
  <c r="Z452" i="2"/>
  <c r="Z451" i="2"/>
  <c r="Z450" i="2"/>
  <c r="Z449" i="2"/>
  <c r="Z448" i="2"/>
  <c r="Z447" i="2"/>
  <c r="Z446" i="2"/>
  <c r="Z445" i="2"/>
  <c r="Z444" i="2"/>
  <c r="Z443" i="2"/>
  <c r="Z442" i="2"/>
  <c r="Z441" i="2"/>
  <c r="Z440" i="2"/>
  <c r="Z439" i="2"/>
  <c r="Z438" i="2"/>
  <c r="Z437" i="2"/>
  <c r="Z436" i="2"/>
  <c r="Z435" i="2"/>
  <c r="Z434" i="2"/>
  <c r="Z433" i="2"/>
  <c r="Z432" i="2"/>
  <c r="Z431" i="2"/>
  <c r="Z430" i="2"/>
  <c r="Z429" i="2"/>
  <c r="Z428" i="2"/>
  <c r="Z427" i="2"/>
  <c r="Z426" i="2"/>
  <c r="Z425" i="2"/>
  <c r="Z424" i="2"/>
  <c r="Z423" i="2"/>
  <c r="Z422" i="2"/>
  <c r="Z421" i="2"/>
  <c r="Z420" i="2"/>
  <c r="Z419" i="2"/>
  <c r="Z418" i="2"/>
  <c r="Z417" i="2"/>
  <c r="Z416" i="2"/>
  <c r="Z415" i="2"/>
  <c r="Z414" i="2"/>
  <c r="Z413" i="2"/>
  <c r="Z412" i="2"/>
  <c r="Z411" i="2"/>
  <c r="Z410" i="2"/>
  <c r="Z409" i="2"/>
  <c r="Z408" i="2"/>
  <c r="Z407" i="2"/>
  <c r="Z406" i="2"/>
  <c r="Z405" i="2"/>
  <c r="Z404" i="2"/>
  <c r="Z403" i="2"/>
  <c r="Z402" i="2"/>
  <c r="Z401" i="2"/>
  <c r="Z400" i="2"/>
  <c r="Z399" i="2"/>
  <c r="Z398" i="2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AC256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AC171" i="2"/>
  <c r="Z171" i="2"/>
  <c r="AC170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AC98" i="2"/>
  <c r="Z98" i="2"/>
  <c r="AC97" i="2"/>
  <c r="Z97" i="2"/>
  <c r="AC96" i="2"/>
  <c r="Z96" i="2"/>
  <c r="AC95" i="2"/>
  <c r="Z95" i="2"/>
  <c r="AC94" i="2"/>
  <c r="Z94" i="2"/>
  <c r="AC93" i="2"/>
  <c r="Z93" i="2"/>
  <c r="AC92" i="2"/>
  <c r="Z92" i="2"/>
  <c r="AC91" i="2"/>
  <c r="Z91" i="2"/>
  <c r="AC90" i="2"/>
  <c r="Z90" i="2"/>
  <c r="AC89" i="2"/>
  <c r="Z89" i="2"/>
  <c r="AC88" i="2"/>
  <c r="Z88" i="2"/>
  <c r="AC87" i="2"/>
  <c r="Z87" i="2"/>
  <c r="AC86" i="2"/>
  <c r="Z86" i="2"/>
  <c r="AC85" i="2"/>
  <c r="Z85" i="2"/>
  <c r="AC84" i="2"/>
  <c r="Z84" i="2"/>
  <c r="AC83" i="2"/>
  <c r="Z83" i="2"/>
  <c r="AC82" i="2"/>
  <c r="Z82" i="2"/>
  <c r="AC81" i="2"/>
  <c r="Z81" i="2"/>
  <c r="AC80" i="2"/>
  <c r="Z80" i="2"/>
  <c r="AC79" i="2"/>
  <c r="Z79" i="2"/>
  <c r="AC78" i="2"/>
  <c r="Z78" i="2"/>
  <c r="AC77" i="2"/>
  <c r="Z77" i="2"/>
  <c r="AC76" i="2"/>
  <c r="Z76" i="2"/>
  <c r="AC75" i="2"/>
  <c r="Z75" i="2"/>
  <c r="AC74" i="2"/>
  <c r="Z74" i="2"/>
  <c r="AC73" i="2"/>
  <c r="Z73" i="2"/>
  <c r="AC72" i="2"/>
  <c r="Z72" i="2"/>
  <c r="AC71" i="2"/>
  <c r="Z71" i="2"/>
  <c r="AC70" i="2"/>
  <c r="Z70" i="2"/>
  <c r="AC69" i="2"/>
  <c r="Z69" i="2"/>
  <c r="AC68" i="2"/>
  <c r="Z68" i="2"/>
  <c r="AC67" i="2"/>
  <c r="Z67" i="2"/>
  <c r="AC66" i="2"/>
  <c r="Z66" i="2"/>
  <c r="AC65" i="2"/>
  <c r="Z65" i="2"/>
  <c r="AC64" i="2"/>
  <c r="Z64" i="2"/>
  <c r="AC63" i="2"/>
  <c r="Z63" i="2"/>
  <c r="AC62" i="2"/>
  <c r="Z62" i="2"/>
  <c r="AC61" i="2"/>
  <c r="Z61" i="2"/>
  <c r="AC60" i="2"/>
  <c r="Z60" i="2"/>
  <c r="AC59" i="2"/>
  <c r="Z59" i="2"/>
  <c r="AC58" i="2"/>
  <c r="Z58" i="2"/>
  <c r="AC57" i="2"/>
  <c r="Z57" i="2"/>
  <c r="AC56" i="2"/>
  <c r="Z56" i="2"/>
  <c r="AC55" i="2"/>
  <c r="Z55" i="2"/>
  <c r="AC54" i="2"/>
  <c r="Z54" i="2"/>
  <c r="AC53" i="2"/>
  <c r="Z53" i="2"/>
  <c r="AC52" i="2"/>
  <c r="Z52" i="2"/>
  <c r="AC51" i="2"/>
  <c r="Z51" i="2"/>
  <c r="AC50" i="2"/>
  <c r="Z50" i="2"/>
  <c r="AC49" i="2"/>
  <c r="Z49" i="2"/>
  <c r="AC48" i="2"/>
  <c r="Z48" i="2"/>
  <c r="AC47" i="2"/>
  <c r="Z47" i="2"/>
  <c r="AC46" i="2"/>
  <c r="Z46" i="2"/>
  <c r="AC45" i="2"/>
  <c r="Z45" i="2"/>
  <c r="AC44" i="2"/>
  <c r="Z44" i="2"/>
  <c r="AC43" i="2"/>
  <c r="Z43" i="2"/>
  <c r="AC42" i="2"/>
  <c r="Z42" i="2"/>
  <c r="AC41" i="2"/>
  <c r="Z41" i="2"/>
  <c r="AC40" i="2"/>
  <c r="Z40" i="2"/>
  <c r="AC39" i="2"/>
  <c r="Z39" i="2"/>
  <c r="AC38" i="2"/>
  <c r="Z38" i="2"/>
  <c r="AC37" i="2"/>
  <c r="Z37" i="2"/>
  <c r="AC36" i="2"/>
  <c r="Z36" i="2"/>
  <c r="AC35" i="2"/>
  <c r="Z35" i="2"/>
  <c r="AC34" i="2"/>
  <c r="Z34" i="2"/>
  <c r="AC33" i="2"/>
  <c r="Z33" i="2"/>
  <c r="AC32" i="2"/>
  <c r="Z32" i="2"/>
  <c r="AC31" i="2"/>
  <c r="Z31" i="2"/>
  <c r="AC30" i="2"/>
  <c r="Z30" i="2"/>
  <c r="AC29" i="2"/>
  <c r="Z29" i="2"/>
  <c r="AC28" i="2"/>
  <c r="Z28" i="2"/>
  <c r="AC27" i="2"/>
  <c r="Z27" i="2"/>
  <c r="AC26" i="2"/>
  <c r="Z26" i="2"/>
  <c r="AC25" i="2"/>
  <c r="Z25" i="2"/>
  <c r="AC24" i="2"/>
  <c r="Z24" i="2"/>
  <c r="AC23" i="2"/>
  <c r="Z23" i="2"/>
  <c r="AC22" i="2"/>
  <c r="Z22" i="2"/>
  <c r="AC21" i="2"/>
  <c r="Z21" i="2"/>
  <c r="AC20" i="2"/>
  <c r="Z20" i="2"/>
  <c r="AC19" i="2"/>
  <c r="Z19" i="2"/>
  <c r="AC18" i="2"/>
  <c r="Z18" i="2"/>
  <c r="AC17" i="2"/>
  <c r="Z17" i="2"/>
  <c r="AC16" i="2"/>
  <c r="Z16" i="2"/>
  <c r="AC15" i="2"/>
  <c r="Z15" i="2"/>
  <c r="AC14" i="2"/>
  <c r="Z14" i="2"/>
  <c r="AC13" i="2"/>
  <c r="Z13" i="2"/>
  <c r="AC12" i="2"/>
  <c r="Z12" i="2"/>
  <c r="AC11" i="2"/>
  <c r="Z11" i="2"/>
  <c r="AC10" i="2"/>
  <c r="Z10" i="2"/>
  <c r="AC9" i="2"/>
  <c r="Z9" i="2"/>
  <c r="AC8" i="2"/>
  <c r="Z8" i="2"/>
  <c r="AC7" i="2"/>
  <c r="Z7" i="2"/>
  <c r="AC6" i="2"/>
  <c r="Z6" i="2"/>
  <c r="AC5" i="2"/>
  <c r="Z5" i="2"/>
  <c r="AC4" i="2"/>
  <c r="Z4" i="2"/>
  <c r="AC3" i="2"/>
  <c r="Z3" i="2"/>
  <c r="AC2" i="2"/>
  <c r="Z2" i="2"/>
</calcChain>
</file>

<file path=xl/sharedStrings.xml><?xml version="1.0" encoding="utf-8"?>
<sst xmlns="http://schemas.openxmlformats.org/spreadsheetml/2006/main" count="9424" uniqueCount="1473">
  <si>
    <t>PLN(23052021)</t>
  </si>
  <si>
    <t>(All)</t>
  </si>
  <si>
    <t>Ketinggian(23052021)</t>
  </si>
  <si>
    <t>Row Labels</t>
  </si>
  <si>
    <t>Count of PROVINSI</t>
  </si>
  <si>
    <t>Cluster 1</t>
  </si>
  <si>
    <t>SUMBAGUT</t>
  </si>
  <si>
    <t>ACEH SELATAN</t>
  </si>
  <si>
    <t>NAGAN RAYA</t>
  </si>
  <si>
    <t>SIMEULUE</t>
  </si>
  <si>
    <t>Cluster 2</t>
  </si>
  <si>
    <t>LABUHANBATU</t>
  </si>
  <si>
    <t>MANDAILING NATAL</t>
  </si>
  <si>
    <t>TAPANULI SELATAN</t>
  </si>
  <si>
    <t>TAPANULI TENGAH</t>
  </si>
  <si>
    <t>Cluster 3</t>
  </si>
  <si>
    <t>SUMBAGTENG</t>
  </si>
  <si>
    <t>INDRAGIRI HILIR</t>
  </si>
  <si>
    <t>KOTA BATAM</t>
  </si>
  <si>
    <t>LINGGA</t>
  </si>
  <si>
    <t>NATUNA</t>
  </si>
  <si>
    <t>Cluster 4</t>
  </si>
  <si>
    <t>SUMBAGSEL</t>
  </si>
  <si>
    <t>BANYUASIN</t>
  </si>
  <si>
    <t>BENGKULU UTARA</t>
  </si>
  <si>
    <t>MUSI BANYUASIN</t>
  </si>
  <si>
    <t>OGAN KOMERING ILIR</t>
  </si>
  <si>
    <t>OGAN KOMERING ULU SELATAN</t>
  </si>
  <si>
    <t>TANJUNG JABUNG TIMUR</t>
  </si>
  <si>
    <t>Cluster 5</t>
  </si>
  <si>
    <t>JATENG</t>
  </si>
  <si>
    <t>JEPARA</t>
  </si>
  <si>
    <t>JATIM</t>
  </si>
  <si>
    <t>SUMENEP</t>
  </si>
  <si>
    <t>Cluster 6</t>
  </si>
  <si>
    <t>BALNUS</t>
  </si>
  <si>
    <t>FLORES TIMUR</t>
  </si>
  <si>
    <t>NGADA</t>
  </si>
  <si>
    <t>SIKKA</t>
  </si>
  <si>
    <t>Cluster 7</t>
  </si>
  <si>
    <t>KALIMANTAN</t>
  </si>
  <si>
    <t>KUBU RAYA</t>
  </si>
  <si>
    <t>SANGGAU</t>
  </si>
  <si>
    <t>SEKADAU</t>
  </si>
  <si>
    <t>Cluster 8</t>
  </si>
  <si>
    <t>BARITO SELATAN</t>
  </si>
  <si>
    <t>TAPIN</t>
  </si>
  <si>
    <t>Cluster 9</t>
  </si>
  <si>
    <t>BARITO TIMUR</t>
  </si>
  <si>
    <t>BARITO UTARA</t>
  </si>
  <si>
    <t>Cluster 10</t>
  </si>
  <si>
    <t>GUNUNG MAS</t>
  </si>
  <si>
    <t>KATINGAN</t>
  </si>
  <si>
    <t>LAMANDAU</t>
  </si>
  <si>
    <t>MURUNG RAYA</t>
  </si>
  <si>
    <t>SUKAMARA</t>
  </si>
  <si>
    <t>Cluster 11</t>
  </si>
  <si>
    <t>KAPUAS</t>
  </si>
  <si>
    <t>Cluster 12</t>
  </si>
  <si>
    <t>KOTA PALANGKARAYA</t>
  </si>
  <si>
    <t>PULANG PISAU</t>
  </si>
  <si>
    <t>Cluster 13</t>
  </si>
  <si>
    <t>KOTAWARINGIN TIMUR</t>
  </si>
  <si>
    <t>KUTAI BARAT</t>
  </si>
  <si>
    <t>KUTAI KARTANEGARA</t>
  </si>
  <si>
    <t>KUTAI TIMUR</t>
  </si>
  <si>
    <t>PASER</t>
  </si>
  <si>
    <t>Cluster 14</t>
  </si>
  <si>
    <t>BERAU</t>
  </si>
  <si>
    <t>BULUNGAN</t>
  </si>
  <si>
    <t>MALINAU</t>
  </si>
  <si>
    <t>TANA TIDUNG</t>
  </si>
  <si>
    <t>Cluster 15</t>
  </si>
  <si>
    <t>SULAWESI</t>
  </si>
  <si>
    <t>KEPULAUAN TALAUD</t>
  </si>
  <si>
    <t>Cluster 16</t>
  </si>
  <si>
    <t>BANGGAI</t>
  </si>
  <si>
    <t>Cluster 17</t>
  </si>
  <si>
    <t>MOROWALI</t>
  </si>
  <si>
    <t>POSO</t>
  </si>
  <si>
    <t>Cluster 18</t>
  </si>
  <si>
    <t>KEPULAUAN SELAYAR</t>
  </si>
  <si>
    <t>MAMASA</t>
  </si>
  <si>
    <t>Cluster 19</t>
  </si>
  <si>
    <t>GORONTALO</t>
  </si>
  <si>
    <t>LUWU TIMUR</t>
  </si>
  <si>
    <t>LUWU UTARA</t>
  </si>
  <si>
    <t>MAJENE</t>
  </si>
  <si>
    <t>MAMUJU</t>
  </si>
  <si>
    <t>MAMUJU UTARA</t>
  </si>
  <si>
    <t>PANGKAJENE DAN KEPULAUAN</t>
  </si>
  <si>
    <t>TANA TORAJA</t>
  </si>
  <si>
    <t>TORAJA UTARA</t>
  </si>
  <si>
    <t>Cluster 20</t>
  </si>
  <si>
    <t>KOLAKA</t>
  </si>
  <si>
    <t>KONAWE UTARA</t>
  </si>
  <si>
    <t>Cluster 21</t>
  </si>
  <si>
    <t>BUTON</t>
  </si>
  <si>
    <t>BUTON TENGAH</t>
  </si>
  <si>
    <t>BUTON UTARA</t>
  </si>
  <si>
    <t>MUNA</t>
  </si>
  <si>
    <t>Cluster 22</t>
  </si>
  <si>
    <t>HALMAHERA TENGAH</t>
  </si>
  <si>
    <t>HALMAHERA UTARA</t>
  </si>
  <si>
    <t>Cluster 23</t>
  </si>
  <si>
    <t>PUMA</t>
  </si>
  <si>
    <t>MALUKU TENGGARA</t>
  </si>
  <si>
    <t>Cluster 24</t>
  </si>
  <si>
    <t>MIMIKA</t>
  </si>
  <si>
    <t>Cluster 25</t>
  </si>
  <si>
    <t>MANOKWARI</t>
  </si>
  <si>
    <t>Cluster 26</t>
  </si>
  <si>
    <t>MANOKWARI SELATAN</t>
  </si>
  <si>
    <t>PEGUNUNGAN ARFAK</t>
  </si>
  <si>
    <t>Cluster 27</t>
  </si>
  <si>
    <t>WAKATOBI</t>
  </si>
  <si>
    <t>Cluster 28</t>
  </si>
  <si>
    <t>KOTA TUAL</t>
  </si>
  <si>
    <t>Cluster 29</t>
  </si>
  <si>
    <t>JAYAPURA</t>
  </si>
  <si>
    <t>Grand Total</t>
  </si>
  <si>
    <t>Parameter</t>
  </si>
  <si>
    <t>Mimika 
(21 site)</t>
  </si>
  <si>
    <t>Manokwari 
(21 site)</t>
  </si>
  <si>
    <t>Manokwari Selatan 
(1 site)</t>
  </si>
  <si>
    <t>Pegunungan Arfak 
(11 site)</t>
  </si>
  <si>
    <t>Jayapura 
(6 site)</t>
  </si>
  <si>
    <t>Geografis tidak bisa di lewati jalur darat</t>
  </si>
  <si>
    <t>Isu; untuk site outer (sebagian menggunakan pesawat perintis)</t>
  </si>
  <si>
    <t>no isu</t>
  </si>
  <si>
    <t>Keamanan (Vandalisme)</t>
  </si>
  <si>
    <t>Rawan (histori pecurian perangkat)</t>
  </si>
  <si>
    <t>PROVINSI</t>
  </si>
  <si>
    <t>KABUPATEN/KOTA</t>
  </si>
  <si>
    <t>KECAMATAN</t>
  </si>
  <si>
    <t>KELURAHAN / DESA</t>
  </si>
  <si>
    <t>Vendor</t>
  </si>
  <si>
    <t>REGION</t>
  </si>
  <si>
    <t>KODE</t>
  </si>
  <si>
    <t>COVERAGE 4G DI SELURUH WILAYAH (KM2)</t>
  </si>
  <si>
    <t>LUAS WILAYAH (KM2)</t>
  </si>
  <si>
    <t>% 4G TERHADAP WILAYAH</t>
  </si>
  <si>
    <t>COVERAGE 4G DI PEMUKIMAN (KM2)</t>
  </si>
  <si>
    <t>LUAS PEMUKIMAN (KM2)</t>
  </si>
  <si>
    <t>% 4G TERHADAP PEMUKIMAN</t>
  </si>
  <si>
    <t>STATUS</t>
  </si>
  <si>
    <t>PERSENTASE 50%</t>
  </si>
  <si>
    <t>JARAK DARI SITE TERDEKAT</t>
  </si>
  <si>
    <t>KATEGORI</t>
  </si>
  <si>
    <t>Final Coverage Combine</t>
  </si>
  <si>
    <t>Long Update 83218</t>
  </si>
  <si>
    <t>Long Lat Update 83218</t>
  </si>
  <si>
    <t>1500 Update</t>
  </si>
  <si>
    <t>Solusi Update(23052021)</t>
  </si>
  <si>
    <t>Transport(23052021)</t>
  </si>
  <si>
    <t>Remark 500(23052021)</t>
  </si>
  <si>
    <t>Check Part</t>
  </si>
  <si>
    <t>Cluster</t>
  </si>
  <si>
    <t>Cluster Number</t>
  </si>
  <si>
    <t>ACEH</t>
  </si>
  <si>
    <t>TADU RAYA</t>
  </si>
  <si>
    <t>GUNONG SAPEK</t>
  </si>
  <si>
    <t>EID</t>
  </si>
  <si>
    <t>111582002ACEHNAGAN RAYATADU RAYAGUNONG SAPEK</t>
  </si>
  <si>
    <t>DIATAS</t>
  </si>
  <si>
    <t>368 desa</t>
  </si>
  <si>
    <t>Cov&lt;30%</t>
  </si>
  <si>
    <t>New infra</t>
  </si>
  <si>
    <t>PLN</t>
  </si>
  <si>
    <t>IP MW</t>
  </si>
  <si>
    <t>OK_DMT_3</t>
  </si>
  <si>
    <t>ALAFAN</t>
  </si>
  <si>
    <t>LHOK PAUH</t>
  </si>
  <si>
    <t>11982003ACEHSIMEULUEALAFANLHOK PAUH</t>
  </si>
  <si>
    <t>BLANK</t>
  </si>
  <si>
    <t>0-5km</t>
  </si>
  <si>
    <t>2.234 desa</t>
  </si>
  <si>
    <t>OK_DMT</t>
  </si>
  <si>
    <t>TEUPAH SELATAN</t>
  </si>
  <si>
    <t>TRANS JERNGE</t>
  </si>
  <si>
    <t>11972025ACEHSIMEULUETEUPAH SELATANTRANS JERNGE</t>
  </si>
  <si>
    <t>DIBAWAH</t>
  </si>
  <si>
    <t>320 desa</t>
  </si>
  <si>
    <t>LAMEREM</t>
  </si>
  <si>
    <t>11982002ACEHSIMEULUEALAFANLAMEREM</t>
  </si>
  <si>
    <t>5-10 km</t>
  </si>
  <si>
    <t>SIMEULUE BARAT</t>
  </si>
  <si>
    <t>LHOK MAKMUR</t>
  </si>
  <si>
    <t>11962014ACEHSIMEULUESIMEULUE BARATLHOK MAKMUR</t>
  </si>
  <si>
    <t>TELUK DALAM</t>
  </si>
  <si>
    <t>BULU HADEK</t>
  </si>
  <si>
    <t>11952006ACEHSIMEULUETELUK DALAMBULU HADEK</t>
  </si>
  <si>
    <t>SANGGIRAN</t>
  </si>
  <si>
    <t>11962013ACEHSIMEULUESIMEULUE BARATSANGGIRAN</t>
  </si>
  <si>
    <t>30%&lt;Cov&lt;50%</t>
  </si>
  <si>
    <t>TEUPAH BARAT</t>
  </si>
  <si>
    <t>INOR</t>
  </si>
  <si>
    <t>11932006ACEHSIMEULUETEUPAH BARATINOR</t>
  </si>
  <si>
    <t>SALUR LASENGALU</t>
  </si>
  <si>
    <t>11932015ACEHSIMEULUETEUPAH BARATSALUR LASENGALU</t>
  </si>
  <si>
    <t>TRANS MARANTI</t>
  </si>
  <si>
    <t>11972026ACEHSIMEULUETEUPAH SELATANTRANS MARANTI</t>
  </si>
  <si>
    <t>NANCALA</t>
  </si>
  <si>
    <t>11932008ACEHSIMEULUETEUPAH BARATNANCALA</t>
  </si>
  <si>
    <t>SALUR</t>
  </si>
  <si>
    <t>11932009ACEHSIMEULUETEUPAH BARATSALUR</t>
  </si>
  <si>
    <t>PULAU TEUPAH</t>
  </si>
  <si>
    <t>11932016ACEHSIMEULUETEUPAH BARATPULAU TEUPAH</t>
  </si>
  <si>
    <t>TRUMON</t>
  </si>
  <si>
    <t>IE MEUDAMA</t>
  </si>
  <si>
    <t>11192004ACEHACEH SELATANTRUMONIE MEUDAMA</t>
  </si>
  <si>
    <t>MAUDIL</t>
  </si>
  <si>
    <t>11932007ACEHSIMEULUETEUPAH BARATMAUDIL</t>
  </si>
  <si>
    <t>LEWAK</t>
  </si>
  <si>
    <t>11982001ACEHSIMEULUEALAFANLEWAK</t>
  </si>
  <si>
    <t>LEUBANG HULU</t>
  </si>
  <si>
    <t>11932018ACEHSIMEULUETEUPAH BARATLEUBANG HULU</t>
  </si>
  <si>
    <t>SIMEULUE TIMUR</t>
  </si>
  <si>
    <t>PULAU SIUMAT</t>
  </si>
  <si>
    <t>11942031ACEHSIMEULUESIMEULUE TIMURPULAU SIUMAT</t>
  </si>
  <si>
    <t>NY  Survey</t>
  </si>
  <si>
    <t>Solar Cell</t>
  </si>
  <si>
    <t>OK_DMT_2</t>
  </si>
  <si>
    <t>SALUR LATUN</t>
  </si>
  <si>
    <t>11932017ACEHSIMEULUETEUPAH BARATSALUR LATUN</t>
  </si>
  <si>
    <t>LATIUNG</t>
  </si>
  <si>
    <t>11972008ACEHSIMEULUETEUPAH SELATANLATIUNG</t>
  </si>
  <si>
    <t>SUMATERA UTARA</t>
  </si>
  <si>
    <t>ANGKOLA SANGKUNUR</t>
  </si>
  <si>
    <t>SANGKUNUR</t>
  </si>
  <si>
    <t>123311001SUMATERA UTARATAPANULI SELATANANGKOLA SANGKUNURSANGKUNUR</t>
  </si>
  <si>
    <t>BATANG NATAL</t>
  </si>
  <si>
    <t>TORNAINCAT</t>
  </si>
  <si>
    <t>1213132031SUMATERA UTARAMANDAILING NATALBATANG NATALTORNAINCAT</t>
  </si>
  <si>
    <t>RANTO BAEK</t>
  </si>
  <si>
    <t>GUNUNG GODANG</t>
  </si>
  <si>
    <t>1213182019SUMATERA UTARAMANDAILING NATALRANTO BAEKGUNUNG GODANG</t>
  </si>
  <si>
    <t>LINGGA BAYU</t>
  </si>
  <si>
    <t>SIMPANG KOJE</t>
  </si>
  <si>
    <t>1213142025SUMATERA UTARAMANDAILING NATALLINGGA BAYUSIMPANG KOJE</t>
  </si>
  <si>
    <t>MUARA BATANG GADIS</t>
  </si>
  <si>
    <t>SINGKUANG II</t>
  </si>
  <si>
    <t>1213171007SUMATERA UTARAMANDAILING NATALMUARA BATANG GADISSINGKUANG II</t>
  </si>
  <si>
    <t>KOLANG</t>
  </si>
  <si>
    <t>RAWA MAKMUR</t>
  </si>
  <si>
    <t>12162012SUMATERA UTARATAPANULI TENGAHKOLANGRAWA MAKMUR</t>
  </si>
  <si>
    <t>PANAI HILIR</t>
  </si>
  <si>
    <t>SEI TAWAR</t>
  </si>
  <si>
    <t>1210192002SUMATERA UTARALABUHANBATUPANAI HILIRSEI TAWAR</t>
  </si>
  <si>
    <t>3G ONLY</t>
  </si>
  <si>
    <t>182 desa</t>
  </si>
  <si>
    <t>BATAHAN</t>
  </si>
  <si>
    <t>BATAHAN II</t>
  </si>
  <si>
    <t>1213152019SUMATERA UTARAMANDAILING NATALBATAHANBATAHAN II</t>
  </si>
  <si>
    <t>WONOSARI</t>
  </si>
  <si>
    <t>1210192007SUMATERA UTARALABUHANBATUPANAI HILIRWONOSARI</t>
  </si>
  <si>
    <t>BATAHAN III</t>
  </si>
  <si>
    <t>1213152020SUMATERA UTARAMANDAILING NATALBATAHANBATAHAN III</t>
  </si>
  <si>
    <t>MUARA BATANG TORU</t>
  </si>
  <si>
    <t>MUARA OPU</t>
  </si>
  <si>
    <t>123292007SUMATERA UTARATAPANULI SELATANMUARA BATANG TORUMUARA OPU</t>
  </si>
  <si>
    <t>PANAI TENGAH</t>
  </si>
  <si>
    <t>PASAR TIGA</t>
  </si>
  <si>
    <t>1210182009SUMATERA UTARALABUHANBATUPANAI TENGAHPASAR TIGA</t>
  </si>
  <si>
    <t>LUMUT</t>
  </si>
  <si>
    <t>LUMUT NAULI</t>
  </si>
  <si>
    <t>121192005SUMATERA UTARATAPANULI TENGAHLUMUTLUMUT NAULI</t>
  </si>
  <si>
    <t>RIAU</t>
  </si>
  <si>
    <t>KUALA INDRAGIRI</t>
  </si>
  <si>
    <t>SUNGAI PIYAI</t>
  </si>
  <si>
    <t>14432008RIAUINDRAGIRI HILIRKUALA INDRAGIRISUNGAI PIYAI</t>
  </si>
  <si>
    <t>KEPULAUAN RIAU</t>
  </si>
  <si>
    <t>SENAYANG</t>
  </si>
  <si>
    <t>PULAU BATANG</t>
  </si>
  <si>
    <t>21432010KEPULAUAN RIAULINGGASENAYANGPULAU BATANG</t>
  </si>
  <si>
    <t>TANJUNG MELAYU</t>
  </si>
  <si>
    <t>14432010RIAUINDRAGIRI HILIRKUALA INDRAGIRITANJUNG MELAYU</t>
  </si>
  <si>
    <t>OK_DMT3_Takein</t>
  </si>
  <si>
    <t>SELAYAR</t>
  </si>
  <si>
    <t>21482001KEPULAUAN RIAULINGGASELAYARSELAYAR</t>
  </si>
  <si>
    <t>GALANG</t>
  </si>
  <si>
    <t>PULAU ABANG</t>
  </si>
  <si>
    <t>217181007KEPULAUAN RIAUKOTA BATAMGALANGPULAU ABANG</t>
  </si>
  <si>
    <t>USO 2G ONLY</t>
  </si>
  <si>
    <t>KELUMU</t>
  </si>
  <si>
    <t>21422006KEPULAUAN RIAULINGGALINGGAKELUMU</t>
  </si>
  <si>
    <t>PENAAH</t>
  </si>
  <si>
    <t>21432013KEPULAUAN RIAULINGGASENAYANGPENAAH</t>
  </si>
  <si>
    <t>SUAK MIDAI</t>
  </si>
  <si>
    <t>GUNUNG JAMBAT</t>
  </si>
  <si>
    <t>213222003KEPULAUAN RIAUNATUNASUAK MIDAIGUNUNG JAMBAT</t>
  </si>
  <si>
    <t>&gt;30 km</t>
  </si>
  <si>
    <t>LINGGA UTARA</t>
  </si>
  <si>
    <t>SUNGAI BESAR</t>
  </si>
  <si>
    <t>21452009KEPULAUAN RIAULINGGALINGGA UTARASUNGAI BESAR</t>
  </si>
  <si>
    <t>PULAU TIGA BARAT</t>
  </si>
  <si>
    <t>PULAU TIGA</t>
  </si>
  <si>
    <t>213212001KEPULAUAN RIAUNATUNAPULAU TIGA BARATPULAU TIGA</t>
  </si>
  <si>
    <t>SUMATERA SELATAN</t>
  </si>
  <si>
    <t>AIR SUGIHAN</t>
  </si>
  <si>
    <t>JADI MULYA</t>
  </si>
  <si>
    <t>HWI</t>
  </si>
  <si>
    <t>162142003SUMATERA SELATANOGAN KOMERING ILIRAIR SUGIHANJADI MULYA</t>
  </si>
  <si>
    <t>MUARA SUGIHAN</t>
  </si>
  <si>
    <t>GILIRANG</t>
  </si>
  <si>
    <t>167132017SUMATERA SELATANBANYUASINMUARA SUGIHANGILIRANG</t>
  </si>
  <si>
    <t>TULUNG SELAPAN</t>
  </si>
  <si>
    <t>RANTAU LURUS</t>
  </si>
  <si>
    <t>162112020SUMATERA SELATANOGAN KOMERING ILIRTULUNG SELAPANRANTAU LURUS</t>
  </si>
  <si>
    <t>BAYUNG LENCIR</t>
  </si>
  <si>
    <t>WONO REJO</t>
  </si>
  <si>
    <t>16692061SUMATERA SELATANMUSI BANYUASINBAYUNG LENCIRWONO REJO</t>
  </si>
  <si>
    <t>LALAN</t>
  </si>
  <si>
    <t>JAYA AGUNG</t>
  </si>
  <si>
    <t>166112013SUMATERA SELATANMUSI BANYUASINLALANJAYA AGUNG</t>
  </si>
  <si>
    <t>BUAY RUNJUNG</t>
  </si>
  <si>
    <t>PERUPUS BLAMBANGAN</t>
  </si>
  <si>
    <t>16972020SUMATERA SELATANOGAN KOMERING ULU SELATANBUAY RUNJUNGPERUPUS BLAMBANGAN</t>
  </si>
  <si>
    <t>SUNGAI MENANG</t>
  </si>
  <si>
    <t>GAJAH MATI</t>
  </si>
  <si>
    <t>162152004SUMATERA SELATANOGAN KOMERING ILIRSUNGAI MENANGGAJAH MATI</t>
  </si>
  <si>
    <t>CENGAL</t>
  </si>
  <si>
    <t>ADIL MAKMUR</t>
  </si>
  <si>
    <t>162182017SUMATERA SELATANOGAN KOMERING ILIRCENGALADIL MAKMUR</t>
  </si>
  <si>
    <t>JAMBI</t>
  </si>
  <si>
    <t>NIPAH PANJANG</t>
  </si>
  <si>
    <t>SIMPANG DATUK</t>
  </si>
  <si>
    <t>15722004JAMBITANJUNG JABUNG TIMURNIPAH PANJANGSIMPANG DATUK</t>
  </si>
  <si>
    <t>BALAM JERUJU</t>
  </si>
  <si>
    <t>162182018SUMATERA SELATANOGAN KOMERING ILIRCENGALBALAM JERUJU</t>
  </si>
  <si>
    <t>SIMPANG TIGA MAKMUR</t>
  </si>
  <si>
    <t>162112015SUMATERA SELATANOGAN KOMERING ILIRTULUNG SELAPANSIMPANG TIGA MAKMUR</t>
  </si>
  <si>
    <t>KUALA SUGIHAN</t>
  </si>
  <si>
    <t>167132019SUMATERA SELATANBANYUASINMUARA SUGIHANKUALA SUGIHAN</t>
  </si>
  <si>
    <t>BENGKULU</t>
  </si>
  <si>
    <t>ENGGANO</t>
  </si>
  <si>
    <t>MALAKONI</t>
  </si>
  <si>
    <t>17312003BENGKULUBENGKULU UTARAENGGANOMALAKONI</t>
  </si>
  <si>
    <t>SIMPANG TIGA</t>
  </si>
  <si>
    <t>162112001SUMATERA SELATANOGAN KOMERING ILIRTULUNG SELAPANSIMPANG TIGA</t>
  </si>
  <si>
    <t>JAWA TIMUR</t>
  </si>
  <si>
    <t>GILIGENTING</t>
  </si>
  <si>
    <t>LOMBANG</t>
  </si>
  <si>
    <t>352982005JAWA TIMURSUMENEPGILIGENTINGLOMBANG</t>
  </si>
  <si>
    <t>2G&amp;3G&amp;4G</t>
  </si>
  <si>
    <t>331 desa</t>
  </si>
  <si>
    <t>New Infra</t>
  </si>
  <si>
    <t>MASALEMBU</t>
  </si>
  <si>
    <t>MASALIMA</t>
  </si>
  <si>
    <t>3529232002JAWA TIMURSUMENEPMASALEMBUMASALIMA</t>
  </si>
  <si>
    <t>SUKAJERUK</t>
  </si>
  <si>
    <t>3529232001JAWA TIMURSUMENEPMASALEMBUSUKAJERUK</t>
  </si>
  <si>
    <t>2G ONLY</t>
  </si>
  <si>
    <t>MASAKAMBING</t>
  </si>
  <si>
    <t>3529232003JAWA TIMURSUMENEPMASALEMBUMASAKAMBING</t>
  </si>
  <si>
    <t>BANMALENG</t>
  </si>
  <si>
    <t>352982008JAWA TIMURSUMENEPGILIGENTINGBANMALENG</t>
  </si>
  <si>
    <t>KARAMIAN</t>
  </si>
  <si>
    <t>3529232004JAWA TIMURSUMENEPMASALEMBUKARAMIAN</t>
  </si>
  <si>
    <t>JAWA TENGAH</t>
  </si>
  <si>
    <t>KARIMUNJAWA</t>
  </si>
  <si>
    <t>PARANG</t>
  </si>
  <si>
    <t>3320102003JAWA TENGAHJEPARAKARIMUNJAWAPARANG</t>
  </si>
  <si>
    <t>10-15 km</t>
  </si>
  <si>
    <t>NYAMUK</t>
  </si>
  <si>
    <t>3320102004JAWA TENGAHJEPARAKARIMUNJAWANYAMUK</t>
  </si>
  <si>
    <t>NUSA TENGGARA TIMUR</t>
  </si>
  <si>
    <t>DORENG</t>
  </si>
  <si>
    <t>WOLON TERANG</t>
  </si>
  <si>
    <t>537202005NUSA TENGGARA TIMURSIKKADORENGWOLON TERANG</t>
  </si>
  <si>
    <t>NITA</t>
  </si>
  <si>
    <t>LADOGAHAR</t>
  </si>
  <si>
    <t>53742004NUSA TENGGARA TIMURSIKKANITALADOGAHAR</t>
  </si>
  <si>
    <t>PAGA</t>
  </si>
  <si>
    <t>MAULOO</t>
  </si>
  <si>
    <t>53712012NUSA TENGGARA TIMURSIKKAPAGAMAULOO</t>
  </si>
  <si>
    <t>WULANGGITANG</t>
  </si>
  <si>
    <t>WAIULA</t>
  </si>
  <si>
    <t>53612003NUSA TENGGARA TIMURFLORES TIMURWULANGGITANGWAIULA</t>
  </si>
  <si>
    <t>MASEBEWA</t>
  </si>
  <si>
    <t>53712001NUSA TENGGARA TIMURSIKKAPAGAMASEBEWA</t>
  </si>
  <si>
    <t>WOLOREGA</t>
  </si>
  <si>
    <t>53712013NUSA TENGGARA TIMURSIKKAPAGAWOLOREGA</t>
  </si>
  <si>
    <t>WOLOMEZE</t>
  </si>
  <si>
    <t>NGINAMANU</t>
  </si>
  <si>
    <t>539162001NUSA TENGGARA TIMURNGADAWOLOMEZENGINAMANU</t>
  </si>
  <si>
    <t>WAIBLAMA</t>
  </si>
  <si>
    <t>TUA BAO</t>
  </si>
  <si>
    <t>537132005NUSA TENGGARA TIMURSIKKAWAIBLAMATUA BAO</t>
  </si>
  <si>
    <t>TITEHENA</t>
  </si>
  <si>
    <t>BOKANG WOLOMATANG</t>
  </si>
  <si>
    <t>53622014NUSA TENGGARA TIMURFLORES TIMURTITEHENABOKANG WOLOMATANG</t>
  </si>
  <si>
    <t>BAJAWA UTARA</t>
  </si>
  <si>
    <t>ULUWAE I</t>
  </si>
  <si>
    <t>539152009NUSA TENGGARA TIMURNGADABAJAWA UTARAULUWAE I</t>
  </si>
  <si>
    <t>MAGEPANDA</t>
  </si>
  <si>
    <t>DONE</t>
  </si>
  <si>
    <t>537122003NUSA TENGGARA TIMURSIKKAMAGEPANDADONE</t>
  </si>
  <si>
    <t>TANA WAWO</t>
  </si>
  <si>
    <t>BU UTARA</t>
  </si>
  <si>
    <t>537172002NUSA TENGGARA TIMURSIKKATANA WAWOBU UTARA</t>
  </si>
  <si>
    <t>RIUNG BARAT</t>
  </si>
  <si>
    <t>LANAMAI</t>
  </si>
  <si>
    <t>539142002NUSA TENGGARA TIMURNGADARIUNG BARATLANAMAI</t>
  </si>
  <si>
    <t>TALIBURA</t>
  </si>
  <si>
    <t>DARAT GUNUNG</t>
  </si>
  <si>
    <t>53782001NUSA TENGGARA TIMURSIKKATALIBURADARAT GUNUNG</t>
  </si>
  <si>
    <t>WAILAMUNG</t>
  </si>
  <si>
    <t>53782007NUSA TENGGARA TIMURSIKKATALIBURAWAILAMUNG</t>
  </si>
  <si>
    <t>WAIGETE</t>
  </si>
  <si>
    <t>RUNUT</t>
  </si>
  <si>
    <t>53792001NUSA TENGGARA TIMURSIKKAWAIGETERUNUT</t>
  </si>
  <si>
    <t>Cov&gt;50%</t>
  </si>
  <si>
    <t>REROROJA</t>
  </si>
  <si>
    <t>537122002NUSA TENGGARA TIMURSIKKAMAGEPANDAREROROJA</t>
  </si>
  <si>
    <t>DEMON PAGONG</t>
  </si>
  <si>
    <t>LEWOKLUOK</t>
  </si>
  <si>
    <t>536142003NUSA TENGGARA TIMURFLORES TIMURDEMON PAGONGLEWOKLUOK</t>
  </si>
  <si>
    <t>NENBURA</t>
  </si>
  <si>
    <t>537202002NUSA TENGGARA TIMURSIKKADORENGNENBURA</t>
  </si>
  <si>
    <t>NEBE</t>
  </si>
  <si>
    <t>53782006NUSA TENGGARA TIMURSIKKATALIBURANEBE</t>
  </si>
  <si>
    <t>NY Reporting</t>
  </si>
  <si>
    <t>KALIMANTAN BARAT</t>
  </si>
  <si>
    <t>TERENTANG</t>
  </si>
  <si>
    <t>TERENTANG HULU</t>
  </si>
  <si>
    <t>ZTE</t>
  </si>
  <si>
    <t>611242004KALIMANTAN BARATKUBU RAYATERENTANGTERENTANG HULU</t>
  </si>
  <si>
    <t>KUBU</t>
  </si>
  <si>
    <t>SERUAT DUA</t>
  </si>
  <si>
    <t>611262006KALIMANTAN BARATKUBU RAYAKUBUSERUAT DUA</t>
  </si>
  <si>
    <t>BATU AMPAR</t>
  </si>
  <si>
    <t>MUARA TIGA</t>
  </si>
  <si>
    <t>611252014KALIMANTAN BARATKUBU RAYABATU AMPARMUARA TIGA</t>
  </si>
  <si>
    <t>ADA 4G USO</t>
  </si>
  <si>
    <t>SOLAR CELL</t>
  </si>
  <si>
    <t>IP MW/OFDM</t>
  </si>
  <si>
    <t>TANJUNG HARAPAN</t>
  </si>
  <si>
    <t>611252011KALIMANTAN BARATKUBU RAYABATU AMPARTANJUNG HARAPAN</t>
  </si>
  <si>
    <t>TELUK BAYUR</t>
  </si>
  <si>
    <t>611242001KALIMANTAN BARATKUBU RAYATERENTANGTELUK BAYUR</t>
  </si>
  <si>
    <t>MENGKALANG</t>
  </si>
  <si>
    <t>611262019KALIMANTAN BARATKUBU RAYAKUBUMENGKALANG</t>
  </si>
  <si>
    <t>SUNGAI AMBAWANG</t>
  </si>
  <si>
    <t>SUNGAI MALAYA</t>
  </si>
  <si>
    <t>611232015KALIMANTAN BARATKUBU RAYASUNGAI AMBAWANGSUNGAI MALAYA</t>
  </si>
  <si>
    <t>SUNGAI JAWI</t>
  </si>
  <si>
    <t>611252008KALIMANTAN BARATKUBU RAYABATU AMPARSUNGAI JAWI</t>
  </si>
  <si>
    <t>AMBARAWA</t>
  </si>
  <si>
    <t>611252010KALIMANTAN BARATKUBU RAYABATU AMPARAMBARAWA</t>
  </si>
  <si>
    <t>15-20 km</t>
  </si>
  <si>
    <t>611252007KALIMANTAN BARATKUBU RAYABATU AMPARSUNGAI BESAR</t>
  </si>
  <si>
    <t>MEDAN MAS</t>
  </si>
  <si>
    <t>611252015KALIMANTAN BARATKUBU RAYABATU AMPARMEDAN MAS</t>
  </si>
  <si>
    <t>TELUK PAKEDAI</t>
  </si>
  <si>
    <t>KUALA KARANG</t>
  </si>
  <si>
    <t>611282004KALIMANTAN BARATKUBU RAYATELUK PAKEDAIKUALA KARANG</t>
  </si>
  <si>
    <t>BELITANG HULU</t>
  </si>
  <si>
    <t>SEBETUNG</t>
  </si>
  <si>
    <t>61962001KALIMANTAN BARATSEKADAUBELITANG HULUSEBETUNG</t>
  </si>
  <si>
    <t>NANGA TAMAN</t>
  </si>
  <si>
    <t>TAPANG TINGANG</t>
  </si>
  <si>
    <t>61932006KALIMANTAN BARATSEKADAUNANGA TAMANTAPANG TINGANG</t>
  </si>
  <si>
    <t>BEDUWAI</t>
  </si>
  <si>
    <t>MAWANG MUDA</t>
  </si>
  <si>
    <t>61362005KALIMANTAN BARATSANGGAUBEDUWAIMAWANG MUDA</t>
  </si>
  <si>
    <t>BATUK MULAU</t>
  </si>
  <si>
    <t>61962011KALIMANTAN BARATSEKADAUBELITANG HULUBATUK MULAU</t>
  </si>
  <si>
    <t>BELITANG</t>
  </si>
  <si>
    <t>NANGA ANSAR</t>
  </si>
  <si>
    <t>61972001KALIMANTAN BARATSEKADAUBELITANGNANGA ANSAR</t>
  </si>
  <si>
    <t>TAYAN HULU</t>
  </si>
  <si>
    <t>BERAKAK</t>
  </si>
  <si>
    <t>613102007KALIMANTAN BARATSANGGAUTAYAN HULUBERAKAK</t>
  </si>
  <si>
    <t>SEBURUK SATU</t>
  </si>
  <si>
    <t>61962002KALIMANTAN BARATSEKADAUBELITANG HULUSEBURUK SATU</t>
  </si>
  <si>
    <t>TAPANG DULANG</t>
  </si>
  <si>
    <t>61312025KALIMANTAN BARATSANGGAUKAPUASTAPANG DULANG</t>
  </si>
  <si>
    <t>BONTI</t>
  </si>
  <si>
    <t>BAHTA</t>
  </si>
  <si>
    <t>61352003KALIMANTAN BARATSANGGAUBONTIBAHTA</t>
  </si>
  <si>
    <t>3G &amp; 4G</t>
  </si>
  <si>
    <t>MELIAU</t>
  </si>
  <si>
    <t>KUNYIL</t>
  </si>
  <si>
    <t>613202010KALIMANTAN BARATSANGGAUMELIAUKUNYIL</t>
  </si>
  <si>
    <t>MENUA PRAMA</t>
  </si>
  <si>
    <t>61972006KALIMANTAN BARATSEKADAUBELITANGMENUA PRAMA</t>
  </si>
  <si>
    <t>KEMBAYAN</t>
  </si>
  <si>
    <t>TANJUNG BUNGA</t>
  </si>
  <si>
    <t>61382001KALIMANTAN BARATSANGGAUKEMBAYANTANJUNG BUNGA</t>
  </si>
  <si>
    <t>JANGKANG</t>
  </si>
  <si>
    <t>TANGGUNG</t>
  </si>
  <si>
    <t>61342003KALIMANTAN BARATSANGGAUJANGKANGTANGGUNG</t>
  </si>
  <si>
    <t>MUKOK</t>
  </si>
  <si>
    <t>ENGKODE</t>
  </si>
  <si>
    <t>61322003KALIMANTAN BARATSANGGAUMUKOKENGKODE</t>
  </si>
  <si>
    <t>NANGA MAHAP</t>
  </si>
  <si>
    <t>LANDAU APIN</t>
  </si>
  <si>
    <t>61942005KALIMANTAN BARATSEKADAUNANGA MAHAPLANDAU APIN</t>
  </si>
  <si>
    <t>KALIMANTAN SELATAN</t>
  </si>
  <si>
    <t>PIANI</t>
  </si>
  <si>
    <t>63582003KALIMANTAN SELATANTAPINPIANIBATU AMPAR</t>
  </si>
  <si>
    <t>KALIMANTAN TENGAH</t>
  </si>
  <si>
    <t>DUSUN UTARA</t>
  </si>
  <si>
    <t>TALEKOI</t>
  </si>
  <si>
    <t>62442004KALIMANTAN TENGAHBARITO SELATANDUSUN UTARATALEKOI</t>
  </si>
  <si>
    <t>MARAWAN LAMA</t>
  </si>
  <si>
    <t>62442006KALIMANTAN TENGAHBARITO SELATANDUSUN UTARAMARAWAN LAMA</t>
  </si>
  <si>
    <t>DUSUN HILIR</t>
  </si>
  <si>
    <t>BATAMPANG</t>
  </si>
  <si>
    <t>62422009KALIMANTAN TENGAHBARITO SELATANDUSUN HILIRBATAMPANG</t>
  </si>
  <si>
    <t>GUNUNG BINTANG AWAI</t>
  </si>
  <si>
    <t>BARUANG-EKENG</t>
  </si>
  <si>
    <t>62452001KALIMANTAN TENGAHBARITO SELATANGUNUNG BINTANG AWAIBARUANG-EKENG</t>
  </si>
  <si>
    <t>BUNDAR</t>
  </si>
  <si>
    <t>62442003KALIMANTAN TENGAHBARITO SELATANDUSUN UTARABUNDAR</t>
  </si>
  <si>
    <t>KARAU KUALA</t>
  </si>
  <si>
    <t>BINTANG KURUNG</t>
  </si>
  <si>
    <t>62432010KALIMANTAN TENGAHBARITO SELATANKARAU KUALABINTANG KURUNG</t>
  </si>
  <si>
    <t>GUNUNG RANTAU</t>
  </si>
  <si>
    <t>62442018KALIMANTAN TENGAHBARITO SELATANDUSUN UTARAGUNUNG RANTAU</t>
  </si>
  <si>
    <t>TAMPARAK LAYUNG</t>
  </si>
  <si>
    <t>62442019KALIMANTAN TENGAHBARITO SELATANDUSUN UTARATAMPARAK LAYUNG</t>
  </si>
  <si>
    <t>REONG</t>
  </si>
  <si>
    <t>62442008KALIMANTAN TENGAHBARITO SELATANDUSUN UTARAREONG</t>
  </si>
  <si>
    <t>MAJUNDRE</t>
  </si>
  <si>
    <t>62442002KALIMANTAN TENGAHBARITO SELATANDUSUN UTARAMAJUNDRE</t>
  </si>
  <si>
    <t>RAMPA MEA</t>
  </si>
  <si>
    <t>62442017KALIMANTAN TENGAHBARITO SELATANDUSUN UTARARAMPA MEA</t>
  </si>
  <si>
    <t>TALIO</t>
  </si>
  <si>
    <t>62432008KALIMANTAN TENGAHBARITO SELATANKARAU KUALATALIO</t>
  </si>
  <si>
    <t>DUSUN TIMUR</t>
  </si>
  <si>
    <t>DIDI</t>
  </si>
  <si>
    <t>621312009KALIMANTAN TENGAHBARITO TIMURDUSUN TIMURDIDI</t>
  </si>
  <si>
    <t>GUNUNG TIMANG</t>
  </si>
  <si>
    <t>TAPEN RAYA</t>
  </si>
  <si>
    <t>62522016KALIMANTAN TENGAHBARITO UTARAGUNUNG TIMANGTAPEN RAYA</t>
  </si>
  <si>
    <t>MATARAH</t>
  </si>
  <si>
    <t>621312019KALIMANTAN TENGAHBARITO TIMURDUSUN TIMURMATARAH</t>
  </si>
  <si>
    <t>LAHEI BARAT</t>
  </si>
  <si>
    <t>LUWE HULU</t>
  </si>
  <si>
    <t>62592004KALIMANTAN TENGAHBARITO UTARALAHEI BARATLUWE HULU</t>
  </si>
  <si>
    <t>PATANGKEP TUTUI</t>
  </si>
  <si>
    <t>AMPARI BURA</t>
  </si>
  <si>
    <t>621332005KALIMANTAN TENGAHBARITO TIMURPATANGKEP TUTUIAMPARI BURA</t>
  </si>
  <si>
    <t>LALAP</t>
  </si>
  <si>
    <t>621332011KALIMANTAN TENGAHBARITO TIMURPATANGKEP TUTUILALAP</t>
  </si>
  <si>
    <t>TEWEH BARU</t>
  </si>
  <si>
    <t>GANDRING</t>
  </si>
  <si>
    <t>62572010KALIMANTAN TENGAHBARITO UTARATEWEH BARUGANDRING</t>
  </si>
  <si>
    <t>TEWEH TENGAH</t>
  </si>
  <si>
    <t>DATAI NIRUI</t>
  </si>
  <si>
    <t>62552025KALIMANTAN TENGAHBARITO UTARATEWEH TENGAHDATAI NIRUI</t>
  </si>
  <si>
    <t>AWANG</t>
  </si>
  <si>
    <t>BANGKIRAYEN</t>
  </si>
  <si>
    <t>621342002KALIMANTAN TENGAHBARITO TIMURAWANGBANGKIRAYEN</t>
  </si>
  <si>
    <t>GUNUNG PUREI</t>
  </si>
  <si>
    <t>PAYANG</t>
  </si>
  <si>
    <t>62532008KALIMANTAN TENGAHBARITO UTARAGUNUNG PUREIPAYANG</t>
  </si>
  <si>
    <t>DUSUN TENGAH</t>
  </si>
  <si>
    <t>DAMBUNG</t>
  </si>
  <si>
    <t>621352026KALIMANTAN TENGAHBARITO TIMURDUSUN TENGAHDAMBUNG</t>
  </si>
  <si>
    <t>JANGO</t>
  </si>
  <si>
    <t>621332010KALIMANTAN TENGAHBARITO TIMURPATANGKEP TUTUIJANGO</t>
  </si>
  <si>
    <t>TEWEH TIMUR</t>
  </si>
  <si>
    <t>SAMPIRANG II</t>
  </si>
  <si>
    <t>62542002KALIMANTAN TENGAHBARITO UTARATEWEH TIMURSAMPIRANG II</t>
  </si>
  <si>
    <t>BENANGIN III</t>
  </si>
  <si>
    <t>62542004KALIMANTAN TENGAHBARITO UTARATEWEH TIMURBENANGIN III</t>
  </si>
  <si>
    <t>MUARA MEA</t>
  </si>
  <si>
    <t>62532004KALIMANTAN TENGAHBARITO UTARAGUNUNG PUREIMUARA MEA</t>
  </si>
  <si>
    <t>62532001KALIMANTAN TENGAHBARITO UTARAGUNUNG PUREITANJUNG HARAPAN</t>
  </si>
  <si>
    <t>LAUNG TUHUP</t>
  </si>
  <si>
    <t>MUARA MARUWEI II</t>
  </si>
  <si>
    <t>621232028KALIMANTAN TENGAHMURUNG RAYALAUNG TUHUPMUARA MARUWEI II</t>
  </si>
  <si>
    <t>RUNGAN HULU</t>
  </si>
  <si>
    <t>TUMBANG RAHUYAN</t>
  </si>
  <si>
    <t>6210101004KALIMANTAN TENGAHGUNUNG MASRUNGAN HULUTUMBANG RAHUYAN</t>
  </si>
  <si>
    <t>MANUHING</t>
  </si>
  <si>
    <t>GOHONG</t>
  </si>
  <si>
    <t>621062017KALIMANTAN TENGAHGUNUNG MASMANUHINGGOHONG</t>
  </si>
  <si>
    <t>SUMBER BARITO</t>
  </si>
  <si>
    <t>OLONG LIKO</t>
  </si>
  <si>
    <t>621252005KALIMANTAN TENGAHMURUNG RAYASUMBER BARITOOLONG LIKO</t>
  </si>
  <si>
    <t>LAKUTAN</t>
  </si>
  <si>
    <t>621232017KALIMANTAN TENGAHMURUNG RAYALAUNG TUHUPLAKUTAN</t>
  </si>
  <si>
    <t>TELOK JOLO</t>
  </si>
  <si>
    <t>621252006KALIMANTAN TENGAHMURUNG RAYASUMBER BARITOTELOK JOLO</t>
  </si>
  <si>
    <t>BARITO TUHUP RAYA</t>
  </si>
  <si>
    <t>MAKUNJUNG</t>
  </si>
  <si>
    <t>621262002KALIMANTAN TENGAHMURUNG RAYABARITO TUHUP RAYAMAKUNJUNG</t>
  </si>
  <si>
    <t>TUMBANG BANA</t>
  </si>
  <si>
    <t>621232038KALIMANTAN TENGAHMURUNG RAYALAUNG TUHUPTUMBANG BANA</t>
  </si>
  <si>
    <t>DIRUNG SERARUNG</t>
  </si>
  <si>
    <t>621262003KALIMANTAN TENGAHMURUNG RAYABARITO TUHUP RAYADIRUNG SERARUNG</t>
  </si>
  <si>
    <t>KALANG DOHONG</t>
  </si>
  <si>
    <t>621232039KALIMANTAN TENGAHMURUNG RAYALAUNG TUHUPKALANG DOHONG</t>
  </si>
  <si>
    <t>KAPUAS TENGAH</t>
  </si>
  <si>
    <t>MASARAN</t>
  </si>
  <si>
    <t>623112001KALIMANTAN TENGAHKAPUASKAPUAS TENGAHMASARAN</t>
  </si>
  <si>
    <t>TAPEN</t>
  </si>
  <si>
    <t>623112005KALIMANTAN TENGAHKAPUASKAPUAS TENGAHTAPEN</t>
  </si>
  <si>
    <t>MANDAU TALAWANG</t>
  </si>
  <si>
    <t>JAKATAN MASAHA</t>
  </si>
  <si>
    <t>623152009KALIMANTAN TENGAHKAPUASMANDAU TALAWANGJAKATAN MASAHA</t>
  </si>
  <si>
    <t>TIMPAH</t>
  </si>
  <si>
    <t>LAWANG KAJANG</t>
  </si>
  <si>
    <t>623102003KALIMANTAN TENGAHKAPUASTIMPAHLAWANG KAJANG</t>
  </si>
  <si>
    <t>MANTANGAI</t>
  </si>
  <si>
    <t>TUMBANG MUROI</t>
  </si>
  <si>
    <t>62392013KALIMANTAN TENGAHKAPUASMANTANGAITUMBANG MUROI</t>
  </si>
  <si>
    <t>KAPUAS HULU</t>
  </si>
  <si>
    <t>TUMBANG SIRAT</t>
  </si>
  <si>
    <t>623122019KALIMANTAN TENGAHKAPUASKAPUAS HULUTUMBANG SIRAT</t>
  </si>
  <si>
    <t>SEI AHAS</t>
  </si>
  <si>
    <t>62392010KALIMANTAN TENGAHKAPUASMANTANGAISEI AHAS</t>
  </si>
  <si>
    <t>PASAK TALAWANG</t>
  </si>
  <si>
    <t>BALAI BANJANG</t>
  </si>
  <si>
    <t>623142005KALIMANTAN TENGAHKAPUASPASAK TALAWANGBALAI BANJANG</t>
  </si>
  <si>
    <t>KARUKUS</t>
  </si>
  <si>
    <t>623112009KALIMANTAN TENGAHKAPUASKAPUAS TENGAHKARUKUS</t>
  </si>
  <si>
    <t>SEI RINGIN</t>
  </si>
  <si>
    <t>623142003KALIMANTAN TENGAHKAPUASPASAK TALAWANGSEI RINGIN</t>
  </si>
  <si>
    <t>KABURAN</t>
  </si>
  <si>
    <t>623142004KALIMANTAN TENGAHKAPUASPASAK TALAWANGKABURAN</t>
  </si>
  <si>
    <t>BATU SAMBUNG</t>
  </si>
  <si>
    <t>623142009KALIMANTAN TENGAHKAPUASPASAK TALAWANGBATU SAMBUNG</t>
  </si>
  <si>
    <t>HURUNG KAMPIN</t>
  </si>
  <si>
    <t>623142008KALIMANTAN TENGAHKAPUASPASAK TALAWANGHURUNG KAMPIN</t>
  </si>
  <si>
    <t>20-25 km</t>
  </si>
  <si>
    <t>TANJUNG RENDAN</t>
  </si>
  <si>
    <t>623152008KALIMANTAN TENGAHKAPUASMANDAU TALAWANGTANJUNG RENDAN</t>
  </si>
  <si>
    <t>LAHEI MANGKUTUP</t>
  </si>
  <si>
    <t>62392012KALIMANTAN TENGAHKAPUASMANTANGAILAHEI MANGKUTUP</t>
  </si>
  <si>
    <t>TABORE</t>
  </si>
  <si>
    <t>62392022KALIMANTAN TENGAHKAPUASMANTANGAITABORE</t>
  </si>
  <si>
    <t>SEI GAWING</t>
  </si>
  <si>
    <t>62392020KALIMANTAN TENGAHKAPUASMANTANGAISEI GAWING</t>
  </si>
  <si>
    <t>BUKIT SANTUAI</t>
  </si>
  <si>
    <t>TUMBANG PAYANG</t>
  </si>
  <si>
    <t>622152008KALIMANTAN TENGAHKOTAWARINGIN TIMURBUKIT SANTUAITUMBANG PAYANG</t>
  </si>
  <si>
    <t>TEWAI HARA</t>
  </si>
  <si>
    <t>622152007KALIMANTAN TENGAHKOTAWARINGIN TIMURBUKIT SANTUAITEWAI HARA</t>
  </si>
  <si>
    <t>KATINGAN KUALA</t>
  </si>
  <si>
    <t>MAKMUR UTAMA</t>
  </si>
  <si>
    <t>626102015KALIMANTAN TENGAHKATINGANKATINGAN KUALAMAKMUR UTAMA</t>
  </si>
  <si>
    <t>BUKIT RAYA</t>
  </si>
  <si>
    <t>TUMBANG KAJAMEI</t>
  </si>
  <si>
    <t>626132008KALIMANTAN TENGAHKATINGANBUKIT RAYATUMBANG KAJAMEI</t>
  </si>
  <si>
    <t>MARIKIT</t>
  </si>
  <si>
    <t>TUMBANG BEMBAN</t>
  </si>
  <si>
    <t>62672013KALIMANTAN TENGAHKATINGANMARIKITTUMBANG BEMBAN</t>
  </si>
  <si>
    <t>TUMBANG DAKEI</t>
  </si>
  <si>
    <t>62672011KALIMANTAN TENGAHKATINGANMARIKITTUMBANG DAKEI</t>
  </si>
  <si>
    <t>SEBANGAU JAYA</t>
  </si>
  <si>
    <t>626102011KALIMANTAN TENGAHKATINGANKATINGAN KUALASEBANGAU JAYA</t>
  </si>
  <si>
    <t>TUMBANG KABURAI</t>
  </si>
  <si>
    <t>626132009KALIMANTAN TENGAHKATINGANBUKIT RAYATUMBANG KABURAI</t>
  </si>
  <si>
    <t>KATINGAN HULU</t>
  </si>
  <si>
    <t>TUMBANG HANGEI II</t>
  </si>
  <si>
    <t>62682013KALIMANTAN TENGAHKATINGANKATINGAN HULUTUMBANG HANGEI II</t>
  </si>
  <si>
    <t>TUMBANG JIGA</t>
  </si>
  <si>
    <t>62682016KALIMANTAN TENGAHKATINGANKATINGAN HULUTUMBANG JIGA</t>
  </si>
  <si>
    <t>KAMIPANG</t>
  </si>
  <si>
    <t>KARUING</t>
  </si>
  <si>
    <t>62612005KALIMANTAN TENGAHKATINGANKAMIPANGKARUING</t>
  </si>
  <si>
    <t>TUMBANG RUNEN</t>
  </si>
  <si>
    <t>62612007KALIMANTAN TENGAHKATINGANKAMIPANGTUMBANG RUNEN</t>
  </si>
  <si>
    <t>TUMBANG GAEI</t>
  </si>
  <si>
    <t>626132001KALIMANTAN TENGAHKATINGANBUKIT RAYATUMBANG GAEI</t>
  </si>
  <si>
    <t>TUMBANG LAMBI</t>
  </si>
  <si>
    <t>62672014KALIMANTAN TENGAHKATINGANMARIKITTUMBANG LAMBI</t>
  </si>
  <si>
    <t>TUMBANG KARUEI</t>
  </si>
  <si>
    <t>626132003KALIMANTAN TENGAHKATINGANBUKIT RAYATUMBANG KARUEI</t>
  </si>
  <si>
    <t>BATU BANGO</t>
  </si>
  <si>
    <t>62682012KALIMANTAN TENGAHKATINGANKATINGAN HULUBATU BANGO</t>
  </si>
  <si>
    <t>SELAT BANING</t>
  </si>
  <si>
    <t>626102013KALIMANTAN TENGAHKATINGANKATINGAN KUALASELAT BANING</t>
  </si>
  <si>
    <t>TUMBANG KUAI</t>
  </si>
  <si>
    <t>62682006KALIMANTAN TENGAHKATINGANKATINGAN HULUTUMBANG KUAI</t>
  </si>
  <si>
    <t>RANGAN BAHEKANG</t>
  </si>
  <si>
    <t>626132007KALIMANTAN TENGAHKATINGANBUKIT RAYARANGAN BAHEKANG</t>
  </si>
  <si>
    <t>PARUPUK</t>
  </si>
  <si>
    <t>62612004KALIMANTAN TENGAHKATINGANKAMIPANGPARUPUK</t>
  </si>
  <si>
    <t>PENDA TANGGARING BARU</t>
  </si>
  <si>
    <t>62682031KALIMANTAN TENGAHKATINGANKATINGAN HULUPENDA TANGGARING BARU</t>
  </si>
  <si>
    <t>PENDA NANGE</t>
  </si>
  <si>
    <t>626132011KALIMANTAN TENGAHKATINGANBUKIT RAYAPENDA NANGE</t>
  </si>
  <si>
    <t>BANAMA TINGANG</t>
  </si>
  <si>
    <t>TUMBANG TARUSAN</t>
  </si>
  <si>
    <t>621142011KALIMANTAN TENGAHPULANG PISAUBANAMA TINGANGTUMBANG TARUSAN</t>
  </si>
  <si>
    <t>RAKUMPIT</t>
  </si>
  <si>
    <t>MUNGKU BARU</t>
  </si>
  <si>
    <t>627151004KALIMANTAN TENGAHKOTA PALANGKARAYARAKUMPITMUNGKU BARU</t>
  </si>
  <si>
    <t>TAMBAK</t>
  </si>
  <si>
    <t>621142007KALIMANTAN TENGAHPULANG PISAUBANAMA TINGANGTAMBAK</t>
  </si>
  <si>
    <t>SEBANGAU KUALA</t>
  </si>
  <si>
    <t>MEKAR JAYA</t>
  </si>
  <si>
    <t>621182006KALIMANTAN TENGAHPULANG PISAUSEBANGAU KUALAMEKAR JAYA</t>
  </si>
  <si>
    <t>SEI HAMBAWANG</t>
  </si>
  <si>
    <t>621182007KALIMANTAN TENGAHPULANG PISAUSEBANGAU KUALASEI HAMBAWANG</t>
  </si>
  <si>
    <t>KAHAYAN KUALA</t>
  </si>
  <si>
    <t>BAHAUR HULU PERMAI</t>
  </si>
  <si>
    <t>621122011KALIMANTAN TENGAHPULANG PISAUKAHAYAN KUALABAHAUR HULU PERMAI</t>
  </si>
  <si>
    <t>KASALI BARU</t>
  </si>
  <si>
    <t>621142015KALIMANTAN TENGAHPULANG PISAUBANAMA TINGANGKASALI BARU</t>
  </si>
  <si>
    <t>CEMANTAN</t>
  </si>
  <si>
    <t>621122001KALIMANTAN TENGAHPULANG PISAUKAHAYAN KUALACEMANTAN</t>
  </si>
  <si>
    <t>BAHAUR HULU</t>
  </si>
  <si>
    <t>621122008KALIMANTAN TENGAHPULANG PISAUKAHAYAN KUALABAHAUR HULU</t>
  </si>
  <si>
    <t>RAMANG</t>
  </si>
  <si>
    <t>621142006KALIMANTAN TENGAHPULANG PISAUBANAMA TINGANGRAMANG</t>
  </si>
  <si>
    <t>PANDIH BATU</t>
  </si>
  <si>
    <t>KARYA BERSAMA</t>
  </si>
  <si>
    <t>621112016KALIMANTAN TENGAHPULANG PISAUPANDIH BATUKARYA BERSAMA</t>
  </si>
  <si>
    <t>PETARIKAN</t>
  </si>
  <si>
    <t>62812008KALIMANTAN TENGAHSUKAMARASUKAMARAPETARIKAN</t>
  </si>
  <si>
    <t>BAKONSU</t>
  </si>
  <si>
    <t>62912009KALIMANTAN TENGAHLAMANDAULAMANDAUBAKONSU</t>
  </si>
  <si>
    <t>KARANG TABA</t>
  </si>
  <si>
    <t>62912005KALIMANTAN TENGAHLAMANDAULAMANDAUKARANG TABA</t>
  </si>
  <si>
    <t>JELAI</t>
  </si>
  <si>
    <t>PULAU NIBUNG</t>
  </si>
  <si>
    <t>62822002KALIMANTAN TENGAHSUKAMARAJELAIPULAU NIBUNG</t>
  </si>
  <si>
    <t>DELANG</t>
  </si>
  <si>
    <t>SEPOYU</t>
  </si>
  <si>
    <t>62922005KALIMANTAN TENGAHLAMANDAUDELANGSEPOYU</t>
  </si>
  <si>
    <t>25-30 km</t>
  </si>
  <si>
    <t>BELANTIKAN RAYA</t>
  </si>
  <si>
    <t>KARANG BESI</t>
  </si>
  <si>
    <t>62972002KALIMANTAN TENGAHLAMANDAUBELANTIKAN RAYAKARANG BESI</t>
  </si>
  <si>
    <t>BATANG KAWA</t>
  </si>
  <si>
    <t>BATU TAMBUN</t>
  </si>
  <si>
    <t>62982001KALIMANTAN TENGAHLAMANDAUBATANG KAWABATU TAMBUN</t>
  </si>
  <si>
    <t>SUJA</t>
  </si>
  <si>
    <t>62912007KALIMANTAN TENGAHLAMANDAULAMANDAUSUJA</t>
  </si>
  <si>
    <t>TANJUNG BERINGIN</t>
  </si>
  <si>
    <t>62912002KALIMANTAN TENGAHLAMANDAULAMANDAUTANJUNG BERINGIN</t>
  </si>
  <si>
    <t>62982006KALIMANTAN TENGAHLAMANDAUBATANG KAWAMENGKALANG</t>
  </si>
  <si>
    <t>62972006KALIMANTAN TENGAHLAMANDAUBELANTIKAN RAYAPETARIKAN</t>
  </si>
  <si>
    <t>KALIMANTAN TIMUR</t>
  </si>
  <si>
    <t>HIMBA LESTARI</t>
  </si>
  <si>
    <t>648172004KALIMANTAN TIMURKUTAI TIMURBATU AMPARHIMBA LESTARI</t>
  </si>
  <si>
    <t>SEGAH</t>
  </si>
  <si>
    <t>PUNAN MALINAU</t>
  </si>
  <si>
    <t>64342005KALIMANTAN TIMURBERAUSEGAHPUNAN MALINAU</t>
  </si>
  <si>
    <t>LONG MESANGAT</t>
  </si>
  <si>
    <t>MELAN</t>
  </si>
  <si>
    <t>648182001KALIMANTAN TIMURKUTAI TIMURLONG MESANGATMELAN</t>
  </si>
  <si>
    <t>TELEN</t>
  </si>
  <si>
    <t>JUK AYAK</t>
  </si>
  <si>
    <t>64872003KALIMANTAN TIMURKUTAI TIMURTELENJUK AYAK</t>
  </si>
  <si>
    <t>SANGKULIRANG</t>
  </si>
  <si>
    <t>MANDU PANTAI SEJAHTERA</t>
  </si>
  <si>
    <t>64852015KALIMANTAN TIMURKUTAI TIMURSANGKULIRANGMANDU PANTAI SEJAHTERA</t>
  </si>
  <si>
    <t>NEW INFRA</t>
  </si>
  <si>
    <t>MUARA ANCALONG</t>
  </si>
  <si>
    <t>LONG POQ BARU</t>
  </si>
  <si>
    <t>64812007KALIMANTAN TIMURKUTAI TIMURMUARA ANCALONGLONG POQ BARU</t>
  </si>
  <si>
    <t>KELINJAU ILIR</t>
  </si>
  <si>
    <t>64812002KALIMANTAN TIMURKUTAI TIMURMUARA ANCALONGKELINJAU ILIR</t>
  </si>
  <si>
    <t>TALISAYAN</t>
  </si>
  <si>
    <t>PURNASARI JAYA</t>
  </si>
  <si>
    <t>64322019KALIMANTAN TIMURBERAUTALISAYANPURNASARI JAYA</t>
  </si>
  <si>
    <t>LONG AYAN</t>
  </si>
  <si>
    <t>64342004KALIMANTAN TIMURBERAUSEGAHLONG AYAN</t>
  </si>
  <si>
    <t>LONG AYAP</t>
  </si>
  <si>
    <t>64342003KALIMANTAN TIMURBERAUSEGAHLONG AYAP</t>
  </si>
  <si>
    <t>KELAY</t>
  </si>
  <si>
    <t>PANAAN</t>
  </si>
  <si>
    <t>64312002KALIMANTAN TIMURBERAUKELAYPANAAN</t>
  </si>
  <si>
    <t>TABANG</t>
  </si>
  <si>
    <t>BILATALANG</t>
  </si>
  <si>
    <t>642122007KALIMANTAN TIMURKUTAI KARTANEGARATABANGBILATALANG</t>
  </si>
  <si>
    <t>KUARO</t>
  </si>
  <si>
    <t>HARAPAN BARU</t>
  </si>
  <si>
    <t>64152004KALIMANTAN TIMURPASERKUAROHARAPAN BARU</t>
  </si>
  <si>
    <t>BATU ENGAU</t>
  </si>
  <si>
    <t>SEGENDANG</t>
  </si>
  <si>
    <t>64192003KALIMANTAN TIMURPASERBATU ENGAUSEGENDANG</t>
  </si>
  <si>
    <t>BENTIAN BESAR</t>
  </si>
  <si>
    <t>SUAKONG</t>
  </si>
  <si>
    <t>647142007KALIMANTAN TIMURKUTAI BARATBENTIAN BESARSUAKONG</t>
  </si>
  <si>
    <t>KENOHAN</t>
  </si>
  <si>
    <t>TUBUHAN</t>
  </si>
  <si>
    <t>64292005KALIMANTAN TIMURKUTAI KARTANEGARAKENOHANTUBUHAN</t>
  </si>
  <si>
    <t>MUARA WIS</t>
  </si>
  <si>
    <t>MUARA ENGGELAM</t>
  </si>
  <si>
    <t>642182007KALIMANTAN TIMURKUTAI KARTANEGARAMUARA WISMUARA ENGGELAM</t>
  </si>
  <si>
    <t>LONG KALI</t>
  </si>
  <si>
    <t>MUARA TOYU</t>
  </si>
  <si>
    <t>64182008KALIMANTAN TIMURPASERLONG KALIMUARA TOYU</t>
  </si>
  <si>
    <t>ENGGELAM</t>
  </si>
  <si>
    <t>642182004KALIMANTAN TIMURKUTAI KARTANEGARAMUARA WISENGGELAM</t>
  </si>
  <si>
    <t>SAMBUNG</t>
  </si>
  <si>
    <t>647142004KALIMANTAN TIMURKUTAI BARATBENTIAN BESARSAMBUNG</t>
  </si>
  <si>
    <t>MUARA KOMAM</t>
  </si>
  <si>
    <t>BINANGON</t>
  </si>
  <si>
    <t>64172005KALIMANTAN TIMURPASERMUARA KOMAMBINANGON</t>
  </si>
  <si>
    <t>SILUQ NGURAI</t>
  </si>
  <si>
    <t>BENTAS</t>
  </si>
  <si>
    <t>647172007KALIMANTAN TIMURKUTAI BARATSILUQ NGURAIBENTAS</t>
  </si>
  <si>
    <t>PENAWANG</t>
  </si>
  <si>
    <t>647172011KALIMANTAN TIMURKUTAI BARATSILUQ NGURAIPENAWANG</t>
  </si>
  <si>
    <t>TELUK MUDA</t>
  </si>
  <si>
    <t>64292007KALIMANTAN TIMURKUTAI KARTANEGARAKENOHANTELUK MUDA</t>
  </si>
  <si>
    <t>TENDIQ</t>
  </si>
  <si>
    <t>647172010KALIMANTAN TIMURKUTAI BARATSILUQ NGURAITENDIQ</t>
  </si>
  <si>
    <t>LENDIAN LIANG NAYUQ</t>
  </si>
  <si>
    <t>647172012KALIMANTAN TIMURKUTAI BARATSILUQ NGURAILENDIAN LIANG NAYUQ</t>
  </si>
  <si>
    <t>TELUK BINGKAI</t>
  </si>
  <si>
    <t>64292003KALIMANTAN TIMURKUTAI KARTANEGARAKENOHANTELUK BINGKAI</t>
  </si>
  <si>
    <t>MUARA SALUNG</t>
  </si>
  <si>
    <t>642122014KALIMANTAN TIMURKUTAI KARTANEGARATABANGMUARA SALUNG</t>
  </si>
  <si>
    <t>TUKUQ</t>
  </si>
  <si>
    <t>647142002KALIMANTAN TIMURKUTAI BARATBENTIAN BESARTUKUQ</t>
  </si>
  <si>
    <t>KALIMANTAN UTARA</t>
  </si>
  <si>
    <t>MALINAU UTARA</t>
  </si>
  <si>
    <t>SERUYUNG</t>
  </si>
  <si>
    <t>65272006KALIMANTAN UTARAMALINAUMALINAU UTARASERUYUNG</t>
  </si>
  <si>
    <t>SESAYAP HILIR</t>
  </si>
  <si>
    <t>MENJELUTUNG</t>
  </si>
  <si>
    <t>65422007KALIMANTAN UTARATANA TIDUNGSESAYAP HILIRMENJELUTUNG</t>
  </si>
  <si>
    <t>MURUK RIAN</t>
  </si>
  <si>
    <t>KAPUAK</t>
  </si>
  <si>
    <t>65452005KALIMANTAN UTARATANA TIDUNGMURUK RIANKAPUAK</t>
  </si>
  <si>
    <t>SEKATAK</t>
  </si>
  <si>
    <t>PENTIAN</t>
  </si>
  <si>
    <t>65192015KALIMANTAN UTARABULUNGANSEKATAKPENTIAN</t>
  </si>
  <si>
    <t>SESAYAP</t>
  </si>
  <si>
    <t>SEBAWANG</t>
  </si>
  <si>
    <t>65412007KALIMANTAN UTARATANA TIDUNGSESAYAPSEBAWANG</t>
  </si>
  <si>
    <t>GUNAWAN</t>
  </si>
  <si>
    <t>65412006KALIMANTAN UTARATANA TIDUNGSESAYAPGUNAWAN</t>
  </si>
  <si>
    <t>AMBALAT</t>
  </si>
  <si>
    <t>65192010KALIMANTAN UTARABULUNGANSEKATAKAMBALAT</t>
  </si>
  <si>
    <t>KELINCAUAN</t>
  </si>
  <si>
    <t>65192017KALIMANTAN UTARABULUNGANSEKATAKKELINCAUAN</t>
  </si>
  <si>
    <t>TANJUNG PALAS TIMUR</t>
  </si>
  <si>
    <t>MANGKUPADI</t>
  </si>
  <si>
    <t>65142002KALIMANTAN UTARABULUNGANTANJUNG PALAS TIMURMANGKUPADI</t>
  </si>
  <si>
    <t>PESO HILIR</t>
  </si>
  <si>
    <t>LONG BANG</t>
  </si>
  <si>
    <t>65182002KALIMANTAN UTARABULUNGANPESO HILIRLONG BANG</t>
  </si>
  <si>
    <t>LONG TELENJAU</t>
  </si>
  <si>
    <t>65182003KALIMANTAN UTARABULUNGANPESO HILIRLONG TELENJAU</t>
  </si>
  <si>
    <t>LONG BANG HULU</t>
  </si>
  <si>
    <t>65182006KALIMANTAN UTARABULUNGANPESO HILIRLONG BANG HULU</t>
  </si>
  <si>
    <t>SAPARI</t>
  </si>
  <si>
    <t>65452006KALIMANTAN UTARATANA TIDUNGMURUK RIANSAPARI</t>
  </si>
  <si>
    <t>BILATO</t>
  </si>
  <si>
    <t>751232002GORONTALOGORONTALOBILATOBILATO</t>
  </si>
  <si>
    <t>SULAWESI UTARA</t>
  </si>
  <si>
    <t>ESSANG</t>
  </si>
  <si>
    <t>ESSANG SELATAN</t>
  </si>
  <si>
    <t>71442018SULAWESI UTARAKEPULAUAN TALAUDESSANGESSANG SELATAN</t>
  </si>
  <si>
    <t>BEO UTARA</t>
  </si>
  <si>
    <t>AWIT</t>
  </si>
  <si>
    <t>714142003SULAWESI UTARAKEPULAUAN TALAUDBEO UTARAAWIT</t>
  </si>
  <si>
    <t>BEO SELATAN</t>
  </si>
  <si>
    <t>NIAMPAK</t>
  </si>
  <si>
    <t>714182003SULAWESI UTARAKEPULAUAN TALAUDBEO SELATANNIAMPAK</t>
  </si>
  <si>
    <t>71442006SULAWESI UTARAKEPULAUAN TALAUDESSANGESSANG</t>
  </si>
  <si>
    <t>LALUE</t>
  </si>
  <si>
    <t>71442007SULAWESI UTARAKEPULAUAN TALAUDESSANGLALUE</t>
  </si>
  <si>
    <t>PAMPALU</t>
  </si>
  <si>
    <t>714182001SULAWESI UTARAKEPULAUAN TALAUDBEO SELATANPAMPALU</t>
  </si>
  <si>
    <t>MARIRIK</t>
  </si>
  <si>
    <t>71442016SULAWESI UTARAKEPULAUAN TALAUDESSANGMARIRIK</t>
  </si>
  <si>
    <t>GEMEH</t>
  </si>
  <si>
    <t>TATURAN</t>
  </si>
  <si>
    <t>71482003SULAWESI UTARAKEPULAUAN TALAUDGEMEHTATURAN</t>
  </si>
  <si>
    <t>SAMBUARA</t>
  </si>
  <si>
    <t>714192002SULAWESI UTARAKEPULAUAN TALAUDESSANG SELATANSAMBUARA</t>
  </si>
  <si>
    <t>NIAMPAK UTARA</t>
  </si>
  <si>
    <t>714182004SULAWESI UTARAKEPULAUAN TALAUDBEO SELATANNIAMPAK UTARA</t>
  </si>
  <si>
    <t>SAMBUARA SATU</t>
  </si>
  <si>
    <t>714192001SULAWESI UTARAKEPULAUAN TALAUDESSANG SELATANSAMBUARA SATU</t>
  </si>
  <si>
    <t>MALAT</t>
  </si>
  <si>
    <t>71482006SULAWESI UTARAKEPULAUAN TALAUDGEMEHMALAT</t>
  </si>
  <si>
    <t>KUMA SELATAN</t>
  </si>
  <si>
    <t>714192009SULAWESI UTARAKEPULAUAN TALAUDESSANG SELATANKUMA SELATAN</t>
  </si>
  <si>
    <t>RAE SELATAN</t>
  </si>
  <si>
    <t>714142006SULAWESI UTARAKEPULAUAN TALAUDBEO UTARARAE SELATAN</t>
  </si>
  <si>
    <t>GEMEH WANTANE</t>
  </si>
  <si>
    <t>71482011SULAWESI UTARAKEPULAUAN TALAUDGEMEHGEMEH WANTANE</t>
  </si>
  <si>
    <t>LALUE TENGAH</t>
  </si>
  <si>
    <t>71442020SULAWESI UTARAKEPULAUAN TALAUDESSANGLALUE TENGAH</t>
  </si>
  <si>
    <t>SULAWESI TENGAH</t>
  </si>
  <si>
    <t>BALANTAK SELATAN</t>
  </si>
  <si>
    <t>TANGGAWAS</t>
  </si>
  <si>
    <t>721182011SULAWESI TENGAHBANGGAIBALANTAK SELATANTANGGAWAS</t>
  </si>
  <si>
    <t>LOBU</t>
  </si>
  <si>
    <t>NIUBULAN</t>
  </si>
  <si>
    <t>721162003SULAWESI TENGAHBANGGAILOBUNIUBULAN</t>
  </si>
  <si>
    <t>KADODI</t>
  </si>
  <si>
    <t>721162004SULAWESI TENGAHBANGGAILOBUKADODI</t>
  </si>
  <si>
    <t>721182009SULAWESI TENGAHBANGGAIBALANTAK SELATANGORONTALO</t>
  </si>
  <si>
    <t>POYANG</t>
  </si>
  <si>
    <t>721182010SULAWESI TENGAHBANGGAIBALANTAK SELATANPOYANG</t>
  </si>
  <si>
    <t>UHA UHANGON</t>
  </si>
  <si>
    <t>721162005SULAWESI TENGAHBANGGAILOBUUHA UHANGON</t>
  </si>
  <si>
    <t>BUALEMO</t>
  </si>
  <si>
    <t>LONGKOGA TIMUR</t>
  </si>
  <si>
    <t>72182006SULAWESI TENGAHBANGGAIBUALEMOLONGKOGA TIMUR</t>
  </si>
  <si>
    <t>SEPE</t>
  </si>
  <si>
    <t>721182003SULAWESI TENGAHBANGGAIBALANTAK SELATANSEPE</t>
  </si>
  <si>
    <t>TONGKE</t>
  </si>
  <si>
    <t>721182008SULAWESI TENGAHBANGGAIBALANTAK SELATANTONGKE</t>
  </si>
  <si>
    <t>RESARNA</t>
  </si>
  <si>
    <t>721182006SULAWESI TENGAHBANGGAIBALANTAK SELATANRESARNA</t>
  </si>
  <si>
    <t>BALANTAK</t>
  </si>
  <si>
    <t>TALIMA B</t>
  </si>
  <si>
    <t>72162010SULAWESI TENGAHBANGGAIBALANTAKTALIMA B</t>
  </si>
  <si>
    <t>BUNTA</t>
  </si>
  <si>
    <t>TUNTUNG</t>
  </si>
  <si>
    <t>72122027SULAWESI TENGAHBANGGAIBUNTATUNTUNG</t>
  </si>
  <si>
    <t>BUALEMO A</t>
  </si>
  <si>
    <t>72182001SULAWESI TENGAHBANGGAIBUALEMOBUALEMO A</t>
  </si>
  <si>
    <t>LAMALA</t>
  </si>
  <si>
    <t>BAHARI MAKMUR</t>
  </si>
  <si>
    <t>72152027SULAWESI TENGAHBANGGAILAMALABAHARI MAKMUR</t>
  </si>
  <si>
    <t>TINONDA</t>
  </si>
  <si>
    <t>72152023SULAWESI TENGAHBANGGAILAMALATINONDA</t>
  </si>
  <si>
    <t>BATUI SELATAN</t>
  </si>
  <si>
    <t>SINORANG</t>
  </si>
  <si>
    <t>721152003SULAWESI TENGAHBANGGAIBATUI SELATANSINORANG</t>
  </si>
  <si>
    <t>KILOMA</t>
  </si>
  <si>
    <t>72162014SULAWESI TENGAHBANGGAIBALANTAKKILOMA</t>
  </si>
  <si>
    <t>PAGIMANA</t>
  </si>
  <si>
    <t>LAMO</t>
  </si>
  <si>
    <t>72172016SULAWESI TENGAHBANGGAIPAGIMANALAMO</t>
  </si>
  <si>
    <t>MENUI KEPULAUAN</t>
  </si>
  <si>
    <t>PADALAA</t>
  </si>
  <si>
    <t>72672004SULAWESI TENGAHMOROWALIMENUI KEPULAUANPADALAA</t>
  </si>
  <si>
    <t>ULUNIPA</t>
  </si>
  <si>
    <t>72672015SULAWESI TENGAHMOROWALIMENUI KEPULAUANULUNIPA</t>
  </si>
  <si>
    <t>TORUKUNO</t>
  </si>
  <si>
    <t>72672002SULAWESI TENGAHMOROWALIMENUI KEPULAUANTORUKUNO</t>
  </si>
  <si>
    <t>BUNGKU BARAT</t>
  </si>
  <si>
    <t>LAROBENU</t>
  </si>
  <si>
    <t>72682003SULAWESI TENGAHMOROWALIBUNGKU BARATLAROBENU</t>
  </si>
  <si>
    <t>BUNGKU TIMUR</t>
  </si>
  <si>
    <t>NAMBO</t>
  </si>
  <si>
    <t>726182008SULAWESI TENGAHMOROWALIBUNGKU TIMURNAMBO</t>
  </si>
  <si>
    <t>BUNGKU SELATAN</t>
  </si>
  <si>
    <t>SAINOA</t>
  </si>
  <si>
    <t>72662001SULAWESI TENGAHMOROWALIBUNGKU SELATANSAINOA</t>
  </si>
  <si>
    <t>MASADIAN</t>
  </si>
  <si>
    <t>72672011SULAWESI TENGAHMOROWALIMENUI KEPULAUANMASADIAN</t>
  </si>
  <si>
    <t>LALEMO</t>
  </si>
  <si>
    <t>72662018SULAWESI TENGAHMOROWALIBUNGKU SELATANLALEMO</t>
  </si>
  <si>
    <t>PANIMBAWANG</t>
  </si>
  <si>
    <t>72662043SULAWESI TENGAHMOROWALIBUNGKU SELATANPANIMBAWANG</t>
  </si>
  <si>
    <t>72672012SULAWESI TENGAHMOROWALIMENUI KEPULAUANPULAU TIGA</t>
  </si>
  <si>
    <t>PADEI LAUT</t>
  </si>
  <si>
    <t>72672008SULAWESI TENGAHMOROWALIMENUI KEPULAUANPADEI LAUT</t>
  </si>
  <si>
    <t>SAMARENGGA</t>
  </si>
  <si>
    <t>72672010SULAWESI TENGAHMOROWALIMENUI KEPULAUANSAMARENGGA</t>
  </si>
  <si>
    <t>TANONA</t>
  </si>
  <si>
    <t>72672023SULAWESI TENGAHMOROWALIMENUI KEPULAUANTANONA</t>
  </si>
  <si>
    <t>TANJUNG TIRAM</t>
  </si>
  <si>
    <t>72672022SULAWESI TENGAHMOROWALIMENUI KEPULAUANTANJUNG TIRAM</t>
  </si>
  <si>
    <t>BUNGKU PESISIR</t>
  </si>
  <si>
    <t>TANGOFA</t>
  </si>
  <si>
    <t>726152002SULAWESI TENGAHMOROWALIBUNGKU PESISIRTANGOFA</t>
  </si>
  <si>
    <t>PULAU TENGAH</t>
  </si>
  <si>
    <t>72672020SULAWESI TENGAHMOROWALIMENUI KEPULAUANPULAU TENGAH</t>
  </si>
  <si>
    <t>PULAU DUA DARAT</t>
  </si>
  <si>
    <t>72662048SULAWESI TENGAHMOROWALIBUNGKU SELATANPULAU DUA DARAT</t>
  </si>
  <si>
    <t>LORE SELATAN</t>
  </si>
  <si>
    <t>BEWA</t>
  </si>
  <si>
    <t>72292010SULAWESI TENGAHPOSOLORE SELATANBEWA</t>
  </si>
  <si>
    <t>LORE TIMUR</t>
  </si>
  <si>
    <t>MAHOLO</t>
  </si>
  <si>
    <t>722242002SULAWESI TENGAHPOSOLORE TIMURMAHOLO</t>
  </si>
  <si>
    <t>LORE UTARA</t>
  </si>
  <si>
    <t>WUASA</t>
  </si>
  <si>
    <t>72272014SULAWESI TENGAHPOSOLORE UTARAWUASA</t>
  </si>
  <si>
    <t>PAMONA PUSELEMBA</t>
  </si>
  <si>
    <t>PEURA</t>
  </si>
  <si>
    <t>72242009SULAWESI TENGAHPOSOPAMONA PUSELEMBAPEURA</t>
  </si>
  <si>
    <t>WATUMAETA</t>
  </si>
  <si>
    <t>72272007SULAWESI TENGAHPOSOLORE UTARAWATUMAETA</t>
  </si>
  <si>
    <t>LORE PIORE</t>
  </si>
  <si>
    <t>SILIWANGA</t>
  </si>
  <si>
    <t>722252005SULAWESI TENGAHPOSOLORE PIORESILIWANGA</t>
  </si>
  <si>
    <t>BUMI BANYUSARI</t>
  </si>
  <si>
    <t>72272016SULAWESI TENGAHPOSOLORE UTARABUMI BANYUSARI</t>
  </si>
  <si>
    <t>WATUTAU</t>
  </si>
  <si>
    <t>722252001SULAWESI TENGAHPOSOLORE PIOREWATUTAU</t>
  </si>
  <si>
    <t>LORE TENGAH</t>
  </si>
  <si>
    <t>ROMPO</t>
  </si>
  <si>
    <t>72282007SULAWESI TENGAHPOSOLORE TENGAHROMPO</t>
  </si>
  <si>
    <t>TALABOSA</t>
  </si>
  <si>
    <t>722252003SULAWESI TENGAHPOSOLORE PIORETALABOSA</t>
  </si>
  <si>
    <t>BETUE</t>
  </si>
  <si>
    <t>722252002SULAWESI TENGAHPOSOLORE PIOREBETUE</t>
  </si>
  <si>
    <t>SULAWESI BARAT</t>
  </si>
  <si>
    <t>TOMMO</t>
  </si>
  <si>
    <t>TAMEMONGGA</t>
  </si>
  <si>
    <t>762112004SULAWESI BARATMAMUJUTOMMOTAMEMONGGA</t>
  </si>
  <si>
    <t>MALUNDA</t>
  </si>
  <si>
    <t>76542004SULAWESI BARATMAJENEMALUNDALOMBANG</t>
  </si>
  <si>
    <t>TABANG BARAT</t>
  </si>
  <si>
    <t>763102004SULAWESI BARATMAMASATABANGTABANG BARAT</t>
  </si>
  <si>
    <t>MAMBI</t>
  </si>
  <si>
    <t>SENDANA</t>
  </si>
  <si>
    <t>76312019SULAWESI BARATMAMASAMAMBISENDANA</t>
  </si>
  <si>
    <t>RANTEBULAHAN TIMUR</t>
  </si>
  <si>
    <t>BAMBANG BUDA</t>
  </si>
  <si>
    <t>763152005SULAWESI BARATMAMASARANTEBULAHAN TIMURBAMBANG BUDA</t>
  </si>
  <si>
    <t>76311001SULAWESI BARATMAMASAMAMBIMAMBI</t>
  </si>
  <si>
    <t>PEBASSIAN</t>
  </si>
  <si>
    <t>76332009SULAWESI BARATMAMASAMAMASAPEBASSIAN</t>
  </si>
  <si>
    <t>TAMMERODO SENDANA</t>
  </si>
  <si>
    <t>TALLAMBALAO</t>
  </si>
  <si>
    <t>76562004SULAWESI BARATMAJENETAMMERODO SENDANATALLAMBALAO</t>
  </si>
  <si>
    <t>BAMBANG</t>
  </si>
  <si>
    <t>SALUKADI</t>
  </si>
  <si>
    <t>763112005SULAWESI BARATMAMASABAMBANGSALUKADI</t>
  </si>
  <si>
    <t>LARIANG</t>
  </si>
  <si>
    <t>BAMBAKORO</t>
  </si>
  <si>
    <t>761122007SULAWESI BARATMAMUJU UTARALARIANGBAMBAKORO</t>
  </si>
  <si>
    <t>SONDONG LAYUK</t>
  </si>
  <si>
    <t>76312008SULAWESI BARATMAMASAMAMBISONDONG LAYUK</t>
  </si>
  <si>
    <t>TANETE TOMBA</t>
  </si>
  <si>
    <t>763112009SULAWESI BARATMAMASABAMBANGTANETE TOMBA</t>
  </si>
  <si>
    <t>DORIPOKU</t>
  </si>
  <si>
    <t>SIPAKAINGA</t>
  </si>
  <si>
    <t>76162004SULAWESI BARATMAMUJU UTARADORIPOKUSIPAKAINGA</t>
  </si>
  <si>
    <t>BUNTUMALANGKA</t>
  </si>
  <si>
    <t>SALURINDU</t>
  </si>
  <si>
    <t>763162004SULAWESI BARATMAMASABUNTUMALANGKASALURINDU</t>
  </si>
  <si>
    <t>MEHALAAN</t>
  </si>
  <si>
    <t>MESAKADA</t>
  </si>
  <si>
    <t>763172004SULAWESI BARATMAMASAMEHALAANMESAKADA</t>
  </si>
  <si>
    <t>SALUMAKA</t>
  </si>
  <si>
    <t>76312025SULAWESI BARATMAMASAMAMBISALUMAKA</t>
  </si>
  <si>
    <t>SALUTAMBUN</t>
  </si>
  <si>
    <t>763162010SULAWESI BARATMAMASABUNTUMALANGKASALUTAMBUN</t>
  </si>
  <si>
    <t>SESENAPADANG</t>
  </si>
  <si>
    <t>LISUAN ADA</t>
  </si>
  <si>
    <t>76382008SULAWESI BARATMAMASASESENAPADANGLISUAN ADA</t>
  </si>
  <si>
    <t>SALUASSING</t>
  </si>
  <si>
    <t>763112003SULAWESI BARATMAMASABAMBANGSALUASSING</t>
  </si>
  <si>
    <t>INDOBANUA</t>
  </si>
  <si>
    <t>76312029SULAWESI BARATMAMASAMAMBIINDOBANUA</t>
  </si>
  <si>
    <t>RANTETARIMA</t>
  </si>
  <si>
    <t>763112017SULAWESI BARATMAMASABAMBANGRANTETARIMA</t>
  </si>
  <si>
    <t>SULAWESI SELATAN</t>
  </si>
  <si>
    <t>PASIMARANNU</t>
  </si>
  <si>
    <t>BONEA</t>
  </si>
  <si>
    <t>73172004SULAWESI SELATANKEPULAUAN SELAYARPASIMARANNUBONEA</t>
  </si>
  <si>
    <t>PASIMASUNGGU TIMUR</t>
  </si>
  <si>
    <t>BONTOMALLING</t>
  </si>
  <si>
    <t>731102003SULAWESI SELATANKEPULAUAN SELAYARPASIMASUNGGU TIMURBONTOMALLING</t>
  </si>
  <si>
    <t>BATU BINGKUNG</t>
  </si>
  <si>
    <t>73172003SULAWESI SELATANKEPULAUAN SELAYARPASIMARANNUBATU BINGKUNG</t>
  </si>
  <si>
    <t>SAMBALI</t>
  </si>
  <si>
    <t>73172007SULAWESI SELATANKEPULAUAN SELAYARPASIMARANNUSAMBALI</t>
  </si>
  <si>
    <t>PASIMASUNGGU</t>
  </si>
  <si>
    <t>BONTOSAILE</t>
  </si>
  <si>
    <t>73162009SULAWESI SELATANKEPULAUAN SELAYARPASIMASUNGGUBONTOSAILE</t>
  </si>
  <si>
    <t>TAKA BONERATE</t>
  </si>
  <si>
    <t>TARUPA</t>
  </si>
  <si>
    <t>73182008SULAWESI SELATANKEPULAUAN SELAYARTAKA BONERATETARUPA</t>
  </si>
  <si>
    <t>TAMBUNA</t>
  </si>
  <si>
    <t>73182004SULAWESI SELATANKEPULAUAN SELAYARTAKA BONERATETAMBUNA</t>
  </si>
  <si>
    <t>PASILAMBENA</t>
  </si>
  <si>
    <t>KALAOTOA</t>
  </si>
  <si>
    <t>73192001SULAWESI SELATANKEPULAUAN SELAYARPASILAMBENAKALAOTOA</t>
  </si>
  <si>
    <t>KHUSUS PASITALLU</t>
  </si>
  <si>
    <t>73182009SULAWESI SELATANKEPULAUAN SELAYARTAKA BONERATEKHUSUS PASITALLU</t>
  </si>
  <si>
    <t>JINATO</t>
  </si>
  <si>
    <t>73182005SULAWESI SELATANKEPULAUAN SELAYARTAKA BONERATEJINATO</t>
  </si>
  <si>
    <t>KOMBA-KOMBA</t>
  </si>
  <si>
    <t>73172006SULAWESI SELATANKEPULAUAN SELAYARPASIMARANNUKOMBA-KOMBA</t>
  </si>
  <si>
    <t>LAMBEGO</t>
  </si>
  <si>
    <t>73172005SULAWESI SELATANKEPULAUAN SELAYARPASIMARANNULAMBEGO</t>
  </si>
  <si>
    <t>RAJUNI</t>
  </si>
  <si>
    <t>73182006SULAWESI SELATANKEPULAUAN SELAYARTAKA BONERATERAJUNI</t>
  </si>
  <si>
    <t>LAMANTU</t>
  </si>
  <si>
    <t>73172008SULAWESI SELATANKEPULAUAN SELAYARPASIMARANNULAMANTU</t>
  </si>
  <si>
    <t>PULO MADU</t>
  </si>
  <si>
    <t>73192004SULAWESI SELATANKEPULAUAN SELAYARPASILAMBENAPULO MADU</t>
  </si>
  <si>
    <t>RANO</t>
  </si>
  <si>
    <t>RANO TENGAH</t>
  </si>
  <si>
    <t>7318372004SULAWESI SELATANTANA TORAJARANORANO TENGAH</t>
  </si>
  <si>
    <t>BITTUANG</t>
  </si>
  <si>
    <t>PALI</t>
  </si>
  <si>
    <t>731822004SULAWESI SELATANTANA TORAJABITTUANGPALI</t>
  </si>
  <si>
    <t>WASUPONDA</t>
  </si>
  <si>
    <t>PARUMPANAI</t>
  </si>
  <si>
    <t>7324112005SULAWESI SELATANLUWU TIMURWASUPONDAPARUMPANAI</t>
  </si>
  <si>
    <t>LIUKANG TUPABBIRING UTARA</t>
  </si>
  <si>
    <t>MATTIRO WALIE</t>
  </si>
  <si>
    <t>7310132007SULAWESI SELATANPANGKAJENE DAN KEPULAUANLIUKANG TUPABBIRING UTARAMATTIRO WALIE</t>
  </si>
  <si>
    <t>SABBANG</t>
  </si>
  <si>
    <t>MALIMBU</t>
  </si>
  <si>
    <t>732242007SULAWESI SELATANLUWU UTARASABBANGMALIMBU</t>
  </si>
  <si>
    <t>SA'DAN</t>
  </si>
  <si>
    <t>SA'DAN PESONDONGAN</t>
  </si>
  <si>
    <t>732662009SULAWESI SELATANTORAJA UTARASA'DANSA'DAN PESONDONGAN</t>
  </si>
  <si>
    <t>SULAWESI TENGGARA</t>
  </si>
  <si>
    <t>WIWIRANO</t>
  </si>
  <si>
    <t>WACUMELEWE</t>
  </si>
  <si>
    <t>74922012SULAWESI TENGGARAKONAWE UTARAWIWIRANOWACUMELEWE</t>
  </si>
  <si>
    <t>LANDAWE</t>
  </si>
  <si>
    <t>KURATAO</t>
  </si>
  <si>
    <t>749132001SULAWESI TENGGARAKONAWE UTARALANDAWEKURATAO</t>
  </si>
  <si>
    <t>LANGGIKIMA</t>
  </si>
  <si>
    <t>MOLORE</t>
  </si>
  <si>
    <t>74932001SULAWESI TENGGARAKONAWE UTARALANGGIKIMAMOLORE</t>
  </si>
  <si>
    <t>WAWONTOAHO</t>
  </si>
  <si>
    <t>74922021SULAWESI TENGGARAKONAWE UTARAWIWIRANOWAWONTOAHO</t>
  </si>
  <si>
    <t>74931003SULAWESI TENGGARAKONAWE UTARALANGGIKIMALANGGIKIMA</t>
  </si>
  <si>
    <t>MATABAHO</t>
  </si>
  <si>
    <t>749132008SULAWESI TENGGARAKONAWE UTARALANDAWEMATABAHO</t>
  </si>
  <si>
    <t>LAUMOSO</t>
  </si>
  <si>
    <t>749132004SULAWESI TENGGARAKONAWE UTARALANDAWELAUMOSO</t>
  </si>
  <si>
    <t>HIALU UTAMA</t>
  </si>
  <si>
    <t>749132005SULAWESI TENGGARAKONAWE UTARALANDAWEHIALU UTAMA</t>
  </si>
  <si>
    <t>TOBIMEITA</t>
  </si>
  <si>
    <t>74932008SULAWESI TENGGARAKONAWE UTARALANGGIKIMATOBIMEITA</t>
  </si>
  <si>
    <t>POLO-POLORA</t>
  </si>
  <si>
    <t>749132006SULAWESI TENGGARAKONAWE UTARALANDAWEPOLO-POLORA</t>
  </si>
  <si>
    <t>KOLOSUA</t>
  </si>
  <si>
    <t>749132003SULAWESI TENGGARAKONAWE UTARALANDAWEKOLOSUA</t>
  </si>
  <si>
    <t>WATUBANGGA</t>
  </si>
  <si>
    <t>LANGGOSIPI</t>
  </si>
  <si>
    <t>74182011SULAWESI TENGGARAKOLAKAWATUBANGGALANGGOSIPI</t>
  </si>
  <si>
    <t>74932010SULAWESI TENGGARAKONAWE UTARALANGGIKIMAMEKAR JAYA</t>
  </si>
  <si>
    <t>MOLORE PANTAI</t>
  </si>
  <si>
    <t>74932011SULAWESI TENGGARAKONAWE UTARALANGGIKIMAMOLORE PANTAI</t>
  </si>
  <si>
    <t>CULAMBATU</t>
  </si>
  <si>
    <t>74922006SULAWESI TENGGARAKONAWE UTARAWIWIRANOCULAMBATU</t>
  </si>
  <si>
    <t>SARIMUKTI</t>
  </si>
  <si>
    <t>74932004SULAWESI TENGGARAKONAWE UTARALANGGIKIMASARIMUKTI</t>
  </si>
  <si>
    <t>SAWA</t>
  </si>
  <si>
    <t>PEKAROA</t>
  </si>
  <si>
    <t>74972024SULAWESI TENGGARAKONAWE UTARASAWAPEKAROA</t>
  </si>
  <si>
    <t>LASOLO KEPULAUAN</t>
  </si>
  <si>
    <t>BOENAGA</t>
  </si>
  <si>
    <t>749122001SULAWESI TENGGARAKONAWE UTARALASOLO KEPULAUANBOENAGA</t>
  </si>
  <si>
    <t>LAROMPANA</t>
  </si>
  <si>
    <t>74922022SULAWESI TENGGARAKONAWE UTARAWIWIRANOLAROMPANA</t>
  </si>
  <si>
    <t>TAPUNOPAKA</t>
  </si>
  <si>
    <t>749122005SULAWESI TENGGARAKONAWE UTARALASOLO KEPULAUANTAPUNOPAKA</t>
  </si>
  <si>
    <t>BOEDINGI</t>
  </si>
  <si>
    <t>749122006SULAWESI TENGGARAKONAWE UTARALASOLO KEPULAUANBOEDINGI</t>
  </si>
  <si>
    <t>OHEO</t>
  </si>
  <si>
    <t>PAKA INDAH</t>
  </si>
  <si>
    <t>74982011SULAWESI TENGGARAKONAWE UTARAOHEOPAKA INDAH</t>
  </si>
  <si>
    <t>LANDAWE UTAMA</t>
  </si>
  <si>
    <t>749132009SULAWESI TENGGARAKONAWE UTARALANDAWELANDAWE UTAMA</t>
  </si>
  <si>
    <t>TAMBAKUA</t>
  </si>
  <si>
    <t>749132007SULAWESI TENGGARAKONAWE UTARALANDAWETAMBAKUA</t>
  </si>
  <si>
    <t>TALAGA RAYA</t>
  </si>
  <si>
    <t>TALAGA DUA</t>
  </si>
  <si>
    <t>741452003SULAWESI TENGGARABUTON TENGAHTALAGA RAYATALAGA DUA</t>
  </si>
  <si>
    <t>TOMIA TIMUR</t>
  </si>
  <si>
    <t>TIMU</t>
  </si>
  <si>
    <t>74772005SULAWESI TENGGARAWAKATOBITOMIA TIMURTIMU</t>
  </si>
  <si>
    <t>KABANGKA</t>
  </si>
  <si>
    <t>OENSULI</t>
  </si>
  <si>
    <t>743232008SULAWESI TENGGARAMUNAKABANGKAOENSULI</t>
  </si>
  <si>
    <t>KAHIYANGA</t>
  </si>
  <si>
    <t>74772009SULAWESI TENGGARAWAKATOBITOMIA TIMURKAHIYANGA</t>
  </si>
  <si>
    <t>TONGANO BARAT</t>
  </si>
  <si>
    <t>74771002SULAWESI TENGGARAWAKATOBITOMIA TIMURTONGANO BARAT</t>
  </si>
  <si>
    <t>TOGO BINONGKO</t>
  </si>
  <si>
    <t>OIHU</t>
  </si>
  <si>
    <t>74782002SULAWESI TENGGARAWAKATOBITOGO BINONGKOOIHU</t>
  </si>
  <si>
    <t>KAMBOWA</t>
  </si>
  <si>
    <t>BUBU BARAT</t>
  </si>
  <si>
    <t>741022009SULAWESI TENGGARABUTON UTARAKAMBOWABUBU BARAT</t>
  </si>
  <si>
    <t>LASALIMU</t>
  </si>
  <si>
    <t>BENTENG</t>
  </si>
  <si>
    <t>744232013SULAWESI TENGGARABUTONLASALIMUBENTENG</t>
  </si>
  <si>
    <t>KULATI</t>
  </si>
  <si>
    <t>74772007SULAWESI TENGGARAWAKATOBITOMIA TIMURKULATI</t>
  </si>
  <si>
    <t>WAKORUMBA UTARA</t>
  </si>
  <si>
    <t>LAEYA</t>
  </si>
  <si>
    <t>741062004SULAWESI TENGGARABUTON UTARAWAKORUMBA UTARALAEYA</t>
  </si>
  <si>
    <t>KULISUSU BARAT</t>
  </si>
  <si>
    <t>BUMI LAPERO</t>
  </si>
  <si>
    <t>741042008SULAWESI TENGGARABUTON UTARAKULISUSU BARATBUMI LAPERO</t>
  </si>
  <si>
    <t>BONEGUNU</t>
  </si>
  <si>
    <t>LAANOIPI</t>
  </si>
  <si>
    <t>741032008SULAWESI TENGGARABUTON UTARABONEGUNULAANOIPI</t>
  </si>
  <si>
    <t>DAMAI LABORONA</t>
  </si>
  <si>
    <t>741032017SULAWESI TENGGARABUTON UTARABONEGUNUDAMAI LABORONA</t>
  </si>
  <si>
    <t>LANGERE</t>
  </si>
  <si>
    <t>741032004SULAWESI TENGGARABUTON UTARABONEGUNULANGERE</t>
  </si>
  <si>
    <t>BINONGKO</t>
  </si>
  <si>
    <t>PALAHIDU BARAT</t>
  </si>
  <si>
    <t>74742011SULAWESI TENGGARAWAKATOBIBINONGKOPALAHIDU BARAT</t>
  </si>
  <si>
    <t>KULISUSU UTARA</t>
  </si>
  <si>
    <t>PEBAOA</t>
  </si>
  <si>
    <t>741052005SULAWESI TENGGARABUTON UTARAKULISUSU UTARAPEBAOA</t>
  </si>
  <si>
    <t>E'ERINERE</t>
  </si>
  <si>
    <t>741052011SULAWESI TENGGARABUTON UTARAKULISUSU UTARAE'ERINERE</t>
  </si>
  <si>
    <t>WULU</t>
  </si>
  <si>
    <t>741452005SULAWESI TENGGARABUTON TENGAHTALAGA RAYAWULU</t>
  </si>
  <si>
    <t>744232015SULAWESI TENGGARABUTONLASALIMUNAMBO</t>
  </si>
  <si>
    <t>MALUKU UTARA</t>
  </si>
  <si>
    <t>PATANI UTARA</t>
  </si>
  <si>
    <t>GEMIA</t>
  </si>
  <si>
    <t>82262001MALUKU UTARAHALMAHERA TENGAHPATANI UTARAGEMIA</t>
  </si>
  <si>
    <t>TOBELO TIMUR</t>
  </si>
  <si>
    <t>GONGA</t>
  </si>
  <si>
    <t>823122005MALUKU UTARAHALMAHERA UTARATOBELO TIMURGONGA</t>
  </si>
  <si>
    <t>KAO</t>
  </si>
  <si>
    <t>WARINGIN LAMO</t>
  </si>
  <si>
    <t>82372039MALUKU UTARAHALMAHERA UTARAKAOWARINGIN LAMO</t>
  </si>
  <si>
    <t>KAO UTARA</t>
  </si>
  <si>
    <t>WARUDU</t>
  </si>
  <si>
    <t>823202011MALUKU UTARAHALMAHERA UTARAKAO UTARAWARUDU</t>
  </si>
  <si>
    <t>GALELA UTARA</t>
  </si>
  <si>
    <t>JERE TUA</t>
  </si>
  <si>
    <t>823152012MALUKU UTARAHALMAHERA UTARAGALELA UTARAJERE TUA</t>
  </si>
  <si>
    <t>LOLODA UTARA</t>
  </si>
  <si>
    <t>TATE</t>
  </si>
  <si>
    <t>82392010MALUKU UTARAHALMAHERA UTARALOLODA UTARATATE</t>
  </si>
  <si>
    <t>SASUR</t>
  </si>
  <si>
    <t>82372011MALUKU UTARAHALMAHERA UTARAKAOSASUR</t>
  </si>
  <si>
    <t>DOWONGIMAITI</t>
  </si>
  <si>
    <t>823202012MALUKU UTARAHALMAHERA UTARAKAO UTARADOWONGIMAITI</t>
  </si>
  <si>
    <t>PODOL</t>
  </si>
  <si>
    <t>82392027MALUKU UTARAHALMAHERA UTARALOLODA UTARAPODOL</t>
  </si>
  <si>
    <t>POSI- POSI</t>
  </si>
  <si>
    <t>82392011MALUKU UTARAHALMAHERA UTARALOLODA UTARAPOSI- POSI</t>
  </si>
  <si>
    <t>SUPU</t>
  </si>
  <si>
    <t>82392012MALUKU UTARAHALMAHERA UTARALOLODA UTARASUPU</t>
  </si>
  <si>
    <t>PATANI TIMUR</t>
  </si>
  <si>
    <t>PENITI</t>
  </si>
  <si>
    <t>822102004MALUKU UTARAHALMAHERA TENGAHPATANI TIMURPENITI</t>
  </si>
  <si>
    <t>LIMAU</t>
  </si>
  <si>
    <t>823152001MALUKU UTARAHALMAHERA UTARAGALELA UTARALIMAU</t>
  </si>
  <si>
    <t>KAO BARAT</t>
  </si>
  <si>
    <t>GAGA APOK</t>
  </si>
  <si>
    <t>823212001MALUKU UTARAHALMAHERA UTARAKAO BARATGAGA APOK</t>
  </si>
  <si>
    <t>TUTUMALOLEO</t>
  </si>
  <si>
    <t>823152005MALUKU UTARAHALMAHERA UTARAGALELA UTARATUTUMALOLEO</t>
  </si>
  <si>
    <t>BERINGIN JAYA</t>
  </si>
  <si>
    <t>823152010MALUKU UTARAHALMAHERA UTARAGALELA UTARABERINGIN JAYA</t>
  </si>
  <si>
    <t>PATANI BARAT</t>
  </si>
  <si>
    <t>BANEMO</t>
  </si>
  <si>
    <t>82282001MALUKU UTARAHALMAHERA TENGAHPATANI BARATBANEMO</t>
  </si>
  <si>
    <t>IGO</t>
  </si>
  <si>
    <t>82392022MALUKU UTARAHALMAHERA UTARALOLODA UTARAIGO</t>
  </si>
  <si>
    <t>MALUKU</t>
  </si>
  <si>
    <t>KEI KECIL TIMUR SELATAN</t>
  </si>
  <si>
    <t>DANAR OHOISEB</t>
  </si>
  <si>
    <t>812192001MALUKUMALUKU TENGGARAKEI KECIL TIMUR SELATANDANAR OHOISEB</t>
  </si>
  <si>
    <t>MAAR</t>
  </si>
  <si>
    <t>812192008MALUKUMALUKU TENGGARAKEI KECIL TIMUR SELATANMAAR</t>
  </si>
  <si>
    <t>DANAR TERNATE</t>
  </si>
  <si>
    <t>812192002MALUKUMALUKU TENGGARAKEI KECIL TIMUR SELATANDANAR TERNATE</t>
  </si>
  <si>
    <t>UF</t>
  </si>
  <si>
    <t>812192009MALUKUMALUKU TENGGARAKEI KECIL TIMUR SELATANUF</t>
  </si>
  <si>
    <t>DANAR LUMEFAR</t>
  </si>
  <si>
    <t>812192003MALUKUMALUKU TENGGARAKEI KECIL TIMUR SELATANDANAR LUMEFAR</t>
  </si>
  <si>
    <t>NGURWUL</t>
  </si>
  <si>
    <t>812192010MALUKUMALUKU TENGGARAKEI KECIL TIMUR SELATANNGURWUL</t>
  </si>
  <si>
    <t>SARE</t>
  </si>
  <si>
    <t>812192007MALUKUMALUKU TENGGARAKEI KECIL TIMUR SELATANSARE</t>
  </si>
  <si>
    <t>GARARA</t>
  </si>
  <si>
    <t>812192011MALUKUMALUKU TENGGARAKEI KECIL TIMUR SELATANGARARA</t>
  </si>
  <si>
    <t>TAYANDO TAM</t>
  </si>
  <si>
    <t>TAYANDO YAMTEL</t>
  </si>
  <si>
    <t>817232003MALUKUKOTA TUALTAYANDO TAMTAYANDO YAMTEL</t>
  </si>
  <si>
    <t>KEI KECIL BARAT</t>
  </si>
  <si>
    <t>WARBAL</t>
  </si>
  <si>
    <t>812142006MALUKUMALUKU TENGGARAKEI KECIL BARATWARBAL</t>
  </si>
  <si>
    <t>UR PULAU</t>
  </si>
  <si>
    <t>812142007MALUKUMALUKU TENGGARAKEI KECIL BARATUR PULAU</t>
  </si>
  <si>
    <t>OHOIDERTOM</t>
  </si>
  <si>
    <t>812142009MALUKUMALUKU TENGGARAKEI KECIL BARATOHOIDERTOM</t>
  </si>
  <si>
    <t>YATWAV</t>
  </si>
  <si>
    <t>812142010MALUKUMALUKU TENGGARAKEI KECIL BARATYATWAV</t>
  </si>
  <si>
    <t>KUR SELATAN</t>
  </si>
  <si>
    <t>TIFLEN</t>
  </si>
  <si>
    <t>817252006MALUKUKOTA TUALKUR SELATANTIFLEN</t>
  </si>
  <si>
    <t>KEI KECIL</t>
  </si>
  <si>
    <t>OHOIDERTAWUN</t>
  </si>
  <si>
    <t>81212048MALUKUMALUKU TENGGARAKEI KECILOHOIDERTAWUN</t>
  </si>
  <si>
    <t>TAYANDO YAMRU</t>
  </si>
  <si>
    <t>817232005MALUKUKOTA TUALTAYANDO TAMTAYANDO YAMRU</t>
  </si>
  <si>
    <t>TAM NGURHIR</t>
  </si>
  <si>
    <t>817232001MALUKUKOTA TUALTAYANDO TAMTAM NGURHIR</t>
  </si>
  <si>
    <t>TAYANDO LANGGIAR</t>
  </si>
  <si>
    <t>817232002MALUKUKOTA TUALTAYANDO TAMTAYANDO LANGGIAR</t>
  </si>
  <si>
    <t>KEI KECIL TIMUR</t>
  </si>
  <si>
    <t>MARFUN</t>
  </si>
  <si>
    <t>812132018MALUKUMALUKU TENGGARAKEI KECIL TIMURMARFUN</t>
  </si>
  <si>
    <t>ELAAR NGURSOIN</t>
  </si>
  <si>
    <t>812192004MALUKUMALUKU TENGGARAKEI KECIL TIMUR SELATANELAAR NGURSOIN</t>
  </si>
  <si>
    <t>PAPUA</t>
  </si>
  <si>
    <t>MIMIKA TIMUR JAUH</t>
  </si>
  <si>
    <t>FANAMO</t>
  </si>
  <si>
    <t>91972005PAPUAMIMIKAMIMIKA TIMUR JAUHFANAMO</t>
  </si>
  <si>
    <t>IWAKA</t>
  </si>
  <si>
    <t>PIGAPU</t>
  </si>
  <si>
    <t>919152006PAPUAMIMIKAIWAKAPIGAPU</t>
  </si>
  <si>
    <t>KUALA KENCANA</t>
  </si>
  <si>
    <t>UTIKINI DUA</t>
  </si>
  <si>
    <t>91992011PAPUAMIMIKAKUALA KENCANAUTIKINI DUA</t>
  </si>
  <si>
    <t>YAPSI</t>
  </si>
  <si>
    <t>BUMI SAHAJA</t>
  </si>
  <si>
    <t>913152004PAPUAJAYAPURAYAPSIBUMI SAHAJA</t>
  </si>
  <si>
    <t>MIMIKA BARAT</t>
  </si>
  <si>
    <t>KOKONAO</t>
  </si>
  <si>
    <t>91942001PAPUAMIMIKAMIMIKA BARATKOKONAO</t>
  </si>
  <si>
    <t>APARUKA</t>
  </si>
  <si>
    <t>91942011PAPUAMIMIKAMIMIKA BARATAPARUKA</t>
  </si>
  <si>
    <t>OMAWITA</t>
  </si>
  <si>
    <t>91972004PAPUAMIMIKAMIMIKA TIMUR JAUHOMAWITA</t>
  </si>
  <si>
    <t>MANUARE</t>
  </si>
  <si>
    <t>91942010PAPUAMIMIKAMIMIKA BARATMANUARE</t>
  </si>
  <si>
    <t>AMAR</t>
  </si>
  <si>
    <t>919172003PAPUAMIMIKAAMARMANUARE</t>
  </si>
  <si>
    <t>91942008PAPUAMIMIKAMIMIKA BARATAMAR</t>
  </si>
  <si>
    <t>919172001PAPUAMIMIKAAMARAMAR</t>
  </si>
  <si>
    <t>KIURA</t>
  </si>
  <si>
    <t>91942003PAPUAMIMIKAMIMIKA BARATKIURA</t>
  </si>
  <si>
    <t>IPIRI</t>
  </si>
  <si>
    <t>919172004PAPUAMIMIKAAMARIPIRI</t>
  </si>
  <si>
    <t>YARAYA</t>
  </si>
  <si>
    <t>919172006PAPUAMIMIKAAMARYARAYA</t>
  </si>
  <si>
    <t>PARIPI</t>
  </si>
  <si>
    <t>919172005PAPUAMIMIKAAMARPARIPI</t>
  </si>
  <si>
    <t>MIMIKA BARAT TENGAH</t>
  </si>
  <si>
    <t>UTA</t>
  </si>
  <si>
    <t>919122002PAPUAMIMIKAMIMIKA BARAT TENGAHUTA</t>
  </si>
  <si>
    <t>OHOTYA</t>
  </si>
  <si>
    <t>91972003PAPUAMIMIKAMIMIKA TIMUR JAUHOHOTYA</t>
  </si>
  <si>
    <t>KAWAR</t>
  </si>
  <si>
    <t>919172002PAPUAMIMIKAAMARKAWAR</t>
  </si>
  <si>
    <t>91942004PAPUAMIMIKAMIMIKA BARATMIMIKA</t>
  </si>
  <si>
    <t>MAPURUKA</t>
  </si>
  <si>
    <t>919122003PAPUAMIMIKAMIMIKA BARAT TENGAHMAPURUKA</t>
  </si>
  <si>
    <t>4G ONLY</t>
  </si>
  <si>
    <t>WAKIA</t>
  </si>
  <si>
    <t>919122009PAPUAMIMIKAMIMIKA BARAT TENGAHWAKIA</t>
  </si>
  <si>
    <t>KEMTUK GRESI</t>
  </si>
  <si>
    <t>HYANSIP</t>
  </si>
  <si>
    <t>91362011PAPUAJAYAPURAKEMTUK GRESIHYANSIP</t>
  </si>
  <si>
    <t>YOKARI</t>
  </si>
  <si>
    <t>MARUWAY</t>
  </si>
  <si>
    <t>913192001PAPUAJAYAPURAYOKARIMARUWAY</t>
  </si>
  <si>
    <t>KAUREH</t>
  </si>
  <si>
    <t>YADAUW</t>
  </si>
  <si>
    <t>913112004PAPUAJAYAPURAKAUREHYADAUW</t>
  </si>
  <si>
    <t>WUMUKA</t>
  </si>
  <si>
    <t>919122004PAPUAMIMIKAMIMIKA BARAT TENGAHWUMUKA</t>
  </si>
  <si>
    <t>BUNDRU</t>
  </si>
  <si>
    <t>913152009PAPUAJAYAPURAYAPSIBUNDRU</t>
  </si>
  <si>
    <t>DEMTA</t>
  </si>
  <si>
    <t>MUAIF</t>
  </si>
  <si>
    <t>913102007PAPUAJAYAPURADEMTAMUAIF</t>
  </si>
  <si>
    <t>PAPUA BARAT</t>
  </si>
  <si>
    <t>TANAH RUBUH</t>
  </si>
  <si>
    <t>WARKAPI</t>
  </si>
  <si>
    <t>922172022PAPUA BARATMANOKWARITANAH RUBUHWARKAPI</t>
  </si>
  <si>
    <t>PRAFI</t>
  </si>
  <si>
    <t>LISMANGGU</t>
  </si>
  <si>
    <t>92242012PAPUA BARATMANOKWARIPRAFILISMANGGU</t>
  </si>
  <si>
    <t>REMBUY</t>
  </si>
  <si>
    <t>922172011PAPUA BARATMANOKWARITANAH RUBUHREMBUY</t>
  </si>
  <si>
    <t>MBATMA</t>
  </si>
  <si>
    <t>922172004PAPUA BARATMANOKWARITANAH RUBUHMBATMA</t>
  </si>
  <si>
    <t>MISABUGOID</t>
  </si>
  <si>
    <t>922172003PAPUA BARATMANOKWARITANAH RUBUHMISABUGOID</t>
  </si>
  <si>
    <t>CUYEHEP</t>
  </si>
  <si>
    <t>922172013PAPUA BARATMANOKWARITANAH RUBUHCUYEHEP</t>
  </si>
  <si>
    <t>NINGDIP</t>
  </si>
  <si>
    <t>922172015PAPUA BARATMANOKWARITANAH RUBUHNINGDIP</t>
  </si>
  <si>
    <t>IMBEISIKA</t>
  </si>
  <si>
    <t>922172008PAPUA BARATMANOKWARITANAH RUBUHIMBEISIKA</t>
  </si>
  <si>
    <t>MASNI</t>
  </si>
  <si>
    <t>UNDI</t>
  </si>
  <si>
    <t>92252025PAPUA BARATMANOKWARIMASNIUNDI</t>
  </si>
  <si>
    <t>WARMARE</t>
  </si>
  <si>
    <t>KWAU</t>
  </si>
  <si>
    <t>92232021PAPUA BARATMANOKWARIWARMAREKWAU</t>
  </si>
  <si>
    <t>SYOU</t>
  </si>
  <si>
    <t>92232022PAPUA BARATMANOKWARIWARMARESYOU</t>
  </si>
  <si>
    <t>UMNUM</t>
  </si>
  <si>
    <t>922172020PAPUA BARATMANOKWARITANAH RUBUHUMNUM</t>
  </si>
  <si>
    <t>HANG HOUW</t>
  </si>
  <si>
    <t>922172014PAPUA BARATMANOKWARITANAH RUBUHHANG HOUW</t>
  </si>
  <si>
    <t>UKOPTI</t>
  </si>
  <si>
    <t>922172002PAPUA BARATMANOKWARITANAH RUBUHUKOPTI</t>
  </si>
  <si>
    <t>MIROWI</t>
  </si>
  <si>
    <t>922172005PAPUA BARATMANOKWARITANAH RUBUHMIROWI</t>
  </si>
  <si>
    <t>SIDEY</t>
  </si>
  <si>
    <t>SARAY</t>
  </si>
  <si>
    <t>922212007PAPUA BARATMANOKWARISIDEYSARAY</t>
  </si>
  <si>
    <t>MANOKWARI UTARA</t>
  </si>
  <si>
    <t>SINGGIMEBA</t>
  </si>
  <si>
    <t>922142016PAPUA BARATMANOKWARIMANOKWARI UTARASINGGIMEBA</t>
  </si>
  <si>
    <t>MOKWAM</t>
  </si>
  <si>
    <t>92232019PAPUA BARATMANOKWARIWARMAREMOKWAM</t>
  </si>
  <si>
    <t>BAHANYENTI</t>
  </si>
  <si>
    <t>92232028PAPUA BARATMANOKWARIWARMAREBAHANYENTI</t>
  </si>
  <si>
    <t>ASARBEI</t>
  </si>
  <si>
    <t>92232026PAPUA BARATMANOKWARIWARMAREASARBEI</t>
  </si>
  <si>
    <t>INYEI</t>
  </si>
  <si>
    <t>92252033PAPUA BARATMANOKWARIMASNIINYEI</t>
  </si>
  <si>
    <t>MINYAMBOUW</t>
  </si>
  <si>
    <t>AYAU</t>
  </si>
  <si>
    <t>9212112046PAPUA BARATPEGUNUNGAN ARFAKMINYAMBOUWAYAU</t>
  </si>
  <si>
    <t>INJUAR</t>
  </si>
  <si>
    <t>9212112030PAPUA BARATPEGUNUNGAN ARFAKMINYAMBOUWINJUAR</t>
  </si>
  <si>
    <t>DRIYE</t>
  </si>
  <si>
    <t>9212112019PAPUA BARATPEGUNUNGAN ARFAKMINYAMBOUWDRIYE</t>
  </si>
  <si>
    <t>HINGK</t>
  </si>
  <si>
    <t>ARYON</t>
  </si>
  <si>
    <t>9212302013PAPUA BARATPEGUNUNGAN ARFAKHINGKARYON</t>
  </si>
  <si>
    <t>P U N G U G</t>
  </si>
  <si>
    <t>9212302014PAPUA BARATPEGUNUNGAN ARFAKHINGKP U N G U G</t>
  </si>
  <si>
    <t>UMPUG</t>
  </si>
  <si>
    <t>9212112021PAPUA BARATPEGUNUNGAN ARFAKMINYAMBOUWUMPUG</t>
  </si>
  <si>
    <t>IKIMABOUW</t>
  </si>
  <si>
    <t>9212302002PAPUA BARATPEGUNUNGAN ARFAKHINGKIKIMABOUW</t>
  </si>
  <si>
    <t>KWAYEHEP</t>
  </si>
  <si>
    <t>9212302018PAPUA BARATPEGUNUNGAN ARFAKHINGKKWAYEHEP</t>
  </si>
  <si>
    <t>HAKTIEBOU</t>
  </si>
  <si>
    <t>9212302016PAPUA BARATPEGUNUNGAN ARFAKHINGKHAKTIEBOU</t>
  </si>
  <si>
    <t>ORANSBARI</t>
  </si>
  <si>
    <t>MASABUI DUA</t>
  </si>
  <si>
    <t>921122014PAPUA BARATMANOKWARI SELATANORANSBARIMASABUI DUA</t>
  </si>
  <si>
    <t>CATUBOUW</t>
  </si>
  <si>
    <t>MANGGESUK</t>
  </si>
  <si>
    <t>9212292010PAPUA BARATPEGUNUNGAN ARFAKCATUBOUWMANGGESUK</t>
  </si>
  <si>
    <t>KWOK II</t>
  </si>
  <si>
    <t>9212302025PAPUA BARATPEGUNUNGAN ARFAKHINGKKWOK II</t>
  </si>
  <si>
    <t>Column Labels</t>
  </si>
  <si>
    <t>SOW</t>
  </si>
  <si>
    <t>Qty</t>
  </si>
  <si>
    <t>Sat</t>
  </si>
  <si>
    <t>HCLC 42</t>
  </si>
  <si>
    <t>SST 52 NL</t>
  </si>
  <si>
    <t>SST 62 NL</t>
  </si>
  <si>
    <t>SST 72 NL</t>
  </si>
  <si>
    <t>SST 82 NL</t>
  </si>
  <si>
    <t>SST 92 NL</t>
  </si>
  <si>
    <t>Site Investigation Survey</t>
  </si>
  <si>
    <t>Ls</t>
  </si>
  <si>
    <t>Jasa Perolehan Lahan (termasuk Izin warga, BAN, BAK, Dishub, fee pembayaran lahan dan semua izin terkait)</t>
  </si>
  <si>
    <t>Izin Mendirikan Bangunan (IMB)</t>
  </si>
  <si>
    <t>Sewa Lahan</t>
  </si>
  <si>
    <t>Transportasi</t>
  </si>
  <si>
    <t>Erection Tower</t>
  </si>
  <si>
    <t>Kg</t>
  </si>
  <si>
    <t>Pondasi Tower</t>
  </si>
  <si>
    <t>M3</t>
  </si>
  <si>
    <t>BTS Outdoor</t>
  </si>
  <si>
    <t>Mechanical Electrical</t>
  </si>
  <si>
    <t>Pagar Halaman ( 8 x 8 )</t>
  </si>
  <si>
    <t>PLN Connection (6,6 KVA) (standar)</t>
  </si>
  <si>
    <t>Additonal PLN (Jika ada) :</t>
  </si>
  <si>
    <t>…..........</t>
  </si>
  <si>
    <t>Ketinggian Tower</t>
  </si>
  <si>
    <t>Hclc 42</t>
  </si>
  <si>
    <t>SST 52</t>
  </si>
  <si>
    <t>SST 62</t>
  </si>
  <si>
    <t xml:space="preserve"> SST 72</t>
  </si>
  <si>
    <t xml:space="preserve"> SST 82</t>
  </si>
  <si>
    <t xml:space="preserve"> SST 92</t>
  </si>
  <si>
    <t>Pagar Halaman ( 18 x 18 )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</si>
</sst>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1" fontId="0" fillId="0" borderId="0" xfId="0" applyNumberFormat="1"/>
    <xf numFmtId="0" fontId="0" fillId="0" borderId="1" xfId="0" pivotButton="1" applyBorder="1"/>
    <xf numFmtId="0" fontId="0" fillId="0" borderId="1" xfId="0" pivotButton="1" applyBorder="1" applyAlignment="1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1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3" fontId="2" fillId="0" borderId="3" xfId="0" applyNumberFormat="1" applyFont="1" applyBorder="1" applyAlignment="1">
      <alignment horizontal="center" vertical="center"/>
    </xf>
    <xf numFmtId="0" fontId="1" fillId="3" borderId="3" xfId="0" applyFont="1" applyFill="1" applyBorder="1"/>
    <xf numFmtId="0" fontId="3" fillId="0" borderId="0" xfId="0" quotePrefix="1" applyFont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50"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List%20Desa%20Non%203T%20to%20DMT_After%20Pra-DR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on%203T%20Tsel\List%20Desa%20Non%203T%20to%20DMT_2305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Pivot"/>
      <sheetName val="Sheet29"/>
      <sheetName val="Sheet1"/>
      <sheetName val="Site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I3" t="str">
            <v>741452003SULAWESI TENGGARABUTON TENGAHTALAGA RAYATALAGA DUA</v>
          </cell>
          <cell r="K3">
            <v>0.17494199999999999</v>
          </cell>
          <cell r="L3">
            <v>0.36057099999999997</v>
          </cell>
          <cell r="M3">
            <v>48.518044989752362</v>
          </cell>
          <cell r="N3">
            <v>6.5946299999999999E-2</v>
          </cell>
          <cell r="O3">
            <v>6.5946400000000002E-2</v>
          </cell>
          <cell r="P3">
            <v>99.999848361699804</v>
          </cell>
          <cell r="R3" t="str">
            <v>DIATAS</v>
          </cell>
          <cell r="T3" t="str">
            <v>368 desa</v>
          </cell>
          <cell r="U3" t="str">
            <v>Cov&lt;30%</v>
          </cell>
          <cell r="W3">
            <v>122.083348</v>
          </cell>
          <cell r="X3">
            <v>-5.4824679999999999</v>
          </cell>
          <cell r="Y3" t="str">
            <v>PLN</v>
          </cell>
          <cell r="Z3">
            <v>42</v>
          </cell>
        </row>
        <row r="4">
          <cell r="I4" t="str">
            <v>352982005JAWA TIMURSUMENEPGILIGENTINGLOMBANG</v>
          </cell>
          <cell r="K4">
            <v>4.6321500000000002</v>
          </cell>
          <cell r="L4">
            <v>4.6345599999999996</v>
          </cell>
          <cell r="M4">
            <v>99.947999378581798</v>
          </cell>
          <cell r="N4">
            <v>1.16551</v>
          </cell>
          <cell r="O4">
            <v>1.1673800000000001</v>
          </cell>
          <cell r="P4">
            <v>99.839812229094207</v>
          </cell>
          <cell r="Q4" t="str">
            <v>2G&amp;3G&amp;4G</v>
          </cell>
          <cell r="T4" t="str">
            <v>331 desa</v>
          </cell>
          <cell r="U4" t="str">
            <v>Cov&lt;30%</v>
          </cell>
          <cell r="W4">
            <v>113.790992</v>
          </cell>
          <cell r="X4">
            <v>-7.224882</v>
          </cell>
          <cell r="Y4" t="str">
            <v>PLN</v>
          </cell>
          <cell r="Z4">
            <v>42</v>
          </cell>
        </row>
        <row r="5">
          <cell r="I5" t="str">
            <v>3529232002JAWA TIMURSUMENEPMASALEMBUMASALIMA</v>
          </cell>
          <cell r="K5">
            <v>0</v>
          </cell>
          <cell r="L5">
            <v>11.879899999999999</v>
          </cell>
          <cell r="M5">
            <v>0</v>
          </cell>
          <cell r="N5">
            <v>0</v>
          </cell>
          <cell r="O5">
            <v>1.81166</v>
          </cell>
          <cell r="P5">
            <v>0</v>
          </cell>
          <cell r="R5" t="str">
            <v>BLANK</v>
          </cell>
          <cell r="S5" t="str">
            <v>&gt;30 km</v>
          </cell>
          <cell r="T5" t="str">
            <v>2.234 desa</v>
          </cell>
          <cell r="U5" t="str">
            <v>Cov&lt;30%</v>
          </cell>
          <cell r="W5">
            <v>114.436313</v>
          </cell>
          <cell r="X5">
            <v>-5.5678710000000002</v>
          </cell>
          <cell r="Y5" t="str">
            <v>Solar Cell</v>
          </cell>
          <cell r="Z5">
            <v>42</v>
          </cell>
        </row>
        <row r="6">
          <cell r="I6" t="str">
            <v>762112004SULAWESI BARATMAMUJUTOMMOTAMEMONGGA</v>
          </cell>
          <cell r="J6" t="str">
            <v>MAM140</v>
          </cell>
          <cell r="K6">
            <v>29.139700000000001</v>
          </cell>
          <cell r="L6">
            <v>32.399900000000002</v>
          </cell>
          <cell r="M6">
            <v>89.937623264269334</v>
          </cell>
          <cell r="N6">
            <v>0.39554299999999998</v>
          </cell>
          <cell r="O6">
            <v>0.40932800000000003</v>
          </cell>
          <cell r="P6">
            <v>96.632285111206656</v>
          </cell>
          <cell r="R6" t="str">
            <v>DIATAS</v>
          </cell>
          <cell r="T6" t="str">
            <v>368 desa</v>
          </cell>
          <cell r="U6" t="str">
            <v>Cov&lt;30%</v>
          </cell>
          <cell r="W6">
            <v>119.23289</v>
          </cell>
          <cell r="X6">
            <v>-2.3171900000000001</v>
          </cell>
          <cell r="Y6" t="str">
            <v>PLN</v>
          </cell>
          <cell r="Z6">
            <v>42</v>
          </cell>
        </row>
        <row r="7">
          <cell r="I7" t="str">
            <v>7318372002SULAWESI SELATANTANA TORAJARANORANO UTARA</v>
          </cell>
          <cell r="K7">
            <v>9.0708099999999998</v>
          </cell>
          <cell r="L7">
            <v>10.732900000000001</v>
          </cell>
          <cell r="M7">
            <v>84.514064232406895</v>
          </cell>
          <cell r="N7">
            <v>8.8437700000000008E-3</v>
          </cell>
          <cell r="O7">
            <v>1.32722E-2</v>
          </cell>
          <cell r="P7">
            <v>66.633790931420563</v>
          </cell>
          <cell r="R7" t="str">
            <v>DIATAS</v>
          </cell>
          <cell r="T7" t="str">
            <v>368 desa</v>
          </cell>
          <cell r="U7" t="str">
            <v>Cov&lt;30%</v>
          </cell>
          <cell r="W7">
            <v>119.75017099999999</v>
          </cell>
          <cell r="X7">
            <v>-3.202664</v>
          </cell>
          <cell r="Y7" t="str">
            <v>PLN</v>
          </cell>
          <cell r="Z7">
            <v>42</v>
          </cell>
        </row>
        <row r="8">
          <cell r="I8" t="str">
            <v>162142003SUMATERA SELATANOGAN KOMERING ILIRAIR SUGIHANJADI MULYA</v>
          </cell>
          <cell r="K8">
            <v>17.338699999999999</v>
          </cell>
          <cell r="L8">
            <v>25.0474</v>
          </cell>
          <cell r="M8">
            <v>69.223552145132828</v>
          </cell>
          <cell r="N8">
            <v>1.23234</v>
          </cell>
          <cell r="O8">
            <v>1.29295</v>
          </cell>
          <cell r="P8">
            <v>95.312270389419538</v>
          </cell>
          <cell r="R8" t="str">
            <v>DIATAS</v>
          </cell>
          <cell r="T8" t="str">
            <v>368 desa</v>
          </cell>
          <cell r="U8" t="str">
            <v>Cov&lt;30%</v>
          </cell>
          <cell r="W8">
            <v>105.422872</v>
          </cell>
          <cell r="X8">
            <v>-2.5033940000000001</v>
          </cell>
          <cell r="Y8" t="str">
            <v>PLN</v>
          </cell>
          <cell r="Z8">
            <v>42</v>
          </cell>
        </row>
        <row r="9">
          <cell r="I9" t="str">
            <v>3529232001JAWA TIMURSUMENEPMASALEMBUSUKAJERUK</v>
          </cell>
          <cell r="K9">
            <v>0</v>
          </cell>
          <cell r="L9">
            <v>12.0541</v>
          </cell>
          <cell r="M9">
            <v>0</v>
          </cell>
          <cell r="N9">
            <v>0</v>
          </cell>
          <cell r="O9">
            <v>2.05491</v>
          </cell>
          <cell r="P9">
            <v>0</v>
          </cell>
          <cell r="Q9" t="str">
            <v>2G ONLY</v>
          </cell>
          <cell r="T9" t="str">
            <v>182 desa</v>
          </cell>
          <cell r="U9" t="str">
            <v>Cov&lt;30%</v>
          </cell>
          <cell r="W9">
            <v>114.42258030000001</v>
          </cell>
          <cell r="X9">
            <v>-5.5720235999999996</v>
          </cell>
          <cell r="Y9" t="str">
            <v>Solar Cell</v>
          </cell>
          <cell r="Z9">
            <v>42</v>
          </cell>
        </row>
        <row r="10">
          <cell r="I10" t="str">
            <v>74772005SULAWESI TENGGARAWAKATOBITOMIA TIMURTIMU</v>
          </cell>
          <cell r="K10">
            <v>2.80993</v>
          </cell>
          <cell r="L10">
            <v>2.8291599999999999</v>
          </cell>
          <cell r="M10">
            <v>99.320292949143919</v>
          </cell>
          <cell r="N10">
            <v>0</v>
          </cell>
          <cell r="O10">
            <v>0</v>
          </cell>
          <cell r="P10">
            <v>0</v>
          </cell>
          <cell r="R10" t="str">
            <v>BLANK</v>
          </cell>
          <cell r="S10" t="str">
            <v>0-5km</v>
          </cell>
          <cell r="T10" t="str">
            <v>2.234 desa</v>
          </cell>
          <cell r="U10" t="str">
            <v>Cov&lt;30%</v>
          </cell>
          <cell r="W10">
            <v>123.9777887</v>
          </cell>
          <cell r="X10">
            <v>-5.7769822</v>
          </cell>
          <cell r="Y10" t="str">
            <v>PLN</v>
          </cell>
          <cell r="Z10">
            <v>42</v>
          </cell>
        </row>
        <row r="11">
          <cell r="I11" t="str">
            <v>642122007KALIMANTAN TIMURKUTAI KARTANEGARATABANGBILATALANG</v>
          </cell>
          <cell r="K11">
            <v>0</v>
          </cell>
          <cell r="L11">
            <v>5.0909000000000004</v>
          </cell>
          <cell r="M11">
            <v>0</v>
          </cell>
          <cell r="N11">
            <v>0</v>
          </cell>
          <cell r="O11">
            <v>0.109676</v>
          </cell>
          <cell r="P11">
            <v>0</v>
          </cell>
          <cell r="Q11" t="str">
            <v>2G ONLY</v>
          </cell>
          <cell r="T11" t="str">
            <v>182 desa</v>
          </cell>
          <cell r="U11" t="str">
            <v>Cov&lt;30%</v>
          </cell>
          <cell r="W11">
            <v>116.013076</v>
          </cell>
          <cell r="X11">
            <v>0.55876700000000001</v>
          </cell>
          <cell r="Y11" t="str">
            <v>Solar Cell</v>
          </cell>
          <cell r="Z11">
            <v>42</v>
          </cell>
        </row>
        <row r="12">
          <cell r="I12" t="str">
            <v>91992006PAPUAMIMIKAKUALA KENCANAUTIKINI BARU</v>
          </cell>
          <cell r="J12" t="str">
            <v>TIM337</v>
          </cell>
          <cell r="K12">
            <v>29.512799999999999</v>
          </cell>
          <cell r="L12">
            <v>186.215</v>
          </cell>
          <cell r="M12">
            <v>15.848776951373411</v>
          </cell>
          <cell r="N12">
            <v>0.91624899999999998</v>
          </cell>
          <cell r="O12">
            <v>0.94337499999999996</v>
          </cell>
          <cell r="P12">
            <v>97.124579303034324</v>
          </cell>
          <cell r="R12" t="str">
            <v>DIATAS</v>
          </cell>
          <cell r="T12" t="str">
            <v>368 desa</v>
          </cell>
          <cell r="U12" t="str">
            <v>Cov&lt;30%</v>
          </cell>
          <cell r="W12">
            <v>136.85392139999999</v>
          </cell>
          <cell r="X12">
            <v>-4.4616002999999997</v>
          </cell>
          <cell r="Y12" t="str">
            <v>PLN</v>
          </cell>
          <cell r="Z12">
            <v>42</v>
          </cell>
        </row>
        <row r="13">
          <cell r="I13" t="str">
            <v>748122001SULAWESI TENGGARAKOLAKA UTARAPOREHUPOREHU</v>
          </cell>
          <cell r="K13">
            <v>8.6918100000000003</v>
          </cell>
          <cell r="L13">
            <v>9.8465799999999994</v>
          </cell>
          <cell r="M13">
            <v>88.272374773779333</v>
          </cell>
          <cell r="N13">
            <v>7.8986000000000001E-2</v>
          </cell>
          <cell r="O13">
            <v>8.1222799999999998E-2</v>
          </cell>
          <cell r="P13">
            <v>97.246093461441859</v>
          </cell>
          <cell r="R13" t="str">
            <v>DIATAS</v>
          </cell>
          <cell r="T13" t="str">
            <v>368 desa</v>
          </cell>
          <cell r="U13" t="str">
            <v>Cov&lt;30%</v>
          </cell>
          <cell r="W13">
            <v>121.1993828</v>
          </cell>
          <cell r="X13">
            <v>-3.0416669000000001</v>
          </cell>
          <cell r="Y13" t="str">
            <v>PLN</v>
          </cell>
          <cell r="Z13">
            <v>42</v>
          </cell>
        </row>
        <row r="14">
          <cell r="I14" t="str">
            <v>72292010SULAWESI TENGAHPOSOLORE SELATANBEWA</v>
          </cell>
          <cell r="K14">
            <v>0</v>
          </cell>
          <cell r="L14">
            <v>4.7864500000000003</v>
          </cell>
          <cell r="M14">
            <v>0</v>
          </cell>
          <cell r="N14">
            <v>0</v>
          </cell>
          <cell r="O14">
            <v>0.22209999999999999</v>
          </cell>
          <cell r="P14">
            <v>0</v>
          </cell>
          <cell r="Q14" t="str">
            <v>2G ONLY</v>
          </cell>
          <cell r="T14" t="str">
            <v>182 desa</v>
          </cell>
          <cell r="U14" t="str">
            <v>Cov&lt;30%</v>
          </cell>
          <cell r="W14">
            <v>120.29741989999999</v>
          </cell>
          <cell r="X14">
            <v>-1.95420799999999</v>
          </cell>
          <cell r="Y14" t="str">
            <v>PLN</v>
          </cell>
          <cell r="Z14">
            <v>42</v>
          </cell>
        </row>
        <row r="15">
          <cell r="I15" t="str">
            <v>827141001MALUKU UTARAKOTA TERNATEMOTITAKOFI</v>
          </cell>
          <cell r="K15">
            <v>0</v>
          </cell>
          <cell r="L15">
            <v>3.05436</v>
          </cell>
          <cell r="M15">
            <v>0</v>
          </cell>
          <cell r="N15">
            <v>0</v>
          </cell>
          <cell r="O15">
            <v>9.1764600000000002E-2</v>
          </cell>
          <cell r="P15">
            <v>0</v>
          </cell>
          <cell r="R15" t="str">
            <v>BLANK</v>
          </cell>
          <cell r="S15" t="str">
            <v>0-5km</v>
          </cell>
          <cell r="T15" t="str">
            <v>2.234 desa</v>
          </cell>
          <cell r="U15" t="str">
            <v>Cov&lt;30%</v>
          </cell>
          <cell r="W15">
            <v>106.8410839</v>
          </cell>
          <cell r="X15">
            <v>-6.24175539999999</v>
          </cell>
          <cell r="Y15" t="str">
            <v>Solar Cell</v>
          </cell>
          <cell r="Z15">
            <v>42</v>
          </cell>
        </row>
        <row r="16">
          <cell r="I16" t="str">
            <v>621142011KALIMANTAN TENGAHPULANG PISAUBANAMA TINGANGTUMBANG TARUSAN</v>
          </cell>
          <cell r="K16">
            <v>18.198699999999999</v>
          </cell>
          <cell r="L16">
            <v>18.509</v>
          </cell>
          <cell r="M16">
            <v>98.323518288400223</v>
          </cell>
          <cell r="N16">
            <v>0</v>
          </cell>
          <cell r="O16">
            <v>0</v>
          </cell>
          <cell r="P16">
            <v>0</v>
          </cell>
          <cell r="R16" t="str">
            <v>BLANK</v>
          </cell>
          <cell r="S16" t="str">
            <v>0-5km</v>
          </cell>
          <cell r="T16" t="str">
            <v>2.234 desa</v>
          </cell>
          <cell r="U16" t="str">
            <v>Cov&lt;30%</v>
          </cell>
          <cell r="W16">
            <v>113.9476988</v>
          </cell>
          <cell r="X16">
            <v>-1.5985346</v>
          </cell>
          <cell r="Y16" t="str">
            <v>PLN</v>
          </cell>
          <cell r="Z16">
            <v>42</v>
          </cell>
        </row>
        <row r="17">
          <cell r="I17" t="str">
            <v>721182011SULAWESI TENGAHBANGGAIBALANTAK SELATANTANGGAWAS</v>
          </cell>
          <cell r="K17">
            <v>1.16692</v>
          </cell>
          <cell r="L17">
            <v>5.3349799999999998</v>
          </cell>
          <cell r="M17">
            <v>21.872996712265088</v>
          </cell>
          <cell r="N17">
            <v>7.1356000000000003E-2</v>
          </cell>
          <cell r="O17">
            <v>9.2040700000000003E-2</v>
          </cell>
          <cell r="P17">
            <v>77.526572483694707</v>
          </cell>
          <cell r="R17" t="str">
            <v>DIATAS</v>
          </cell>
          <cell r="T17" t="str">
            <v>368 desa</v>
          </cell>
          <cell r="U17" t="str">
            <v>Cov&lt;30%</v>
          </cell>
          <cell r="W17">
            <v>123.3908608</v>
          </cell>
          <cell r="X17">
            <v>-0.89687660000002001</v>
          </cell>
          <cell r="Y17" t="str">
            <v>PLN</v>
          </cell>
          <cell r="Z17">
            <v>42</v>
          </cell>
        </row>
        <row r="18">
          <cell r="I18" t="str">
            <v>721162003SULAWESI TENGAHBANGGAILOBUNIUBULAN</v>
          </cell>
          <cell r="K18">
            <v>0.649891</v>
          </cell>
          <cell r="L18">
            <v>0.91296900000000003</v>
          </cell>
          <cell r="M18">
            <v>71.184344703927522</v>
          </cell>
          <cell r="N18">
            <v>2.2532E-2</v>
          </cell>
          <cell r="O18">
            <v>3.64301E-2</v>
          </cell>
          <cell r="P18">
            <v>61.849953747038853</v>
          </cell>
          <cell r="R18" t="str">
            <v>DIATAS</v>
          </cell>
          <cell r="T18" t="str">
            <v>368 desa</v>
          </cell>
          <cell r="U18" t="str">
            <v>Cov&lt;30%</v>
          </cell>
          <cell r="W18">
            <v>122.50232509999999</v>
          </cell>
          <cell r="X18">
            <v>-0.78748429999998004</v>
          </cell>
          <cell r="Y18" t="str">
            <v>PLN</v>
          </cell>
          <cell r="Z18">
            <v>42</v>
          </cell>
        </row>
        <row r="19">
          <cell r="I19" t="str">
            <v>922172022PAPUA BARATMANOKWARITANAH RUBUHWARKAPI</v>
          </cell>
          <cell r="K19">
            <v>0</v>
          </cell>
          <cell r="L19">
            <v>3.1843499999999998</v>
          </cell>
          <cell r="M19">
            <v>0</v>
          </cell>
          <cell r="N19">
            <v>0</v>
          </cell>
          <cell r="O19">
            <v>0.33148100000000003</v>
          </cell>
          <cell r="P19">
            <v>0</v>
          </cell>
          <cell r="R19" t="str">
            <v>BLANK</v>
          </cell>
          <cell r="S19" t="str">
            <v>10-15 km</v>
          </cell>
          <cell r="T19" t="str">
            <v>2.234 desa</v>
          </cell>
          <cell r="U19" t="str">
            <v>Cov&lt;30%</v>
          </cell>
          <cell r="W19">
            <v>134.10262299999999</v>
          </cell>
          <cell r="X19">
            <v>-1.1503220000000001</v>
          </cell>
          <cell r="Y19" t="str">
            <v>PLN</v>
          </cell>
          <cell r="Z19">
            <v>42</v>
          </cell>
        </row>
        <row r="20">
          <cell r="I20" t="str">
            <v>762122003SULAWESI BARATMAMUJUSIMBOROBOTTENG</v>
          </cell>
          <cell r="K20">
            <v>19.045999999999999</v>
          </cell>
          <cell r="L20">
            <v>19.7316</v>
          </cell>
          <cell r="M20">
            <v>96.525370471730625</v>
          </cell>
          <cell r="N20">
            <v>0.131329</v>
          </cell>
          <cell r="O20">
            <v>0.17416200000000001</v>
          </cell>
          <cell r="P20">
            <v>75.406230980351623</v>
          </cell>
          <cell r="R20" t="str">
            <v>DIATAS</v>
          </cell>
          <cell r="T20" t="str">
            <v>368 desa</v>
          </cell>
          <cell r="U20" t="str">
            <v>Cov&lt;30%</v>
          </cell>
          <cell r="W20">
            <v>118.862522</v>
          </cell>
          <cell r="X20">
            <v>-2.7678639999999999</v>
          </cell>
          <cell r="Y20" t="str">
            <v>PLN</v>
          </cell>
          <cell r="Z20">
            <v>42</v>
          </cell>
        </row>
        <row r="21">
          <cell r="I21" t="str">
            <v>3529232003JAWA TIMURSUMENEPMASALEMBUMASAKAMBING</v>
          </cell>
          <cell r="K21">
            <v>0</v>
          </cell>
          <cell r="L21">
            <v>10.1074</v>
          </cell>
          <cell r="M21">
            <v>0</v>
          </cell>
          <cell r="N21">
            <v>0</v>
          </cell>
          <cell r="O21">
            <v>0.506776</v>
          </cell>
          <cell r="P21">
            <v>0</v>
          </cell>
          <cell r="R21" t="str">
            <v>BLANK</v>
          </cell>
          <cell r="S21" t="str">
            <v>&gt;30 km</v>
          </cell>
          <cell r="T21" t="str">
            <v>2.234 desa</v>
          </cell>
          <cell r="U21" t="str">
            <v>Cov&lt;30%</v>
          </cell>
          <cell r="W21">
            <v>114.4333333</v>
          </cell>
          <cell r="X21">
            <v>-5.45</v>
          </cell>
          <cell r="Y21" t="str">
            <v>Solar Cell</v>
          </cell>
          <cell r="Z21">
            <v>42</v>
          </cell>
        </row>
        <row r="22">
          <cell r="I22" t="str">
            <v>92242012PAPUA BARATMANOKWARIPRAFILISMANGGU</v>
          </cell>
          <cell r="J22" t="str">
            <v>MWR115</v>
          </cell>
          <cell r="K22">
            <v>14.282</v>
          </cell>
          <cell r="L22">
            <v>14.889799999999999</v>
          </cell>
          <cell r="M22">
            <v>95.918010987387348</v>
          </cell>
          <cell r="N22">
            <v>4.30249E-3</v>
          </cell>
          <cell r="O22">
            <v>4.3025099999999998E-3</v>
          </cell>
          <cell r="P22">
            <v>99.999535155060642</v>
          </cell>
          <cell r="R22" t="str">
            <v>DIATAS</v>
          </cell>
          <cell r="T22" t="str">
            <v>368 desa</v>
          </cell>
          <cell r="U22" t="str">
            <v>Cov&lt;30%</v>
          </cell>
          <cell r="W22">
            <v>133.88221100000001</v>
          </cell>
          <cell r="X22">
            <v>-0.87908500000000001</v>
          </cell>
          <cell r="Y22" t="str">
            <v>PLN</v>
          </cell>
          <cell r="Z22">
            <v>42</v>
          </cell>
        </row>
        <row r="23">
          <cell r="I23" t="str">
            <v>721162004SULAWESI TENGAHBANGGAILOBUKADODI</v>
          </cell>
          <cell r="J23" t="str">
            <v>LWK221</v>
          </cell>
          <cell r="K23">
            <v>0.86592899999999995</v>
          </cell>
          <cell r="L23">
            <v>1.8209</v>
          </cell>
          <cell r="M23">
            <v>47.555000274589489</v>
          </cell>
          <cell r="N23">
            <v>3.4726100000000003E-2</v>
          </cell>
          <cell r="O23">
            <v>7.0064199999999993E-2</v>
          </cell>
          <cell r="P23">
            <v>49.563257697939903</v>
          </cell>
          <cell r="R23" t="str">
            <v>DIBAWAH</v>
          </cell>
          <cell r="T23" t="str">
            <v>320 desa</v>
          </cell>
          <cell r="U23" t="str">
            <v>30%&lt;Cov&lt;50%</v>
          </cell>
          <cell r="W23">
            <v>122.49624799999999</v>
          </cell>
          <cell r="X23">
            <v>-0.79148099999999999</v>
          </cell>
          <cell r="Y23" t="str">
            <v>PLN</v>
          </cell>
          <cell r="Z23">
            <v>52</v>
          </cell>
        </row>
        <row r="24">
          <cell r="I24" t="str">
            <v>627151004KALIMANTAN TENGAHKOTA PALANGKARAYARAKUMPITMUNGKU BARU</v>
          </cell>
          <cell r="K24">
            <v>21.4389</v>
          </cell>
          <cell r="L24">
            <v>101.798</v>
          </cell>
          <cell r="M24">
            <v>21.060236939822001</v>
          </cell>
          <cell r="N24">
            <v>0</v>
          </cell>
          <cell r="O24">
            <v>2.05235E-2</v>
          </cell>
          <cell r="P24">
            <v>0</v>
          </cell>
          <cell r="R24" t="str">
            <v>BLANK</v>
          </cell>
          <cell r="S24" t="str">
            <v>5-10 km</v>
          </cell>
          <cell r="T24" t="str">
            <v>2.234 desa</v>
          </cell>
          <cell r="U24" t="str">
            <v>Cov&lt;30%</v>
          </cell>
          <cell r="W24">
            <v>113.9088564</v>
          </cell>
          <cell r="X24">
            <v>-2.2033782</v>
          </cell>
          <cell r="Y24" t="str">
            <v>PLN</v>
          </cell>
          <cell r="Z24">
            <v>42</v>
          </cell>
        </row>
        <row r="25">
          <cell r="I25" t="str">
            <v>352982008JAWA TIMURSUMENEPGILIGENTINGBANMALENG</v>
          </cell>
          <cell r="K25">
            <v>2.89947</v>
          </cell>
          <cell r="L25">
            <v>3.52379</v>
          </cell>
          <cell r="M25">
            <v>82.282712647461963</v>
          </cell>
          <cell r="N25">
            <v>0.91793899999999995</v>
          </cell>
          <cell r="O25">
            <v>1.0192600000000001</v>
          </cell>
          <cell r="P25">
            <v>90.059356788258143</v>
          </cell>
          <cell r="R25" t="str">
            <v>DIATAS</v>
          </cell>
          <cell r="T25" t="str">
            <v>368 desa</v>
          </cell>
          <cell r="U25" t="str">
            <v>Cov&lt;30%</v>
          </cell>
          <cell r="W25">
            <v>113.76590299999999</v>
          </cell>
          <cell r="X25">
            <v>-7.2167450000000004</v>
          </cell>
          <cell r="Y25" t="str">
            <v>PLN</v>
          </cell>
          <cell r="Z25">
            <v>42</v>
          </cell>
        </row>
        <row r="26">
          <cell r="I26" t="str">
            <v>76562001SULAWESI BARATMAJENETAMMERODO SENDANASEPPONG</v>
          </cell>
          <cell r="K26">
            <v>5.1146900000000004</v>
          </cell>
          <cell r="L26">
            <v>9.0041200000000003</v>
          </cell>
          <cell r="M26">
            <v>56.803885332492243</v>
          </cell>
          <cell r="N26">
            <v>0.114635</v>
          </cell>
          <cell r="O26">
            <v>0.164995</v>
          </cell>
          <cell r="P26">
            <v>69.477862965544418</v>
          </cell>
          <cell r="R26" t="str">
            <v>DIATAS</v>
          </cell>
          <cell r="T26" t="str">
            <v>368 desa</v>
          </cell>
          <cell r="U26" t="str">
            <v>Cov&lt;30%</v>
          </cell>
          <cell r="W26">
            <v>118.86066</v>
          </cell>
          <cell r="X26">
            <v>-3.2263259999999998</v>
          </cell>
          <cell r="Y26" t="str">
            <v>PLN</v>
          </cell>
          <cell r="Z26">
            <v>42</v>
          </cell>
        </row>
        <row r="27">
          <cell r="I27" t="str">
            <v>922172011PAPUA BARATMANOKWARITANAH RUBUHREMBUY</v>
          </cell>
          <cell r="K27">
            <v>0</v>
          </cell>
          <cell r="L27">
            <v>0.40030100000000002</v>
          </cell>
          <cell r="M27">
            <v>0</v>
          </cell>
          <cell r="N27">
            <v>0</v>
          </cell>
          <cell r="O27">
            <v>0.123</v>
          </cell>
          <cell r="P27">
            <v>0</v>
          </cell>
          <cell r="R27" t="str">
            <v>BLANK</v>
          </cell>
          <cell r="S27" t="str">
            <v>10-15 km</v>
          </cell>
          <cell r="T27" t="str">
            <v>2.234 desa</v>
          </cell>
          <cell r="U27" t="str">
            <v>Cov&lt;30%</v>
          </cell>
          <cell r="W27">
            <v>134.106785</v>
          </cell>
          <cell r="X27">
            <v>-1.142504</v>
          </cell>
          <cell r="Y27" t="str">
            <v>PLN</v>
          </cell>
          <cell r="Z27">
            <v>42</v>
          </cell>
        </row>
        <row r="28">
          <cell r="I28" t="str">
            <v>743232008SULAWESI TENGGARAMUNAKABANGKAOENSULI</v>
          </cell>
          <cell r="J28" t="str">
            <v>RHA133</v>
          </cell>
          <cell r="K28">
            <v>6.0479200000000004</v>
          </cell>
          <cell r="L28">
            <v>11.117100000000001</v>
          </cell>
          <cell r="M28">
            <v>54.401957344991047</v>
          </cell>
          <cell r="N28">
            <v>0.171212</v>
          </cell>
          <cell r="O28">
            <v>0.32521499999999998</v>
          </cell>
          <cell r="P28">
            <v>52.645788170902328</v>
          </cell>
          <cell r="R28" t="str">
            <v>DIATAS</v>
          </cell>
          <cell r="T28" t="str">
            <v>368 desa</v>
          </cell>
          <cell r="U28" t="str">
            <v>Cov&lt;30%</v>
          </cell>
          <cell r="W28">
            <v>122.386484</v>
          </cell>
          <cell r="X28">
            <v>-4.9466330000000003</v>
          </cell>
          <cell r="Y28" t="str">
            <v>PLN</v>
          </cell>
          <cell r="Z28">
            <v>42</v>
          </cell>
        </row>
        <row r="29">
          <cell r="I29" t="str">
            <v>732432018SULAWESI SELATANLUWU TIMURTOWUTIBUANGIN</v>
          </cell>
          <cell r="K29">
            <v>1.2222599999999999</v>
          </cell>
          <cell r="L29">
            <v>1.75136</v>
          </cell>
          <cell r="M29">
            <v>69.789192399049867</v>
          </cell>
          <cell r="N29">
            <v>3.1927100000000001E-3</v>
          </cell>
          <cell r="O29">
            <v>7.3846899999999993E-2</v>
          </cell>
          <cell r="P29">
            <v>4.3234177737995774</v>
          </cell>
          <cell r="R29" t="str">
            <v>DIBAWAH</v>
          </cell>
          <cell r="T29" t="str">
            <v>320 desa</v>
          </cell>
          <cell r="U29" t="str">
            <v>Cov&lt;30%</v>
          </cell>
          <cell r="W29">
            <v>121.599485</v>
          </cell>
          <cell r="X29">
            <v>-2.5821930000000002</v>
          </cell>
          <cell r="Y29" t="str">
            <v>Solar Cell</v>
          </cell>
          <cell r="Z29">
            <v>42</v>
          </cell>
        </row>
        <row r="30">
          <cell r="I30" t="str">
            <v>82262001MALUKU UTARAHALMAHERA TENGAHPATANI UTARAGEMIA</v>
          </cell>
          <cell r="K30">
            <v>0.18123600000000001</v>
          </cell>
          <cell r="L30">
            <v>4.9223499999999998</v>
          </cell>
          <cell r="M30">
            <v>3.6818999055329269</v>
          </cell>
          <cell r="N30">
            <v>0</v>
          </cell>
          <cell r="O30">
            <v>0.21581600000000001</v>
          </cell>
          <cell r="P30">
            <v>0</v>
          </cell>
          <cell r="Q30" t="str">
            <v>2G ONLY</v>
          </cell>
          <cell r="T30" t="str">
            <v>182 desa</v>
          </cell>
          <cell r="U30" t="str">
            <v>Cov&lt;30%</v>
          </cell>
          <cell r="W30">
            <v>128.7576598</v>
          </cell>
          <cell r="X30">
            <v>0.31641280000000999</v>
          </cell>
          <cell r="Y30" t="str">
            <v>PLN</v>
          </cell>
          <cell r="Z30">
            <v>42</v>
          </cell>
        </row>
        <row r="31">
          <cell r="I31" t="str">
            <v>74922012SULAWESI TENGGARAKONAWE UTARAWIWIRANOWACUMELEWE</v>
          </cell>
          <cell r="J31" t="str">
            <v>WGU002</v>
          </cell>
          <cell r="K31">
            <v>0</v>
          </cell>
          <cell r="L31">
            <v>0.87537299999999996</v>
          </cell>
          <cell r="M31">
            <v>0</v>
          </cell>
          <cell r="N31">
            <v>0</v>
          </cell>
          <cell r="O31">
            <v>3.7478400000000002E-2</v>
          </cell>
          <cell r="P31">
            <v>0</v>
          </cell>
          <cell r="R31" t="str">
            <v>BLANK</v>
          </cell>
          <cell r="S31" t="str">
            <v>20-25 km</v>
          </cell>
          <cell r="T31" t="str">
            <v>2.234 desa</v>
          </cell>
          <cell r="U31" t="str">
            <v>Cov&lt;30%</v>
          </cell>
          <cell r="W31">
            <v>122.143827</v>
          </cell>
          <cell r="X31">
            <v>-3.227395</v>
          </cell>
          <cell r="Y31" t="str">
            <v>PLN</v>
          </cell>
          <cell r="Z31">
            <v>42</v>
          </cell>
        </row>
        <row r="32">
          <cell r="I32" t="str">
            <v>763102004SULAWESI BARATMAMASATABANGTABANG BARAT</v>
          </cell>
          <cell r="J32" t="str">
            <v>MMS031</v>
          </cell>
          <cell r="K32">
            <v>0</v>
          </cell>
          <cell r="L32">
            <v>18.2</v>
          </cell>
          <cell r="M32">
            <v>0</v>
          </cell>
          <cell r="N32">
            <v>0</v>
          </cell>
          <cell r="O32">
            <v>7.2554900000000005E-2</v>
          </cell>
          <cell r="P32">
            <v>0</v>
          </cell>
          <cell r="R32" t="str">
            <v>BLANK</v>
          </cell>
          <cell r="S32" t="str">
            <v>5-10 km</v>
          </cell>
          <cell r="T32" t="str">
            <v>2.234 desa</v>
          </cell>
          <cell r="U32" t="str">
            <v>Cov&lt;30%</v>
          </cell>
          <cell r="W32">
            <v>119.5713066</v>
          </cell>
          <cell r="X32">
            <v>-2.9696368999999998</v>
          </cell>
          <cell r="Y32" t="str">
            <v>PLN</v>
          </cell>
          <cell r="Z32">
            <v>42</v>
          </cell>
        </row>
        <row r="33">
          <cell r="I33" t="str">
            <v>62942008KALIMANTAN TENGAHLAMANDAUBULIK TIMURPEDONGATAN</v>
          </cell>
          <cell r="K33">
            <v>39.976799999999997</v>
          </cell>
          <cell r="L33">
            <v>57.026299999999999</v>
          </cell>
          <cell r="M33">
            <v>70.102391352761799</v>
          </cell>
          <cell r="N33">
            <v>0.39369399999999999</v>
          </cell>
          <cell r="O33">
            <v>0.39387899999999998</v>
          </cell>
          <cell r="P33">
            <v>99.953031260869466</v>
          </cell>
          <cell r="R33" t="str">
            <v>DIATAS</v>
          </cell>
          <cell r="T33" t="str">
            <v>368 desa</v>
          </cell>
          <cell r="U33" t="str">
            <v>Cov&lt;30%</v>
          </cell>
          <cell r="W33">
            <v>111.53214</v>
          </cell>
          <cell r="X33">
            <v>-1.8368424999999999</v>
          </cell>
          <cell r="Y33" t="str">
            <v>Solar Cell</v>
          </cell>
          <cell r="Z33">
            <v>42</v>
          </cell>
        </row>
        <row r="34">
          <cell r="I34" t="str">
            <v>812192001MALUKUMALUKU TENGGARAKEI KECIL TIMUR SELATANDANAR OHOISEB</v>
          </cell>
          <cell r="J34" t="str">
            <v>TUL157</v>
          </cell>
          <cell r="K34">
            <v>1.4660899999999999</v>
          </cell>
          <cell r="L34">
            <v>6.1203799999999999</v>
          </cell>
          <cell r="M34">
            <v>23.954231599998689</v>
          </cell>
          <cell r="N34">
            <v>0.74900800000000001</v>
          </cell>
          <cell r="O34">
            <v>0.97505299999999995</v>
          </cell>
          <cell r="P34">
            <v>76.817157631431314</v>
          </cell>
          <cell r="R34" t="str">
            <v>DIATAS</v>
          </cell>
          <cell r="T34" t="str">
            <v>368 desa</v>
          </cell>
          <cell r="U34" t="str">
            <v>Cov&lt;30%</v>
          </cell>
          <cell r="W34">
            <v>132.72979599999999</v>
          </cell>
          <cell r="X34">
            <v>-5.9329150000000004</v>
          </cell>
          <cell r="Y34" t="str">
            <v>PLN</v>
          </cell>
          <cell r="Z34">
            <v>42</v>
          </cell>
        </row>
        <row r="35">
          <cell r="I35" t="str">
            <v>537202005NUSA TENGGARA TIMURSIKKADORENGWOLON TERANG</v>
          </cell>
          <cell r="K35">
            <v>4.4430300000000003</v>
          </cell>
          <cell r="L35">
            <v>7.9094199999999999</v>
          </cell>
          <cell r="M35">
            <v>56.173904028361122</v>
          </cell>
          <cell r="N35">
            <v>3.8617199999999997E-2</v>
          </cell>
          <cell r="O35">
            <v>6.9053900000000001E-2</v>
          </cell>
          <cell r="P35">
            <v>55.923271531368968</v>
          </cell>
          <cell r="R35" t="str">
            <v>DIATAS</v>
          </cell>
          <cell r="T35" t="str">
            <v>368 desa</v>
          </cell>
          <cell r="U35" t="str">
            <v>Cov&lt;30%</v>
          </cell>
          <cell r="W35">
            <v>122.35577000000001</v>
          </cell>
          <cell r="X35">
            <v>-8.7284830000000007</v>
          </cell>
          <cell r="Y35" t="str">
            <v>PLN</v>
          </cell>
          <cell r="Z35">
            <v>42</v>
          </cell>
        </row>
        <row r="36">
          <cell r="I36" t="str">
            <v>922172004PAPUA BARATMANOKWARITANAH RUBUHMBATMA</v>
          </cell>
          <cell r="K36">
            <v>0</v>
          </cell>
          <cell r="L36">
            <v>0.49578800000000001</v>
          </cell>
          <cell r="M36">
            <v>0</v>
          </cell>
          <cell r="N36">
            <v>0</v>
          </cell>
          <cell r="O36">
            <v>0.29964200000000002</v>
          </cell>
          <cell r="P36">
            <v>0</v>
          </cell>
          <cell r="R36" t="str">
            <v>BLANK</v>
          </cell>
          <cell r="S36" t="str">
            <v>10-15 km</v>
          </cell>
          <cell r="T36" t="str">
            <v>2.234 desa</v>
          </cell>
          <cell r="U36" t="str">
            <v>Cov&lt;30%</v>
          </cell>
          <cell r="W36">
            <v>134.123751</v>
          </cell>
          <cell r="X36">
            <v>-1.1572249999999999</v>
          </cell>
          <cell r="Y36" t="str">
            <v>PLN</v>
          </cell>
          <cell r="Z36">
            <v>42</v>
          </cell>
        </row>
        <row r="37">
          <cell r="I37" t="str">
            <v>721182009SULAWESI TENGAHBANGGAIBALANTAK SELATANGORONTALO</v>
          </cell>
          <cell r="J37" t="str">
            <v>LWK218</v>
          </cell>
          <cell r="K37">
            <v>0.47551700000000002</v>
          </cell>
          <cell r="L37">
            <v>0.79848300000000005</v>
          </cell>
          <cell r="M37">
            <v>59.552551525830857</v>
          </cell>
          <cell r="N37">
            <v>0.13480900000000001</v>
          </cell>
          <cell r="O37">
            <v>0.33112900000000001</v>
          </cell>
          <cell r="P37">
            <v>40.711927979729957</v>
          </cell>
          <cell r="R37" t="str">
            <v>DIBAWAH</v>
          </cell>
          <cell r="T37" t="str">
            <v>320 desa</v>
          </cell>
          <cell r="U37" t="str">
            <v>Cov&lt;30%</v>
          </cell>
          <cell r="W37">
            <v>123.3880436</v>
          </cell>
          <cell r="X37">
            <v>-0.90844939999998597</v>
          </cell>
          <cell r="Y37" t="str">
            <v>PLN</v>
          </cell>
          <cell r="Z37">
            <v>42</v>
          </cell>
        </row>
        <row r="38">
          <cell r="I38" t="str">
            <v>922172003PAPUA BARATMANOKWARITANAH RUBUHMISABUGOID</v>
          </cell>
          <cell r="K38">
            <v>0</v>
          </cell>
          <cell r="L38">
            <v>0.54224899999999998</v>
          </cell>
          <cell r="M38">
            <v>0</v>
          </cell>
          <cell r="N38">
            <v>0</v>
          </cell>
          <cell r="O38">
            <v>2.7551200000000001E-2</v>
          </cell>
          <cell r="P38">
            <v>0</v>
          </cell>
          <cell r="R38" t="str">
            <v>BLANK</v>
          </cell>
          <cell r="S38" t="str">
            <v>10-15 km</v>
          </cell>
          <cell r="T38" t="str">
            <v>2.234 desa</v>
          </cell>
          <cell r="U38" t="str">
            <v>Cov&lt;30%</v>
          </cell>
          <cell r="W38">
            <v>134.130729</v>
          </cell>
          <cell r="X38">
            <v>-1.1526959999999999</v>
          </cell>
          <cell r="Y38" t="str">
            <v>PLN</v>
          </cell>
          <cell r="Z38">
            <v>42</v>
          </cell>
        </row>
        <row r="39">
          <cell r="I39" t="str">
            <v>922172013PAPUA BARATMANOKWARITANAH RUBUHCUYEHEP</v>
          </cell>
          <cell r="K39">
            <v>0</v>
          </cell>
          <cell r="L39">
            <v>1.2955099999999999</v>
          </cell>
          <cell r="M39">
            <v>0</v>
          </cell>
          <cell r="N39">
            <v>0</v>
          </cell>
          <cell r="O39">
            <v>6.11827E-2</v>
          </cell>
          <cell r="P39">
            <v>0</v>
          </cell>
          <cell r="R39" t="str">
            <v>BLANK</v>
          </cell>
          <cell r="S39" t="str">
            <v>15-20 km</v>
          </cell>
          <cell r="T39" t="str">
            <v>2.234 desa</v>
          </cell>
          <cell r="U39" t="str">
            <v>Cov&lt;30%</v>
          </cell>
          <cell r="W39">
            <v>134.104477</v>
          </cell>
          <cell r="X39">
            <v>-1.17062</v>
          </cell>
          <cell r="Y39" t="str">
            <v>PLN</v>
          </cell>
          <cell r="Z39">
            <v>42</v>
          </cell>
        </row>
        <row r="40">
          <cell r="I40" t="str">
            <v>823122005MALUKU UTARAHALMAHERA UTARATOBELO TIMURGONGA</v>
          </cell>
          <cell r="J40" t="str">
            <v>TOB098</v>
          </cell>
          <cell r="K40">
            <v>6.53477</v>
          </cell>
          <cell r="L40">
            <v>24.0318</v>
          </cell>
          <cell r="M40">
            <v>27.192178696560394</v>
          </cell>
          <cell r="N40">
            <v>4.7517899999999997E-3</v>
          </cell>
          <cell r="O40">
            <v>0.28888200000000003</v>
          </cell>
          <cell r="P40">
            <v>1.6448896089060583</v>
          </cell>
          <cell r="R40" t="str">
            <v>DIBAWAH</v>
          </cell>
          <cell r="T40" t="str">
            <v>320 desa</v>
          </cell>
          <cell r="U40" t="str">
            <v>Cov&lt;30%</v>
          </cell>
          <cell r="W40">
            <v>128.011135</v>
          </cell>
          <cell r="X40">
            <v>1.521889</v>
          </cell>
          <cell r="Y40" t="str">
            <v>PLN</v>
          </cell>
          <cell r="Z40">
            <v>42</v>
          </cell>
        </row>
        <row r="41">
          <cell r="I41" t="str">
            <v>611242007KALIMANTAN BARATKUBU RAYATERENTANGSUNGAI RADAK SATU</v>
          </cell>
          <cell r="K41">
            <v>10.332599999999999</v>
          </cell>
          <cell r="L41">
            <v>10.4849</v>
          </cell>
          <cell r="M41">
            <v>98.547434882545375</v>
          </cell>
          <cell r="N41">
            <v>0.84130499999999997</v>
          </cell>
          <cell r="O41">
            <v>0.84924900000000003</v>
          </cell>
          <cell r="P41">
            <v>99.064585298304735</v>
          </cell>
          <cell r="R41" t="str">
            <v>DIATAS</v>
          </cell>
          <cell r="T41" t="str">
            <v>368 desa</v>
          </cell>
          <cell r="U41" t="str">
            <v>Cov&lt;30%</v>
          </cell>
          <cell r="W41">
            <v>109.63207199999999</v>
          </cell>
          <cell r="X41">
            <v>-0.40873799999999999</v>
          </cell>
          <cell r="Y41" t="str">
            <v>PLN</v>
          </cell>
          <cell r="Z41">
            <v>42</v>
          </cell>
        </row>
        <row r="42">
          <cell r="I42" t="str">
            <v>82372039MALUKU UTARAHALMAHERA UTARAKAOWARINGIN LAMO</v>
          </cell>
          <cell r="J42" t="str">
            <v>TOB102</v>
          </cell>
          <cell r="K42">
            <v>11.1915</v>
          </cell>
          <cell r="L42">
            <v>20.031600000000001</v>
          </cell>
          <cell r="M42">
            <v>55.869226621937329</v>
          </cell>
          <cell r="N42">
            <v>0.79847500000000005</v>
          </cell>
          <cell r="O42">
            <v>0.80754400000000004</v>
          </cell>
          <cell r="P42">
            <v>98.876965217994311</v>
          </cell>
          <cell r="Q42" t="str">
            <v>USO 2G ONLY</v>
          </cell>
          <cell r="T42" t="str">
            <v>182 desa</v>
          </cell>
          <cell r="U42" t="str">
            <v>Cov&lt;30%</v>
          </cell>
          <cell r="W42">
            <v>127.8724519</v>
          </cell>
          <cell r="X42">
            <v>1.2159382000000101</v>
          </cell>
          <cell r="Y42" t="str">
            <v>PLN</v>
          </cell>
          <cell r="Z42">
            <v>42</v>
          </cell>
        </row>
        <row r="43">
          <cell r="I43" t="str">
            <v>53742004NUSA TENGGARA TIMURSIKKANITALADOGAHAR</v>
          </cell>
          <cell r="K43">
            <v>5.6873699999999996</v>
          </cell>
          <cell r="L43">
            <v>6.2958499999999997</v>
          </cell>
          <cell r="M43">
            <v>90.335220820064009</v>
          </cell>
          <cell r="N43">
            <v>0</v>
          </cell>
          <cell r="O43">
            <v>0</v>
          </cell>
          <cell r="P43">
            <v>0</v>
          </cell>
          <cell r="R43" t="str">
            <v>BLANK</v>
          </cell>
          <cell r="S43" t="str">
            <v>0-5km</v>
          </cell>
          <cell r="T43" t="str">
            <v>2.234 desa</v>
          </cell>
          <cell r="U43" t="str">
            <v>Cov&lt;30%</v>
          </cell>
          <cell r="W43">
            <v>122.15096</v>
          </cell>
          <cell r="X43">
            <v>-8.6529659999999993</v>
          </cell>
          <cell r="Y43" t="str">
            <v>PLN</v>
          </cell>
          <cell r="Z43">
            <v>42</v>
          </cell>
        </row>
        <row r="44">
          <cell r="I44" t="str">
            <v>74772009SULAWESI TENGGARAWAKATOBITOMIA TIMURKAHIYANGA</v>
          </cell>
          <cell r="K44">
            <v>0.80394600000000005</v>
          </cell>
          <cell r="L44">
            <v>6.8756700000000004</v>
          </cell>
          <cell r="M44">
            <v>11.692620500983903</v>
          </cell>
          <cell r="N44">
            <v>0</v>
          </cell>
          <cell r="O44">
            <v>4.1130199999999999E-2</v>
          </cell>
          <cell r="P44">
            <v>0</v>
          </cell>
          <cell r="R44" t="str">
            <v>BLANK</v>
          </cell>
          <cell r="S44" t="str">
            <v>0-5km</v>
          </cell>
          <cell r="T44" t="str">
            <v>2.234 desa</v>
          </cell>
          <cell r="U44" t="str">
            <v>Cov&lt;30%</v>
          </cell>
          <cell r="W44">
            <v>123.970336</v>
          </cell>
          <cell r="X44">
            <v>-5.7466499999999998</v>
          </cell>
          <cell r="Y44" t="str">
            <v>PLN</v>
          </cell>
          <cell r="Z44">
            <v>42</v>
          </cell>
        </row>
        <row r="45">
          <cell r="I45" t="str">
            <v>53712012NUSA TENGGARA TIMURSIKKAPAGAMAULOO</v>
          </cell>
          <cell r="K45">
            <v>2.22532</v>
          </cell>
          <cell r="L45">
            <v>3.0156700000000001</v>
          </cell>
          <cell r="M45">
            <v>73.791893675368996</v>
          </cell>
          <cell r="N45">
            <v>6.29218E-2</v>
          </cell>
          <cell r="O45">
            <v>8.8163000000000005E-2</v>
          </cell>
          <cell r="P45">
            <v>71.369849029638274</v>
          </cell>
          <cell r="R45" t="str">
            <v>DIATAS</v>
          </cell>
          <cell r="T45" t="str">
            <v>368 desa</v>
          </cell>
          <cell r="U45" t="str">
            <v>Cov&lt;30%</v>
          </cell>
          <cell r="W45">
            <v>122.02719</v>
          </cell>
          <cell r="X45">
            <v>-8.7682380000000002</v>
          </cell>
          <cell r="Y45" t="str">
            <v>PLN</v>
          </cell>
          <cell r="Z45">
            <v>42</v>
          </cell>
        </row>
        <row r="46">
          <cell r="I46" t="str">
            <v>3529272003JAWA TIMURSUMENEPKANGAYANTIMUR JANGJANG</v>
          </cell>
          <cell r="K46">
            <v>2.9498199999999999</v>
          </cell>
          <cell r="L46">
            <v>12.3559</v>
          </cell>
          <cell r="M46">
            <v>23.873776900104403</v>
          </cell>
          <cell r="N46">
            <v>0.147093</v>
          </cell>
          <cell r="O46">
            <v>0.75348800000000005</v>
          </cell>
          <cell r="P46">
            <v>19.521611492153824</v>
          </cell>
          <cell r="Q46" t="str">
            <v>2G ONLY</v>
          </cell>
          <cell r="T46" t="str">
            <v>182 desa</v>
          </cell>
          <cell r="U46" t="str">
            <v>Cov&lt;30%</v>
          </cell>
          <cell r="W46">
            <v>115.39549</v>
          </cell>
          <cell r="X46">
            <v>-6.8531319999999996</v>
          </cell>
          <cell r="Y46" t="str">
            <v>Solar Cell</v>
          </cell>
          <cell r="Z46">
            <v>42</v>
          </cell>
        </row>
        <row r="47">
          <cell r="I47" t="str">
            <v>812192008MALUKUMALUKU TENGGARAKEI KECIL TIMUR SELATANMAAR</v>
          </cell>
          <cell r="K47">
            <v>7.8407499999999996E-4</v>
          </cell>
          <cell r="L47">
            <v>5.7825499999999996</v>
          </cell>
          <cell r="M47">
            <v>1.3559329361613821E-2</v>
          </cell>
          <cell r="N47">
            <v>0</v>
          </cell>
          <cell r="O47">
            <v>0.61623700000000003</v>
          </cell>
          <cell r="P47">
            <v>0</v>
          </cell>
          <cell r="R47" t="str">
            <v>BLANK</v>
          </cell>
          <cell r="S47" t="str">
            <v>10-15 km</v>
          </cell>
          <cell r="T47" t="str">
            <v>2.234 desa</v>
          </cell>
          <cell r="U47" t="str">
            <v>Cov&lt;30%</v>
          </cell>
          <cell r="W47">
            <v>132.74721600000001</v>
          </cell>
          <cell r="X47">
            <v>-5.9351190000000003</v>
          </cell>
          <cell r="Y47" t="str">
            <v>PLN</v>
          </cell>
          <cell r="Z47">
            <v>42</v>
          </cell>
        </row>
        <row r="48">
          <cell r="I48" t="str">
            <v>74771002SULAWESI TENGGARAWAKATOBITOMIA TIMURTONGANO BARAT</v>
          </cell>
          <cell r="K48">
            <v>6.3216299999999999</v>
          </cell>
          <cell r="L48">
            <v>12.0045</v>
          </cell>
          <cell r="M48">
            <v>52.660502311633138</v>
          </cell>
          <cell r="N48">
            <v>0.13068399999999999</v>
          </cell>
          <cell r="O48">
            <v>0.21360499999999999</v>
          </cell>
          <cell r="P48">
            <v>61.180215818918093</v>
          </cell>
          <cell r="R48" t="str">
            <v>DIATAS</v>
          </cell>
          <cell r="T48" t="str">
            <v>368 desa</v>
          </cell>
          <cell r="U48" t="str">
            <v>Cov&lt;30%</v>
          </cell>
          <cell r="W48">
            <v>123.93156740000001</v>
          </cell>
          <cell r="X48">
            <v>-5.7753595000000004</v>
          </cell>
          <cell r="Y48" t="str">
            <v>PLN</v>
          </cell>
          <cell r="Z48">
            <v>42</v>
          </cell>
        </row>
        <row r="49">
          <cell r="I49" t="str">
            <v>111582002ACEHNAGAN RAYATADU RAYAGUNONG SAPEK</v>
          </cell>
          <cell r="K49">
            <v>5.9814299999999996</v>
          </cell>
          <cell r="L49">
            <v>5.9814400000000001</v>
          </cell>
          <cell r="M49">
            <v>99.999832816178042</v>
          </cell>
          <cell r="N49">
            <v>2.70631E-2</v>
          </cell>
          <cell r="O49">
            <v>2.7063199999999999E-2</v>
          </cell>
          <cell r="P49">
            <v>99.999630494546096</v>
          </cell>
          <cell r="R49" t="str">
            <v>DIATAS</v>
          </cell>
          <cell r="T49" t="str">
            <v>368 desa</v>
          </cell>
          <cell r="U49" t="str">
            <v>Cov&lt;30%</v>
          </cell>
          <cell r="W49">
            <v>96.396034999999998</v>
          </cell>
          <cell r="X49">
            <v>4.0643440000000002</v>
          </cell>
          <cell r="Y49" t="str">
            <v>PLN</v>
          </cell>
          <cell r="Z49">
            <v>72</v>
          </cell>
        </row>
        <row r="50">
          <cell r="I50" t="str">
            <v>7318372004SULAWESI SELATANTANA TORAJARANORANO TENGAH</v>
          </cell>
          <cell r="J50" t="str">
            <v>MLE161</v>
          </cell>
          <cell r="K50">
            <v>9.0408100000000005</v>
          </cell>
          <cell r="L50">
            <v>9.9410500000000006</v>
          </cell>
          <cell r="M50">
            <v>90.944216154229181</v>
          </cell>
          <cell r="N50">
            <v>3.0274599999999999E-2</v>
          </cell>
          <cell r="O50">
            <v>3.0320699999999999E-2</v>
          </cell>
          <cell r="P50">
            <v>99.847958655308091</v>
          </cell>
          <cell r="R50" t="str">
            <v>DIATAS</v>
          </cell>
          <cell r="T50" t="str">
            <v>368 desa</v>
          </cell>
          <cell r="U50" t="str">
            <v>Cov&lt;30%</v>
          </cell>
          <cell r="W50">
            <v>119.75102</v>
          </cell>
          <cell r="X50">
            <v>-3.2375600000000002</v>
          </cell>
          <cell r="Y50" t="str">
            <v>PLN</v>
          </cell>
          <cell r="Z50">
            <v>42</v>
          </cell>
        </row>
        <row r="51">
          <cell r="I51" t="str">
            <v>74782002SULAWESI TENGGARAWAKATOBITOGO BINONGKOOIHU</v>
          </cell>
          <cell r="K51">
            <v>1.28982</v>
          </cell>
          <cell r="L51">
            <v>4.1837099999999996</v>
          </cell>
          <cell r="M51">
            <v>30.829574707615969</v>
          </cell>
          <cell r="N51">
            <v>0</v>
          </cell>
          <cell r="O51">
            <v>0</v>
          </cell>
          <cell r="P51">
            <v>0</v>
          </cell>
          <cell r="R51" t="str">
            <v>BLANK</v>
          </cell>
          <cell r="S51" t="str">
            <v>0-5km</v>
          </cell>
          <cell r="T51" t="str">
            <v>2.234 desa</v>
          </cell>
          <cell r="U51" t="str">
            <v>Cov&lt;30%</v>
          </cell>
          <cell r="W51">
            <v>124.0251538</v>
          </cell>
          <cell r="X51">
            <v>-5.9731300999999899</v>
          </cell>
          <cell r="Y51" t="str">
            <v>PLN</v>
          </cell>
          <cell r="Z51">
            <v>42</v>
          </cell>
        </row>
        <row r="52">
          <cell r="I52" t="str">
            <v>722242002SULAWESI TENGAHPOSOLORE TIMURMAHOLO</v>
          </cell>
          <cell r="J52" t="str">
            <v>PSO196</v>
          </cell>
          <cell r="K52">
            <v>0</v>
          </cell>
          <cell r="L52">
            <v>26.697299999999998</v>
          </cell>
          <cell r="M52">
            <v>0</v>
          </cell>
          <cell r="N52">
            <v>0</v>
          </cell>
          <cell r="O52">
            <v>0.994228</v>
          </cell>
          <cell r="P52">
            <v>0</v>
          </cell>
          <cell r="R52" t="str">
            <v>BLANK</v>
          </cell>
          <cell r="S52" t="str">
            <v>20-25 km</v>
          </cell>
          <cell r="T52" t="str">
            <v>2.234 desa</v>
          </cell>
          <cell r="U52" t="str">
            <v>Cov&lt;30%</v>
          </cell>
          <cell r="W52">
            <v>120.382397</v>
          </cell>
          <cell r="X52">
            <v>-1.4576009999999999</v>
          </cell>
          <cell r="Y52" t="str">
            <v>PLN</v>
          </cell>
          <cell r="Z52">
            <v>72</v>
          </cell>
        </row>
        <row r="53">
          <cell r="I53" t="str">
            <v>812192002MALUKUMALUKU TENGGARAKEI KECIL TIMUR SELATANDANAR TERNATE</v>
          </cell>
          <cell r="K53">
            <v>0</v>
          </cell>
          <cell r="L53">
            <v>4.3891499999999999</v>
          </cell>
          <cell r="M53">
            <v>0</v>
          </cell>
          <cell r="N53">
            <v>0</v>
          </cell>
          <cell r="O53">
            <v>1.03068</v>
          </cell>
          <cell r="P53">
            <v>0</v>
          </cell>
          <cell r="R53" t="str">
            <v>BLANK</v>
          </cell>
          <cell r="S53" t="str">
            <v>10-15 km</v>
          </cell>
          <cell r="T53" t="str">
            <v>2.234 desa</v>
          </cell>
          <cell r="U53" t="str">
            <v>Cov&lt;30%</v>
          </cell>
          <cell r="W53">
            <v>132.75998300000001</v>
          </cell>
          <cell r="X53">
            <v>-5.9292939999999996</v>
          </cell>
          <cell r="Y53" t="str">
            <v>PLN</v>
          </cell>
          <cell r="Z53">
            <v>42</v>
          </cell>
        </row>
        <row r="54">
          <cell r="I54" t="str">
            <v>922172015PAPUA BARATMANOKWARITANAH RUBUHNINGDIP</v>
          </cell>
          <cell r="K54">
            <v>0</v>
          </cell>
          <cell r="L54">
            <v>2.7766500000000001</v>
          </cell>
          <cell r="M54">
            <v>0</v>
          </cell>
          <cell r="N54">
            <v>0</v>
          </cell>
          <cell r="O54">
            <v>0.222578</v>
          </cell>
          <cell r="P54">
            <v>0</v>
          </cell>
          <cell r="R54" t="str">
            <v>BLANK</v>
          </cell>
          <cell r="S54" t="str">
            <v>15-20 km</v>
          </cell>
          <cell r="T54" t="str">
            <v>2.234 desa</v>
          </cell>
          <cell r="U54" t="str">
            <v>Cov&lt;30%</v>
          </cell>
          <cell r="W54">
            <v>134.11318600000001</v>
          </cell>
          <cell r="X54">
            <v>-1.1683209999999999</v>
          </cell>
          <cell r="Y54" t="str">
            <v>PLN</v>
          </cell>
          <cell r="Z54">
            <v>42</v>
          </cell>
        </row>
        <row r="55">
          <cell r="I55" t="str">
            <v>922172008PAPUA BARATMANOKWARITANAH RUBUHIMBEISIKA</v>
          </cell>
          <cell r="K55">
            <v>0</v>
          </cell>
          <cell r="L55">
            <v>2.2136</v>
          </cell>
          <cell r="M55">
            <v>0</v>
          </cell>
          <cell r="N55">
            <v>0</v>
          </cell>
          <cell r="O55">
            <v>0.285943</v>
          </cell>
          <cell r="P55">
            <v>0</v>
          </cell>
          <cell r="R55" t="str">
            <v>BLANK</v>
          </cell>
          <cell r="S55" t="str">
            <v>10-15 km</v>
          </cell>
          <cell r="T55" t="str">
            <v>2.234 desa</v>
          </cell>
          <cell r="U55" t="str">
            <v>Cov&lt;30%</v>
          </cell>
          <cell r="W55">
            <v>134.10481200000001</v>
          </cell>
          <cell r="X55">
            <v>-1.166153</v>
          </cell>
          <cell r="Y55" t="str">
            <v>PLN</v>
          </cell>
          <cell r="Z55">
            <v>42</v>
          </cell>
        </row>
        <row r="56">
          <cell r="I56" t="str">
            <v>749132001SULAWESI TENGGARAKONAWE UTARALANDAWEKURATAO</v>
          </cell>
          <cell r="K56">
            <v>0</v>
          </cell>
          <cell r="L56">
            <v>8.0281900000000004</v>
          </cell>
          <cell r="M56">
            <v>0</v>
          </cell>
          <cell r="N56">
            <v>0</v>
          </cell>
          <cell r="O56">
            <v>8.0398899999999995E-2</v>
          </cell>
          <cell r="P56">
            <v>0</v>
          </cell>
          <cell r="R56" t="str">
            <v>BLANK</v>
          </cell>
          <cell r="S56" t="str">
            <v>20-25 km</v>
          </cell>
          <cell r="T56" t="str">
            <v>2.234 desa</v>
          </cell>
          <cell r="U56" t="str">
            <v>Cov&lt;30%</v>
          </cell>
          <cell r="W56">
            <v>122.149412</v>
          </cell>
          <cell r="X56">
            <v>-3.2713999999999999</v>
          </cell>
          <cell r="Y56" t="str">
            <v>PLN</v>
          </cell>
          <cell r="Z56">
            <v>42</v>
          </cell>
        </row>
        <row r="57">
          <cell r="I57" t="str">
            <v>823202011MALUKU UTARAHALMAHERA UTARAKAO UTARAWARUDU</v>
          </cell>
          <cell r="K57">
            <v>8.1950800000000008</v>
          </cell>
          <cell r="L57">
            <v>17.348099999999999</v>
          </cell>
          <cell r="M57">
            <v>47.239063643857257</v>
          </cell>
          <cell r="N57">
            <v>1.1389099999999999E-2</v>
          </cell>
          <cell r="O57">
            <v>2.6692400000000002E-2</v>
          </cell>
          <cell r="P57">
            <v>42.667950427837134</v>
          </cell>
          <cell r="R57" t="str">
            <v>DIBAWAH</v>
          </cell>
          <cell r="T57" t="str">
            <v>320 desa</v>
          </cell>
          <cell r="U57" t="str">
            <v>Cov&lt;30%</v>
          </cell>
          <cell r="W57">
            <v>127.9705115</v>
          </cell>
          <cell r="X57">
            <v>1.4260212000000201</v>
          </cell>
          <cell r="Y57" t="str">
            <v>Solar Cell</v>
          </cell>
          <cell r="Z57">
            <v>42</v>
          </cell>
        </row>
        <row r="58">
          <cell r="I58" t="str">
            <v>721142016SULAWESI TENGAHBANGGAIMOILONGSIDO MAKMUR</v>
          </cell>
          <cell r="K58">
            <v>1.5870899999999999</v>
          </cell>
          <cell r="L58">
            <v>1.5871</v>
          </cell>
          <cell r="M58">
            <v>99.999369919979827</v>
          </cell>
          <cell r="N58">
            <v>0</v>
          </cell>
          <cell r="O58">
            <v>0</v>
          </cell>
          <cell r="P58">
            <v>0</v>
          </cell>
          <cell r="R58" t="str">
            <v>BLANK</v>
          </cell>
          <cell r="S58" t="str">
            <v>0-5km</v>
          </cell>
          <cell r="T58" t="str">
            <v>2.234 desa</v>
          </cell>
          <cell r="U58" t="str">
            <v>Cov&lt;30%</v>
          </cell>
          <cell r="W58">
            <v>122.39084</v>
          </cell>
          <cell r="X58">
            <v>-1.392536</v>
          </cell>
          <cell r="Y58" t="str">
            <v>PLN</v>
          </cell>
          <cell r="Z58">
            <v>42</v>
          </cell>
        </row>
        <row r="59">
          <cell r="I59" t="str">
            <v>167132017SUMATERA SELATANBANYUASINMUARA SUGIHANGILIRANG</v>
          </cell>
          <cell r="K59">
            <v>46.167099999999998</v>
          </cell>
          <cell r="L59">
            <v>46.992800000000003</v>
          </cell>
          <cell r="M59">
            <v>98.242922320014969</v>
          </cell>
          <cell r="N59">
            <v>0</v>
          </cell>
          <cell r="O59">
            <v>0</v>
          </cell>
          <cell r="P59">
            <v>0</v>
          </cell>
          <cell r="R59" t="str">
            <v>BLANK</v>
          </cell>
          <cell r="S59" t="str">
            <v>0-5km</v>
          </cell>
          <cell r="T59" t="str">
            <v>2.234 desa</v>
          </cell>
          <cell r="U59" t="str">
            <v>Cov&lt;30%</v>
          </cell>
          <cell r="W59">
            <v>105.161016</v>
          </cell>
          <cell r="X59">
            <v>-2.4136549999999999</v>
          </cell>
          <cell r="Y59" t="str">
            <v>PLN</v>
          </cell>
          <cell r="Z59">
            <v>42</v>
          </cell>
        </row>
        <row r="60">
          <cell r="I60" t="str">
            <v>53612003NUSA TENGGARA TIMURFLORES TIMURWULANGGITANGWAIULA</v>
          </cell>
          <cell r="K60">
            <v>24.643799999999999</v>
          </cell>
          <cell r="L60">
            <v>25.092199999999998</v>
          </cell>
          <cell r="M60">
            <v>98.212990491068936</v>
          </cell>
          <cell r="N60">
            <v>0.268764</v>
          </cell>
          <cell r="O60">
            <v>0.28760799999999997</v>
          </cell>
          <cell r="P60">
            <v>93.448026480487329</v>
          </cell>
          <cell r="R60" t="str">
            <v>DIATAS</v>
          </cell>
          <cell r="T60" t="str">
            <v>368 desa</v>
          </cell>
          <cell r="U60" t="str">
            <v>Cov&lt;30%</v>
          </cell>
          <cell r="W60">
            <v>122.74287</v>
          </cell>
          <cell r="X60">
            <v>-8.6065780000000007</v>
          </cell>
          <cell r="Y60" t="str">
            <v>PLN</v>
          </cell>
          <cell r="Z60">
            <v>42</v>
          </cell>
        </row>
        <row r="61">
          <cell r="I61" t="str">
            <v>76312019SULAWESI BARATMAMASAMAMBISENDANA</v>
          </cell>
          <cell r="K61">
            <v>0</v>
          </cell>
          <cell r="L61">
            <v>0.98938000000000004</v>
          </cell>
          <cell r="M61">
            <v>0</v>
          </cell>
          <cell r="N61">
            <v>0</v>
          </cell>
          <cell r="O61">
            <v>1.8318999999999998E-2</v>
          </cell>
          <cell r="P61">
            <v>0</v>
          </cell>
          <cell r="R61" t="str">
            <v>BLANK</v>
          </cell>
          <cell r="S61" t="str">
            <v>15-20 km</v>
          </cell>
          <cell r="T61" t="str">
            <v>2.234 desa</v>
          </cell>
          <cell r="U61" t="str">
            <v>Cov&lt;30%</v>
          </cell>
          <cell r="W61">
            <v>119.18346769999999</v>
          </cell>
          <cell r="X61">
            <v>-2.9512885</v>
          </cell>
          <cell r="Y61" t="str">
            <v>PLN</v>
          </cell>
          <cell r="Z61">
            <v>42</v>
          </cell>
        </row>
        <row r="62">
          <cell r="I62" t="str">
            <v>162112020SUMATERA SELATANOGAN KOMERING ILIRTULUNG SELAPANRANTAU LURUS</v>
          </cell>
          <cell r="K62">
            <v>2.8630800000000001E-2</v>
          </cell>
          <cell r="L62">
            <v>81.496099999999998</v>
          </cell>
          <cell r="M62">
            <v>3.5131497090044803E-2</v>
          </cell>
          <cell r="N62">
            <v>0</v>
          </cell>
          <cell r="O62">
            <v>4.5368700000000004</v>
          </cell>
          <cell r="P62">
            <v>0</v>
          </cell>
          <cell r="Q62" t="str">
            <v>3G ONLY</v>
          </cell>
          <cell r="T62" t="str">
            <v>182 desa</v>
          </cell>
          <cell r="U62" t="str">
            <v>Cov&lt;30%</v>
          </cell>
          <cell r="W62">
            <v>105.789186</v>
          </cell>
          <cell r="X62">
            <v>-3.316735</v>
          </cell>
          <cell r="Y62" t="str">
            <v>Solar Cell</v>
          </cell>
          <cell r="Z62">
            <v>42</v>
          </cell>
        </row>
        <row r="63">
          <cell r="I63" t="str">
            <v>53712001NUSA TENGGARA TIMURSIKKAPAGAMASEBEWA</v>
          </cell>
          <cell r="K63">
            <v>3.5701700000000001</v>
          </cell>
          <cell r="L63">
            <v>12.2714</v>
          </cell>
          <cell r="M63">
            <v>29.093420473621595</v>
          </cell>
          <cell r="N63">
            <v>4.0048899999999998E-2</v>
          </cell>
          <cell r="O63">
            <v>0.21041299999999999</v>
          </cell>
          <cell r="P63">
            <v>19.033472266447415</v>
          </cell>
          <cell r="R63" t="str">
            <v>DIBAWAH</v>
          </cell>
          <cell r="T63" t="str">
            <v>320 desa</v>
          </cell>
          <cell r="U63" t="str">
            <v>Cov&lt;30%</v>
          </cell>
          <cell r="W63">
            <v>122.02282</v>
          </cell>
          <cell r="X63">
            <v>-8.7272979999999993</v>
          </cell>
          <cell r="Y63" t="str">
            <v>PLN</v>
          </cell>
          <cell r="Z63">
            <v>42</v>
          </cell>
        </row>
        <row r="64">
          <cell r="I64" t="str">
            <v>721182010SULAWESI TENGAHBANGGAIBALANTAK SELATANPOYANG</v>
          </cell>
          <cell r="K64">
            <v>7.9259399999999994E-3</v>
          </cell>
          <cell r="L64">
            <v>2.89825</v>
          </cell>
          <cell r="M64">
            <v>0.27347330285517119</v>
          </cell>
          <cell r="N64">
            <v>0</v>
          </cell>
          <cell r="O64">
            <v>0.123233</v>
          </cell>
          <cell r="P64">
            <v>0</v>
          </cell>
          <cell r="R64" t="str">
            <v>BLANK</v>
          </cell>
          <cell r="S64" t="str">
            <v>0-5km</v>
          </cell>
          <cell r="T64" t="str">
            <v>2.234 desa</v>
          </cell>
          <cell r="U64" t="str">
            <v>Cov&lt;30%</v>
          </cell>
          <cell r="W64">
            <v>123.3828541</v>
          </cell>
          <cell r="X64">
            <v>-0.90503999999999996</v>
          </cell>
          <cell r="Y64" t="str">
            <v>Solar Cell</v>
          </cell>
          <cell r="Z64">
            <v>42</v>
          </cell>
        </row>
        <row r="65">
          <cell r="I65" t="str">
            <v>627151007KALIMANTAN TENGAHKOTA PALANGKARAYARAKUMPITBUKIT SUA</v>
          </cell>
          <cell r="K65">
            <v>14.7051</v>
          </cell>
          <cell r="L65">
            <v>145.93299999999999</v>
          </cell>
          <cell r="M65">
            <v>10.076610499338738</v>
          </cell>
          <cell r="N65">
            <v>0</v>
          </cell>
          <cell r="O65">
            <v>0</v>
          </cell>
          <cell r="P65">
            <v>0</v>
          </cell>
          <cell r="R65" t="str">
            <v>BLANK</v>
          </cell>
          <cell r="S65" t="str">
            <v>5-10 km</v>
          </cell>
          <cell r="T65" t="str">
            <v>2.234 desa</v>
          </cell>
          <cell r="U65" t="str">
            <v>Cov&lt;30%</v>
          </cell>
          <cell r="W65">
            <v>113.9088564</v>
          </cell>
          <cell r="X65">
            <v>-2.2033782</v>
          </cell>
          <cell r="Y65" t="str">
            <v>PLN</v>
          </cell>
          <cell r="Z65">
            <v>42</v>
          </cell>
        </row>
        <row r="66">
          <cell r="I66" t="str">
            <v>76562006SULAWESI BARATMAJENETAMMERODO SENDANAMANYAMBA</v>
          </cell>
          <cell r="J66" t="str">
            <v>MAJ073</v>
          </cell>
          <cell r="K66">
            <v>1.37595</v>
          </cell>
          <cell r="L66">
            <v>6.8490799999999998</v>
          </cell>
          <cell r="M66">
            <v>20.089559473681138</v>
          </cell>
          <cell r="N66">
            <v>3.8777899999999997E-2</v>
          </cell>
          <cell r="O66">
            <v>0.100505</v>
          </cell>
          <cell r="P66">
            <v>38.583055569374658</v>
          </cell>
          <cell r="R66" t="str">
            <v>DIBAWAH</v>
          </cell>
          <cell r="T66" t="str">
            <v>320 desa</v>
          </cell>
          <cell r="U66" t="str">
            <v>Cov&lt;30%</v>
          </cell>
          <cell r="W66">
            <v>118.87672000000001</v>
          </cell>
          <cell r="X66">
            <v>-3.2209080000000001</v>
          </cell>
          <cell r="Y66" t="str">
            <v>PLN</v>
          </cell>
          <cell r="Z66">
            <v>42</v>
          </cell>
        </row>
        <row r="67">
          <cell r="I67" t="str">
            <v>7318352005SULAWESI SELATANTANA TORAJAMALIMBONG BALEPE'LEMO MENDURUK</v>
          </cell>
          <cell r="K67">
            <v>3.9968300000000001</v>
          </cell>
          <cell r="L67">
            <v>6.0153800000000004</v>
          </cell>
          <cell r="M67">
            <v>66.443516452825918</v>
          </cell>
          <cell r="N67">
            <v>4.0457E-2</v>
          </cell>
          <cell r="O67">
            <v>6.1183800000000003E-2</v>
          </cell>
          <cell r="P67">
            <v>66.123712485984854</v>
          </cell>
          <cell r="R67" t="str">
            <v>DIATAS</v>
          </cell>
          <cell r="T67" t="str">
            <v>368 desa</v>
          </cell>
          <cell r="U67" t="str">
            <v>Cov&lt;30%</v>
          </cell>
          <cell r="W67">
            <v>119.750438</v>
          </cell>
          <cell r="X67">
            <v>-3.0825559999999999</v>
          </cell>
          <cell r="Y67" t="str">
            <v>PLN</v>
          </cell>
          <cell r="Z67">
            <v>42</v>
          </cell>
        </row>
        <row r="68">
          <cell r="I68" t="str">
            <v>763152005SULAWESI BARATMAMASARANTEBULAHAN TIMURBAMBANG BUDA</v>
          </cell>
          <cell r="K68">
            <v>0</v>
          </cell>
          <cell r="L68">
            <v>3.7000799999999998</v>
          </cell>
          <cell r="M68">
            <v>0</v>
          </cell>
          <cell r="N68">
            <v>0</v>
          </cell>
          <cell r="O68">
            <v>2.6542300000000001E-2</v>
          </cell>
          <cell r="P68">
            <v>0</v>
          </cell>
          <cell r="R68" t="str">
            <v>BLANK</v>
          </cell>
          <cell r="S68" t="str">
            <v>10-15 km</v>
          </cell>
          <cell r="T68" t="str">
            <v>2.234 desa</v>
          </cell>
          <cell r="U68" t="str">
            <v>Cov&lt;30%</v>
          </cell>
          <cell r="W68">
            <v>119.17460440000001</v>
          </cell>
          <cell r="X68">
            <v>-2.9501014999999802</v>
          </cell>
          <cell r="Y68" t="str">
            <v>PLN</v>
          </cell>
          <cell r="Z68">
            <v>42</v>
          </cell>
        </row>
        <row r="69">
          <cell r="I69" t="str">
            <v>3529232004JAWA TIMURSUMENEPMASALEMBUKARAMIAN</v>
          </cell>
          <cell r="K69">
            <v>0</v>
          </cell>
          <cell r="L69">
            <v>7.0113000000000003</v>
          </cell>
          <cell r="M69">
            <v>0</v>
          </cell>
          <cell r="N69">
            <v>0</v>
          </cell>
          <cell r="O69">
            <v>0.18945899999999999</v>
          </cell>
          <cell r="P69">
            <v>0</v>
          </cell>
          <cell r="R69" t="str">
            <v>BLANK</v>
          </cell>
          <cell r="S69" t="str">
            <v>&gt;30 km</v>
          </cell>
          <cell r="T69" t="str">
            <v>2.234 desa</v>
          </cell>
          <cell r="U69" t="str">
            <v>Cov&lt;30%</v>
          </cell>
          <cell r="W69">
            <v>114.6</v>
          </cell>
          <cell r="X69">
            <v>-5.0666666999999999</v>
          </cell>
          <cell r="Y69" t="str">
            <v>Solar Cell</v>
          </cell>
          <cell r="Z69">
            <v>42</v>
          </cell>
        </row>
        <row r="70">
          <cell r="I70" t="str">
            <v>73172004SULAWESI SELATANKEPULAUAN SELAYARPASIMARANNUBONEA</v>
          </cell>
          <cell r="J70" t="str">
            <v>SLY090</v>
          </cell>
          <cell r="K70">
            <v>0</v>
          </cell>
          <cell r="L70">
            <v>11.7187</v>
          </cell>
          <cell r="M70">
            <v>0</v>
          </cell>
          <cell r="N70">
            <v>0</v>
          </cell>
          <cell r="O70">
            <v>0.16226099999999999</v>
          </cell>
          <cell r="P70">
            <v>0</v>
          </cell>
          <cell r="R70" t="str">
            <v>BLANK</v>
          </cell>
          <cell r="S70" t="str">
            <v>5-10 km</v>
          </cell>
          <cell r="T70" t="str">
            <v>2.234 desa</v>
          </cell>
          <cell r="U70" t="str">
            <v>Cov&lt;30%</v>
          </cell>
          <cell r="W70">
            <v>121.142</v>
          </cell>
          <cell r="X70">
            <v>-7.3663220000000003</v>
          </cell>
          <cell r="Y70" t="str">
            <v>PLN</v>
          </cell>
          <cell r="Z70">
            <v>42</v>
          </cell>
        </row>
        <row r="71">
          <cell r="I71" t="str">
            <v>1213132031SUMATERA UTARAMANDAILING NATALBATANG NATALTORNAINCAT</v>
          </cell>
          <cell r="K71">
            <v>4.6291000000000002</v>
          </cell>
          <cell r="L71">
            <v>5.0899200000000002</v>
          </cell>
          <cell r="M71">
            <v>90.946419590091793</v>
          </cell>
          <cell r="N71">
            <v>0</v>
          </cell>
          <cell r="O71">
            <v>0</v>
          </cell>
          <cell r="P71">
            <v>0</v>
          </cell>
          <cell r="R71" t="str">
            <v>BLANK</v>
          </cell>
          <cell r="S71" t="str">
            <v>0-5km</v>
          </cell>
          <cell r="T71" t="str">
            <v>2.234 desa</v>
          </cell>
          <cell r="U71" t="str">
            <v>Cov&lt;30%</v>
          </cell>
          <cell r="W71">
            <v>99.343869999999995</v>
          </cell>
          <cell r="X71">
            <v>0.66264000000000001</v>
          </cell>
          <cell r="Y71" t="str">
            <v>PLN</v>
          </cell>
          <cell r="Z71">
            <v>52</v>
          </cell>
        </row>
        <row r="72">
          <cell r="I72" t="str">
            <v>76311001SULAWESI BARATMAMASAMAMBIMAMBI</v>
          </cell>
          <cell r="K72">
            <v>0</v>
          </cell>
          <cell r="L72">
            <v>2.8730099999999998</v>
          </cell>
          <cell r="M72">
            <v>0</v>
          </cell>
          <cell r="N72">
            <v>0</v>
          </cell>
          <cell r="O72">
            <v>9.4440800000000005E-2</v>
          </cell>
          <cell r="P72">
            <v>0</v>
          </cell>
          <cell r="R72" t="str">
            <v>BLANK</v>
          </cell>
          <cell r="S72" t="str">
            <v>15-20 km</v>
          </cell>
          <cell r="T72" t="str">
            <v>2.234 desa</v>
          </cell>
          <cell r="U72" t="str">
            <v>Cov&lt;30%</v>
          </cell>
          <cell r="W72">
            <v>119.17460440000001</v>
          </cell>
          <cell r="X72">
            <v>-2.9501015000000002</v>
          </cell>
          <cell r="Y72" t="str">
            <v>PLN</v>
          </cell>
          <cell r="Z72">
            <v>42</v>
          </cell>
        </row>
        <row r="73">
          <cell r="I73" t="str">
            <v>642112014KALIMANTAN TIMURKUTAI KARTANEGARAMUARA KAMANBUNGA JADI</v>
          </cell>
          <cell r="K73">
            <v>6.07599</v>
          </cell>
          <cell r="L73">
            <v>116.74</v>
          </cell>
          <cell r="M73">
            <v>5.2047198903546343</v>
          </cell>
          <cell r="N73">
            <v>0</v>
          </cell>
          <cell r="O73">
            <v>0</v>
          </cell>
          <cell r="P73">
            <v>0</v>
          </cell>
          <cell r="R73" t="str">
            <v>BLANK</v>
          </cell>
          <cell r="S73" t="str">
            <v>5-10 km</v>
          </cell>
          <cell r="T73" t="str">
            <v>2.234 desa</v>
          </cell>
          <cell r="U73" t="str">
            <v>Cov&lt;30%</v>
          </cell>
          <cell r="W73">
            <v>116.8801077</v>
          </cell>
          <cell r="X73">
            <v>-0.19110099999999</v>
          </cell>
          <cell r="Y73" t="str">
            <v>PLN</v>
          </cell>
          <cell r="Z73">
            <v>42</v>
          </cell>
        </row>
        <row r="74">
          <cell r="I74" t="str">
            <v>72672004SULAWESI TENGAHMOROWALIMENUI KEPULAUANPADALAA</v>
          </cell>
          <cell r="K74">
            <v>0</v>
          </cell>
          <cell r="L74">
            <v>1.8602300000000001</v>
          </cell>
          <cell r="M74">
            <v>0</v>
          </cell>
          <cell r="N74">
            <v>0</v>
          </cell>
          <cell r="O74">
            <v>8.7628700000000004E-2</v>
          </cell>
          <cell r="P74">
            <v>0</v>
          </cell>
          <cell r="R74" t="str">
            <v>BLANK</v>
          </cell>
          <cell r="S74" t="str">
            <v>&gt;30 km</v>
          </cell>
          <cell r="T74" t="str">
            <v>2.234 desa</v>
          </cell>
          <cell r="U74" t="str">
            <v>Cov&lt;30%</v>
          </cell>
          <cell r="W74">
            <v>123.13333489999999</v>
          </cell>
          <cell r="X74">
            <v>-3.5647248999999901</v>
          </cell>
          <cell r="Y74" t="str">
            <v>PLN</v>
          </cell>
          <cell r="Z74">
            <v>42</v>
          </cell>
        </row>
        <row r="75">
          <cell r="I75" t="str">
            <v>921282002PAPUA BARATPEGUNUNGAN ARFAKANGGIIGMBAI</v>
          </cell>
          <cell r="K75">
            <v>0</v>
          </cell>
          <cell r="L75">
            <v>2.1075699999999999</v>
          </cell>
          <cell r="M75">
            <v>0</v>
          </cell>
          <cell r="N75">
            <v>0</v>
          </cell>
          <cell r="O75">
            <v>0.16017999999999999</v>
          </cell>
          <cell r="P75">
            <v>0</v>
          </cell>
          <cell r="Q75" t="str">
            <v>USO 2G ONLY</v>
          </cell>
          <cell r="T75" t="str">
            <v>182 desa</v>
          </cell>
          <cell r="U75" t="str">
            <v>Cov&lt;30%</v>
          </cell>
          <cell r="W75">
            <v>133.916132</v>
          </cell>
          <cell r="X75">
            <v>-1.318047</v>
          </cell>
          <cell r="Y75" t="str">
            <v>PLN</v>
          </cell>
          <cell r="Z75">
            <v>42</v>
          </cell>
        </row>
        <row r="76">
          <cell r="I76" t="str">
            <v>827141005MALUKU UTARAKOTA TERNATEMOTIFIGUR</v>
          </cell>
          <cell r="J76" t="str">
            <v>TER159</v>
          </cell>
          <cell r="K76">
            <v>0</v>
          </cell>
          <cell r="L76">
            <v>3.30707</v>
          </cell>
          <cell r="M76">
            <v>0</v>
          </cell>
          <cell r="N76">
            <v>0</v>
          </cell>
          <cell r="O76">
            <v>7.6991000000000004E-2</v>
          </cell>
          <cell r="P76">
            <v>0</v>
          </cell>
          <cell r="R76" t="str">
            <v>BLANK</v>
          </cell>
          <cell r="S76" t="str">
            <v>0-5km</v>
          </cell>
          <cell r="T76" t="str">
            <v>2.234 desa</v>
          </cell>
          <cell r="U76" t="str">
            <v>Cov&lt;30%</v>
          </cell>
          <cell r="W76">
            <v>127.3868001</v>
          </cell>
          <cell r="X76">
            <v>0.44506699999999</v>
          </cell>
          <cell r="Y76" t="str">
            <v>PLN</v>
          </cell>
          <cell r="Z76">
            <v>42</v>
          </cell>
        </row>
        <row r="77">
          <cell r="I77" t="str">
            <v>76332009SULAWESI BARATMAMASAMAMASAPEBASSIAN</v>
          </cell>
          <cell r="K77">
            <v>7.4582499999999996</v>
          </cell>
          <cell r="L77">
            <v>8.7915500000000009</v>
          </cell>
          <cell r="M77">
            <v>84.834301118687819</v>
          </cell>
          <cell r="N77">
            <v>0</v>
          </cell>
          <cell r="O77">
            <v>0</v>
          </cell>
          <cell r="P77">
            <v>0</v>
          </cell>
          <cell r="R77" t="str">
            <v>BLANK</v>
          </cell>
          <cell r="S77" t="str">
            <v>0-5km</v>
          </cell>
          <cell r="T77" t="str">
            <v>2.234 desa</v>
          </cell>
          <cell r="U77" t="str">
            <v>Cov&lt;30%</v>
          </cell>
          <cell r="W77">
            <v>119.3265447</v>
          </cell>
          <cell r="X77">
            <v>-2.9537762999999999</v>
          </cell>
          <cell r="Y77" t="str">
            <v>PLN</v>
          </cell>
          <cell r="Z77">
            <v>42</v>
          </cell>
        </row>
        <row r="78">
          <cell r="I78" t="str">
            <v>611242004KALIMANTAN BARATKUBU RAYATERENTANGTERENTANG HULU</v>
          </cell>
          <cell r="K78">
            <v>52.618400000000001</v>
          </cell>
          <cell r="L78">
            <v>103.613</v>
          </cell>
          <cell r="M78">
            <v>50.78358893189079</v>
          </cell>
          <cell r="N78">
            <v>0.390065</v>
          </cell>
          <cell r="O78">
            <v>0.44092700000000001</v>
          </cell>
          <cell r="P78">
            <v>88.464757204707354</v>
          </cell>
          <cell r="Q78" t="str">
            <v>2G&amp;3G&amp;4G</v>
          </cell>
          <cell r="T78" t="str">
            <v>331 desa</v>
          </cell>
          <cell r="U78" t="str">
            <v>Cov&lt;30%</v>
          </cell>
          <cell r="W78">
            <v>109.569349</v>
          </cell>
          <cell r="X78">
            <v>-0.45705899999999999</v>
          </cell>
          <cell r="Y78" t="str">
            <v>PLN</v>
          </cell>
          <cell r="Z78">
            <v>72</v>
          </cell>
        </row>
        <row r="79">
          <cell r="I79" t="str">
            <v>76351001SULAWESI BARATMAMASATABULAHANLAKAHANG</v>
          </cell>
          <cell r="K79">
            <v>0</v>
          </cell>
          <cell r="L79">
            <v>13.1904</v>
          </cell>
          <cell r="M79">
            <v>0</v>
          </cell>
          <cell r="N79">
            <v>0</v>
          </cell>
          <cell r="O79">
            <v>0.13436799999999999</v>
          </cell>
          <cell r="P79">
            <v>0</v>
          </cell>
          <cell r="R79" t="str">
            <v>BLANK</v>
          </cell>
          <cell r="S79" t="str">
            <v>15-20 km</v>
          </cell>
          <cell r="T79" t="str">
            <v>2.234 desa</v>
          </cell>
          <cell r="U79" t="str">
            <v>Cov&lt;30%</v>
          </cell>
          <cell r="W79">
            <v>119.17066699999999</v>
          </cell>
          <cell r="X79">
            <v>-2.6810480000000001</v>
          </cell>
          <cell r="Y79" t="str">
            <v>PLN</v>
          </cell>
          <cell r="Z79">
            <v>42</v>
          </cell>
        </row>
        <row r="80">
          <cell r="I80" t="str">
            <v>63582003KALIMANTAN SELATANTAPINPIANIBATU AMPAR</v>
          </cell>
          <cell r="K80">
            <v>6.88096</v>
          </cell>
          <cell r="L80">
            <v>11.7462</v>
          </cell>
          <cell r="M80">
            <v>58.580306822631997</v>
          </cell>
          <cell r="N80">
            <v>2.7332800000000001E-2</v>
          </cell>
          <cell r="O80">
            <v>4.45078E-2</v>
          </cell>
          <cell r="P80">
            <v>61.411258251362689</v>
          </cell>
          <cell r="R80" t="str">
            <v>DIATAS</v>
          </cell>
          <cell r="T80" t="str">
            <v>368 desa</v>
          </cell>
          <cell r="U80" t="str">
            <v>Cov&lt;30%</v>
          </cell>
          <cell r="W80">
            <v>115.306764</v>
          </cell>
          <cell r="X80">
            <v>-2.941986</v>
          </cell>
          <cell r="Y80" t="str">
            <v>PLN</v>
          </cell>
          <cell r="Z80">
            <v>62</v>
          </cell>
        </row>
        <row r="81">
          <cell r="I81" t="str">
            <v>76322004SULAWESI BARATMAMASAARALLEPANETEAN</v>
          </cell>
          <cell r="K81">
            <v>0</v>
          </cell>
          <cell r="L81">
            <v>4.8033299999999999</v>
          </cell>
          <cell r="M81">
            <v>0</v>
          </cell>
          <cell r="N81">
            <v>0</v>
          </cell>
          <cell r="O81">
            <v>4.5754400000000001E-3</v>
          </cell>
          <cell r="P81">
            <v>0</v>
          </cell>
          <cell r="R81" t="str">
            <v>BLANK</v>
          </cell>
          <cell r="S81" t="str">
            <v>20-25 km</v>
          </cell>
          <cell r="T81" t="str">
            <v>2.234 desa</v>
          </cell>
          <cell r="U81" t="str">
            <v>Cov&lt;30%</v>
          </cell>
          <cell r="W81">
            <v>119.145989</v>
          </cell>
          <cell r="X81">
            <v>-2.8568159999999998</v>
          </cell>
          <cell r="Y81" t="str">
            <v>PLN</v>
          </cell>
          <cell r="Z81">
            <v>72</v>
          </cell>
        </row>
        <row r="82">
          <cell r="I82" t="str">
            <v>71812005SULAWESI UTARABOLAANG MONGONDOW UTARASANGKUBPANGKUSA</v>
          </cell>
          <cell r="K82">
            <v>8.9243699999999997</v>
          </cell>
          <cell r="L82">
            <v>11.1068</v>
          </cell>
          <cell r="M82">
            <v>80.350505996326575</v>
          </cell>
          <cell r="N82">
            <v>0.14221300000000001</v>
          </cell>
          <cell r="O82">
            <v>0.16042999999999999</v>
          </cell>
          <cell r="P82">
            <v>88.644891853144685</v>
          </cell>
          <cell r="R82" t="str">
            <v>DIATAS</v>
          </cell>
          <cell r="T82" t="str">
            <v>368 desa</v>
          </cell>
          <cell r="U82" t="str">
            <v>Cov&lt;30%</v>
          </cell>
          <cell r="W82">
            <v>123.6369918</v>
          </cell>
          <cell r="X82">
            <v>0.83324750000000003</v>
          </cell>
          <cell r="Y82" t="str">
            <v>PLN</v>
          </cell>
          <cell r="Z82">
            <v>42</v>
          </cell>
        </row>
        <row r="83">
          <cell r="I83" t="str">
            <v>76562004SULAWESI BARATMAJENETAMMERODO SENDANATALLAMBALAO</v>
          </cell>
          <cell r="J83" t="str">
            <v>MAJ074</v>
          </cell>
          <cell r="K83">
            <v>7.6156699999999997</v>
          </cell>
          <cell r="L83">
            <v>17.0837</v>
          </cell>
          <cell r="M83">
            <v>44.57857489888022</v>
          </cell>
          <cell r="N83">
            <v>5.1736999999999998E-2</v>
          </cell>
          <cell r="O83">
            <v>0.16587299999999999</v>
          </cell>
          <cell r="P83">
            <v>31.190730257486148</v>
          </cell>
          <cell r="R83" t="str">
            <v>DIBAWAH</v>
          </cell>
          <cell r="T83" t="str">
            <v>320 desa</v>
          </cell>
          <cell r="U83" t="str">
            <v>Cov&lt;30%</v>
          </cell>
          <cell r="W83">
            <v>118.8579</v>
          </cell>
          <cell r="X83">
            <v>-3.250559</v>
          </cell>
          <cell r="Y83" t="str">
            <v>PLN</v>
          </cell>
          <cell r="Z83">
            <v>42</v>
          </cell>
        </row>
        <row r="84">
          <cell r="I84" t="str">
            <v>621241004KALIMANTAN TENGAHMURUNG RAYAPERMATA INTANMUARA BAKANON</v>
          </cell>
          <cell r="K84">
            <v>30.805599999999998</v>
          </cell>
          <cell r="L84">
            <v>47.681899999999999</v>
          </cell>
          <cell r="M84">
            <v>64.606485899261571</v>
          </cell>
          <cell r="N84">
            <v>5.9028599999999998E-4</v>
          </cell>
          <cell r="O84">
            <v>4.9384200000000003E-2</v>
          </cell>
          <cell r="P84">
            <v>1.1952932314383953</v>
          </cell>
          <cell r="R84" t="str">
            <v>DIBAWAH</v>
          </cell>
          <cell r="T84" t="str">
            <v>320 desa</v>
          </cell>
          <cell r="U84" t="str">
            <v>Cov&lt;30%</v>
          </cell>
          <cell r="W84">
            <v>114.3460283</v>
          </cell>
          <cell r="X84">
            <v>-0.72963020000000001</v>
          </cell>
          <cell r="Y84" t="str">
            <v>PLN</v>
          </cell>
          <cell r="Z84">
            <v>42</v>
          </cell>
        </row>
        <row r="85">
          <cell r="I85" t="str">
            <v>71812014SULAWESI UTARABOLAANG MONGONDOW UTARASANGKUBAPENG SEMBEKA</v>
          </cell>
          <cell r="K85">
            <v>1.5669599999999999</v>
          </cell>
          <cell r="L85">
            <v>1.94736</v>
          </cell>
          <cell r="M85">
            <v>80.46586147399556</v>
          </cell>
          <cell r="N85">
            <v>0</v>
          </cell>
          <cell r="O85">
            <v>0</v>
          </cell>
          <cell r="P85">
            <v>0</v>
          </cell>
          <cell r="R85" t="str">
            <v>BLANK</v>
          </cell>
          <cell r="S85" t="str">
            <v>5-10 km</v>
          </cell>
          <cell r="T85" t="str">
            <v>2.234 desa</v>
          </cell>
          <cell r="U85" t="str">
            <v>Cov&lt;30%</v>
          </cell>
          <cell r="W85">
            <v>123.656539</v>
          </cell>
          <cell r="X85">
            <v>0.82733100000000004</v>
          </cell>
          <cell r="Y85" t="str">
            <v>PLN</v>
          </cell>
          <cell r="Z85">
            <v>42</v>
          </cell>
        </row>
        <row r="86">
          <cell r="I86" t="str">
            <v>53712013NUSA TENGGARA TIMURSIKKAPAGAWOLOREGA</v>
          </cell>
          <cell r="K86">
            <v>5.35426</v>
          </cell>
          <cell r="L86">
            <v>17.374700000000001</v>
          </cell>
          <cell r="M86">
            <v>30.816416974106026</v>
          </cell>
          <cell r="N86">
            <v>5.72603E-2</v>
          </cell>
          <cell r="O86">
            <v>0.15079899999999999</v>
          </cell>
          <cell r="P86">
            <v>37.971273019051857</v>
          </cell>
          <cell r="R86" t="str">
            <v>DIBAWAH</v>
          </cell>
          <cell r="T86" t="str">
            <v>320 desa</v>
          </cell>
          <cell r="U86" t="str">
            <v>Cov&lt;30%</v>
          </cell>
          <cell r="W86">
            <v>122.028696805477</v>
          </cell>
          <cell r="X86">
            <v>-8.6916843935967005</v>
          </cell>
          <cell r="Y86" t="str">
            <v>PLN</v>
          </cell>
          <cell r="Z86">
            <v>42</v>
          </cell>
        </row>
        <row r="87">
          <cell r="I87" t="str">
            <v>731822004SULAWESI SELATANTANA TORAJABITTUANGPALI</v>
          </cell>
          <cell r="J87" t="str">
            <v>MLE162</v>
          </cell>
          <cell r="K87">
            <v>8.5994600000000005</v>
          </cell>
          <cell r="L87">
            <v>10.819100000000001</v>
          </cell>
          <cell r="M87">
            <v>79.484060596537603</v>
          </cell>
          <cell r="N87">
            <v>1.3677999999999999E-2</v>
          </cell>
          <cell r="O87">
            <v>1.8582999999999999E-2</v>
          </cell>
          <cell r="P87">
            <v>73.604907711349085</v>
          </cell>
          <cell r="R87" t="str">
            <v>DIATAS</v>
          </cell>
          <cell r="T87" t="str">
            <v>368 desa</v>
          </cell>
          <cell r="U87" t="str">
            <v>Cov&lt;30%</v>
          </cell>
          <cell r="W87">
            <v>119.655776</v>
          </cell>
          <cell r="X87">
            <v>-2.9906839999999999</v>
          </cell>
          <cell r="Y87" t="str">
            <v>PLN</v>
          </cell>
          <cell r="Z87">
            <v>42</v>
          </cell>
        </row>
        <row r="88">
          <cell r="I88" t="str">
            <v>623112001KALIMANTAN TENGAHKAPUASKAPUAS TENGAHMASARAN</v>
          </cell>
          <cell r="K88">
            <v>17.038599999999999</v>
          </cell>
          <cell r="L88">
            <v>57.966200000000001</v>
          </cell>
          <cell r="M88">
            <v>29.394026173873737</v>
          </cell>
          <cell r="N88">
            <v>0</v>
          </cell>
          <cell r="O88">
            <v>0</v>
          </cell>
          <cell r="P88">
            <v>0</v>
          </cell>
          <cell r="R88" t="str">
            <v>BLANK</v>
          </cell>
          <cell r="S88" t="str">
            <v>0-5km</v>
          </cell>
          <cell r="T88" t="str">
            <v>2.234 desa</v>
          </cell>
          <cell r="U88" t="str">
            <v>Cov&lt;30%</v>
          </cell>
          <cell r="W88">
            <v>114.39696600000001</v>
          </cell>
          <cell r="X88">
            <v>-1.5087649999999999</v>
          </cell>
          <cell r="Y88" t="str">
            <v>PLN</v>
          </cell>
          <cell r="Z88">
            <v>62</v>
          </cell>
        </row>
        <row r="89">
          <cell r="I89" t="str">
            <v>64272014KALIMANTAN TIMURKUTAI KARTANEGARASEBULUMEKAR JAYA</v>
          </cell>
          <cell r="K89">
            <v>65.738399999999999</v>
          </cell>
          <cell r="L89">
            <v>95.761700000000005</v>
          </cell>
          <cell r="M89">
            <v>68.647904120332029</v>
          </cell>
          <cell r="N89">
            <v>0.99735700000000005</v>
          </cell>
          <cell r="O89">
            <v>2.2625799999999998</v>
          </cell>
          <cell r="P89">
            <v>44.080518699891279</v>
          </cell>
          <cell r="Q89" t="str">
            <v>2G&amp;3G&amp;4G</v>
          </cell>
          <cell r="T89" t="str">
            <v>331 desa</v>
          </cell>
          <cell r="U89" t="str">
            <v>Cov&lt;30%</v>
          </cell>
          <cell r="W89">
            <v>116.9803519</v>
          </cell>
          <cell r="X89">
            <v>-0.17054230000000001</v>
          </cell>
          <cell r="Y89" t="str">
            <v>PLN</v>
          </cell>
          <cell r="Z89">
            <v>42</v>
          </cell>
        </row>
        <row r="90">
          <cell r="I90" t="str">
            <v>763112005SULAWESI BARATMAMASABAMBANGSALUKADI</v>
          </cell>
          <cell r="J90" t="str">
            <v>MMS038</v>
          </cell>
          <cell r="K90">
            <v>0</v>
          </cell>
          <cell r="L90">
            <v>1.0789599999999999</v>
          </cell>
          <cell r="M90">
            <v>0</v>
          </cell>
          <cell r="N90">
            <v>0</v>
          </cell>
          <cell r="O90">
            <v>3.2155700000000001E-3</v>
          </cell>
          <cell r="P90">
            <v>0</v>
          </cell>
          <cell r="R90" t="str">
            <v>BLANK</v>
          </cell>
          <cell r="S90" t="str">
            <v>10-15 km</v>
          </cell>
          <cell r="T90" t="str">
            <v>2.234 desa</v>
          </cell>
          <cell r="U90" t="str">
            <v>Cov&lt;30%</v>
          </cell>
          <cell r="W90">
            <v>119.228852</v>
          </cell>
          <cell r="X90">
            <v>-2.9344139999999999</v>
          </cell>
          <cell r="Y90" t="str">
            <v>PLN</v>
          </cell>
          <cell r="Z90">
            <v>72</v>
          </cell>
        </row>
        <row r="91">
          <cell r="I91" t="str">
            <v>761122007SULAWESI BARATMAMUJU UTARALARIANGBAMBAKORO</v>
          </cell>
          <cell r="J91" t="str">
            <v>PSK098</v>
          </cell>
          <cell r="K91">
            <v>13.139799999999999</v>
          </cell>
          <cell r="L91">
            <v>18.5625</v>
          </cell>
          <cell r="M91">
            <v>70.78680134680134</v>
          </cell>
          <cell r="N91">
            <v>1.22317E-2</v>
          </cell>
          <cell r="O91">
            <v>6.2065200000000001E-2</v>
          </cell>
          <cell r="P91">
            <v>19.707823385729846</v>
          </cell>
          <cell r="R91" t="str">
            <v>DIBAWAH</v>
          </cell>
          <cell r="T91" t="str">
            <v>320 desa</v>
          </cell>
          <cell r="U91" t="str">
            <v>Cov&lt;30%</v>
          </cell>
          <cell r="W91">
            <v>119.29638199999999</v>
          </cell>
          <cell r="X91">
            <v>-1.4258090000000001</v>
          </cell>
          <cell r="Y91" t="str">
            <v>Solar Cell</v>
          </cell>
          <cell r="Z91">
            <v>72</v>
          </cell>
        </row>
        <row r="92">
          <cell r="I92" t="str">
            <v>812192009MALUKUMALUKU TENGGARAKEI KECIL TIMUR SELATANUF</v>
          </cell>
          <cell r="K92">
            <v>1.58754</v>
          </cell>
          <cell r="L92">
            <v>2.2036500000000001</v>
          </cell>
          <cell r="M92">
            <v>72.041385882513097</v>
          </cell>
          <cell r="N92">
            <v>7.6348700000000005E-2</v>
          </cell>
          <cell r="O92">
            <v>0.14841299999999999</v>
          </cell>
          <cell r="P92">
            <v>51.443404553509474</v>
          </cell>
          <cell r="R92" t="str">
            <v>DIATAS</v>
          </cell>
          <cell r="T92" t="str">
            <v>368 desa</v>
          </cell>
          <cell r="U92" t="str">
            <v>Cov&lt;30%</v>
          </cell>
          <cell r="W92">
            <v>132.78778800000001</v>
          </cell>
          <cell r="X92">
            <v>-5.8894570000000002</v>
          </cell>
          <cell r="Y92" t="str">
            <v>PLN</v>
          </cell>
          <cell r="Z92">
            <v>42</v>
          </cell>
        </row>
        <row r="93">
          <cell r="I93" t="str">
            <v>74932001SULAWESI TENGGARAKONAWE UTARALANGGIKIMAMOLORE</v>
          </cell>
          <cell r="K93">
            <v>0</v>
          </cell>
          <cell r="L93">
            <v>12.7258</v>
          </cell>
          <cell r="M93">
            <v>0</v>
          </cell>
          <cell r="N93">
            <v>0</v>
          </cell>
          <cell r="O93">
            <v>0.20810999999999999</v>
          </cell>
          <cell r="P93">
            <v>0</v>
          </cell>
          <cell r="R93" t="str">
            <v>BLANK</v>
          </cell>
          <cell r="S93" t="str">
            <v>15-20 km</v>
          </cell>
          <cell r="T93" t="str">
            <v>2.234 desa</v>
          </cell>
          <cell r="U93" t="str">
            <v>Cov&lt;30%</v>
          </cell>
          <cell r="W93">
            <v>122.2341972</v>
          </cell>
          <cell r="X93">
            <v>-3.2918452999999999</v>
          </cell>
          <cell r="Y93" t="str">
            <v>PLN</v>
          </cell>
          <cell r="Z93">
            <v>42</v>
          </cell>
        </row>
        <row r="94">
          <cell r="I94" t="str">
            <v>741022009SULAWESI TENGGARABUTON UTARAKAMBOWABUBU BARAT</v>
          </cell>
          <cell r="J94" t="str">
            <v>BGA001</v>
          </cell>
          <cell r="K94">
            <v>9.9825099999999996</v>
          </cell>
          <cell r="L94">
            <v>10.2912</v>
          </cell>
          <cell r="M94">
            <v>97.000446983830841</v>
          </cell>
          <cell r="N94">
            <v>2.7371599999999999E-2</v>
          </cell>
          <cell r="O94">
            <v>2.7448299999999998E-2</v>
          </cell>
          <cell r="P94">
            <v>99.720565572366965</v>
          </cell>
          <cell r="R94" t="str">
            <v>DIATAS</v>
          </cell>
          <cell r="T94" t="str">
            <v>368 desa</v>
          </cell>
          <cell r="U94" t="str">
            <v>Cov&lt;30%</v>
          </cell>
          <cell r="W94">
            <v>122.944891</v>
          </cell>
          <cell r="X94">
            <v>-4.9841920000000002</v>
          </cell>
          <cell r="Y94" t="str">
            <v>PLN</v>
          </cell>
          <cell r="Z94">
            <v>72</v>
          </cell>
        </row>
        <row r="95">
          <cell r="I95" t="str">
            <v>11982003ACEHSIMEULUEALAFANLHOK PAUH</v>
          </cell>
          <cell r="K95">
            <v>11.702</v>
          </cell>
          <cell r="L95">
            <v>13.7484</v>
          </cell>
          <cell r="M95">
            <v>85.115358878123999</v>
          </cell>
          <cell r="N95">
            <v>0</v>
          </cell>
          <cell r="O95">
            <v>0</v>
          </cell>
          <cell r="P95">
            <v>0</v>
          </cell>
          <cell r="R95" t="str">
            <v>BLANK</v>
          </cell>
          <cell r="S95" t="str">
            <v>0-5km</v>
          </cell>
          <cell r="T95" t="str">
            <v>2.234 desa</v>
          </cell>
          <cell r="U95" t="str">
            <v>Cov&lt;30%</v>
          </cell>
          <cell r="W95">
            <v>95.769660000000002</v>
          </cell>
          <cell r="X95">
            <v>2.8493400000000002</v>
          </cell>
          <cell r="Y95" t="str">
            <v>PLN</v>
          </cell>
          <cell r="Z95">
            <v>72</v>
          </cell>
        </row>
        <row r="96">
          <cell r="I96" t="str">
            <v>753172003GORONTALOBONE BOLANGOBULAWAMOPUYA</v>
          </cell>
          <cell r="K96">
            <v>0.22259399999999999</v>
          </cell>
          <cell r="L96">
            <v>0.235648</v>
          </cell>
          <cell r="M96">
            <v>94.460381586094513</v>
          </cell>
          <cell r="N96">
            <v>0.13298599999999999</v>
          </cell>
          <cell r="O96">
            <v>0.13649700000000001</v>
          </cell>
          <cell r="P96">
            <v>97.427782295581579</v>
          </cell>
          <cell r="R96" t="str">
            <v>DIATAS</v>
          </cell>
          <cell r="T96" t="str">
            <v>368 desa</v>
          </cell>
          <cell r="U96" t="str">
            <v>Cov&lt;30%</v>
          </cell>
          <cell r="W96">
            <v>123.2790466</v>
          </cell>
          <cell r="X96">
            <v>0.32587709999999998</v>
          </cell>
          <cell r="Y96" t="str">
            <v>PLN</v>
          </cell>
          <cell r="Z96">
            <v>42</v>
          </cell>
        </row>
        <row r="97">
          <cell r="I97" t="str">
            <v>72192036SULAWESI TENGAHBANGGAITOILISAMALORE</v>
          </cell>
          <cell r="K97">
            <v>2.5291999999999999</v>
          </cell>
          <cell r="L97">
            <v>2.5316700000000001</v>
          </cell>
          <cell r="M97">
            <v>99.902435941493167</v>
          </cell>
          <cell r="N97">
            <v>0</v>
          </cell>
          <cell r="O97">
            <v>0</v>
          </cell>
          <cell r="P97">
            <v>0</v>
          </cell>
          <cell r="R97" t="str">
            <v>BLANK</v>
          </cell>
          <cell r="S97" t="str">
            <v>5-10 km</v>
          </cell>
          <cell r="T97" t="str">
            <v>2.234 desa</v>
          </cell>
          <cell r="U97" t="str">
            <v>Cov&lt;30%</v>
          </cell>
          <cell r="W97">
            <v>122.3416623</v>
          </cell>
          <cell r="X97">
            <v>-1.37826449999999</v>
          </cell>
          <cell r="Y97" t="str">
            <v>PLN</v>
          </cell>
          <cell r="Z97">
            <v>42</v>
          </cell>
        </row>
        <row r="98">
          <cell r="I98" t="str">
            <v>16692061SUMATERA SELATANMUSI BANYUASINBAYUNG LENCIRWONO REJO</v>
          </cell>
          <cell r="K98">
            <v>83.879400000000004</v>
          </cell>
          <cell r="L98">
            <v>121.221</v>
          </cell>
          <cell r="M98">
            <v>69.195436434281191</v>
          </cell>
          <cell r="N98">
            <v>3.5860999999999997E-2</v>
          </cell>
          <cell r="O98">
            <v>5.0152299999999997E-2</v>
          </cell>
          <cell r="P98">
            <v>71.504198212245498</v>
          </cell>
          <cell r="R98" t="str">
            <v>DIATAS</v>
          </cell>
          <cell r="T98" t="str">
            <v>368 desa</v>
          </cell>
          <cell r="U98" t="str">
            <v>Cov&lt;30%</v>
          </cell>
          <cell r="W98">
            <v>103.775132</v>
          </cell>
          <cell r="X98">
            <v>-1.941362</v>
          </cell>
          <cell r="Y98" t="str">
            <v>PLN</v>
          </cell>
          <cell r="Z98">
            <v>42</v>
          </cell>
        </row>
        <row r="99">
          <cell r="I99" t="str">
            <v>621142007KALIMANTAN TENGAHPULANG PISAUBANAMA TINGANGTAMBAK</v>
          </cell>
          <cell r="K99">
            <v>1.8099400000000001</v>
          </cell>
          <cell r="L99">
            <v>29.809799999999999</v>
          </cell>
          <cell r="M99">
            <v>6.0716274513750514</v>
          </cell>
          <cell r="N99">
            <v>0</v>
          </cell>
          <cell r="O99">
            <v>1.2088399999999999E-2</v>
          </cell>
          <cell r="P99">
            <v>0</v>
          </cell>
          <cell r="R99" t="str">
            <v>BLANK</v>
          </cell>
          <cell r="S99" t="str">
            <v>0-5km</v>
          </cell>
          <cell r="T99" t="str">
            <v>2.234 desa</v>
          </cell>
          <cell r="U99" t="str">
            <v>Cov&lt;30%</v>
          </cell>
          <cell r="W99">
            <v>113.9060624</v>
          </cell>
          <cell r="X99">
            <v>-1.7104619000000001</v>
          </cell>
          <cell r="Y99" t="str">
            <v>PLN</v>
          </cell>
          <cell r="Z99">
            <v>42</v>
          </cell>
        </row>
        <row r="100">
          <cell r="I100" t="str">
            <v>76312008SULAWESI BARATMAMASAMAMBISONDONG LAYUK</v>
          </cell>
          <cell r="K100">
            <v>0</v>
          </cell>
          <cell r="L100">
            <v>1.75481</v>
          </cell>
          <cell r="M100">
            <v>0</v>
          </cell>
          <cell r="N100">
            <v>0</v>
          </cell>
          <cell r="O100">
            <v>1.1042400000000001E-2</v>
          </cell>
          <cell r="P100">
            <v>0</v>
          </cell>
          <cell r="R100" t="str">
            <v>BLANK</v>
          </cell>
          <cell r="S100" t="str">
            <v>15-20 km</v>
          </cell>
          <cell r="T100" t="str">
            <v>2.234 desa</v>
          </cell>
          <cell r="U100" t="str">
            <v>Cov&lt;30%</v>
          </cell>
          <cell r="W100">
            <v>119.183558</v>
          </cell>
          <cell r="X100">
            <v>-2.9402840000000001</v>
          </cell>
          <cell r="Y100" t="str">
            <v>PLN</v>
          </cell>
          <cell r="Z100">
            <v>42</v>
          </cell>
        </row>
        <row r="101">
          <cell r="I101" t="str">
            <v>3529252001JAWA TIMURSUMENEPSAPEKENSEPANJANG</v>
          </cell>
          <cell r="K101">
            <v>0</v>
          </cell>
          <cell r="L101">
            <v>34.814900000000002</v>
          </cell>
          <cell r="M101">
            <v>0</v>
          </cell>
          <cell r="N101">
            <v>0</v>
          </cell>
          <cell r="O101">
            <v>0.34581000000000001</v>
          </cell>
          <cell r="P101">
            <v>0</v>
          </cell>
          <cell r="R101" t="str">
            <v>BLANK</v>
          </cell>
          <cell r="S101" t="str">
            <v>5-10 km</v>
          </cell>
          <cell r="T101" t="str">
            <v>2.234 desa</v>
          </cell>
          <cell r="U101" t="str">
            <v>Cov&lt;30%</v>
          </cell>
          <cell r="W101">
            <v>115.7930198</v>
          </cell>
          <cell r="X101">
            <v>-7.1651832999999998</v>
          </cell>
          <cell r="Y101" t="str">
            <v>Solar Cell</v>
          </cell>
          <cell r="Z101">
            <v>42</v>
          </cell>
        </row>
        <row r="102">
          <cell r="I102" t="str">
            <v>621182006KALIMANTAN TENGAHPULANG PISAUSEBANGAU KUALAMEKAR JAYA</v>
          </cell>
          <cell r="K102">
            <v>21.260899999999999</v>
          </cell>
          <cell r="L102">
            <v>24.1981</v>
          </cell>
          <cell r="M102">
            <v>87.861856922650944</v>
          </cell>
          <cell r="N102">
            <v>0.70980399999999999</v>
          </cell>
          <cell r="O102">
            <v>0.70980500000000002</v>
          </cell>
          <cell r="P102">
            <v>99.999859116236138</v>
          </cell>
          <cell r="R102" t="str">
            <v>DIATAS</v>
          </cell>
          <cell r="T102" t="str">
            <v>368 desa</v>
          </cell>
          <cell r="U102" t="str">
            <v>Cov&lt;30%</v>
          </cell>
          <cell r="W102">
            <v>113.804931</v>
          </cell>
          <cell r="X102">
            <v>-2.9034903000000001</v>
          </cell>
          <cell r="Y102" t="str">
            <v>PLN</v>
          </cell>
          <cell r="Z102">
            <v>42</v>
          </cell>
        </row>
        <row r="103">
          <cell r="I103" t="str">
            <v>721162005SULAWESI TENGAHBANGGAILOBUUHA UHANGON</v>
          </cell>
          <cell r="K103">
            <v>0.208838</v>
          </cell>
          <cell r="L103">
            <v>2.3125100000000001</v>
          </cell>
          <cell r="M103">
            <v>9.0307933803529501</v>
          </cell>
          <cell r="N103">
            <v>2.1954399999999999E-3</v>
          </cell>
          <cell r="O103">
            <v>5.7370399999999997E-3</v>
          </cell>
          <cell r="P103">
            <v>38.267817550513854</v>
          </cell>
          <cell r="R103" t="str">
            <v>DIBAWAH</v>
          </cell>
          <cell r="T103" t="str">
            <v>320 desa</v>
          </cell>
          <cell r="U103" t="str">
            <v>Cov&lt;30%</v>
          </cell>
          <cell r="W103">
            <v>122.49624799999999</v>
          </cell>
          <cell r="X103">
            <v>-0.79148099999999999</v>
          </cell>
          <cell r="Y103" t="str">
            <v>PLN</v>
          </cell>
          <cell r="Z103">
            <v>42</v>
          </cell>
        </row>
        <row r="104">
          <cell r="I104" t="str">
            <v>641102002KALIMANTAN TIMURPASERMUARA SAMURANTAU ATAS</v>
          </cell>
          <cell r="K104">
            <v>0</v>
          </cell>
          <cell r="L104">
            <v>211.46799999999999</v>
          </cell>
          <cell r="M104">
            <v>0</v>
          </cell>
          <cell r="N104">
            <v>0</v>
          </cell>
          <cell r="O104">
            <v>0.28109099999999998</v>
          </cell>
          <cell r="P104">
            <v>0</v>
          </cell>
          <cell r="R104" t="str">
            <v>BLANK</v>
          </cell>
          <cell r="S104" t="str">
            <v>5-10 km</v>
          </cell>
          <cell r="T104" t="str">
            <v>2.234 desa</v>
          </cell>
          <cell r="U104" t="str">
            <v>Cov&lt;30%</v>
          </cell>
          <cell r="W104">
            <v>115.89949230000001</v>
          </cell>
          <cell r="X104">
            <v>-2.1068954999999998</v>
          </cell>
          <cell r="Y104" t="str">
            <v>PLN</v>
          </cell>
          <cell r="Z104">
            <v>42</v>
          </cell>
        </row>
        <row r="105">
          <cell r="I105" t="str">
            <v>732662001SULAWESI SELATANTORAJA UTARASA'DANSA'DAN ULUSALU</v>
          </cell>
          <cell r="K105">
            <v>6.4645700000000001</v>
          </cell>
          <cell r="L105">
            <v>19.3918</v>
          </cell>
          <cell r="M105">
            <v>33.336616508008547</v>
          </cell>
          <cell r="N105">
            <v>1.7061400000000001E-2</v>
          </cell>
          <cell r="O105">
            <v>5.52968E-2</v>
          </cell>
          <cell r="P105">
            <v>30.854226646026532</v>
          </cell>
          <cell r="R105" t="str">
            <v>DIBAWAH</v>
          </cell>
          <cell r="T105" t="str">
            <v>320 desa</v>
          </cell>
          <cell r="U105" t="str">
            <v>Cov&lt;30%</v>
          </cell>
          <cell r="W105">
            <v>119.935226</v>
          </cell>
          <cell r="X105">
            <v>-2.8016830000000001</v>
          </cell>
          <cell r="Y105" t="str">
            <v>Solar Cell</v>
          </cell>
          <cell r="Z105">
            <v>42</v>
          </cell>
        </row>
        <row r="106">
          <cell r="I106" t="str">
            <v>623112005KALIMANTAN TENGAHKAPUASKAPUAS TENGAHTAPEN</v>
          </cell>
          <cell r="K106">
            <v>76.287599999999998</v>
          </cell>
          <cell r="L106">
            <v>155.33199999999999</v>
          </cell>
          <cell r="M106">
            <v>49.112610408673035</v>
          </cell>
          <cell r="N106">
            <v>0.238372</v>
          </cell>
          <cell r="O106">
            <v>0.268928</v>
          </cell>
          <cell r="P106">
            <v>88.637851023322227</v>
          </cell>
          <cell r="R106" t="str">
            <v>DIATAS</v>
          </cell>
          <cell r="T106" t="str">
            <v>368 desa</v>
          </cell>
          <cell r="U106" t="str">
            <v>Cov&lt;30%</v>
          </cell>
          <cell r="W106">
            <v>114.35037149999999</v>
          </cell>
          <cell r="X106">
            <v>-1.3594550999999899</v>
          </cell>
          <cell r="Y106" t="str">
            <v>PLN</v>
          </cell>
          <cell r="Z106">
            <v>42</v>
          </cell>
        </row>
        <row r="107">
          <cell r="I107" t="str">
            <v>919132003PAPUAMIMIKAKWAMKI NARAMALANDUN MEKAR</v>
          </cell>
          <cell r="K107">
            <v>8.1375200000000003</v>
          </cell>
          <cell r="L107">
            <v>8.1375399999999996</v>
          </cell>
          <cell r="M107">
            <v>99.999754225478469</v>
          </cell>
          <cell r="N107">
            <v>0</v>
          </cell>
          <cell r="O107">
            <v>0</v>
          </cell>
          <cell r="P107">
            <v>0</v>
          </cell>
          <cell r="R107" t="str">
            <v>BLANK</v>
          </cell>
          <cell r="S107" t="str">
            <v>0-5km</v>
          </cell>
          <cell r="T107" t="str">
            <v>2.234 desa</v>
          </cell>
          <cell r="U107" t="str">
            <v>Cov&lt;30%</v>
          </cell>
          <cell r="W107">
            <v>136.76163500000001</v>
          </cell>
          <cell r="X107">
            <v>-4.6023050000000003</v>
          </cell>
          <cell r="Y107" t="str">
            <v>PLN</v>
          </cell>
          <cell r="Z107">
            <v>42</v>
          </cell>
        </row>
        <row r="108">
          <cell r="I108" t="str">
            <v>632172006KALIMANTAN SELATANKOTABARUPULAU LAUT TENGAHSUNGAI PASIR</v>
          </cell>
          <cell r="K108">
            <v>17.13</v>
          </cell>
          <cell r="L108">
            <v>152.37200000000001</v>
          </cell>
          <cell r="M108">
            <v>11.242222980600108</v>
          </cell>
          <cell r="N108">
            <v>0.140268</v>
          </cell>
          <cell r="O108">
            <v>0.16406299999999999</v>
          </cell>
          <cell r="P108">
            <v>85.496425153751915</v>
          </cell>
          <cell r="R108" t="str">
            <v>DIATAS</v>
          </cell>
          <cell r="T108" t="str">
            <v>368 desa</v>
          </cell>
          <cell r="U108" t="str">
            <v>Cov&lt;30%</v>
          </cell>
          <cell r="W108">
            <v>116.1123078</v>
          </cell>
          <cell r="X108">
            <v>-3.6369996000000002</v>
          </cell>
          <cell r="Y108" t="str">
            <v>PLN</v>
          </cell>
          <cell r="Z108">
            <v>42</v>
          </cell>
        </row>
        <row r="109">
          <cell r="I109" t="str">
            <v>919131001PAPUAMIMIKAKWAMKI NARAMAHARAPAN</v>
          </cell>
          <cell r="K109">
            <v>3.33161</v>
          </cell>
          <cell r="L109">
            <v>4.1294599999999999</v>
          </cell>
          <cell r="M109">
            <v>80.679071839901582</v>
          </cell>
          <cell r="N109">
            <v>0</v>
          </cell>
          <cell r="O109">
            <v>0</v>
          </cell>
          <cell r="P109">
            <v>0</v>
          </cell>
          <cell r="R109" t="str">
            <v>BLANK</v>
          </cell>
          <cell r="S109" t="str">
            <v>0-5km</v>
          </cell>
          <cell r="T109" t="str">
            <v>2.234 desa</v>
          </cell>
          <cell r="U109" t="str">
            <v>Cov&lt;30%</v>
          </cell>
          <cell r="W109">
            <v>136.74197899999999</v>
          </cell>
          <cell r="X109">
            <v>-4.6125049999999996</v>
          </cell>
          <cell r="Y109" t="str">
            <v>PLN</v>
          </cell>
          <cell r="Z109">
            <v>42</v>
          </cell>
        </row>
        <row r="110">
          <cell r="I110" t="str">
            <v>11972025ACEHSIMEULUETEUPAH SELATANTRANS JERNGE</v>
          </cell>
          <cell r="K110">
            <v>2.5610300000000001</v>
          </cell>
          <cell r="L110">
            <v>3.0617899999999998</v>
          </cell>
          <cell r="M110">
            <v>83.644861339281931</v>
          </cell>
          <cell r="N110">
            <v>7.9936799999999995E-4</v>
          </cell>
          <cell r="O110">
            <v>2.7962500000000001E-3</v>
          </cell>
          <cell r="P110">
            <v>28.587143495753235</v>
          </cell>
          <cell r="R110" t="str">
            <v>DIBAWAH</v>
          </cell>
          <cell r="T110" t="str">
            <v>320 desa</v>
          </cell>
          <cell r="U110" t="str">
            <v>Cov&lt;30%</v>
          </cell>
          <cell r="W110">
            <v>96.434659999999994</v>
          </cell>
          <cell r="X110">
            <v>2.3652099999999998</v>
          </cell>
          <cell r="Y110" t="str">
            <v>PLN</v>
          </cell>
          <cell r="Z110">
            <v>52</v>
          </cell>
        </row>
        <row r="111">
          <cell r="I111" t="str">
            <v>648152002KALIMANTAN TIMURKUTAI TIMURKAUBUNBUMI RAPAK</v>
          </cell>
          <cell r="K111">
            <v>88.487300000000005</v>
          </cell>
          <cell r="L111">
            <v>147.47800000000001</v>
          </cell>
          <cell r="M111">
            <v>60.00033903361858</v>
          </cell>
          <cell r="N111">
            <v>0.49266300000000002</v>
          </cell>
          <cell r="O111">
            <v>0.60577000000000003</v>
          </cell>
          <cell r="P111">
            <v>81.328391963946714</v>
          </cell>
          <cell r="R111" t="str">
            <v>DIATAS</v>
          </cell>
          <cell r="T111" t="str">
            <v>368 desa</v>
          </cell>
          <cell r="U111" t="str">
            <v>Cov&lt;30%</v>
          </cell>
          <cell r="W111">
            <v>117.784246</v>
          </cell>
          <cell r="X111">
            <v>1.0384142000000001</v>
          </cell>
          <cell r="Y111" t="str">
            <v>Solar Cell</v>
          </cell>
          <cell r="Z111">
            <v>42</v>
          </cell>
        </row>
        <row r="112">
          <cell r="I112" t="str">
            <v>539162001NUSA TENGGARA TIMURNGADAWOLOMEZENGINAMANU</v>
          </cell>
          <cell r="K112">
            <v>28.889299999999999</v>
          </cell>
          <cell r="L112">
            <v>33.0321</v>
          </cell>
          <cell r="M112">
            <v>87.458260298315878</v>
          </cell>
          <cell r="N112">
            <v>0.212259</v>
          </cell>
          <cell r="O112">
            <v>0.22284599999999999</v>
          </cell>
          <cell r="P112">
            <v>95.249185536199903</v>
          </cell>
          <cell r="R112" t="str">
            <v>DIATAS</v>
          </cell>
          <cell r="T112" t="str">
            <v>368 desa</v>
          </cell>
          <cell r="U112" t="str">
            <v>Cov&lt;30%</v>
          </cell>
          <cell r="W112">
            <v>121.04837000000001</v>
          </cell>
          <cell r="X112">
            <v>-8.6549899999999997</v>
          </cell>
          <cell r="Y112" t="str">
            <v>PLN</v>
          </cell>
          <cell r="Z112">
            <v>42</v>
          </cell>
        </row>
        <row r="113">
          <cell r="I113" t="str">
            <v>626101002KALIMANTAN TENGAHKATINGANKATINGAN KUALAPAGATAN HULU</v>
          </cell>
          <cell r="K113">
            <v>36.565199999999997</v>
          </cell>
          <cell r="L113">
            <v>117.94</v>
          </cell>
          <cell r="M113">
            <v>31.003221977276578</v>
          </cell>
          <cell r="N113">
            <v>0.83963900000000002</v>
          </cell>
          <cell r="O113">
            <v>1.34541</v>
          </cell>
          <cell r="P113">
            <v>62.407667551155413</v>
          </cell>
          <cell r="R113" t="str">
            <v>DIATAS</v>
          </cell>
          <cell r="T113" t="str">
            <v>368 desa</v>
          </cell>
          <cell r="U113" t="str">
            <v>Cov&lt;30%</v>
          </cell>
          <cell r="W113">
            <v>113.37195</v>
          </cell>
          <cell r="X113">
            <v>-3.1534979999999999</v>
          </cell>
          <cell r="Y113" t="str">
            <v>PLN</v>
          </cell>
          <cell r="Z113">
            <v>42</v>
          </cell>
        </row>
        <row r="114">
          <cell r="I114" t="str">
            <v>627151003KALIMANTAN TENGAHKOTA PALANGKARAYARAKUMPITPETUK BARUNAI</v>
          </cell>
          <cell r="K114">
            <v>39.306399999999996</v>
          </cell>
          <cell r="L114">
            <v>160.09200000000001</v>
          </cell>
          <cell r="M114">
            <v>24.552382380131419</v>
          </cell>
          <cell r="N114">
            <v>2.90452E-2</v>
          </cell>
          <cell r="O114">
            <v>4.0617500000000001E-2</v>
          </cell>
          <cell r="P114">
            <v>71.509078599125999</v>
          </cell>
          <cell r="R114" t="str">
            <v>DIATAS</v>
          </cell>
          <cell r="T114" t="str">
            <v>368 desa</v>
          </cell>
          <cell r="U114" t="str">
            <v>Cov&lt;30%</v>
          </cell>
          <cell r="W114">
            <v>113.64884499999999</v>
          </cell>
          <cell r="X114">
            <v>-1.721633</v>
          </cell>
          <cell r="Y114" t="str">
            <v>PLN</v>
          </cell>
          <cell r="Z114">
            <v>42</v>
          </cell>
        </row>
        <row r="115">
          <cell r="I115" t="str">
            <v>812192003MALUKUMALUKU TENGGARAKEI KECIL TIMUR SELATANDANAR LUMEFAR</v>
          </cell>
          <cell r="K115">
            <v>0</v>
          </cell>
          <cell r="L115">
            <v>5.2165900000000001</v>
          </cell>
          <cell r="M115">
            <v>0</v>
          </cell>
          <cell r="N115">
            <v>0</v>
          </cell>
          <cell r="O115">
            <v>2.0403000000000001E-2</v>
          </cell>
          <cell r="P115">
            <v>0</v>
          </cell>
          <cell r="R115" t="str">
            <v>BLANK</v>
          </cell>
          <cell r="S115" t="str">
            <v>10-15 km</v>
          </cell>
          <cell r="T115" t="str">
            <v>2.234 desa</v>
          </cell>
          <cell r="U115" t="str">
            <v>Cov&lt;30%</v>
          </cell>
          <cell r="W115">
            <v>132.76890499999999</v>
          </cell>
          <cell r="X115">
            <v>-5.9276799999999996</v>
          </cell>
          <cell r="Y115" t="str">
            <v>PLN</v>
          </cell>
          <cell r="Z115">
            <v>42</v>
          </cell>
        </row>
        <row r="116">
          <cell r="I116" t="str">
            <v>537132005NUSA TENGGARA TIMURSIKKAWAIBLAMATUA BAO</v>
          </cell>
          <cell r="K116">
            <v>14.507199999999999</v>
          </cell>
          <cell r="L116">
            <v>17.761399999999998</v>
          </cell>
          <cell r="M116">
            <v>81.678246084205071</v>
          </cell>
          <cell r="N116">
            <v>3.3469499999999999E-2</v>
          </cell>
          <cell r="O116">
            <v>4.4255500000000003E-2</v>
          </cell>
          <cell r="P116">
            <v>75.627888059111285</v>
          </cell>
          <cell r="R116" t="str">
            <v>DIATAS</v>
          </cell>
          <cell r="T116" t="str">
            <v>368 desa</v>
          </cell>
          <cell r="U116" t="str">
            <v>Cov&lt;30%</v>
          </cell>
          <cell r="W116">
            <v>122.54189</v>
          </cell>
          <cell r="X116">
            <v>-8.5640099999999997</v>
          </cell>
          <cell r="Y116" t="str">
            <v>PLN</v>
          </cell>
          <cell r="Z116">
            <v>42</v>
          </cell>
        </row>
        <row r="117">
          <cell r="I117" t="str">
            <v>72272014SULAWESI TENGAHPOSOLORE UTARAWUASA</v>
          </cell>
          <cell r="K117">
            <v>0</v>
          </cell>
          <cell r="L117">
            <v>34.902900000000002</v>
          </cell>
          <cell r="M117">
            <v>0</v>
          </cell>
          <cell r="N117">
            <v>0</v>
          </cell>
          <cell r="O117">
            <v>0.55316799999999999</v>
          </cell>
          <cell r="P117">
            <v>0</v>
          </cell>
          <cell r="Q117" t="str">
            <v>2G ONLY</v>
          </cell>
          <cell r="T117" t="str">
            <v>182 desa</v>
          </cell>
          <cell r="U117" t="str">
            <v>Cov&lt;30%</v>
          </cell>
          <cell r="W117">
            <v>120.3222371</v>
          </cell>
          <cell r="X117">
            <v>-1.4265372999999999</v>
          </cell>
          <cell r="Y117" t="str">
            <v>PLN</v>
          </cell>
          <cell r="Z117">
            <v>42</v>
          </cell>
        </row>
        <row r="118">
          <cell r="I118" t="str">
            <v>53622014NUSA TENGGARA TIMURFLORES TIMURTITEHENABOKANG WOLOMATANG</v>
          </cell>
          <cell r="K118">
            <v>6.6672399999999996</v>
          </cell>
          <cell r="L118">
            <v>8.1879799999999996</v>
          </cell>
          <cell r="M118">
            <v>81.427165186041009</v>
          </cell>
          <cell r="N118">
            <v>0</v>
          </cell>
          <cell r="O118">
            <v>0</v>
          </cell>
          <cell r="P118">
            <v>0</v>
          </cell>
          <cell r="R118" t="str">
            <v>BLANK</v>
          </cell>
          <cell r="S118" t="str">
            <v>0-5km</v>
          </cell>
          <cell r="T118" t="str">
            <v>2.234 desa</v>
          </cell>
          <cell r="U118" t="str">
            <v>Cov&lt;30%</v>
          </cell>
          <cell r="W118">
            <v>122.77652</v>
          </cell>
          <cell r="X118">
            <v>-8.40944</v>
          </cell>
          <cell r="Y118" t="str">
            <v>PLN</v>
          </cell>
          <cell r="Z118">
            <v>42</v>
          </cell>
        </row>
        <row r="119">
          <cell r="I119" t="str">
            <v>72242009SULAWESI TENGAHPOSOPAMONA PUSELEMBAPEURA</v>
          </cell>
          <cell r="J119" t="str">
            <v>PSO195</v>
          </cell>
          <cell r="K119">
            <v>26.118500000000001</v>
          </cell>
          <cell r="L119">
            <v>33.716500000000003</v>
          </cell>
          <cell r="M119">
            <v>77.465039372414097</v>
          </cell>
          <cell r="N119">
            <v>0.362599</v>
          </cell>
          <cell r="O119">
            <v>0.65698299999999998</v>
          </cell>
          <cell r="P119">
            <v>55.191534636360451</v>
          </cell>
          <cell r="R119" t="str">
            <v>DIATAS</v>
          </cell>
          <cell r="T119" t="str">
            <v>368 desa</v>
          </cell>
          <cell r="U119" t="str">
            <v>Cov&lt;30%</v>
          </cell>
          <cell r="W119">
            <v>120.64391999999999</v>
          </cell>
          <cell r="X119">
            <v>-1.8506149999999999</v>
          </cell>
          <cell r="Y119" t="str">
            <v>PLN</v>
          </cell>
          <cell r="Z119">
            <v>52</v>
          </cell>
        </row>
        <row r="120">
          <cell r="I120" t="str">
            <v>731102003SULAWESI SELATANKEPULAUAN SELAYARPASIMASUNGGU TIMURBONTOMALLING</v>
          </cell>
          <cell r="J120" t="str">
            <v>SLY094</v>
          </cell>
          <cell r="K120">
            <v>6.5114400000000003</v>
          </cell>
          <cell r="L120">
            <v>10.6906</v>
          </cell>
          <cell r="M120">
            <v>60.908087478719629</v>
          </cell>
          <cell r="N120">
            <v>0.105887</v>
          </cell>
          <cell r="O120">
            <v>0.12934100000000001</v>
          </cell>
          <cell r="P120">
            <v>81.866538839192515</v>
          </cell>
          <cell r="R120" t="str">
            <v>DIATAS</v>
          </cell>
          <cell r="T120" t="str">
            <v>368 desa</v>
          </cell>
          <cell r="U120" t="str">
            <v>Cov&lt;30%</v>
          </cell>
          <cell r="W120">
            <v>120.763176</v>
          </cell>
          <cell r="X120">
            <v>-7.1236889999999997</v>
          </cell>
          <cell r="Y120" t="str">
            <v>Solar Cell</v>
          </cell>
          <cell r="Z120">
            <v>72</v>
          </cell>
        </row>
        <row r="121">
          <cell r="I121" t="str">
            <v>1213182019SUMATERA UTARAMANDAILING NATALRANTO BAEKGUNUNG GODANG</v>
          </cell>
          <cell r="K121">
            <v>9.4099500000000003</v>
          </cell>
          <cell r="L121">
            <v>11.799099999999999</v>
          </cell>
          <cell r="M121">
            <v>79.75142171860567</v>
          </cell>
          <cell r="N121">
            <v>0</v>
          </cell>
          <cell r="O121">
            <v>0</v>
          </cell>
          <cell r="P121">
            <v>0</v>
          </cell>
          <cell r="R121" t="str">
            <v>BLANK</v>
          </cell>
          <cell r="S121" t="str">
            <v>0-5km</v>
          </cell>
          <cell r="T121" t="str">
            <v>2.234 desa</v>
          </cell>
          <cell r="U121" t="str">
            <v>Cov&lt;30%</v>
          </cell>
          <cell r="W121">
            <v>99.308000000000007</v>
          </cell>
          <cell r="X121">
            <v>0.44282300000000002</v>
          </cell>
          <cell r="Y121" t="str">
            <v>PLN</v>
          </cell>
          <cell r="Z121">
            <v>72</v>
          </cell>
        </row>
        <row r="122">
          <cell r="I122" t="str">
            <v>611262006KALIMANTAN BARATKUBU RAYAKUBUSERUAT DUA</v>
          </cell>
          <cell r="K122">
            <v>5.8307599999999997</v>
          </cell>
          <cell r="L122">
            <v>8.2050000000000001</v>
          </cell>
          <cell r="M122">
            <v>71.063497867154169</v>
          </cell>
          <cell r="N122">
            <v>5.8428399999999998E-2</v>
          </cell>
          <cell r="O122">
            <v>6.6019499999999995E-2</v>
          </cell>
          <cell r="P122">
            <v>88.50173054930741</v>
          </cell>
          <cell r="R122" t="str">
            <v>DIATAS</v>
          </cell>
          <cell r="T122" t="str">
            <v>368 desa</v>
          </cell>
          <cell r="U122" t="str">
            <v>Cov&lt;30%</v>
          </cell>
          <cell r="W122">
            <v>109.185479</v>
          </cell>
          <cell r="X122">
            <v>-0.44857000000000002</v>
          </cell>
          <cell r="Y122" t="str">
            <v>PLN</v>
          </cell>
          <cell r="Z122">
            <v>72</v>
          </cell>
        </row>
        <row r="123">
          <cell r="I123" t="str">
            <v>622152008KALIMANTAN TENGAHKOTAWARINGIN TIMURBUKIT SANTUAITUMBANG PAYANG</v>
          </cell>
          <cell r="K123">
            <v>0</v>
          </cell>
          <cell r="L123">
            <v>148.00700000000001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R123" t="str">
            <v>BLANK</v>
          </cell>
          <cell r="S123" t="str">
            <v>15-20 km</v>
          </cell>
          <cell r="T123" t="str">
            <v>2.234 desa</v>
          </cell>
          <cell r="U123" t="str">
            <v>Cov&lt;30%</v>
          </cell>
          <cell r="W123">
            <v>112.28609</v>
          </cell>
          <cell r="X123">
            <v>-1.7311998000000099</v>
          </cell>
          <cell r="Y123" t="str">
            <v>Solar Cell</v>
          </cell>
          <cell r="Z123">
            <v>42</v>
          </cell>
        </row>
        <row r="124">
          <cell r="I124" t="str">
            <v>62462024KALIMANTAN TENGAHBARITO SELATANDUSUN SELATANTANJUNG JAWA</v>
          </cell>
          <cell r="K124">
            <v>17.823899999999998</v>
          </cell>
          <cell r="L124">
            <v>97.062200000000004</v>
          </cell>
          <cell r="M124">
            <v>18.363379358802909</v>
          </cell>
          <cell r="N124">
            <v>0.12895200000000001</v>
          </cell>
          <cell r="O124">
            <v>0.37078899999999998</v>
          </cell>
          <cell r="P124">
            <v>34.777730730954808</v>
          </cell>
          <cell r="R124" t="str">
            <v>DIBAWAH</v>
          </cell>
          <cell r="T124" t="str">
            <v>320 desa</v>
          </cell>
          <cell r="U124" t="str">
            <v>Cov&lt;30%</v>
          </cell>
          <cell r="W124">
            <v>114.8718137</v>
          </cell>
          <cell r="X124">
            <v>-1.51078799999999</v>
          </cell>
          <cell r="Y124" t="str">
            <v>PLN</v>
          </cell>
          <cell r="Z124">
            <v>42</v>
          </cell>
        </row>
        <row r="125">
          <cell r="I125" t="str">
            <v>74922021SULAWESI TENGGARAKONAWE UTARAWIWIRANOWAWONTOAHO</v>
          </cell>
          <cell r="K125">
            <v>0</v>
          </cell>
          <cell r="L125">
            <v>1.91875</v>
          </cell>
          <cell r="M125">
            <v>0</v>
          </cell>
          <cell r="N125">
            <v>0</v>
          </cell>
          <cell r="O125">
            <v>4.0275999999999999E-2</v>
          </cell>
          <cell r="P125">
            <v>0</v>
          </cell>
          <cell r="R125" t="str">
            <v>BLANK</v>
          </cell>
          <cell r="S125" t="str">
            <v>20-25 km</v>
          </cell>
          <cell r="T125" t="str">
            <v>2.234 desa</v>
          </cell>
          <cell r="U125" t="str">
            <v>Cov&lt;30%</v>
          </cell>
          <cell r="W125">
            <v>122.14417229999999</v>
          </cell>
          <cell r="X125">
            <v>-3.2306153999999898</v>
          </cell>
          <cell r="Y125" t="str">
            <v>PLN</v>
          </cell>
          <cell r="Z125">
            <v>42</v>
          </cell>
        </row>
        <row r="126">
          <cell r="I126" t="str">
            <v>744232013SULAWESI TENGGARABUTONLASALIMUBENTENG</v>
          </cell>
          <cell r="J126" t="str">
            <v>BAU272</v>
          </cell>
          <cell r="K126">
            <v>0</v>
          </cell>
          <cell r="L126">
            <v>12.11</v>
          </cell>
          <cell r="M126">
            <v>0</v>
          </cell>
          <cell r="N126">
            <v>0</v>
          </cell>
          <cell r="O126">
            <v>0.261438</v>
          </cell>
          <cell r="P126">
            <v>0</v>
          </cell>
          <cell r="R126" t="str">
            <v>BLANK</v>
          </cell>
          <cell r="S126" t="str">
            <v>10-15 km</v>
          </cell>
          <cell r="T126" t="str">
            <v>2.234 desa</v>
          </cell>
          <cell r="U126" t="str">
            <v>30%&lt;Cov&lt;50%</v>
          </cell>
          <cell r="W126">
            <v>122.948137</v>
          </cell>
          <cell r="X126">
            <v>-5.2278700000000002</v>
          </cell>
          <cell r="Y126" t="str">
            <v>PLN</v>
          </cell>
          <cell r="Z126">
            <v>72</v>
          </cell>
        </row>
        <row r="127">
          <cell r="I127" t="str">
            <v>64142010KALIMANTAN TIMURPASERTANAH GROGOTMUARA PASIR</v>
          </cell>
          <cell r="K127">
            <v>7.3517299999999999</v>
          </cell>
          <cell r="L127">
            <v>20.698699999999999</v>
          </cell>
          <cell r="M127">
            <v>35.517834453371471</v>
          </cell>
          <cell r="N127">
            <v>0</v>
          </cell>
          <cell r="O127">
            <v>0</v>
          </cell>
          <cell r="P127">
            <v>0</v>
          </cell>
          <cell r="R127" t="str">
            <v>BLANK</v>
          </cell>
          <cell r="S127" t="str">
            <v>0-5km</v>
          </cell>
          <cell r="T127" t="str">
            <v>2.234 desa</v>
          </cell>
          <cell r="U127" t="str">
            <v>Cov&lt;30%</v>
          </cell>
          <cell r="W127">
            <v>116.3013267</v>
          </cell>
          <cell r="X127">
            <v>-1.8703308000000101</v>
          </cell>
          <cell r="Y127" t="str">
            <v>PLN</v>
          </cell>
          <cell r="Z127">
            <v>42</v>
          </cell>
        </row>
        <row r="128">
          <cell r="I128" t="str">
            <v>613202012KALIMANTAN BARATSANGGAUMELIAULALANG</v>
          </cell>
          <cell r="K128">
            <v>1.18011</v>
          </cell>
          <cell r="L128">
            <v>18.135400000000001</v>
          </cell>
          <cell r="M128">
            <v>6.507217927368572</v>
          </cell>
          <cell r="N128">
            <v>0</v>
          </cell>
          <cell r="O128">
            <v>0.25924599999999998</v>
          </cell>
          <cell r="P128">
            <v>0</v>
          </cell>
          <cell r="R128" t="str">
            <v>BLANK</v>
          </cell>
          <cell r="S128" t="str">
            <v>5-10 km</v>
          </cell>
          <cell r="T128" t="str">
            <v>2.234 desa</v>
          </cell>
          <cell r="U128" t="str">
            <v>Cov&lt;30%</v>
          </cell>
          <cell r="W128">
            <v>110.2700361</v>
          </cell>
          <cell r="X128">
            <v>-0.31031469999999001</v>
          </cell>
          <cell r="Y128" t="str">
            <v>PLN</v>
          </cell>
          <cell r="Z128">
            <v>42</v>
          </cell>
        </row>
        <row r="129">
          <cell r="I129" t="str">
            <v>7324112005SULAWESI SELATANLUWU TIMURWASUPONDAPARUMPANAI</v>
          </cell>
          <cell r="J129" t="str">
            <v>MLI145</v>
          </cell>
          <cell r="K129">
            <v>7.7658800000000001</v>
          </cell>
          <cell r="L129">
            <v>538.10500000000002</v>
          </cell>
          <cell r="M129">
            <v>1.4431904553943933</v>
          </cell>
          <cell r="N129">
            <v>0</v>
          </cell>
          <cell r="O129">
            <v>0.25905400000000001</v>
          </cell>
          <cell r="P129">
            <v>0</v>
          </cell>
          <cell r="R129" t="str">
            <v>BLANK</v>
          </cell>
          <cell r="S129" t="str">
            <v>0-5km</v>
          </cell>
          <cell r="T129" t="str">
            <v>2.234 desa</v>
          </cell>
          <cell r="U129" t="str">
            <v>Cov&lt;30%</v>
          </cell>
          <cell r="W129">
            <v>121.06841</v>
          </cell>
          <cell r="X129">
            <v>-2.4703050000000002</v>
          </cell>
          <cell r="Y129" t="str">
            <v>PLN</v>
          </cell>
          <cell r="Z129">
            <v>42</v>
          </cell>
        </row>
        <row r="130">
          <cell r="I130" t="str">
            <v>72182006SULAWESI TENGAHBANGGAIBUALEMOLONGKOGA TIMUR</v>
          </cell>
          <cell r="J130" t="str">
            <v>LWK220</v>
          </cell>
          <cell r="K130">
            <v>9.6282200000000007</v>
          </cell>
          <cell r="L130">
            <v>19.3948</v>
          </cell>
          <cell r="M130">
            <v>49.643306453276139</v>
          </cell>
          <cell r="N130">
            <v>0.22667599999999999</v>
          </cell>
          <cell r="O130">
            <v>0.239147</v>
          </cell>
          <cell r="P130">
            <v>94.785215787779066</v>
          </cell>
          <cell r="R130" t="str">
            <v>DIATAS</v>
          </cell>
          <cell r="T130" t="str">
            <v>368 desa</v>
          </cell>
          <cell r="U130" t="str">
            <v>Cov&lt;30%</v>
          </cell>
          <cell r="W130">
            <v>123.0903708</v>
          </cell>
          <cell r="X130">
            <v>-0.597475199999983</v>
          </cell>
          <cell r="Y130" t="str">
            <v>PLN</v>
          </cell>
          <cell r="Z130">
            <v>42</v>
          </cell>
        </row>
        <row r="131">
          <cell r="I131" t="str">
            <v>166112013SUMATERA SELATANMUSI BANYUASINLALANJAYA AGUNG</v>
          </cell>
          <cell r="K131">
            <v>23.721599999999999</v>
          </cell>
          <cell r="L131">
            <v>35.764899999999997</v>
          </cell>
          <cell r="M131">
            <v>66.326482109554348</v>
          </cell>
          <cell r="N131">
            <v>0</v>
          </cell>
          <cell r="O131">
            <v>0</v>
          </cell>
          <cell r="P131">
            <v>0</v>
          </cell>
          <cell r="R131" t="str">
            <v>BLANK</v>
          </cell>
          <cell r="S131" t="str">
            <v>5-10 km</v>
          </cell>
          <cell r="T131" t="str">
            <v>2.234 desa</v>
          </cell>
          <cell r="U131" t="str">
            <v>Cov&lt;30%</v>
          </cell>
          <cell r="W131">
            <v>104.33175799999999</v>
          </cell>
          <cell r="X131">
            <v>-2.2826900000000001</v>
          </cell>
          <cell r="Y131" t="str">
            <v>PLN</v>
          </cell>
          <cell r="Z131">
            <v>42</v>
          </cell>
        </row>
        <row r="132">
          <cell r="I132" t="str">
            <v>648152007KALIMANTAN TIMURKUTAI TIMURKAUBUNMATA AIR</v>
          </cell>
          <cell r="K132">
            <v>24.513999999999999</v>
          </cell>
          <cell r="L132">
            <v>87.644599999999997</v>
          </cell>
          <cell r="M132">
            <v>27.969777944106085</v>
          </cell>
          <cell r="N132">
            <v>8.9612800000000006E-2</v>
          </cell>
          <cell r="O132">
            <v>9.0104900000000002E-2</v>
          </cell>
          <cell r="P132">
            <v>99.45385878015513</v>
          </cell>
          <cell r="R132" t="str">
            <v>DIATAS</v>
          </cell>
          <cell r="T132" t="str">
            <v>368 desa</v>
          </cell>
          <cell r="U132" t="str">
            <v>Cov&lt;30%</v>
          </cell>
          <cell r="W132">
            <v>117.7256083</v>
          </cell>
          <cell r="X132">
            <v>1.0474763999999901</v>
          </cell>
          <cell r="Y132" t="str">
            <v>Solar Cell</v>
          </cell>
          <cell r="Z132">
            <v>42</v>
          </cell>
        </row>
        <row r="133">
          <cell r="I133" t="str">
            <v>812192010MALUKUMALUKU TENGGARAKEI KECIL TIMUR SELATANNGURWUL</v>
          </cell>
          <cell r="K133">
            <v>0.28451799999999999</v>
          </cell>
          <cell r="L133">
            <v>2.5513300000000001</v>
          </cell>
          <cell r="M133">
            <v>11.151752223350174</v>
          </cell>
          <cell r="N133">
            <v>0</v>
          </cell>
          <cell r="O133">
            <v>0</v>
          </cell>
          <cell r="P133">
            <v>0</v>
          </cell>
          <cell r="R133" t="str">
            <v>BLANK</v>
          </cell>
          <cell r="S133" t="str">
            <v>5-10 km</v>
          </cell>
          <cell r="T133" t="str">
            <v>2.234 desa</v>
          </cell>
          <cell r="U133" t="str">
            <v>Cov&lt;30%</v>
          </cell>
          <cell r="W133">
            <v>132.77159900000001</v>
          </cell>
          <cell r="X133">
            <v>-5.8998439999999999</v>
          </cell>
          <cell r="Y133" t="str">
            <v>PLN</v>
          </cell>
          <cell r="Z133">
            <v>42</v>
          </cell>
        </row>
        <row r="134">
          <cell r="I134" t="str">
            <v>611252011KALIMANTAN BARATKUBU RAYABATU AMPARTANJUNG HARAPAN</v>
          </cell>
          <cell r="K134">
            <v>8.2928699999999994E-2</v>
          </cell>
          <cell r="L134">
            <v>154.03700000000001</v>
          </cell>
          <cell r="M134">
            <v>5.3836870362315541E-2</v>
          </cell>
          <cell r="N134">
            <v>0</v>
          </cell>
          <cell r="O134">
            <v>4.32875E-2</v>
          </cell>
          <cell r="P134">
            <v>0</v>
          </cell>
          <cell r="R134" t="str">
            <v>BLANK</v>
          </cell>
          <cell r="S134" t="str">
            <v>10-15 km</v>
          </cell>
          <cell r="T134" t="str">
            <v>2.234 desa</v>
          </cell>
          <cell r="U134" t="str">
            <v>Cov&lt;30%</v>
          </cell>
          <cell r="W134">
            <v>109.354527</v>
          </cell>
          <cell r="X134">
            <v>-0.87249710000000003</v>
          </cell>
          <cell r="Y134" t="str">
            <v>Solar Cell</v>
          </cell>
          <cell r="Z134">
            <v>42</v>
          </cell>
        </row>
        <row r="135">
          <cell r="I135" t="str">
            <v>65422003KALIMANTAN UTARATANA TIDUNGSESAYAP HILIRBEBATU</v>
          </cell>
          <cell r="K135">
            <v>31.892700000000001</v>
          </cell>
          <cell r="L135">
            <v>99.750900000000001</v>
          </cell>
          <cell r="M135">
            <v>31.972343106678736</v>
          </cell>
          <cell r="N135">
            <v>4.88449E-3</v>
          </cell>
          <cell r="O135">
            <v>3.8100000000000002E-2</v>
          </cell>
          <cell r="P135">
            <v>12.82018372703412</v>
          </cell>
          <cell r="R135" t="str">
            <v>DIBAWAH</v>
          </cell>
          <cell r="T135" t="str">
            <v>320 desa</v>
          </cell>
          <cell r="U135" t="str">
            <v>Cov&lt;30%</v>
          </cell>
          <cell r="W135">
            <v>117.01707740000001</v>
          </cell>
          <cell r="X135">
            <v>3.4941681</v>
          </cell>
          <cell r="Y135" t="str">
            <v>Solar Cell</v>
          </cell>
          <cell r="Z135">
            <v>42</v>
          </cell>
        </row>
        <row r="136">
          <cell r="I136" t="str">
            <v>62942006KALIMANTAN TENGAHLAMANDAUBULIK TIMURSEPONDAM</v>
          </cell>
          <cell r="K136">
            <v>4.4538599999999997</v>
          </cell>
          <cell r="L136">
            <v>47.832999999999998</v>
          </cell>
          <cell r="M136">
            <v>9.3112704618150648</v>
          </cell>
          <cell r="N136">
            <v>0</v>
          </cell>
          <cell r="O136">
            <v>0.102814</v>
          </cell>
          <cell r="P136">
            <v>0</v>
          </cell>
          <cell r="R136" t="str">
            <v>BLANK</v>
          </cell>
          <cell r="S136" t="str">
            <v>5-10 km</v>
          </cell>
          <cell r="T136" t="str">
            <v>2.234 desa</v>
          </cell>
          <cell r="U136" t="str">
            <v>Cov&lt;30%</v>
          </cell>
          <cell r="W136">
            <v>111.6040289</v>
          </cell>
          <cell r="X136">
            <v>-1.8491826999999901</v>
          </cell>
          <cell r="Y136" t="str">
            <v>PLN</v>
          </cell>
          <cell r="Z136">
            <v>42</v>
          </cell>
        </row>
        <row r="137">
          <cell r="I137" t="str">
            <v>74772007SULAWESI TENGGARAWAKATOBITOMIA TIMURKULATI</v>
          </cell>
          <cell r="K137">
            <v>2.37005</v>
          </cell>
          <cell r="L137">
            <v>3.2200500000000001</v>
          </cell>
          <cell r="M137">
            <v>73.602894364994327</v>
          </cell>
          <cell r="N137">
            <v>0</v>
          </cell>
          <cell r="O137">
            <v>0</v>
          </cell>
          <cell r="P137">
            <v>0</v>
          </cell>
          <cell r="R137" t="str">
            <v>BLANK</v>
          </cell>
          <cell r="S137" t="str">
            <v>0-5km</v>
          </cell>
          <cell r="T137" t="str">
            <v>2.234 desa</v>
          </cell>
          <cell r="U137" t="str">
            <v>Cov&lt;30%</v>
          </cell>
          <cell r="W137">
            <v>123.93156740000001</v>
          </cell>
          <cell r="X137">
            <v>-5.7753595000000102</v>
          </cell>
          <cell r="Y137" t="str">
            <v>PLN</v>
          </cell>
          <cell r="Z137">
            <v>42</v>
          </cell>
        </row>
        <row r="138">
          <cell r="I138" t="str">
            <v>61962001KALIMANTAN BARATSEKADAUBELITANG HULUSEBETUNG</v>
          </cell>
          <cell r="K138">
            <v>0</v>
          </cell>
          <cell r="L138">
            <v>56.350299999999997</v>
          </cell>
          <cell r="M138">
            <v>0</v>
          </cell>
          <cell r="N138">
            <v>0</v>
          </cell>
          <cell r="O138">
            <v>8.2763299999999998E-2</v>
          </cell>
          <cell r="P138">
            <v>0</v>
          </cell>
          <cell r="R138" t="str">
            <v>BLANK</v>
          </cell>
          <cell r="S138" t="str">
            <v>10-15 km</v>
          </cell>
          <cell r="T138" t="str">
            <v>2.234 desa</v>
          </cell>
          <cell r="U138" t="str">
            <v>Cov&lt;30%</v>
          </cell>
          <cell r="W138">
            <v>111.09733799999999</v>
          </cell>
          <cell r="X138">
            <v>0.59386799999999995</v>
          </cell>
          <cell r="Y138" t="str">
            <v>Solar Cell</v>
          </cell>
          <cell r="Z138">
            <v>72</v>
          </cell>
        </row>
        <row r="139">
          <cell r="I139" t="str">
            <v>539152009NUSA TENGGARA TIMURNGADABAJAWA UTARAULUWAE I</v>
          </cell>
          <cell r="K139">
            <v>12.9399</v>
          </cell>
          <cell r="L139">
            <v>21.393699999999999</v>
          </cell>
          <cell r="M139">
            <v>60.484628652360271</v>
          </cell>
          <cell r="N139">
            <v>1.0545000000000001E-3</v>
          </cell>
          <cell r="O139">
            <v>8.8945899999999994E-2</v>
          </cell>
          <cell r="P139">
            <v>1.1855521165112728</v>
          </cell>
          <cell r="R139" t="str">
            <v>DIBAWAH</v>
          </cell>
          <cell r="T139" t="str">
            <v>320 desa</v>
          </cell>
          <cell r="U139" t="str">
            <v>Cov&lt;30%</v>
          </cell>
          <cell r="W139">
            <v>120.91428000000001</v>
          </cell>
          <cell r="X139">
            <v>-8.6590950000000007</v>
          </cell>
          <cell r="Y139" t="str">
            <v>PLN</v>
          </cell>
          <cell r="Z139">
            <v>72</v>
          </cell>
        </row>
        <row r="140">
          <cell r="I140" t="str">
            <v>537122003NUSA TENGGARA TIMURSIKKAMAGEPANDADONE</v>
          </cell>
          <cell r="K140">
            <v>9.5589899999999997</v>
          </cell>
          <cell r="L140">
            <v>19.094799999999999</v>
          </cell>
          <cell r="M140">
            <v>50.060697153151644</v>
          </cell>
          <cell r="N140">
            <v>0.174293</v>
          </cell>
          <cell r="O140">
            <v>0.22269800000000001</v>
          </cell>
          <cell r="P140">
            <v>78.264286163324329</v>
          </cell>
          <cell r="R140" t="str">
            <v>DIATAS</v>
          </cell>
          <cell r="T140" t="str">
            <v>368 desa</v>
          </cell>
          <cell r="U140" t="str">
            <v>Cov&lt;30%</v>
          </cell>
          <cell r="W140">
            <v>122.02589500000001</v>
          </cell>
          <cell r="X140">
            <v>-8.5824300000000004</v>
          </cell>
          <cell r="Y140" t="str">
            <v>PLN</v>
          </cell>
          <cell r="Z140">
            <v>42</v>
          </cell>
        </row>
        <row r="141">
          <cell r="I141" t="str">
            <v>537172002NUSA TENGGARA TIMURSIKKATANA WAWOBU UTARA</v>
          </cell>
          <cell r="K141">
            <v>5.2949700000000002</v>
          </cell>
          <cell r="L141">
            <v>7.78287</v>
          </cell>
          <cell r="M141">
            <v>68.033643116228333</v>
          </cell>
          <cell r="N141">
            <v>7.8788800000000006E-2</v>
          </cell>
          <cell r="O141">
            <v>0.12529899999999999</v>
          </cell>
          <cell r="P141">
            <v>62.880629534154309</v>
          </cell>
          <cell r="R141" t="str">
            <v>DIATAS</v>
          </cell>
          <cell r="T141" t="str">
            <v>368 desa</v>
          </cell>
          <cell r="U141" t="str">
            <v>Cov&lt;30%</v>
          </cell>
          <cell r="W141">
            <v>121.95715800000001</v>
          </cell>
          <cell r="X141">
            <v>-8.7280230000000003</v>
          </cell>
          <cell r="Y141" t="str">
            <v>PLN</v>
          </cell>
          <cell r="Z141">
            <v>42</v>
          </cell>
        </row>
        <row r="142">
          <cell r="I142" t="str">
            <v>763112009SULAWESI BARATMAMASABAMBANGTANETE TOMBA</v>
          </cell>
          <cell r="J142" t="str">
            <v>MMS039</v>
          </cell>
          <cell r="K142">
            <v>0</v>
          </cell>
          <cell r="L142">
            <v>1.7933699999999999</v>
          </cell>
          <cell r="M142">
            <v>0</v>
          </cell>
          <cell r="N142">
            <v>0</v>
          </cell>
          <cell r="O142">
            <v>1.6590400000000001E-3</v>
          </cell>
          <cell r="P142">
            <v>0</v>
          </cell>
          <cell r="R142" t="str">
            <v>BLANK</v>
          </cell>
          <cell r="S142" t="str">
            <v>10-15 km</v>
          </cell>
          <cell r="T142" t="str">
            <v>2.234 desa</v>
          </cell>
          <cell r="U142" t="str">
            <v>30%&lt;Cov&lt;50%</v>
          </cell>
          <cell r="W142">
            <v>119.21853</v>
          </cell>
          <cell r="X142">
            <v>-2.9600360000000001</v>
          </cell>
          <cell r="Y142" t="str">
            <v>PLN</v>
          </cell>
          <cell r="Z142">
            <v>72</v>
          </cell>
        </row>
        <row r="143">
          <cell r="I143" t="str">
            <v>72672015SULAWESI TENGAHMOROWALIMENUI KEPULAUANULUNIPA</v>
          </cell>
          <cell r="K143">
            <v>0</v>
          </cell>
          <cell r="L143">
            <v>3.8410799999999998</v>
          </cell>
          <cell r="M143">
            <v>0</v>
          </cell>
          <cell r="N143">
            <v>0</v>
          </cell>
          <cell r="O143">
            <v>4.2025399999999997E-2</v>
          </cell>
          <cell r="P143">
            <v>0</v>
          </cell>
          <cell r="R143" t="str">
            <v>BLANK</v>
          </cell>
          <cell r="S143" t="str">
            <v>&gt;30 km</v>
          </cell>
          <cell r="T143" t="str">
            <v>2.234 desa</v>
          </cell>
          <cell r="U143" t="str">
            <v>Cov&lt;30%</v>
          </cell>
          <cell r="W143">
            <v>123.13472179999999</v>
          </cell>
          <cell r="X143">
            <v>-3.56470079999999</v>
          </cell>
          <cell r="Y143" t="str">
            <v>PLN</v>
          </cell>
          <cell r="Z143">
            <v>42</v>
          </cell>
        </row>
        <row r="144">
          <cell r="I144" t="str">
            <v>72272007SULAWESI TENGAHPOSOLORE UTARAWATUMAETA</v>
          </cell>
          <cell r="J144" t="str">
            <v>PSO212</v>
          </cell>
          <cell r="K144">
            <v>0</v>
          </cell>
          <cell r="L144">
            <v>23.4207</v>
          </cell>
          <cell r="M144">
            <v>0</v>
          </cell>
          <cell r="N144">
            <v>0</v>
          </cell>
          <cell r="O144">
            <v>0.215945</v>
          </cell>
          <cell r="P144">
            <v>0</v>
          </cell>
          <cell r="R144" t="str">
            <v>BLANK</v>
          </cell>
          <cell r="S144" t="str">
            <v>25-30 km</v>
          </cell>
          <cell r="T144" t="str">
            <v>2.234 desa</v>
          </cell>
          <cell r="U144" t="str">
            <v>Cov&lt;30%</v>
          </cell>
          <cell r="W144">
            <v>120.317035</v>
          </cell>
          <cell r="X144">
            <v>-1.3999470000000001</v>
          </cell>
          <cell r="Y144" t="str">
            <v>PLN</v>
          </cell>
          <cell r="Z144">
            <v>72</v>
          </cell>
        </row>
        <row r="145">
          <cell r="I145" t="str">
            <v>539142002NUSA TENGGARA TIMURNGADARIUNG BARATLANAMAI</v>
          </cell>
          <cell r="K145">
            <v>6.9321099999999998</v>
          </cell>
          <cell r="L145">
            <v>9.0674200000000003</v>
          </cell>
          <cell r="M145">
            <v>76.450743430876699</v>
          </cell>
          <cell r="N145">
            <v>1.39697E-2</v>
          </cell>
          <cell r="O145">
            <v>1.9209799999999999E-2</v>
          </cell>
          <cell r="P145">
            <v>72.721735780695269</v>
          </cell>
          <cell r="R145" t="str">
            <v>DIATAS</v>
          </cell>
          <cell r="T145" t="str">
            <v>368 desa</v>
          </cell>
          <cell r="U145" t="str">
            <v>Cov&lt;30%</v>
          </cell>
          <cell r="W145">
            <v>120.89942000000001</v>
          </cell>
          <cell r="X145">
            <v>-8.5210650000000001</v>
          </cell>
          <cell r="Y145" t="str">
            <v>PLN</v>
          </cell>
          <cell r="Z145">
            <v>42</v>
          </cell>
        </row>
        <row r="146">
          <cell r="I146" t="str">
            <v>61942012KALIMANTAN BARATSEKADAUNANGA MAHAPTAMANG</v>
          </cell>
          <cell r="K146">
            <v>1.8201700000000001E-3</v>
          </cell>
          <cell r="L146">
            <v>61.797600000000003</v>
          </cell>
          <cell r="M146">
            <v>2.9453732831048458E-3</v>
          </cell>
          <cell r="N146">
            <v>0</v>
          </cell>
          <cell r="O146">
            <v>8.8136400000000004E-2</v>
          </cell>
          <cell r="P146">
            <v>0</v>
          </cell>
          <cell r="R146" t="str">
            <v>BLANK</v>
          </cell>
          <cell r="S146" t="str">
            <v>10-15 km</v>
          </cell>
          <cell r="T146" t="str">
            <v>2.234 desa</v>
          </cell>
          <cell r="U146" t="str">
            <v>Cov&lt;30%</v>
          </cell>
          <cell r="W146">
            <v>110.61162299999999</v>
          </cell>
          <cell r="X146">
            <v>-0.38144400000000001</v>
          </cell>
          <cell r="Y146" t="str">
            <v>PLN</v>
          </cell>
          <cell r="Z146">
            <v>42</v>
          </cell>
        </row>
        <row r="147">
          <cell r="I147" t="str">
            <v>3529272006JAWA TIMURSUMENEPKANGAYANSAOBI</v>
          </cell>
          <cell r="K147">
            <v>0.13322100000000001</v>
          </cell>
          <cell r="L147">
            <v>13.437200000000001</v>
          </cell>
          <cell r="M147">
            <v>0.99143422736879716</v>
          </cell>
          <cell r="N147">
            <v>1.3576299999999999E-6</v>
          </cell>
          <cell r="O147">
            <v>0.46765099999999998</v>
          </cell>
          <cell r="P147">
            <v>2.9030837098605581E-4</v>
          </cell>
          <cell r="Q147" t="str">
            <v>2G ONLY</v>
          </cell>
          <cell r="T147" t="str">
            <v>182 desa</v>
          </cell>
          <cell r="U147" t="str">
            <v>Cov&lt;30%</v>
          </cell>
          <cell r="W147">
            <v>115.4304609</v>
          </cell>
          <cell r="X147">
            <v>-6.9816172999999999</v>
          </cell>
          <cell r="Y147" t="str">
            <v>Solar Cell</v>
          </cell>
          <cell r="Z147">
            <v>42</v>
          </cell>
        </row>
        <row r="148">
          <cell r="I148" t="str">
            <v>3529252011JAWA TIMURSUMENEPSAPEKENSAUR SAEBUS</v>
          </cell>
          <cell r="K148">
            <v>0</v>
          </cell>
          <cell r="L148">
            <v>40.8401</v>
          </cell>
          <cell r="M148">
            <v>0</v>
          </cell>
          <cell r="N148">
            <v>0</v>
          </cell>
          <cell r="O148">
            <v>0.22461600000000001</v>
          </cell>
          <cell r="P148">
            <v>0</v>
          </cell>
          <cell r="R148" t="str">
            <v>BLANK</v>
          </cell>
          <cell r="S148" t="str">
            <v>5-10 km</v>
          </cell>
          <cell r="T148" t="str">
            <v>2.234 desa</v>
          </cell>
          <cell r="U148" t="str">
            <v>Cov&lt;30%</v>
          </cell>
          <cell r="W148">
            <v>115.780462</v>
          </cell>
          <cell r="X148">
            <v>-7.1516760000000001</v>
          </cell>
          <cell r="Y148" t="str">
            <v>Solar Cell</v>
          </cell>
          <cell r="Z148">
            <v>42</v>
          </cell>
        </row>
        <row r="149">
          <cell r="I149" t="str">
            <v>1213142025SUMATERA UTARAMANDAILING NATALLINGGA BAYUSIMPANG KOJE</v>
          </cell>
          <cell r="K149">
            <v>21.160399999999999</v>
          </cell>
          <cell r="L149">
            <v>42.423000000000002</v>
          </cell>
          <cell r="M149">
            <v>49.879546472432402</v>
          </cell>
          <cell r="N149">
            <v>5.43388E-2</v>
          </cell>
          <cell r="O149">
            <v>0.20202800000000001</v>
          </cell>
          <cell r="P149">
            <v>26.896667788623358</v>
          </cell>
          <cell r="R149" t="str">
            <v>DIBAWAH</v>
          </cell>
          <cell r="T149" t="str">
            <v>320 desa</v>
          </cell>
          <cell r="U149" t="str">
            <v>Cov&lt;30%</v>
          </cell>
          <cell r="W149">
            <v>99.162390000000002</v>
          </cell>
          <cell r="X149">
            <v>0.65305800000000003</v>
          </cell>
          <cell r="Y149" t="str">
            <v>PLN</v>
          </cell>
          <cell r="Z149">
            <v>72</v>
          </cell>
        </row>
        <row r="150">
          <cell r="I150" t="str">
            <v>61312019KALIMANTAN BARATSANGGAUKAPUASSUNGAI BATU</v>
          </cell>
          <cell r="K150">
            <v>57.287300000000002</v>
          </cell>
          <cell r="L150">
            <v>70.097800000000007</v>
          </cell>
          <cell r="M150">
            <v>81.724818753227623</v>
          </cell>
          <cell r="N150">
            <v>0.13515099999999999</v>
          </cell>
          <cell r="O150">
            <v>0.219918</v>
          </cell>
          <cell r="P150">
            <v>61.455178748442599</v>
          </cell>
          <cell r="R150" t="str">
            <v>DIATAS</v>
          </cell>
          <cell r="T150" t="str">
            <v>368 desa</v>
          </cell>
          <cell r="U150" t="str">
            <v>Cov&lt;30%</v>
          </cell>
          <cell r="W150">
            <v>110.5092343</v>
          </cell>
          <cell r="X150">
            <v>-2.9011999999984002E-3</v>
          </cell>
          <cell r="Y150" t="str">
            <v>PLN</v>
          </cell>
          <cell r="Z150">
            <v>42</v>
          </cell>
        </row>
        <row r="151">
          <cell r="I151" t="str">
            <v>812192007MALUKUMALUKU TENGGARAKEI KECIL TIMUR SELATANSARE</v>
          </cell>
          <cell r="K151">
            <v>0</v>
          </cell>
          <cell r="L151">
            <v>2.10317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R151" t="str">
            <v>BLANK</v>
          </cell>
          <cell r="S151" t="str">
            <v>5-10 km</v>
          </cell>
          <cell r="T151" t="str">
            <v>2.234 desa</v>
          </cell>
          <cell r="U151" t="str">
            <v>Cov&lt;30%</v>
          </cell>
          <cell r="W151">
            <v>132.74680799999999</v>
          </cell>
          <cell r="X151">
            <v>-5.9135939999999998</v>
          </cell>
          <cell r="Y151" t="str">
            <v>PLN</v>
          </cell>
          <cell r="Z151">
            <v>42</v>
          </cell>
        </row>
        <row r="152">
          <cell r="I152" t="str">
            <v>53782001NUSA TENGGARA TIMURSIKKATALIBURADARAT GUNUNG</v>
          </cell>
          <cell r="K152">
            <v>15.4779</v>
          </cell>
          <cell r="L152">
            <v>23.588999999999999</v>
          </cell>
          <cell r="M152">
            <v>65.614905252448182</v>
          </cell>
          <cell r="N152">
            <v>8.7803099999999995E-2</v>
          </cell>
          <cell r="O152">
            <v>9.8025600000000004E-2</v>
          </cell>
          <cell r="P152">
            <v>89.571601704044639</v>
          </cell>
          <cell r="R152" t="str">
            <v>DIATAS</v>
          </cell>
          <cell r="T152" t="str">
            <v>368 desa</v>
          </cell>
          <cell r="U152" t="str">
            <v>Cov&lt;30%</v>
          </cell>
          <cell r="W152">
            <v>122.54156</v>
          </cell>
          <cell r="X152">
            <v>-8.5155449999999995</v>
          </cell>
          <cell r="Y152" t="str">
            <v>PLN</v>
          </cell>
          <cell r="Z152">
            <v>72</v>
          </cell>
        </row>
        <row r="153">
          <cell r="I153" t="str">
            <v>14432008RIAUINDRAGIRI HILIRKUALA INDRAGIRISUNGAI PIYAI</v>
          </cell>
          <cell r="K153">
            <v>38.547400000000003</v>
          </cell>
          <cell r="L153">
            <v>42.342799999999997</v>
          </cell>
          <cell r="M153">
            <v>91.036492626845671</v>
          </cell>
          <cell r="N153">
            <v>0</v>
          </cell>
          <cell r="O153">
            <v>0</v>
          </cell>
          <cell r="P153">
            <v>0</v>
          </cell>
          <cell r="R153" t="str">
            <v>BLANK</v>
          </cell>
          <cell r="S153" t="str">
            <v>0-5km</v>
          </cell>
          <cell r="T153" t="str">
            <v>2.234 desa</v>
          </cell>
          <cell r="U153" t="str">
            <v>Cov&lt;30%</v>
          </cell>
          <cell r="W153" t="str">
            <v>103.308997</v>
          </cell>
          <cell r="X153" t="str">
            <v>-0.266391</v>
          </cell>
          <cell r="Y153" t="str">
            <v>PLN</v>
          </cell>
          <cell r="Z153">
            <v>42</v>
          </cell>
        </row>
        <row r="154">
          <cell r="I154" t="str">
            <v>812192011MALUKUMALUKU TENGGARAKEI KECIL TIMUR SELATANGARARA</v>
          </cell>
          <cell r="K154">
            <v>0</v>
          </cell>
          <cell r="L154">
            <v>1.77146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R154" t="str">
            <v>BLANK</v>
          </cell>
          <cell r="S154" t="str">
            <v>10-15 km</v>
          </cell>
          <cell r="T154" t="str">
            <v>2.234 desa</v>
          </cell>
          <cell r="U154" t="str">
            <v>Cov&lt;30%</v>
          </cell>
          <cell r="W154">
            <v>132.765716</v>
          </cell>
          <cell r="X154">
            <v>-5.9098379999999997</v>
          </cell>
          <cell r="Y154" t="str">
            <v>PLN</v>
          </cell>
          <cell r="Z154">
            <v>42</v>
          </cell>
        </row>
        <row r="155">
          <cell r="I155" t="str">
            <v>11982002ACEHSIMEULUEALAFANLAMEREM</v>
          </cell>
          <cell r="K155">
            <v>10.0403</v>
          </cell>
          <cell r="L155">
            <v>14.4139</v>
          </cell>
          <cell r="M155">
            <v>69.657067136583436</v>
          </cell>
          <cell r="N155">
            <v>0</v>
          </cell>
          <cell r="O155">
            <v>0</v>
          </cell>
          <cell r="P155">
            <v>0</v>
          </cell>
          <cell r="R155" t="str">
            <v>BLANK</v>
          </cell>
          <cell r="S155" t="str">
            <v>5-10 km</v>
          </cell>
          <cell r="T155" t="str">
            <v>2.234 desa</v>
          </cell>
          <cell r="U155" t="str">
            <v>Cov&lt;30%</v>
          </cell>
          <cell r="W155">
            <v>95.769980000000004</v>
          </cell>
          <cell r="X155">
            <v>2.8722599999999998</v>
          </cell>
          <cell r="Y155" t="str">
            <v>PLN</v>
          </cell>
          <cell r="Z155">
            <v>72</v>
          </cell>
        </row>
        <row r="156">
          <cell r="I156" t="str">
            <v>16972020SUMATERA SELATANOGAN KOMERING ULU SELATANBUAY RUNJUNGPERUPUS BLAMBANGAN</v>
          </cell>
          <cell r="K156">
            <v>0.56504900000000002</v>
          </cell>
          <cell r="L156">
            <v>0.56505000000000005</v>
          </cell>
          <cell r="M156">
            <v>99.999823024511102</v>
          </cell>
          <cell r="N156">
            <v>0</v>
          </cell>
          <cell r="O156">
            <v>0</v>
          </cell>
          <cell r="P156">
            <v>0</v>
          </cell>
          <cell r="R156" t="str">
            <v>BLANK</v>
          </cell>
          <cell r="S156" t="str">
            <v>0-5km</v>
          </cell>
          <cell r="T156" t="str">
            <v>2.234 desa</v>
          </cell>
          <cell r="U156" t="str">
            <v>Cov&lt;30%</v>
          </cell>
          <cell r="W156" t="str">
            <v>103.820.842</v>
          </cell>
          <cell r="X156" t="str">
            <v>-4.431.587</v>
          </cell>
          <cell r="Y156" t="str">
            <v>PLN</v>
          </cell>
          <cell r="Z156">
            <v>42</v>
          </cell>
        </row>
        <row r="157">
          <cell r="I157" t="str">
            <v>823152012MALUKU UTARAHALMAHERA UTARAGALELA UTARAJERE TUA</v>
          </cell>
          <cell r="J157" t="str">
            <v>TOB091</v>
          </cell>
          <cell r="K157">
            <v>0</v>
          </cell>
          <cell r="L157">
            <v>10.179500000000001</v>
          </cell>
          <cell r="M157">
            <v>0</v>
          </cell>
          <cell r="N157">
            <v>0</v>
          </cell>
          <cell r="O157">
            <v>6.5839300000000003E-2</v>
          </cell>
          <cell r="P157">
            <v>0</v>
          </cell>
          <cell r="R157" t="str">
            <v>BLANK</v>
          </cell>
          <cell r="S157" t="str">
            <v>15-20 km</v>
          </cell>
          <cell r="T157" t="str">
            <v>2.234 desa</v>
          </cell>
          <cell r="U157" t="str">
            <v>Cov&lt;30%</v>
          </cell>
          <cell r="W157">
            <v>127.9148742</v>
          </cell>
          <cell r="X157">
            <v>2.0196976000000002</v>
          </cell>
          <cell r="Y157" t="str">
            <v>PLN</v>
          </cell>
          <cell r="Z157">
            <v>42</v>
          </cell>
        </row>
        <row r="158">
          <cell r="I158" t="str">
            <v>61932006KALIMANTAN BARATSEKADAUNANGA TAMANTAPANG TINGANG</v>
          </cell>
          <cell r="K158">
            <v>7.2286799999999998</v>
          </cell>
          <cell r="L158">
            <v>70.075599999999994</v>
          </cell>
          <cell r="M158">
            <v>10.315544925765888</v>
          </cell>
          <cell r="N158">
            <v>3.1850799999999999E-2</v>
          </cell>
          <cell r="O158">
            <v>0.26297599999999999</v>
          </cell>
          <cell r="P158">
            <v>12.111675590167923</v>
          </cell>
          <cell r="R158" t="str">
            <v>DIBAWAH</v>
          </cell>
          <cell r="T158" t="str">
            <v>320 desa</v>
          </cell>
          <cell r="U158" t="str">
            <v>Cov&lt;30%</v>
          </cell>
          <cell r="W158">
            <v>110.71448599999999</v>
          </cell>
          <cell r="X158">
            <v>-0.185308</v>
          </cell>
          <cell r="Y158" t="str">
            <v>Solar Cell</v>
          </cell>
          <cell r="Z158">
            <v>72</v>
          </cell>
        </row>
        <row r="159">
          <cell r="I159" t="str">
            <v>91972005PAPUAMIMIKAMIMIKA TIMUR JAUHFANAMO</v>
          </cell>
          <cell r="K159">
            <v>0</v>
          </cell>
          <cell r="L159">
            <v>396.75599999999997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R159" t="str">
            <v>BLANK</v>
          </cell>
          <cell r="S159" t="str">
            <v>15-20 km</v>
          </cell>
          <cell r="T159" t="str">
            <v>2.234 desa</v>
          </cell>
          <cell r="U159" t="str">
            <v>Cov&lt;30%</v>
          </cell>
          <cell r="W159">
            <v>137.1362125</v>
          </cell>
          <cell r="X159">
            <v>-4.45532229999999</v>
          </cell>
          <cell r="Y159" t="str">
            <v>PLN</v>
          </cell>
          <cell r="Z159">
            <v>42</v>
          </cell>
        </row>
        <row r="160">
          <cell r="I160" t="str">
            <v>721182003SULAWESI TENGAHBANGGAIBALANTAK SELATANSEPE</v>
          </cell>
          <cell r="K160">
            <v>0.96433000000000002</v>
          </cell>
          <cell r="L160">
            <v>5.1391600000000004</v>
          </cell>
          <cell r="M160">
            <v>18.764350594260542</v>
          </cell>
          <cell r="N160">
            <v>0</v>
          </cell>
          <cell r="O160">
            <v>3.8909399999999999E-3</v>
          </cell>
          <cell r="P160">
            <v>0</v>
          </cell>
          <cell r="R160" t="str">
            <v>BLANK</v>
          </cell>
          <cell r="S160" t="str">
            <v>0-5km</v>
          </cell>
          <cell r="T160" t="str">
            <v>2.234 desa</v>
          </cell>
          <cell r="U160" t="str">
            <v>Cov&lt;30%</v>
          </cell>
          <cell r="W160">
            <v>123.32616710000001</v>
          </cell>
          <cell r="X160">
            <v>-0.932614100000002</v>
          </cell>
          <cell r="Y160" t="str">
            <v>PLN</v>
          </cell>
          <cell r="Z160">
            <v>42</v>
          </cell>
        </row>
        <row r="161">
          <cell r="I161" t="str">
            <v>744112008SULAWESI TENGGARABUTONPASAR WAJOWINNING</v>
          </cell>
          <cell r="K161">
            <v>6.9697899999999997</v>
          </cell>
          <cell r="L161">
            <v>27.057600000000001</v>
          </cell>
          <cell r="M161">
            <v>25.759084323812903</v>
          </cell>
          <cell r="N161">
            <v>0.129332</v>
          </cell>
          <cell r="O161">
            <v>0.15454399999999999</v>
          </cell>
          <cell r="P161">
            <v>83.686199399523758</v>
          </cell>
          <cell r="R161" t="str">
            <v>DIATAS</v>
          </cell>
          <cell r="T161" t="str">
            <v>368 desa</v>
          </cell>
          <cell r="U161" t="str">
            <v>Cov&lt;30%</v>
          </cell>
          <cell r="W161">
            <v>122.84638320000001</v>
          </cell>
          <cell r="X161">
            <v>-5.5303726999999796</v>
          </cell>
          <cell r="Y161" t="str">
            <v>PLN</v>
          </cell>
          <cell r="Z161">
            <v>42</v>
          </cell>
        </row>
        <row r="162">
          <cell r="I162" t="str">
            <v>91352008PAPUAJAYAPURAKEMTUKSABEYAB KECIL</v>
          </cell>
          <cell r="J162" t="str">
            <v>JAP446</v>
          </cell>
          <cell r="K162">
            <v>6.6868600000000002</v>
          </cell>
          <cell r="L162">
            <v>15.5299</v>
          </cell>
          <cell r="M162">
            <v>43.057972041030531</v>
          </cell>
          <cell r="N162">
            <v>4.7059900000000002E-2</v>
          </cell>
          <cell r="O162">
            <v>5.5955299999999999E-2</v>
          </cell>
          <cell r="P162">
            <v>84.102667665082663</v>
          </cell>
          <cell r="R162" t="str">
            <v>DIATAS</v>
          </cell>
          <cell r="T162" t="str">
            <v>368 desa</v>
          </cell>
          <cell r="U162" t="str">
            <v>Cov&lt;30%</v>
          </cell>
          <cell r="W162">
            <v>140.386954</v>
          </cell>
          <cell r="X162">
            <v>-2.6588660000000002</v>
          </cell>
          <cell r="Y162" t="str">
            <v>PLN</v>
          </cell>
          <cell r="Z162">
            <v>42</v>
          </cell>
        </row>
        <row r="163">
          <cell r="I163" t="str">
            <v>611262019KALIMANTAN BARATKUBU RAYAKUBUMENGKALANG</v>
          </cell>
          <cell r="K163">
            <v>3.8094600000000001</v>
          </cell>
          <cell r="L163">
            <v>14.076000000000001</v>
          </cell>
          <cell r="M163">
            <v>27.063512361466323</v>
          </cell>
          <cell r="N163">
            <v>2.4204400000000001E-2</v>
          </cell>
          <cell r="O163">
            <v>3.5710800000000001E-2</v>
          </cell>
          <cell r="P163">
            <v>67.77893522407787</v>
          </cell>
          <cell r="R163" t="str">
            <v>DIATAS</v>
          </cell>
          <cell r="T163" t="str">
            <v>368 desa</v>
          </cell>
          <cell r="U163" t="str">
            <v>Cov&lt;30%</v>
          </cell>
          <cell r="W163">
            <v>109.190628</v>
          </cell>
          <cell r="X163">
            <v>-0.47959400000000002</v>
          </cell>
          <cell r="Y163" t="str">
            <v>PLN</v>
          </cell>
          <cell r="Z163">
            <v>72</v>
          </cell>
        </row>
        <row r="164">
          <cell r="I164" t="str">
            <v>1213171007SUMATERA UTARAMANDAILING NATALMUARA BATANG GADISSINGKUANG II</v>
          </cell>
          <cell r="K164">
            <v>24.5166</v>
          </cell>
          <cell r="L164">
            <v>138.53399999999999</v>
          </cell>
          <cell r="M164">
            <v>17.697171813417643</v>
          </cell>
          <cell r="N164">
            <v>4.2020700000000001E-2</v>
          </cell>
          <cell r="O164">
            <v>6.30936E-2</v>
          </cell>
          <cell r="P164">
            <v>66.600574384723657</v>
          </cell>
          <cell r="R164" t="str">
            <v>DIATAS</v>
          </cell>
          <cell r="T164" t="str">
            <v>368 desa</v>
          </cell>
          <cell r="U164" t="str">
            <v>Cov&lt;30%</v>
          </cell>
          <cell r="W164">
            <v>98.999474000000006</v>
          </cell>
          <cell r="X164">
            <v>0.99861100000000003</v>
          </cell>
          <cell r="Y164" t="str">
            <v>Solar Cell</v>
          </cell>
          <cell r="Z164">
            <v>42</v>
          </cell>
        </row>
        <row r="165">
          <cell r="I165" t="str">
            <v>621182007KALIMANTAN TENGAHPULANG PISAUSEBANGAU KUALASEI HAMBAWANG</v>
          </cell>
          <cell r="K165">
            <v>0</v>
          </cell>
          <cell r="L165">
            <v>452.09699999999998</v>
          </cell>
          <cell r="M165">
            <v>0</v>
          </cell>
          <cell r="N165">
            <v>0</v>
          </cell>
          <cell r="O165">
            <v>0.16772300000000001</v>
          </cell>
          <cell r="P165">
            <v>0</v>
          </cell>
          <cell r="R165" t="str">
            <v>BLANK</v>
          </cell>
          <cell r="S165" t="str">
            <v>10-15 km</v>
          </cell>
          <cell r="T165" t="str">
            <v>2.234 desa</v>
          </cell>
          <cell r="U165" t="str">
            <v>Cov&lt;30%</v>
          </cell>
          <cell r="W165">
            <v>113.766756</v>
          </cell>
          <cell r="X165">
            <v>-3.213225</v>
          </cell>
          <cell r="Y165" t="str">
            <v>Solar Cell</v>
          </cell>
          <cell r="Z165">
            <v>82</v>
          </cell>
        </row>
        <row r="166">
          <cell r="I166" t="str">
            <v>73172003SULAWESI SELATANKEPULAUAN SELAYARPASIMARANNUBATU BINGKUNG</v>
          </cell>
          <cell r="K166">
            <v>0</v>
          </cell>
          <cell r="L166">
            <v>27.7651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R166" t="str">
            <v>BLANK</v>
          </cell>
          <cell r="S166" t="str">
            <v>0-5km</v>
          </cell>
          <cell r="T166" t="str">
            <v>2.234 desa</v>
          </cell>
          <cell r="U166" t="str">
            <v>Cov&lt;30%</v>
          </cell>
          <cell r="W166">
            <v>121.1320352</v>
          </cell>
          <cell r="X166">
            <v>-7.3375545999999998</v>
          </cell>
          <cell r="Y166" t="str">
            <v>PLN</v>
          </cell>
          <cell r="Z166">
            <v>42</v>
          </cell>
        </row>
        <row r="167">
          <cell r="I167" t="str">
            <v>721182008SULAWESI TENGAHBANGGAIBALANTAK SELATANTONGKE</v>
          </cell>
          <cell r="K167">
            <v>0</v>
          </cell>
          <cell r="L167">
            <v>5.9377500000000003</v>
          </cell>
          <cell r="M167">
            <v>0</v>
          </cell>
          <cell r="N167">
            <v>0</v>
          </cell>
          <cell r="O167">
            <v>9.5610399999999998E-2</v>
          </cell>
          <cell r="P167">
            <v>0</v>
          </cell>
          <cell r="R167" t="str">
            <v>BLANK</v>
          </cell>
          <cell r="S167" t="str">
            <v>0-5km</v>
          </cell>
          <cell r="T167" t="str">
            <v>2.234 desa</v>
          </cell>
          <cell r="U167" t="str">
            <v>Cov&lt;30%</v>
          </cell>
          <cell r="W167">
            <v>123.3802565</v>
          </cell>
          <cell r="X167">
            <v>-0.91390500000000996</v>
          </cell>
          <cell r="Y167" t="str">
            <v>PLN</v>
          </cell>
          <cell r="Z167">
            <v>42</v>
          </cell>
        </row>
        <row r="168">
          <cell r="I168" t="str">
            <v>74931003SULAWESI TENGGARAKONAWE UTARALANGGIKIMALANGGIKIMA</v>
          </cell>
          <cell r="K168">
            <v>0</v>
          </cell>
          <cell r="L168">
            <v>10.534599999999999</v>
          </cell>
          <cell r="M168">
            <v>0</v>
          </cell>
          <cell r="N168">
            <v>0</v>
          </cell>
          <cell r="O168">
            <v>1.5898700000000002E-2</v>
          </cell>
          <cell r="P168">
            <v>0</v>
          </cell>
          <cell r="R168" t="str">
            <v>BLANK</v>
          </cell>
          <cell r="S168" t="str">
            <v>20-25 km</v>
          </cell>
          <cell r="T168" t="str">
            <v>2.234 desa</v>
          </cell>
          <cell r="U168" t="str">
            <v>Cov&lt;30%</v>
          </cell>
          <cell r="W168">
            <v>122.204849</v>
          </cell>
          <cell r="X168">
            <v>-3.2950020000000002</v>
          </cell>
          <cell r="Y168" t="str">
            <v>PLN</v>
          </cell>
          <cell r="Z168">
            <v>42</v>
          </cell>
        </row>
        <row r="169">
          <cell r="I169" t="str">
            <v>647122014KALIMANTAN TIMURKUTAI BARATBONGANSIRAM JAYA</v>
          </cell>
          <cell r="K169">
            <v>3.6747399999999999</v>
          </cell>
          <cell r="L169">
            <v>4.3868400000000003</v>
          </cell>
          <cell r="M169">
            <v>83.767358736584868</v>
          </cell>
          <cell r="N169">
            <v>2.1479999999999999E-2</v>
          </cell>
          <cell r="O169">
            <v>5.6039100000000001E-2</v>
          </cell>
          <cell r="P169">
            <v>38.330380038223311</v>
          </cell>
          <cell r="R169" t="str">
            <v>DIBAWAH</v>
          </cell>
          <cell r="T169" t="str">
            <v>320 desa</v>
          </cell>
          <cell r="U169" t="str">
            <v>Cov&lt;30%</v>
          </cell>
          <cell r="W169">
            <v>116.1861605</v>
          </cell>
          <cell r="X169">
            <v>-0.73787539999999996</v>
          </cell>
          <cell r="Y169" t="str">
            <v>PLN</v>
          </cell>
          <cell r="Z169">
            <v>42</v>
          </cell>
        </row>
        <row r="170">
          <cell r="I170" t="str">
            <v>82392010MALUKU UTARAHALMAHERA UTARALOLODA UTARATATE</v>
          </cell>
          <cell r="K170">
            <v>0</v>
          </cell>
          <cell r="L170">
            <v>12.997199999999999</v>
          </cell>
          <cell r="M170">
            <v>0</v>
          </cell>
          <cell r="N170">
            <v>0</v>
          </cell>
          <cell r="O170">
            <v>6.8550299999999995E-2</v>
          </cell>
          <cell r="P170">
            <v>0</v>
          </cell>
          <cell r="R170" t="str">
            <v>BLANK</v>
          </cell>
          <cell r="S170" t="str">
            <v>25-30 km</v>
          </cell>
          <cell r="T170" t="str">
            <v>2.234 desa</v>
          </cell>
          <cell r="U170" t="str">
            <v>Cov&lt;30%</v>
          </cell>
          <cell r="W170">
            <v>128.00140400000001</v>
          </cell>
          <cell r="X170">
            <v>1.7257209999999701</v>
          </cell>
          <cell r="Y170" t="str">
            <v>PLN</v>
          </cell>
          <cell r="Z170">
            <v>42</v>
          </cell>
        </row>
        <row r="171">
          <cell r="I171" t="str">
            <v>621232028KALIMANTAN TENGAHMURUNG RAYALAUNG TUHUPMUARA MARUWEI II</v>
          </cell>
          <cell r="K171">
            <v>33.558</v>
          </cell>
          <cell r="L171">
            <v>52.913899999999998</v>
          </cell>
          <cell r="M171">
            <v>63.420008731165154</v>
          </cell>
          <cell r="N171">
            <v>5.1744800000000001E-2</v>
          </cell>
          <cell r="O171">
            <v>5.9405899999999998E-2</v>
          </cell>
          <cell r="P171">
            <v>87.103806187600895</v>
          </cell>
          <cell r="R171" t="str">
            <v>DIATAS</v>
          </cell>
          <cell r="T171" t="str">
            <v>368 desa</v>
          </cell>
          <cell r="U171" t="str">
            <v>Cov&lt;30%</v>
          </cell>
          <cell r="W171">
            <v>114.7617836</v>
          </cell>
          <cell r="X171">
            <v>-0.37459109999999901</v>
          </cell>
          <cell r="Y171" t="str">
            <v>PLN</v>
          </cell>
          <cell r="Z171">
            <v>42</v>
          </cell>
        </row>
        <row r="172">
          <cell r="I172" t="str">
            <v>72672002SULAWESI TENGAHMOROWALIMENUI KEPULAUANTORUKUNO</v>
          </cell>
          <cell r="K172">
            <v>0</v>
          </cell>
          <cell r="L172">
            <v>1.6718500000000001</v>
          </cell>
          <cell r="M172">
            <v>0</v>
          </cell>
          <cell r="N172">
            <v>0</v>
          </cell>
          <cell r="O172">
            <v>8.6349700000000001E-2</v>
          </cell>
          <cell r="P172">
            <v>0</v>
          </cell>
          <cell r="R172" t="str">
            <v>BLANK</v>
          </cell>
          <cell r="S172" t="str">
            <v>&gt;30 km</v>
          </cell>
          <cell r="T172" t="str">
            <v>2.234 desa</v>
          </cell>
          <cell r="U172" t="str">
            <v>Cov&lt;30%</v>
          </cell>
          <cell r="W172">
            <v>123.1631605</v>
          </cell>
          <cell r="X172">
            <v>-3.5971302999999999</v>
          </cell>
          <cell r="Y172" t="str">
            <v>Solar Cell</v>
          </cell>
          <cell r="Z172">
            <v>42</v>
          </cell>
        </row>
        <row r="173">
          <cell r="I173" t="str">
            <v>82372011MALUKU UTARAHALMAHERA UTARAKAOSASUR</v>
          </cell>
          <cell r="K173">
            <v>6.1620400000000002</v>
          </cell>
          <cell r="L173">
            <v>8.4577399999999994</v>
          </cell>
          <cell r="M173">
            <v>72.856815177576991</v>
          </cell>
          <cell r="N173">
            <v>3.3566699999999998E-2</v>
          </cell>
          <cell r="O173">
            <v>3.3694200000000001E-2</v>
          </cell>
          <cell r="P173">
            <v>99.621596595259703</v>
          </cell>
          <cell r="R173" t="str">
            <v>DIATAS</v>
          </cell>
          <cell r="T173" t="str">
            <v>368 desa</v>
          </cell>
          <cell r="U173" t="str">
            <v>Cov&lt;30%</v>
          </cell>
          <cell r="W173">
            <v>115.2580732</v>
          </cell>
          <cell r="X173">
            <v>-8.684393</v>
          </cell>
          <cell r="Y173" t="str">
            <v>PLN</v>
          </cell>
          <cell r="Z173">
            <v>42</v>
          </cell>
        </row>
        <row r="174">
          <cell r="I174" t="str">
            <v>11962014ACEHSIMEULUESIMEULUE BARATLHOK MAKMUR</v>
          </cell>
          <cell r="K174">
            <v>16.372599999999998</v>
          </cell>
          <cell r="L174">
            <v>27.073799999999999</v>
          </cell>
          <cell r="M174">
            <v>60.473963758319847</v>
          </cell>
          <cell r="N174">
            <v>0</v>
          </cell>
          <cell r="O174">
            <v>2.4174000000000001E-2</v>
          </cell>
          <cell r="P174">
            <v>0</v>
          </cell>
          <cell r="R174" t="str">
            <v>BLANK</v>
          </cell>
          <cell r="S174" t="str">
            <v>5-10 km</v>
          </cell>
          <cell r="T174" t="str">
            <v>2.234 desa</v>
          </cell>
          <cell r="U174" t="str">
            <v>Cov&lt;30%</v>
          </cell>
          <cell r="W174">
            <v>95.844769999999997</v>
          </cell>
          <cell r="X174">
            <v>2.8902199999999998</v>
          </cell>
          <cell r="Y174" t="str">
            <v>PLN</v>
          </cell>
          <cell r="Z174">
            <v>72</v>
          </cell>
        </row>
        <row r="175">
          <cell r="I175" t="str">
            <v>749132008SULAWESI TENGGARAKONAWE UTARALANDAWEMATABAHO</v>
          </cell>
          <cell r="K175">
            <v>0</v>
          </cell>
          <cell r="L175">
            <v>2.9348800000000002</v>
          </cell>
          <cell r="M175">
            <v>0</v>
          </cell>
          <cell r="N175">
            <v>0</v>
          </cell>
          <cell r="O175">
            <v>7.1448300000000006E-2</v>
          </cell>
          <cell r="P175">
            <v>0</v>
          </cell>
          <cell r="R175" t="str">
            <v>BLANK</v>
          </cell>
          <cell r="S175" t="str">
            <v>20-25 km</v>
          </cell>
          <cell r="T175" t="str">
            <v>2.234 desa</v>
          </cell>
          <cell r="U175" t="str">
            <v>Cov&lt;30%</v>
          </cell>
          <cell r="W175">
            <v>122.155711</v>
          </cell>
          <cell r="X175">
            <v>-3.2810250000000001</v>
          </cell>
          <cell r="Y175" t="str">
            <v>PLN</v>
          </cell>
          <cell r="Z175">
            <v>42</v>
          </cell>
        </row>
        <row r="176">
          <cell r="I176" t="str">
            <v>749132004SULAWESI TENGGARAKONAWE UTARALANDAWELAUMOSO</v>
          </cell>
          <cell r="K176">
            <v>0</v>
          </cell>
          <cell r="L176">
            <v>0.28472599999999998</v>
          </cell>
          <cell r="M176">
            <v>0</v>
          </cell>
          <cell r="N176">
            <v>0</v>
          </cell>
          <cell r="O176">
            <v>5.5197400000000001E-2</v>
          </cell>
          <cell r="P176">
            <v>0</v>
          </cell>
          <cell r="R176" t="str">
            <v>BLANK</v>
          </cell>
          <cell r="S176" t="str">
            <v>20-25 km</v>
          </cell>
          <cell r="T176" t="str">
            <v>2.234 desa</v>
          </cell>
          <cell r="U176" t="str">
            <v>Cov&lt;30%</v>
          </cell>
          <cell r="W176">
            <v>122.15675299999999</v>
          </cell>
          <cell r="X176">
            <v>-3.2887770000000001</v>
          </cell>
          <cell r="Y176" t="str">
            <v>PLN</v>
          </cell>
          <cell r="Z176">
            <v>42</v>
          </cell>
        </row>
        <row r="177">
          <cell r="I177" t="str">
            <v>749132005SULAWESI TENGGARAKONAWE UTARALANDAWEHIALU UTAMA</v>
          </cell>
          <cell r="K177">
            <v>0</v>
          </cell>
          <cell r="L177">
            <v>2.0446200000000001</v>
          </cell>
          <cell r="M177">
            <v>0</v>
          </cell>
          <cell r="N177">
            <v>0</v>
          </cell>
          <cell r="O177">
            <v>0.27146500000000001</v>
          </cell>
          <cell r="P177">
            <v>0</v>
          </cell>
          <cell r="R177" t="str">
            <v>BLANK</v>
          </cell>
          <cell r="S177" t="str">
            <v>20-25 km</v>
          </cell>
          <cell r="T177" t="str">
            <v>2.234 desa</v>
          </cell>
          <cell r="U177" t="str">
            <v>Cov&lt;30%</v>
          </cell>
          <cell r="W177">
            <v>122.17411300000001</v>
          </cell>
          <cell r="X177">
            <v>-3.287239</v>
          </cell>
          <cell r="Y177" t="str">
            <v>PLN</v>
          </cell>
          <cell r="Z177">
            <v>42</v>
          </cell>
        </row>
        <row r="178">
          <cell r="I178" t="str">
            <v>11952006ACEHSIMEULUETELUK DALAMBULU HADEK</v>
          </cell>
          <cell r="K178">
            <v>10.9475</v>
          </cell>
          <cell r="L178">
            <v>18.5609</v>
          </cell>
          <cell r="M178">
            <v>58.981514904988444</v>
          </cell>
          <cell r="N178">
            <v>5.4721800000000001E-3</v>
          </cell>
          <cell r="O178">
            <v>3.7775999999999997E-2</v>
          </cell>
          <cell r="P178">
            <v>14.48586404066074</v>
          </cell>
          <cell r="R178" t="str">
            <v>DIBAWAH</v>
          </cell>
          <cell r="T178" t="str">
            <v>320 desa</v>
          </cell>
          <cell r="U178" t="str">
            <v>Cov&lt;30%</v>
          </cell>
          <cell r="W178">
            <v>96.117099999999994</v>
          </cell>
          <cell r="X178">
            <v>2.6287199999999999</v>
          </cell>
          <cell r="Y178" t="str">
            <v>PLN</v>
          </cell>
          <cell r="Z178">
            <v>72</v>
          </cell>
        </row>
        <row r="179">
          <cell r="I179" t="str">
            <v>823202012MALUKU UTARAHALMAHERA UTARAKAO UTARADOWONGIMAITI</v>
          </cell>
          <cell r="J179" t="str">
            <v>TOB103</v>
          </cell>
          <cell r="K179">
            <v>1.07619</v>
          </cell>
          <cell r="L179">
            <v>8.0834399999999995</v>
          </cell>
          <cell r="M179">
            <v>13.313515038152074</v>
          </cell>
          <cell r="N179">
            <v>0</v>
          </cell>
          <cell r="O179">
            <v>1.9123899999999999E-2</v>
          </cell>
          <cell r="P179">
            <v>0</v>
          </cell>
          <cell r="R179" t="str">
            <v>BLANK</v>
          </cell>
          <cell r="S179" t="str">
            <v>5-10 km</v>
          </cell>
          <cell r="T179" t="str">
            <v>2.234 desa</v>
          </cell>
          <cell r="U179" t="str">
            <v>Cov&lt;30%</v>
          </cell>
          <cell r="W179">
            <v>128.01832999999999</v>
          </cell>
          <cell r="X179">
            <v>1.4652099999999999</v>
          </cell>
          <cell r="Y179" t="str">
            <v>PLN</v>
          </cell>
          <cell r="Z179">
            <v>72</v>
          </cell>
        </row>
        <row r="180">
          <cell r="I180" t="str">
            <v>623152009KALIMANTAN TENGAHKAPUASMANDAU TALAWANGJAKATAN MASAHA</v>
          </cell>
          <cell r="K180">
            <v>10.294</v>
          </cell>
          <cell r="L180">
            <v>18.148700000000002</v>
          </cell>
          <cell r="M180">
            <v>56.720316055695449</v>
          </cell>
          <cell r="N180">
            <v>3.2052500000000002E-3</v>
          </cell>
          <cell r="O180">
            <v>2.5329399999999998E-2</v>
          </cell>
          <cell r="P180">
            <v>12.654267373092139</v>
          </cell>
          <cell r="R180" t="str">
            <v>DIBAWAH</v>
          </cell>
          <cell r="T180" t="str">
            <v>320 desa</v>
          </cell>
          <cell r="U180" t="str">
            <v>Cov&lt;30%</v>
          </cell>
          <cell r="W180">
            <v>114.001226</v>
          </cell>
          <cell r="X180">
            <v>-0.65343550000000294</v>
          </cell>
          <cell r="Y180" t="str">
            <v>PLN</v>
          </cell>
          <cell r="Z180">
            <v>42</v>
          </cell>
        </row>
        <row r="181">
          <cell r="I181" t="str">
            <v>76162004SULAWESI BARATMAMUJU UTARADORIPOKUSIPAKAINGA</v>
          </cell>
          <cell r="K181">
            <v>11.975300000000001</v>
          </cell>
          <cell r="L181">
            <v>107.93</v>
          </cell>
          <cell r="M181">
            <v>11.095432224590011</v>
          </cell>
          <cell r="N181">
            <v>3.48003E-4</v>
          </cell>
          <cell r="O181">
            <v>3.7064300000000001E-3</v>
          </cell>
          <cell r="P181">
            <v>9.3891696322337133</v>
          </cell>
          <cell r="R181" t="str">
            <v>DIBAWAH</v>
          </cell>
          <cell r="T181" t="str">
            <v>320 desa</v>
          </cell>
          <cell r="U181" t="str">
            <v>Cov&lt;30%</v>
          </cell>
          <cell r="W181">
            <v>119.51812200000001</v>
          </cell>
          <cell r="X181">
            <v>-1.616193</v>
          </cell>
          <cell r="Y181" t="str">
            <v>PLN</v>
          </cell>
          <cell r="Z181">
            <v>42</v>
          </cell>
        </row>
        <row r="182">
          <cell r="I182" t="str">
            <v>721182006SULAWESI TENGAHBANGGAIBALANTAK SELATANRESARNA</v>
          </cell>
          <cell r="K182">
            <v>1.2453199999999999E-2</v>
          </cell>
          <cell r="L182">
            <v>2.6877399999999998</v>
          </cell>
          <cell r="M182">
            <v>0.46333350696123887</v>
          </cell>
          <cell r="N182">
            <v>0</v>
          </cell>
          <cell r="O182">
            <v>3.3918400000000001E-2</v>
          </cell>
          <cell r="P182">
            <v>0</v>
          </cell>
          <cell r="R182" t="str">
            <v>BLANK</v>
          </cell>
          <cell r="S182" t="str">
            <v>0-5km</v>
          </cell>
          <cell r="T182" t="str">
            <v>2.234 desa</v>
          </cell>
          <cell r="U182" t="str">
            <v>Cov&lt;30%</v>
          </cell>
          <cell r="W182">
            <v>123.3811264</v>
          </cell>
          <cell r="X182">
            <v>-0.9192477</v>
          </cell>
          <cell r="Y182" t="str">
            <v>PLN</v>
          </cell>
          <cell r="Z182">
            <v>42</v>
          </cell>
        </row>
        <row r="183">
          <cell r="I183" t="str">
            <v>611232015KALIMANTAN BARATKUBU RAYASUNGAI AMBAWANGSUNGAI MALAYA</v>
          </cell>
          <cell r="K183">
            <v>7.3384999999999998</v>
          </cell>
          <cell r="L183">
            <v>136.58600000000001</v>
          </cell>
          <cell r="M183">
            <v>5.3728054119748725</v>
          </cell>
          <cell r="N183">
            <v>0</v>
          </cell>
          <cell r="O183">
            <v>0.50137900000000002</v>
          </cell>
          <cell r="P183">
            <v>0</v>
          </cell>
          <cell r="R183" t="str">
            <v>BLANK</v>
          </cell>
          <cell r="S183" t="str">
            <v>0-5km</v>
          </cell>
          <cell r="T183" t="str">
            <v>2.234 desa</v>
          </cell>
          <cell r="U183" t="str">
            <v>Cov&lt;30%</v>
          </cell>
          <cell r="W183">
            <v>109.812252</v>
          </cell>
          <cell r="X183">
            <v>6.9639999999999997E-3</v>
          </cell>
          <cell r="Y183" t="str">
            <v>PLN</v>
          </cell>
          <cell r="Z183">
            <v>72</v>
          </cell>
        </row>
        <row r="184">
          <cell r="I184" t="str">
            <v>622152007KALIMANTAN TENGAHKOTAWARINGIN TIMURBUKIT SANTUAITEWAI HARA</v>
          </cell>
          <cell r="K184">
            <v>0.185887</v>
          </cell>
          <cell r="L184">
            <v>76.719399999999993</v>
          </cell>
          <cell r="M184">
            <v>0.2422946477683611</v>
          </cell>
          <cell r="N184">
            <v>0</v>
          </cell>
          <cell r="O184">
            <v>3.8039900000000001E-2</v>
          </cell>
          <cell r="P184">
            <v>0</v>
          </cell>
          <cell r="R184" t="str">
            <v>BLANK</v>
          </cell>
          <cell r="S184" t="str">
            <v>5-10 km</v>
          </cell>
          <cell r="T184" t="str">
            <v>2.234 desa</v>
          </cell>
          <cell r="U184" t="str">
            <v>Cov&lt;30%</v>
          </cell>
          <cell r="W184">
            <v>112.28964999999999</v>
          </cell>
          <cell r="X184">
            <v>-1.782742</v>
          </cell>
          <cell r="Y184" t="str">
            <v>Solar Cell</v>
          </cell>
          <cell r="Z184">
            <v>42</v>
          </cell>
        </row>
        <row r="185">
          <cell r="I185" t="str">
            <v>53782007NUSA TENGGARA TIMURSIKKATALIBURAWAILAMUNG</v>
          </cell>
          <cell r="K185">
            <v>18.816700000000001</v>
          </cell>
          <cell r="L185">
            <v>34.859499999999997</v>
          </cell>
          <cell r="M185">
            <v>53.978685867554042</v>
          </cell>
          <cell r="N185">
            <v>4.1127499999999997E-2</v>
          </cell>
          <cell r="O185">
            <v>0.12282800000000001</v>
          </cell>
          <cell r="P185">
            <v>33.483814765362943</v>
          </cell>
          <cell r="R185" t="str">
            <v>DIBAWAH</v>
          </cell>
          <cell r="T185" t="str">
            <v>320 desa</v>
          </cell>
          <cell r="U185" t="str">
            <v>Cov&lt;30%</v>
          </cell>
          <cell r="W185">
            <v>122.58974000000001</v>
          </cell>
          <cell r="X185">
            <v>-8.4273229999999995</v>
          </cell>
          <cell r="Y185" t="str">
            <v>PLN</v>
          </cell>
          <cell r="Z185">
            <v>42</v>
          </cell>
        </row>
        <row r="186">
          <cell r="I186" t="str">
            <v>722252005SULAWESI TENGAHPOSOLORE PIORESILIWANGA</v>
          </cell>
          <cell r="J186" t="str">
            <v>PSO193</v>
          </cell>
          <cell r="K186">
            <v>0</v>
          </cell>
          <cell r="L186">
            <v>14.9047</v>
          </cell>
          <cell r="M186">
            <v>0</v>
          </cell>
          <cell r="N186">
            <v>0</v>
          </cell>
          <cell r="O186">
            <v>0.110558</v>
          </cell>
          <cell r="P186">
            <v>0</v>
          </cell>
          <cell r="R186" t="str">
            <v>BLANK</v>
          </cell>
          <cell r="S186" t="str">
            <v>&gt;30 km</v>
          </cell>
          <cell r="T186" t="str">
            <v>2.234 desa</v>
          </cell>
          <cell r="U186" t="str">
            <v>Cov&lt;30%</v>
          </cell>
          <cell r="W186">
            <v>120.32746299999999</v>
          </cell>
          <cell r="X186">
            <v>-1.5217400000000001</v>
          </cell>
          <cell r="Y186" t="str">
            <v>PLN</v>
          </cell>
          <cell r="Z186">
            <v>42</v>
          </cell>
        </row>
        <row r="187">
          <cell r="I187" t="str">
            <v>74932008SULAWESI TENGGARAKONAWE UTARALANGGIKIMATOBIMEITA</v>
          </cell>
          <cell r="K187">
            <v>0</v>
          </cell>
          <cell r="L187">
            <v>3.4440599999999999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R187" t="str">
            <v>BLANK</v>
          </cell>
          <cell r="S187" t="str">
            <v>15-20 km</v>
          </cell>
          <cell r="T187" t="str">
            <v>2.234 desa</v>
          </cell>
          <cell r="U187" t="str">
            <v>Cov&lt;30%</v>
          </cell>
          <cell r="W187">
            <v>122.250967</v>
          </cell>
          <cell r="X187">
            <v>-3.3163960000000001</v>
          </cell>
          <cell r="Y187" t="str">
            <v>PLN</v>
          </cell>
          <cell r="Z187">
            <v>42</v>
          </cell>
        </row>
        <row r="188">
          <cell r="I188" t="str">
            <v>731822014SULAWESI SELATANTANA TORAJABITTUANGSANDANA</v>
          </cell>
          <cell r="J188" t="str">
            <v>MLE165</v>
          </cell>
          <cell r="K188">
            <v>0.48558899999999999</v>
          </cell>
          <cell r="L188">
            <v>6.7802699999999998</v>
          </cell>
          <cell r="M188">
            <v>7.1617944418142647</v>
          </cell>
          <cell r="N188">
            <v>0</v>
          </cell>
          <cell r="O188">
            <v>3.0859999999999999E-2</v>
          </cell>
          <cell r="P188">
            <v>0</v>
          </cell>
          <cell r="R188" t="str">
            <v>BLANK</v>
          </cell>
          <cell r="S188" t="str">
            <v>5-10 km</v>
          </cell>
          <cell r="T188" t="str">
            <v>2.234 desa</v>
          </cell>
          <cell r="U188" t="str">
            <v>Cov&lt;30%</v>
          </cell>
          <cell r="W188">
            <v>119.66112</v>
          </cell>
          <cell r="X188">
            <v>-3.0407690000000001</v>
          </cell>
          <cell r="Y188" t="str">
            <v>PLN</v>
          </cell>
          <cell r="Z188">
            <v>72</v>
          </cell>
        </row>
        <row r="189">
          <cell r="I189" t="str">
            <v>749132006SULAWESI TENGGARAKONAWE UTARALANDAWEPOLO-POLORA</v>
          </cell>
          <cell r="K189">
            <v>0</v>
          </cell>
          <cell r="L189">
            <v>8.1822999999999997</v>
          </cell>
          <cell r="M189">
            <v>0</v>
          </cell>
          <cell r="N189">
            <v>0</v>
          </cell>
          <cell r="O189">
            <v>0.393368</v>
          </cell>
          <cell r="P189">
            <v>0</v>
          </cell>
          <cell r="R189" t="str">
            <v>BLANK</v>
          </cell>
          <cell r="S189" t="str">
            <v>15-20 km</v>
          </cell>
          <cell r="T189" t="str">
            <v>2.234 desa</v>
          </cell>
          <cell r="U189" t="str">
            <v>Cov&lt;30%</v>
          </cell>
          <cell r="W189">
            <v>122.152528</v>
          </cell>
          <cell r="X189">
            <v>-3.3012890000000001</v>
          </cell>
          <cell r="Y189" t="str">
            <v>PLN</v>
          </cell>
          <cell r="Z189">
            <v>42</v>
          </cell>
        </row>
        <row r="190">
          <cell r="I190" t="str">
            <v>92252025PAPUA BARATMANOKWARIMASNIUNDI</v>
          </cell>
          <cell r="J190" t="str">
            <v>MWR205</v>
          </cell>
          <cell r="K190">
            <v>1.0669900000000001</v>
          </cell>
          <cell r="L190">
            <v>2.09727</v>
          </cell>
          <cell r="M190">
            <v>50.875185360015642</v>
          </cell>
          <cell r="N190">
            <v>1.79664E-2</v>
          </cell>
          <cell r="O190">
            <v>0.15191299999999999</v>
          </cell>
          <cell r="P190">
            <v>11.826769269252797</v>
          </cell>
          <cell r="R190" t="str">
            <v>DIBAWAH</v>
          </cell>
          <cell r="T190" t="str">
            <v>320 desa</v>
          </cell>
          <cell r="U190" t="str">
            <v>Cov&lt;30%</v>
          </cell>
          <cell r="W190">
            <v>133.78850299999999</v>
          </cell>
          <cell r="X190">
            <v>-0.73564099999999999</v>
          </cell>
          <cell r="Y190" t="str">
            <v>PLN</v>
          </cell>
          <cell r="Z190">
            <v>92</v>
          </cell>
        </row>
        <row r="191">
          <cell r="I191" t="str">
            <v>749132003SULAWESI TENGGARAKONAWE UTARALANDAWEKOLOSUA</v>
          </cell>
          <cell r="K191">
            <v>0</v>
          </cell>
          <cell r="L191">
            <v>2.0458599999999998</v>
          </cell>
          <cell r="M191">
            <v>0</v>
          </cell>
          <cell r="N191">
            <v>0</v>
          </cell>
          <cell r="O191">
            <v>0.10691000000000001</v>
          </cell>
          <cell r="P191">
            <v>0</v>
          </cell>
          <cell r="R191" t="str">
            <v>BLANK</v>
          </cell>
          <cell r="S191" t="str">
            <v>20-25 km</v>
          </cell>
          <cell r="T191" t="str">
            <v>2.234 desa</v>
          </cell>
          <cell r="U191" t="str">
            <v>Cov&lt;30%</v>
          </cell>
          <cell r="W191">
            <v>122.14582</v>
          </cell>
          <cell r="X191">
            <v>-3.2869619999999999</v>
          </cell>
          <cell r="Y191" t="str">
            <v>PLN</v>
          </cell>
          <cell r="Z191">
            <v>42</v>
          </cell>
        </row>
        <row r="192">
          <cell r="I192" t="str">
            <v>82392027MALUKU UTARAHALMAHERA UTARALOLODA UTARAPODOL</v>
          </cell>
          <cell r="K192">
            <v>0</v>
          </cell>
          <cell r="L192">
            <v>6.5092600000000003</v>
          </cell>
          <cell r="M192">
            <v>0</v>
          </cell>
          <cell r="N192">
            <v>0</v>
          </cell>
          <cell r="O192">
            <v>8.9008400000000001E-2</v>
          </cell>
          <cell r="P192">
            <v>0</v>
          </cell>
          <cell r="R192" t="str">
            <v>BLANK</v>
          </cell>
          <cell r="S192" t="str">
            <v>20-25 km</v>
          </cell>
          <cell r="T192" t="str">
            <v>2.234 desa</v>
          </cell>
          <cell r="U192" t="str">
            <v>Cov&lt;30%</v>
          </cell>
          <cell r="W192">
            <v>127.96020009999999</v>
          </cell>
          <cell r="X192">
            <v>2.2061234999999702</v>
          </cell>
          <cell r="Y192" t="str">
            <v>PLN</v>
          </cell>
          <cell r="Z192">
            <v>42</v>
          </cell>
        </row>
        <row r="193">
          <cell r="I193" t="str">
            <v>21432010KEPULAUAN RIAULINGGASENAYANGPULAU BATANG</v>
          </cell>
          <cell r="K193">
            <v>15.9101</v>
          </cell>
          <cell r="L193">
            <v>31.1205</v>
          </cell>
          <cell r="M193">
            <v>51.12417859610224</v>
          </cell>
          <cell r="N193">
            <v>0.18736</v>
          </cell>
          <cell r="O193">
            <v>0.196465</v>
          </cell>
          <cell r="P193">
            <v>95.365586745730795</v>
          </cell>
          <cell r="R193" t="str">
            <v>DIATAS</v>
          </cell>
          <cell r="T193" t="str">
            <v>368 desa</v>
          </cell>
          <cell r="U193" t="str">
            <v>30%&lt;Cov&lt;50%</v>
          </cell>
          <cell r="W193" t="str">
            <v>104.38302</v>
          </cell>
          <cell r="X193" t="str">
            <v>0.276123</v>
          </cell>
          <cell r="Y193" t="str">
            <v>PLN</v>
          </cell>
          <cell r="Z193">
            <v>62</v>
          </cell>
        </row>
        <row r="194">
          <cell r="I194" t="str">
            <v>763162004SULAWESI BARATMAMASABUNTUMALANGKASALURINDU</v>
          </cell>
          <cell r="K194">
            <v>0</v>
          </cell>
          <cell r="L194">
            <v>9.9508600000000005</v>
          </cell>
          <cell r="M194">
            <v>0</v>
          </cell>
          <cell r="N194">
            <v>0</v>
          </cell>
          <cell r="O194">
            <v>1.0016300000000001E-2</v>
          </cell>
          <cell r="P194">
            <v>0</v>
          </cell>
          <cell r="R194" t="str">
            <v>BLANK</v>
          </cell>
          <cell r="S194" t="str">
            <v>20-25 km</v>
          </cell>
          <cell r="T194" t="str">
            <v>2.234 desa</v>
          </cell>
          <cell r="U194" t="str">
            <v>Cov&lt;30%</v>
          </cell>
          <cell r="W194">
            <v>119.148337</v>
          </cell>
          <cell r="X194">
            <v>-2.8341539999999998</v>
          </cell>
          <cell r="Y194" t="str">
            <v>PLN</v>
          </cell>
          <cell r="Z194">
            <v>42</v>
          </cell>
        </row>
        <row r="195">
          <cell r="I195" t="str">
            <v>72162010SULAWESI TENGAHBANGGAIBALANTAKTALIMA B</v>
          </cell>
          <cell r="J195" t="str">
            <v>LWK224</v>
          </cell>
          <cell r="K195">
            <v>0</v>
          </cell>
          <cell r="L195">
            <v>4.3784799999999997</v>
          </cell>
          <cell r="M195">
            <v>0</v>
          </cell>
          <cell r="N195">
            <v>0</v>
          </cell>
          <cell r="O195">
            <v>5.1737699999999998E-2</v>
          </cell>
          <cell r="P195">
            <v>0</v>
          </cell>
          <cell r="R195" t="str">
            <v>BLANK</v>
          </cell>
          <cell r="S195" t="str">
            <v>0-5km</v>
          </cell>
          <cell r="T195" t="str">
            <v>2.234 desa</v>
          </cell>
          <cell r="U195" t="str">
            <v>30%&lt;Cov&lt;50%</v>
          </cell>
          <cell r="W195">
            <v>123.341734</v>
          </cell>
          <cell r="X195">
            <v>-0.89432199999999995</v>
          </cell>
          <cell r="Y195" t="str">
            <v>PLN</v>
          </cell>
          <cell r="Z195">
            <v>72</v>
          </cell>
        </row>
        <row r="196">
          <cell r="I196" t="str">
            <v>91992011PAPUAMIMIKAKUALA KENCANAUTIKINI DUA</v>
          </cell>
          <cell r="K196">
            <v>0</v>
          </cell>
          <cell r="L196">
            <v>134.75899999999999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R196" t="str">
            <v>BLANK</v>
          </cell>
          <cell r="S196" t="str">
            <v>10-15 km</v>
          </cell>
          <cell r="T196" t="str">
            <v>2.234 desa</v>
          </cell>
          <cell r="U196" t="str">
            <v>Cov&lt;30%</v>
          </cell>
          <cell r="W196">
            <v>136.87260499999999</v>
          </cell>
          <cell r="X196">
            <v>-4.1833710000000002</v>
          </cell>
          <cell r="Y196" t="str">
            <v>PLN</v>
          </cell>
          <cell r="Z196">
            <v>42</v>
          </cell>
        </row>
        <row r="197">
          <cell r="I197" t="str">
            <v>11962013ACEHSIMEULUESIMEULUE BARATSANGGIRAN</v>
          </cell>
          <cell r="K197">
            <v>4.9173299999999998</v>
          </cell>
          <cell r="L197">
            <v>10.343999999999999</v>
          </cell>
          <cell r="M197">
            <v>47.537993039443158</v>
          </cell>
          <cell r="N197">
            <v>0</v>
          </cell>
          <cell r="O197">
            <v>7.0969400000000002E-2</v>
          </cell>
          <cell r="P197">
            <v>0</v>
          </cell>
          <cell r="R197" t="str">
            <v>BLANK</v>
          </cell>
          <cell r="S197" t="str">
            <v>5-10 km</v>
          </cell>
          <cell r="T197" t="str">
            <v>2.234 desa</v>
          </cell>
          <cell r="U197" t="str">
            <v>30%&lt;Cov&lt;50%</v>
          </cell>
          <cell r="W197">
            <v>95.879335999999995</v>
          </cell>
          <cell r="X197">
            <v>2.8936682999999999</v>
          </cell>
          <cell r="Y197" t="str">
            <v>PLN</v>
          </cell>
          <cell r="Z197">
            <v>72</v>
          </cell>
        </row>
        <row r="198">
          <cell r="I198" t="str">
            <v>11932006ACEHSIMEULUETEUPAH BARATINOR</v>
          </cell>
          <cell r="K198">
            <v>4.0425399999999998</v>
          </cell>
          <cell r="L198">
            <v>8.5192499999999995</v>
          </cell>
          <cell r="M198">
            <v>47.45182967984271</v>
          </cell>
          <cell r="N198">
            <v>1.2032899999999999E-2</v>
          </cell>
          <cell r="O198">
            <v>0.105791</v>
          </cell>
          <cell r="P198">
            <v>11.374218978930156</v>
          </cell>
          <cell r="R198" t="str">
            <v>DIBAWAH</v>
          </cell>
          <cell r="T198" t="str">
            <v>320 desa</v>
          </cell>
          <cell r="U198" t="str">
            <v>Cov&lt;30%</v>
          </cell>
          <cell r="W198">
            <v>96.200429999999997</v>
          </cell>
          <cell r="X198">
            <v>2.4741399999999998</v>
          </cell>
          <cell r="Y198" t="str">
            <v>PLN</v>
          </cell>
          <cell r="Z198">
            <v>72</v>
          </cell>
        </row>
        <row r="199">
          <cell r="I199" t="str">
            <v>74932010SULAWESI TENGGARAKONAWE UTARALANGGIKIMAMEKAR JAYA</v>
          </cell>
          <cell r="K199">
            <v>0</v>
          </cell>
          <cell r="L199">
            <v>3.3949099999999999</v>
          </cell>
          <cell r="M199">
            <v>0</v>
          </cell>
          <cell r="N199">
            <v>0</v>
          </cell>
          <cell r="O199">
            <v>1.6555299999999998E-2</v>
          </cell>
          <cell r="P199">
            <v>0</v>
          </cell>
          <cell r="R199" t="str">
            <v>BLANK</v>
          </cell>
          <cell r="S199" t="str">
            <v>15-20 km</v>
          </cell>
          <cell r="T199" t="str">
            <v>2.234 desa</v>
          </cell>
          <cell r="U199" t="str">
            <v>Cov&lt;30%</v>
          </cell>
          <cell r="W199">
            <v>122.28434900000001</v>
          </cell>
          <cell r="X199">
            <v>-3.3347600000000002</v>
          </cell>
          <cell r="Y199" t="str">
            <v>PLN</v>
          </cell>
          <cell r="Z199">
            <v>42</v>
          </cell>
        </row>
        <row r="200">
          <cell r="I200" t="str">
            <v>14432010RIAUINDRAGIRI HILIRKUALA INDRAGIRITANJUNG MELAYU</v>
          </cell>
          <cell r="K200">
            <v>14.883100000000001</v>
          </cell>
          <cell r="L200">
            <v>73.212199999999996</v>
          </cell>
          <cell r="M200">
            <v>20.328715705852304</v>
          </cell>
          <cell r="N200">
            <v>3.5700200000000001E-3</v>
          </cell>
          <cell r="O200">
            <v>0.32640000000000002</v>
          </cell>
          <cell r="P200">
            <v>1.0937561274509804</v>
          </cell>
          <cell r="R200" t="str">
            <v>DIBAWAH</v>
          </cell>
          <cell r="T200" t="str">
            <v>320 desa</v>
          </cell>
          <cell r="U200" t="str">
            <v>Cov&lt;30%</v>
          </cell>
          <cell r="W200" t="str">
            <v>103.397951</v>
          </cell>
          <cell r="X200" t="str">
            <v>-0.254135</v>
          </cell>
          <cell r="Y200" t="str">
            <v>Solar Cell</v>
          </cell>
          <cell r="Z200">
            <v>42</v>
          </cell>
        </row>
        <row r="201">
          <cell r="I201" t="str">
            <v>53792001NUSA TENGGARA TIMURSIKKAWAIGETERUNUT</v>
          </cell>
          <cell r="K201">
            <v>26.8001</v>
          </cell>
          <cell r="L201">
            <v>43.152500000000003</v>
          </cell>
          <cell r="M201">
            <v>62.105555877411497</v>
          </cell>
          <cell r="N201">
            <v>0.158469</v>
          </cell>
          <cell r="O201">
            <v>0.23680000000000001</v>
          </cell>
          <cell r="P201">
            <v>66.921030405405403</v>
          </cell>
          <cell r="R201" t="str">
            <v>DIATAS</v>
          </cell>
          <cell r="T201" t="str">
            <v>368 desa</v>
          </cell>
          <cell r="U201" t="str">
            <v>Cov&gt;50%</v>
          </cell>
          <cell r="W201">
            <v>122.51409</v>
          </cell>
          <cell r="X201">
            <v>-8.6290279999999999</v>
          </cell>
          <cell r="Y201" t="str">
            <v>PLN</v>
          </cell>
          <cell r="Z201">
            <v>42</v>
          </cell>
        </row>
        <row r="202">
          <cell r="I202" t="str">
            <v>537122002NUSA TENGGARA TIMURSIKKAMAGEPANDAREROROJA</v>
          </cell>
          <cell r="K202">
            <v>14.0306</v>
          </cell>
          <cell r="L202">
            <v>51.723100000000002</v>
          </cell>
          <cell r="M202">
            <v>27.126371002511451</v>
          </cell>
          <cell r="N202">
            <v>0.40592400000000001</v>
          </cell>
          <cell r="O202">
            <v>0.63397800000000004</v>
          </cell>
          <cell r="P202">
            <v>64.028089302783371</v>
          </cell>
          <cell r="R202" t="str">
            <v>DIATAS</v>
          </cell>
          <cell r="T202" t="str">
            <v>368 desa</v>
          </cell>
          <cell r="U202" t="str">
            <v>Cov&gt;50%</v>
          </cell>
          <cell r="W202">
            <v>122.030548171972</v>
          </cell>
          <cell r="X202">
            <v>-8.5293336227406797</v>
          </cell>
          <cell r="Y202" t="str">
            <v>PLN</v>
          </cell>
          <cell r="Z202">
            <v>42</v>
          </cell>
        </row>
        <row r="203">
          <cell r="I203" t="str">
            <v>162152004SUMATERA SELATANOGAN KOMERING ILIRSUNGAI MENANGGAJAH MATI</v>
          </cell>
          <cell r="K203">
            <v>41.982700000000001</v>
          </cell>
          <cell r="L203">
            <v>159.15899999999999</v>
          </cell>
          <cell r="M203">
            <v>26.377836000477512</v>
          </cell>
          <cell r="N203">
            <v>0.151779</v>
          </cell>
          <cell r="O203">
            <v>0.18170600000000001</v>
          </cell>
          <cell r="P203">
            <v>83.529988002597605</v>
          </cell>
          <cell r="R203" t="str">
            <v>DIATAS</v>
          </cell>
          <cell r="T203" t="str">
            <v>368 desa</v>
          </cell>
          <cell r="U203" t="str">
            <v>Cov&lt;30%</v>
          </cell>
          <cell r="W203">
            <v>105.672061</v>
          </cell>
          <cell r="X203">
            <v>-3.776456</v>
          </cell>
          <cell r="Y203" t="str">
            <v>Solar Cell</v>
          </cell>
          <cell r="Z203">
            <v>42</v>
          </cell>
        </row>
        <row r="204">
          <cell r="I204" t="str">
            <v>74932011SULAWESI TENGGARAKONAWE UTARALANGGIKIMAMOLORE PANTAI</v>
          </cell>
          <cell r="K204">
            <v>0</v>
          </cell>
          <cell r="L204">
            <v>2.51999</v>
          </cell>
          <cell r="M204">
            <v>0</v>
          </cell>
          <cell r="N204">
            <v>0</v>
          </cell>
          <cell r="O204">
            <v>3.9227300000000001E-3</v>
          </cell>
          <cell r="P204">
            <v>0</v>
          </cell>
          <cell r="R204" t="str">
            <v>BLANK</v>
          </cell>
          <cell r="S204" t="str">
            <v>15-20 km</v>
          </cell>
          <cell r="T204" t="str">
            <v>2.234 desa</v>
          </cell>
          <cell r="U204" t="str">
            <v>Cov&lt;30%</v>
          </cell>
          <cell r="W204">
            <v>122.260955</v>
          </cell>
          <cell r="X204">
            <v>-3.3160949999999998</v>
          </cell>
          <cell r="Y204" t="str">
            <v>PLN</v>
          </cell>
          <cell r="Z204">
            <v>42</v>
          </cell>
        </row>
        <row r="205">
          <cell r="I205" t="str">
            <v>9212112046PAPUA BARATPEGUNUNGAN ARFAKMINYAMBOUWAYAU</v>
          </cell>
          <cell r="K205">
            <v>0</v>
          </cell>
          <cell r="L205">
            <v>0.53145399999999998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R205" t="str">
            <v>BLANK</v>
          </cell>
          <cell r="S205" t="str">
            <v>15-20 km</v>
          </cell>
          <cell r="T205" t="str">
            <v>2.234 desa</v>
          </cell>
          <cell r="U205" t="str">
            <v>Cov&lt;30%</v>
          </cell>
          <cell r="W205">
            <v>133.88548599999999</v>
          </cell>
          <cell r="X205">
            <v>-1.131921</v>
          </cell>
          <cell r="Y205" t="str">
            <v>PLN</v>
          </cell>
          <cell r="Z205">
            <v>42</v>
          </cell>
        </row>
        <row r="206">
          <cell r="I206" t="str">
            <v>623102003KALIMANTAN TENGAHKAPUASTIMPAHLAWANG KAJANG</v>
          </cell>
          <cell r="K206">
            <v>41.123600000000003</v>
          </cell>
          <cell r="L206">
            <v>94.584900000000005</v>
          </cell>
          <cell r="M206">
            <v>43.47797587141288</v>
          </cell>
          <cell r="N206">
            <v>0</v>
          </cell>
          <cell r="O206">
            <v>0</v>
          </cell>
          <cell r="P206">
            <v>0</v>
          </cell>
          <cell r="R206" t="str">
            <v>BLANK</v>
          </cell>
          <cell r="S206" t="str">
            <v>0-5km</v>
          </cell>
          <cell r="T206" t="str">
            <v>2.234 desa</v>
          </cell>
          <cell r="U206" t="str">
            <v>Cov&lt;30%</v>
          </cell>
          <cell r="W206">
            <v>114.5480227</v>
          </cell>
          <cell r="X206">
            <v>-1.8620380000000101</v>
          </cell>
          <cell r="Y206" t="str">
            <v>PLN</v>
          </cell>
          <cell r="Z206">
            <v>42</v>
          </cell>
        </row>
        <row r="207">
          <cell r="I207" t="str">
            <v>11932015ACEHSIMEULUETEUPAH BARATSALUR LASENGALU</v>
          </cell>
          <cell r="K207">
            <v>3.4917899999999999</v>
          </cell>
          <cell r="L207">
            <v>8.1681799999999996</v>
          </cell>
          <cell r="M207">
            <v>42.748690650793691</v>
          </cell>
          <cell r="N207">
            <v>4.3807100000000002E-2</v>
          </cell>
          <cell r="O207">
            <v>4.4488699999999999E-2</v>
          </cell>
          <cell r="P207">
            <v>98.467925563120531</v>
          </cell>
          <cell r="R207" t="str">
            <v>DIATAS</v>
          </cell>
          <cell r="T207" t="str">
            <v>368 desa</v>
          </cell>
          <cell r="U207" t="str">
            <v>Cov&lt;30%</v>
          </cell>
          <cell r="W207">
            <v>96.23809</v>
          </cell>
          <cell r="X207">
            <v>2.4435600000000002</v>
          </cell>
          <cell r="Y207" t="str">
            <v>PLN</v>
          </cell>
          <cell r="Z207">
            <v>72</v>
          </cell>
        </row>
        <row r="208">
          <cell r="I208" t="str">
            <v>162182017SUMATERA SELATANOGAN KOMERING ILIRCENGALADIL MAKMUR</v>
          </cell>
          <cell r="K208">
            <v>50.309100000000001</v>
          </cell>
          <cell r="L208">
            <v>113.70099999999999</v>
          </cell>
          <cell r="M208">
            <v>44.246840397182083</v>
          </cell>
          <cell r="N208">
            <v>0</v>
          </cell>
          <cell r="O208">
            <v>0</v>
          </cell>
          <cell r="P208">
            <v>0</v>
          </cell>
          <cell r="R208" t="str">
            <v>BLANK</v>
          </cell>
          <cell r="S208" t="str">
            <v>0-5km</v>
          </cell>
          <cell r="T208" t="str">
            <v>2.234 desa</v>
          </cell>
          <cell r="U208" t="str">
            <v>Cov&lt;30%</v>
          </cell>
          <cell r="W208">
            <v>105.809235</v>
          </cell>
          <cell r="X208">
            <v>-3.353348</v>
          </cell>
          <cell r="Y208" t="str">
            <v>Solar Cell</v>
          </cell>
          <cell r="Z208">
            <v>42</v>
          </cell>
        </row>
        <row r="209">
          <cell r="I209" t="str">
            <v>913152004PAPUAJAYAPURAYAPSIBUMI SAHAJA</v>
          </cell>
          <cell r="J209" t="str">
            <v>JAP560</v>
          </cell>
          <cell r="K209">
            <v>0</v>
          </cell>
          <cell r="L209">
            <v>51.548299999999998</v>
          </cell>
          <cell r="M209">
            <v>0</v>
          </cell>
          <cell r="N209">
            <v>0</v>
          </cell>
          <cell r="O209">
            <v>1.2365600000000001</v>
          </cell>
          <cell r="P209">
            <v>0</v>
          </cell>
          <cell r="R209" t="str">
            <v>BLANK</v>
          </cell>
          <cell r="S209" t="str">
            <v>10-15 km</v>
          </cell>
          <cell r="T209" t="str">
            <v>2.234 desa</v>
          </cell>
          <cell r="U209" t="str">
            <v>Cov&lt;30%</v>
          </cell>
          <cell r="W209">
            <v>140.10095269999999</v>
          </cell>
          <cell r="X209">
            <v>-2.81122099999999</v>
          </cell>
          <cell r="Y209" t="str">
            <v>PLN</v>
          </cell>
          <cell r="Z209">
            <v>42</v>
          </cell>
        </row>
        <row r="210">
          <cell r="I210" t="str">
            <v>92232021PAPUA BARATMANOKWARIWARMAREKWAU</v>
          </cell>
          <cell r="K210">
            <v>0.19172</v>
          </cell>
          <cell r="L210">
            <v>13.7143</v>
          </cell>
          <cell r="M210">
            <v>1.3979568771282531</v>
          </cell>
          <cell r="N210">
            <v>0</v>
          </cell>
          <cell r="O210">
            <v>0</v>
          </cell>
          <cell r="P210">
            <v>0</v>
          </cell>
          <cell r="R210" t="str">
            <v>BLANK</v>
          </cell>
          <cell r="S210" t="str">
            <v>0-5km</v>
          </cell>
          <cell r="T210" t="str">
            <v>2.234 desa</v>
          </cell>
          <cell r="U210" t="str">
            <v>Cov&lt;30%</v>
          </cell>
          <cell r="W210">
            <v>133.9246009</v>
          </cell>
          <cell r="X210">
            <v>-0.97021299999999699</v>
          </cell>
          <cell r="Y210" t="str">
            <v>PLN</v>
          </cell>
          <cell r="Z210">
            <v>42</v>
          </cell>
        </row>
        <row r="211">
          <cell r="I211" t="str">
            <v>11932008ACEHSIMEULUETEUPAH BARATNANCALA</v>
          </cell>
          <cell r="K211">
            <v>3.5739899999999998</v>
          </cell>
          <cell r="L211">
            <v>9.5980699999999999</v>
          </cell>
          <cell r="M211">
            <v>37.236548597791014</v>
          </cell>
          <cell r="N211">
            <v>1.1494300000000001E-2</v>
          </cell>
          <cell r="O211">
            <v>1.2171E-2</v>
          </cell>
          <cell r="P211">
            <v>94.440062443513284</v>
          </cell>
          <cell r="R211" t="str">
            <v>DIATAS</v>
          </cell>
          <cell r="T211" t="str">
            <v>368 desa</v>
          </cell>
          <cell r="U211" t="str">
            <v>Cov&lt;30%</v>
          </cell>
          <cell r="W211">
            <v>96.22636</v>
          </cell>
          <cell r="X211">
            <v>2.45119</v>
          </cell>
          <cell r="Y211" t="str">
            <v>PLN</v>
          </cell>
          <cell r="Z211">
            <v>52</v>
          </cell>
        </row>
        <row r="212">
          <cell r="I212" t="str">
            <v>73172007SULAWESI SELATANKEPULAUAN SELAYARPASIMARANNUSAMBALI</v>
          </cell>
          <cell r="K212">
            <v>0</v>
          </cell>
          <cell r="L212">
            <v>1.1457299999999999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R212" t="str">
            <v>BLANK</v>
          </cell>
          <cell r="S212" t="str">
            <v>5-10 km</v>
          </cell>
          <cell r="T212" t="str">
            <v>2.234 desa</v>
          </cell>
          <cell r="U212" t="str">
            <v>Cov&lt;30%</v>
          </cell>
          <cell r="W212">
            <v>120.99910319999999</v>
          </cell>
          <cell r="X212">
            <v>-7.3149682</v>
          </cell>
          <cell r="Y212" t="str">
            <v>PLN</v>
          </cell>
          <cell r="Z212">
            <v>42</v>
          </cell>
        </row>
        <row r="213">
          <cell r="I213" t="str">
            <v>817232003MALUKUKOTA TUALTAYANDO TAMTAYANDO YAMTEL</v>
          </cell>
          <cell r="K213">
            <v>0</v>
          </cell>
          <cell r="L213">
            <v>16.543800000000001</v>
          </cell>
          <cell r="M213">
            <v>0</v>
          </cell>
          <cell r="N213">
            <v>0</v>
          </cell>
          <cell r="O213">
            <v>0.395901</v>
          </cell>
          <cell r="P213">
            <v>0</v>
          </cell>
          <cell r="R213" t="str">
            <v>BLANK</v>
          </cell>
          <cell r="S213" t="str">
            <v>&gt;30 km</v>
          </cell>
          <cell r="T213" t="str">
            <v>2.234 desa</v>
          </cell>
          <cell r="U213" t="str">
            <v>Cov&lt;30%</v>
          </cell>
          <cell r="W213">
            <v>132.185969</v>
          </cell>
          <cell r="X213">
            <v>-5.7434440000000002</v>
          </cell>
          <cell r="Y213" t="str">
            <v>PLN</v>
          </cell>
          <cell r="Z213">
            <v>42</v>
          </cell>
        </row>
        <row r="214">
          <cell r="I214" t="str">
            <v>741382003SULAWESI TENGGARAMUNA BARATTIWORO UTARABERO</v>
          </cell>
          <cell r="K214">
            <v>0.54342500000000005</v>
          </cell>
          <cell r="L214">
            <v>1.0219400000000001</v>
          </cell>
          <cell r="M214">
            <v>53.175822455330056</v>
          </cell>
          <cell r="N214">
            <v>0</v>
          </cell>
          <cell r="O214">
            <v>0</v>
          </cell>
          <cell r="P214">
            <v>0</v>
          </cell>
          <cell r="R214" t="str">
            <v>BLANK</v>
          </cell>
          <cell r="S214" t="str">
            <v>5-10 km</v>
          </cell>
          <cell r="T214" t="str">
            <v>2.234 desa</v>
          </cell>
          <cell r="U214" t="str">
            <v>Cov&lt;30%</v>
          </cell>
          <cell r="W214">
            <v>122.374906</v>
          </cell>
          <cell r="X214">
            <v>-4.7495089999999802</v>
          </cell>
          <cell r="Y214" t="str">
            <v>PLN</v>
          </cell>
          <cell r="Z214">
            <v>42</v>
          </cell>
        </row>
        <row r="215">
          <cell r="I215" t="str">
            <v>162182018SUMATERA SELATANOGAN KOMERING ILIRCENGALBALAM JERUJU</v>
          </cell>
          <cell r="K215">
            <v>28.466699999999999</v>
          </cell>
          <cell r="L215">
            <v>79.031800000000004</v>
          </cell>
          <cell r="M215">
            <v>36.019298560832475</v>
          </cell>
          <cell r="N215">
            <v>0</v>
          </cell>
          <cell r="O215">
            <v>0</v>
          </cell>
          <cell r="P215">
            <v>0</v>
          </cell>
          <cell r="R215" t="str">
            <v>BLANK</v>
          </cell>
          <cell r="S215" t="str">
            <v>0-5km</v>
          </cell>
          <cell r="T215" t="str">
            <v>2.234 desa</v>
          </cell>
          <cell r="U215" t="str">
            <v>Cov&lt;30%</v>
          </cell>
          <cell r="W215">
            <v>105.58546</v>
          </cell>
          <cell r="X215">
            <v>-3.4842019999999998</v>
          </cell>
          <cell r="Y215" t="str">
            <v>PLN</v>
          </cell>
          <cell r="Z215">
            <v>42</v>
          </cell>
        </row>
        <row r="216">
          <cell r="I216" t="str">
            <v>812142006MALUKUMALUKU TENGGARAKEI KECIL BARATWARBAL</v>
          </cell>
          <cell r="K216">
            <v>7.5540500000000002</v>
          </cell>
          <cell r="L216">
            <v>12.789300000000001</v>
          </cell>
          <cell r="M216">
            <v>59.065390599954647</v>
          </cell>
          <cell r="N216">
            <v>0</v>
          </cell>
          <cell r="O216">
            <v>0.119231</v>
          </cell>
          <cell r="P216">
            <v>0</v>
          </cell>
          <cell r="R216" t="str">
            <v>BLANK</v>
          </cell>
          <cell r="S216" t="str">
            <v>5-10 km</v>
          </cell>
          <cell r="T216" t="str">
            <v>2.234 desa</v>
          </cell>
          <cell r="U216" t="str">
            <v>Cov&lt;30%</v>
          </cell>
          <cell r="W216">
            <v>132.61125799999999</v>
          </cell>
          <cell r="X216">
            <v>-5.8466180000000003</v>
          </cell>
          <cell r="Y216" t="str">
            <v>PLN</v>
          </cell>
          <cell r="Z216">
            <v>42</v>
          </cell>
        </row>
        <row r="217">
          <cell r="I217" t="str">
            <v>812142007MALUKUMALUKU TENGGARAKEI KECIL BARATUR PULAU</v>
          </cell>
          <cell r="K217">
            <v>0</v>
          </cell>
          <cell r="L217">
            <v>7.65395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R217" t="str">
            <v>BLANK</v>
          </cell>
          <cell r="S217" t="str">
            <v>15-20 km</v>
          </cell>
          <cell r="T217" t="str">
            <v>2.234 desa</v>
          </cell>
          <cell r="U217" t="str">
            <v>Cov&lt;30%</v>
          </cell>
          <cell r="W217">
            <v>132.54009099999999</v>
          </cell>
          <cell r="X217">
            <v>-5.9030889999999996</v>
          </cell>
          <cell r="Y217" t="str">
            <v>PLN</v>
          </cell>
          <cell r="Z217">
            <v>42</v>
          </cell>
        </row>
        <row r="218">
          <cell r="I218" t="str">
            <v>11932009ACEHSIMEULUETEUPAH BARATSALUR</v>
          </cell>
          <cell r="K218">
            <v>2.4349599999999998</v>
          </cell>
          <cell r="L218">
            <v>7.3788400000000003</v>
          </cell>
          <cell r="M218">
            <v>32.999224810403796</v>
          </cell>
          <cell r="N218">
            <v>3.7064699999999999E-2</v>
          </cell>
          <cell r="O218">
            <v>4.5324999999999997E-2</v>
          </cell>
          <cell r="P218">
            <v>81.775399889685602</v>
          </cell>
          <cell r="R218" t="str">
            <v>DIATAS</v>
          </cell>
          <cell r="T218" t="str">
            <v>368 desa</v>
          </cell>
          <cell r="U218" t="str">
            <v>30%&lt;Cov&lt;50%</v>
          </cell>
          <cell r="W218">
            <v>96.242509999999996</v>
          </cell>
          <cell r="X218">
            <v>2.4428299999999998</v>
          </cell>
          <cell r="Y218" t="str">
            <v>PLN</v>
          </cell>
          <cell r="Z218">
            <v>72</v>
          </cell>
        </row>
        <row r="219">
          <cell r="I219" t="str">
            <v>812142009MALUKUMALUKU TENGGARAKEI KECIL BARATOHOIDERTOM</v>
          </cell>
          <cell r="J219" t="str">
            <v>TUL187</v>
          </cell>
          <cell r="K219">
            <v>0</v>
          </cell>
          <cell r="L219">
            <v>3.8864800000000002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R219" t="str">
            <v>BLANK</v>
          </cell>
          <cell r="S219" t="str">
            <v>25-30 km</v>
          </cell>
          <cell r="T219" t="str">
            <v>2.234 desa</v>
          </cell>
          <cell r="U219" t="str">
            <v>Cov&lt;30%</v>
          </cell>
          <cell r="W219">
            <v>132.478148</v>
          </cell>
          <cell r="X219">
            <v>-6.0060770000000003</v>
          </cell>
          <cell r="Y219" t="str">
            <v>PLN</v>
          </cell>
          <cell r="Z219">
            <v>42</v>
          </cell>
        </row>
        <row r="220">
          <cell r="I220" t="str">
            <v>812142010MALUKUMALUKU TENGGARAKEI KECIL BARATYATWAV</v>
          </cell>
          <cell r="J220" t="str">
            <v>TUL189</v>
          </cell>
          <cell r="K220">
            <v>0</v>
          </cell>
          <cell r="L220">
            <v>10.247199999999999</v>
          </cell>
          <cell r="M220">
            <v>0</v>
          </cell>
          <cell r="N220">
            <v>0</v>
          </cell>
          <cell r="O220">
            <v>4.7060600000000001E-2</v>
          </cell>
          <cell r="P220">
            <v>0</v>
          </cell>
          <cell r="R220" t="str">
            <v>BLANK</v>
          </cell>
          <cell r="S220" t="str">
            <v>10-15 km</v>
          </cell>
          <cell r="T220" t="str">
            <v>2.234 desa</v>
          </cell>
          <cell r="U220" t="str">
            <v>Cov&lt;30%</v>
          </cell>
          <cell r="W220">
            <v>132.55267900000001</v>
          </cell>
          <cell r="X220">
            <v>-5.8547539999999998</v>
          </cell>
          <cell r="Y220" t="str">
            <v>PLN</v>
          </cell>
          <cell r="Z220">
            <v>42</v>
          </cell>
        </row>
        <row r="221">
          <cell r="I221" t="str">
            <v>82392011MALUKU UTARAHALMAHERA UTARALOLODA UTARAPOSI- POSI</v>
          </cell>
          <cell r="J221" t="str">
            <v>TOB090</v>
          </cell>
          <cell r="K221">
            <v>0</v>
          </cell>
          <cell r="L221">
            <v>6.5372700000000004</v>
          </cell>
          <cell r="M221">
            <v>0</v>
          </cell>
          <cell r="N221">
            <v>0</v>
          </cell>
          <cell r="O221">
            <v>0.17865200000000001</v>
          </cell>
          <cell r="P221">
            <v>0</v>
          </cell>
          <cell r="R221" t="str">
            <v>BLANK</v>
          </cell>
          <cell r="S221" t="str">
            <v>25-30 km</v>
          </cell>
          <cell r="T221" t="str">
            <v>2.234 desa</v>
          </cell>
          <cell r="U221" t="str">
            <v>Cov&lt;30%</v>
          </cell>
          <cell r="W221">
            <v>127.96598899999999</v>
          </cell>
          <cell r="X221">
            <v>2.2019769999999999</v>
          </cell>
          <cell r="Y221" t="str">
            <v>PLN</v>
          </cell>
          <cell r="Z221">
            <v>42</v>
          </cell>
        </row>
        <row r="222">
          <cell r="I222" t="str">
            <v>72682003SULAWESI TENGAHMOROWALIBUNGKU BARATLAROBENU</v>
          </cell>
          <cell r="J222" t="str">
            <v>MRW175</v>
          </cell>
          <cell r="K222">
            <v>13.563800000000001</v>
          </cell>
          <cell r="L222">
            <v>62.365499999999997</v>
          </cell>
          <cell r="M222">
            <v>21.748883597501827</v>
          </cell>
          <cell r="N222">
            <v>4.8477100000000002E-2</v>
          </cell>
          <cell r="O222">
            <v>6.58995E-2</v>
          </cell>
          <cell r="P222">
            <v>73.56216663252377</v>
          </cell>
          <cell r="R222" t="str">
            <v>DIATAS</v>
          </cell>
          <cell r="T222" t="str">
            <v>368 desa</v>
          </cell>
          <cell r="U222" t="str">
            <v>30%&lt;Cov&lt;50%</v>
          </cell>
          <cell r="V222">
            <v>1.9420230000000001</v>
          </cell>
          <cell r="W222">
            <v>121.80083399999999</v>
          </cell>
          <cell r="X222">
            <v>-2.316827</v>
          </cell>
          <cell r="Y222" t="str">
            <v>PLN</v>
          </cell>
          <cell r="Z222">
            <v>72</v>
          </cell>
        </row>
        <row r="223">
          <cell r="I223" t="str">
            <v>817252006MALUKUKOTA TUALKUR SELATANTIFLEN</v>
          </cell>
          <cell r="K223">
            <v>0</v>
          </cell>
          <cell r="L223">
            <v>1.76657</v>
          </cell>
          <cell r="M223">
            <v>0</v>
          </cell>
          <cell r="N223">
            <v>0</v>
          </cell>
          <cell r="O223">
            <v>4.01404E-3</v>
          </cell>
          <cell r="P223">
            <v>0</v>
          </cell>
          <cell r="R223" t="str">
            <v>BLANK</v>
          </cell>
          <cell r="S223" t="str">
            <v>&gt;30 km</v>
          </cell>
          <cell r="T223" t="str">
            <v>2.234 desa</v>
          </cell>
          <cell r="U223" t="str">
            <v>Cov&lt;30%</v>
          </cell>
          <cell r="W223">
            <v>132.007564</v>
          </cell>
          <cell r="X223">
            <v>-5.5797290000000004</v>
          </cell>
          <cell r="Y223" t="str">
            <v>PLN</v>
          </cell>
          <cell r="Z223">
            <v>42</v>
          </cell>
        </row>
        <row r="224">
          <cell r="I224" t="str">
            <v>92232022PAPUA BARATMANOKWARIWARMARESYOU</v>
          </cell>
          <cell r="K224">
            <v>0</v>
          </cell>
          <cell r="L224">
            <v>8.3760399999999997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R224" t="str">
            <v>BLANK</v>
          </cell>
          <cell r="S224" t="str">
            <v>5-10 km</v>
          </cell>
          <cell r="T224" t="str">
            <v>2.234 desa</v>
          </cell>
          <cell r="U224" t="str">
            <v>Cov&lt;30%</v>
          </cell>
          <cell r="W224">
            <v>133.9246009</v>
          </cell>
          <cell r="X224">
            <v>-0.97021299999999699</v>
          </cell>
          <cell r="Y224" t="str">
            <v>PLN</v>
          </cell>
          <cell r="Z224">
            <v>42</v>
          </cell>
        </row>
        <row r="225">
          <cell r="I225" t="str">
            <v>72122027SULAWESI TENGAHBANGGAIBUNTATUNTUNG</v>
          </cell>
          <cell r="J225" t="str">
            <v>LWK212</v>
          </cell>
          <cell r="K225">
            <v>10.865</v>
          </cell>
          <cell r="L225">
            <v>14.9483</v>
          </cell>
          <cell r="M225">
            <v>72.683850337496565</v>
          </cell>
          <cell r="N225">
            <v>0</v>
          </cell>
          <cell r="O225">
            <v>0.24349799999999999</v>
          </cell>
          <cell r="P225">
            <v>0</v>
          </cell>
          <cell r="R225" t="str">
            <v>BLANK</v>
          </cell>
          <cell r="S225" t="str">
            <v>0-5km</v>
          </cell>
          <cell r="T225" t="str">
            <v>2.234 desa</v>
          </cell>
          <cell r="U225" t="str">
            <v>Cov&lt;30%</v>
          </cell>
          <cell r="W225">
            <v>122.299796</v>
          </cell>
          <cell r="X225">
            <v>-0.79503000000000001</v>
          </cell>
          <cell r="Y225" t="str">
            <v>PLN</v>
          </cell>
          <cell r="Z225">
            <v>72</v>
          </cell>
        </row>
        <row r="226">
          <cell r="I226" t="str">
            <v>647142007KALIMANTAN TIMURKUTAI BARATBENTIAN BESARSUAKONG</v>
          </cell>
          <cell r="K226">
            <v>37.066000000000003</v>
          </cell>
          <cell r="L226">
            <v>126.264</v>
          </cell>
          <cell r="M226">
            <v>29.355952607235636</v>
          </cell>
          <cell r="N226">
            <v>0</v>
          </cell>
          <cell r="O226">
            <v>0</v>
          </cell>
          <cell r="P226">
            <v>0</v>
          </cell>
          <cell r="R226" t="str">
            <v>BLANK</v>
          </cell>
          <cell r="S226" t="str">
            <v>0-5km</v>
          </cell>
          <cell r="T226" t="str">
            <v>2.234 desa</v>
          </cell>
          <cell r="U226" t="str">
            <v>30%&lt;Cov&lt;50%</v>
          </cell>
          <cell r="W226">
            <v>115.764145</v>
          </cell>
          <cell r="X226">
            <v>-0.78110999999999997</v>
          </cell>
          <cell r="Y226" t="str">
            <v>Solar Cell</v>
          </cell>
          <cell r="Z226">
            <v>72</v>
          </cell>
        </row>
        <row r="227">
          <cell r="I227" t="str">
            <v>726182008SULAWESI TENGAHMOROWALIBUNGKU TIMURNAMBO</v>
          </cell>
          <cell r="J227" t="str">
            <v>MRW172</v>
          </cell>
          <cell r="K227">
            <v>6.0120800000000001</v>
          </cell>
          <cell r="L227">
            <v>10.772399999999999</v>
          </cell>
          <cell r="M227">
            <v>55.810033047417477</v>
          </cell>
          <cell r="N227">
            <v>1.7706400000000001E-2</v>
          </cell>
          <cell r="O227">
            <v>2.51884E-2</v>
          </cell>
          <cell r="P227">
            <v>70.295850470851661</v>
          </cell>
          <cell r="R227" t="str">
            <v>DIATAS</v>
          </cell>
          <cell r="T227" t="str">
            <v>368 desa</v>
          </cell>
          <cell r="U227" t="str">
            <v>Cov&lt;30%</v>
          </cell>
          <cell r="W227">
            <v>122.0171019</v>
          </cell>
          <cell r="X227">
            <v>-2.6530619999999998</v>
          </cell>
          <cell r="Y227" t="str">
            <v>PLN</v>
          </cell>
          <cell r="Z227">
            <v>42</v>
          </cell>
        </row>
        <row r="228">
          <cell r="I228" t="str">
            <v>82392012MALUKU UTARAHALMAHERA UTARALOLODA UTARASUPU</v>
          </cell>
          <cell r="K228">
            <v>0</v>
          </cell>
          <cell r="L228">
            <v>2.6537999999999999</v>
          </cell>
          <cell r="M228">
            <v>0</v>
          </cell>
          <cell r="N228">
            <v>0</v>
          </cell>
          <cell r="O228">
            <v>0.12531900000000001</v>
          </cell>
          <cell r="P228">
            <v>0</v>
          </cell>
          <cell r="R228" t="str">
            <v>BLANK</v>
          </cell>
          <cell r="S228" t="str">
            <v>25-30 km</v>
          </cell>
          <cell r="T228" t="str">
            <v>2.234 desa</v>
          </cell>
          <cell r="U228" t="str">
            <v>Cov&lt;30%</v>
          </cell>
          <cell r="W228">
            <v>127.96020009999999</v>
          </cell>
          <cell r="X228">
            <v>2.2061234999999702</v>
          </cell>
          <cell r="Y228" t="str">
            <v>PLN</v>
          </cell>
          <cell r="Z228">
            <v>42</v>
          </cell>
        </row>
        <row r="229">
          <cell r="I229" t="str">
            <v>11932016ACEHSIMEULUETEUPAH BARATPULAU TEUPAH</v>
          </cell>
          <cell r="K229">
            <v>2.4886699999999999</v>
          </cell>
          <cell r="L229">
            <v>8.7012199999999993</v>
          </cell>
          <cell r="M229">
            <v>28.601391529003976</v>
          </cell>
          <cell r="N229">
            <v>1.19534E-3</v>
          </cell>
          <cell r="O229">
            <v>1.5835700000000001E-2</v>
          </cell>
          <cell r="P229">
            <v>7.5483875041835846</v>
          </cell>
          <cell r="R229" t="str">
            <v>DIBAWAH</v>
          </cell>
          <cell r="T229" t="str">
            <v>320 desa</v>
          </cell>
          <cell r="U229" t="str">
            <v>30%&lt;Cov&lt;50%</v>
          </cell>
          <cell r="W229">
            <v>96.242699999999999</v>
          </cell>
          <cell r="X229">
            <v>2.3612799999999998</v>
          </cell>
          <cell r="Y229" t="str">
            <v>PLN</v>
          </cell>
          <cell r="Z229">
            <v>42</v>
          </cell>
        </row>
        <row r="230">
          <cell r="I230" t="str">
            <v>922172020PAPUA BARATMANOKWARITANAH RUBUHUMNUM</v>
          </cell>
          <cell r="J230" t="str">
            <v>MWR277</v>
          </cell>
          <cell r="K230">
            <v>0</v>
          </cell>
          <cell r="L230">
            <v>7.4564899999999996</v>
          </cell>
          <cell r="M230">
            <v>0</v>
          </cell>
          <cell r="N230">
            <v>0</v>
          </cell>
          <cell r="O230">
            <v>0.245115</v>
          </cell>
          <cell r="P230">
            <v>0</v>
          </cell>
          <cell r="R230" t="str">
            <v>BLANK</v>
          </cell>
          <cell r="S230" t="str">
            <v>10-15 km</v>
          </cell>
          <cell r="T230" t="str">
            <v>2.234 desa</v>
          </cell>
          <cell r="U230" t="str">
            <v>Cov&lt;30%</v>
          </cell>
          <cell r="W230">
            <v>134.13781499999999</v>
          </cell>
          <cell r="X230">
            <v>-1.175386</v>
          </cell>
          <cell r="Y230" t="str">
            <v>PLN</v>
          </cell>
          <cell r="Z230">
            <v>42</v>
          </cell>
        </row>
        <row r="231">
          <cell r="I231" t="str">
            <v>64342005KALIMANTAN TIMURBERAUSEGAHPUNAN MALINAU</v>
          </cell>
          <cell r="K231">
            <v>72.582499999999996</v>
          </cell>
          <cell r="L231">
            <v>644.77300000000002</v>
          </cell>
          <cell r="M231">
            <v>11.257062563103602</v>
          </cell>
          <cell r="N231">
            <v>5.20095E-2</v>
          </cell>
          <cell r="O231">
            <v>0.17819299999999999</v>
          </cell>
          <cell r="P231">
            <v>29.187173457992177</v>
          </cell>
          <cell r="R231" t="str">
            <v>DIBAWAH</v>
          </cell>
          <cell r="T231" t="str">
            <v>320 desa</v>
          </cell>
          <cell r="U231" t="str">
            <v>Cov&lt;30%</v>
          </cell>
          <cell r="W231">
            <v>117.07927599999999</v>
          </cell>
          <cell r="X231">
            <v>2.3484509999999998</v>
          </cell>
          <cell r="Y231" t="str">
            <v>PLN</v>
          </cell>
          <cell r="Z231">
            <v>72</v>
          </cell>
        </row>
        <row r="232">
          <cell r="I232" t="str">
            <v>73162009SULAWESI SELATANKEPULAUAN SELAYARPASIMASUNGGUBONTOSAILE</v>
          </cell>
          <cell r="J232" t="str">
            <v>SLY095</v>
          </cell>
          <cell r="K232">
            <v>0.34140300000000001</v>
          </cell>
          <cell r="L232">
            <v>17.211500000000001</v>
          </cell>
          <cell r="M232">
            <v>1.9835749353629841</v>
          </cell>
          <cell r="N232">
            <v>6.2765900000000003E-3</v>
          </cell>
          <cell r="O232">
            <v>0.14341999999999999</v>
          </cell>
          <cell r="P232">
            <v>4.3763701017989129</v>
          </cell>
          <cell r="R232" t="str">
            <v>DIBAWAH</v>
          </cell>
          <cell r="T232" t="str">
            <v>320 desa</v>
          </cell>
          <cell r="U232" t="str">
            <v>Cov&lt;30%</v>
          </cell>
          <cell r="W232">
            <v>120.66977199999999</v>
          </cell>
          <cell r="X232">
            <v>-7.0418060000000002</v>
          </cell>
          <cell r="Y232" t="str">
            <v>Solar Cell</v>
          </cell>
          <cell r="Z232">
            <v>72</v>
          </cell>
        </row>
        <row r="233">
          <cell r="I233" t="str">
            <v>822102004MALUKU UTARAHALMAHERA TENGAHPATANI TIMURPENITI</v>
          </cell>
          <cell r="J233" t="str">
            <v>SSU030</v>
          </cell>
          <cell r="K233">
            <v>0</v>
          </cell>
          <cell r="L233">
            <v>8.0308299999999999</v>
          </cell>
          <cell r="M233">
            <v>0</v>
          </cell>
          <cell r="N233">
            <v>0</v>
          </cell>
          <cell r="O233">
            <v>7.5095499999999996E-2</v>
          </cell>
          <cell r="P233">
            <v>0</v>
          </cell>
          <cell r="R233" t="str">
            <v>BLANK</v>
          </cell>
          <cell r="S233" t="str">
            <v>20-25 km</v>
          </cell>
          <cell r="T233" t="str">
            <v>2.234 desa</v>
          </cell>
          <cell r="U233" t="str">
            <v>Cov&lt;30%</v>
          </cell>
          <cell r="W233">
            <v>128.639306</v>
          </cell>
          <cell r="X233">
            <v>0.39969100000000002</v>
          </cell>
          <cell r="Y233" t="str">
            <v>PLN</v>
          </cell>
          <cell r="Z233">
            <v>42</v>
          </cell>
        </row>
        <row r="234">
          <cell r="I234" t="str">
            <v>91942001PAPUAMIMIKAMIMIKA BARATKOKONAO</v>
          </cell>
          <cell r="K234">
            <v>0</v>
          </cell>
          <cell r="L234">
            <v>123.532</v>
          </cell>
          <cell r="M234">
            <v>0</v>
          </cell>
          <cell r="N234">
            <v>0</v>
          </cell>
          <cell r="O234">
            <v>1.1930700000000001E-2</v>
          </cell>
          <cell r="P234">
            <v>0</v>
          </cell>
          <cell r="R234" t="str">
            <v>BLANK</v>
          </cell>
          <cell r="S234" t="str">
            <v>25-30 km</v>
          </cell>
          <cell r="T234" t="str">
            <v>2.234 desa</v>
          </cell>
          <cell r="U234" t="str">
            <v>Cov&lt;30%</v>
          </cell>
          <cell r="W234">
            <v>136.43934139999999</v>
          </cell>
          <cell r="X234">
            <v>-4.7126593000000003</v>
          </cell>
          <cell r="Y234" t="str">
            <v>PLN</v>
          </cell>
          <cell r="Z234">
            <v>42</v>
          </cell>
        </row>
        <row r="235">
          <cell r="I235" t="str">
            <v>91942011PAPUAMIMIKAMIMIKA BARATAPARUKA</v>
          </cell>
          <cell r="K235">
            <v>0</v>
          </cell>
          <cell r="L235">
            <v>70.183899999999994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R235" t="str">
            <v>BLANK</v>
          </cell>
          <cell r="S235" t="str">
            <v>20-25 km</v>
          </cell>
          <cell r="T235" t="str">
            <v>2.234 desa</v>
          </cell>
          <cell r="U235" t="str">
            <v>Cov&lt;30%</v>
          </cell>
          <cell r="W235">
            <v>136.47357400000001</v>
          </cell>
          <cell r="X235">
            <v>-4.5532760000000003</v>
          </cell>
          <cell r="Y235" t="str">
            <v>PLN</v>
          </cell>
          <cell r="Z235">
            <v>42</v>
          </cell>
        </row>
        <row r="236">
          <cell r="I236" t="str">
            <v>11932007ACEHSIMEULUETEUPAH BARATMAUDIL</v>
          </cell>
          <cell r="K236">
            <v>2.7226400000000002</v>
          </cell>
          <cell r="L236">
            <v>11.7921</v>
          </cell>
          <cell r="M236">
            <v>23.08867801324616</v>
          </cell>
          <cell r="N236">
            <v>0</v>
          </cell>
          <cell r="O236">
            <v>0.12271</v>
          </cell>
          <cell r="P236">
            <v>0</v>
          </cell>
          <cell r="R236" t="str">
            <v>BLANK</v>
          </cell>
          <cell r="S236" t="str">
            <v>0-5km</v>
          </cell>
          <cell r="T236" t="str">
            <v>2.234 desa</v>
          </cell>
          <cell r="U236" t="str">
            <v>Cov&lt;30%</v>
          </cell>
          <cell r="W236">
            <v>96.220910000000003</v>
          </cell>
          <cell r="X236">
            <v>2.4615499999999999</v>
          </cell>
          <cell r="Y236" t="str">
            <v>PLN</v>
          </cell>
          <cell r="Z236">
            <v>72</v>
          </cell>
        </row>
        <row r="237">
          <cell r="I237" t="str">
            <v>621142015KALIMANTAN TENGAHPULANG PISAUBANAMA TINGANGKASALI BARU</v>
          </cell>
          <cell r="K237">
            <v>8.13171</v>
          </cell>
          <cell r="L237">
            <v>36.250300000000003</v>
          </cell>
          <cell r="M237">
            <v>22.432117803163006</v>
          </cell>
          <cell r="N237">
            <v>4.4827599999999997E-3</v>
          </cell>
          <cell r="O237">
            <v>1.51542E-2</v>
          </cell>
          <cell r="P237">
            <v>29.580974251362658</v>
          </cell>
          <cell r="R237" t="str">
            <v>DIBAWAH</v>
          </cell>
          <cell r="T237" t="str">
            <v>320 desa</v>
          </cell>
          <cell r="U237" t="str">
            <v>Cov&lt;30%</v>
          </cell>
          <cell r="W237">
            <v>113.9060624</v>
          </cell>
          <cell r="X237">
            <v>-1.7104619000000201</v>
          </cell>
          <cell r="Y237" t="str">
            <v>PLN</v>
          </cell>
          <cell r="Z237">
            <v>42</v>
          </cell>
        </row>
        <row r="238">
          <cell r="I238" t="str">
            <v>621122001KALIMANTAN TENGAHPULANG PISAUKAHAYAN KUALACEMANTAN</v>
          </cell>
          <cell r="K238">
            <v>0</v>
          </cell>
          <cell r="L238">
            <v>221.12799999999999</v>
          </cell>
          <cell r="M238">
            <v>0</v>
          </cell>
          <cell r="N238">
            <v>0</v>
          </cell>
          <cell r="O238">
            <v>0.100769</v>
          </cell>
          <cell r="P238">
            <v>0</v>
          </cell>
          <cell r="R238" t="str">
            <v>BLANK</v>
          </cell>
          <cell r="S238" t="str">
            <v>15-20 km</v>
          </cell>
          <cell r="T238" t="str">
            <v>2.234 desa</v>
          </cell>
          <cell r="U238" t="str">
            <v>Cov&lt;30%</v>
          </cell>
          <cell r="W238">
            <v>113.818231</v>
          </cell>
          <cell r="X238">
            <v>-3.399105</v>
          </cell>
          <cell r="Y238" t="str">
            <v>Solar Cell</v>
          </cell>
          <cell r="Z238">
            <v>92</v>
          </cell>
        </row>
        <row r="239">
          <cell r="I239" t="str">
            <v>91972004PAPUAMIMIKAMIMIKA TIMUR JAUHOMAWITA</v>
          </cell>
          <cell r="J239" t="str">
            <v>TIM351</v>
          </cell>
          <cell r="K239">
            <v>0</v>
          </cell>
          <cell r="L239">
            <v>636.97900000000004</v>
          </cell>
          <cell r="M239">
            <v>0</v>
          </cell>
          <cell r="N239">
            <v>0</v>
          </cell>
          <cell r="O239">
            <v>0.24146100000000001</v>
          </cell>
          <cell r="P239">
            <v>0</v>
          </cell>
          <cell r="R239" t="str">
            <v>BLANK</v>
          </cell>
          <cell r="S239" t="str">
            <v>25-30 km</v>
          </cell>
          <cell r="T239" t="str">
            <v>2.234 desa</v>
          </cell>
          <cell r="U239" t="str">
            <v>Cov&lt;30%</v>
          </cell>
          <cell r="W239">
            <v>137.058302</v>
          </cell>
          <cell r="X239">
            <v>-4.7626210000000002</v>
          </cell>
          <cell r="Y239" t="str">
            <v>PLN</v>
          </cell>
          <cell r="Z239">
            <v>42</v>
          </cell>
        </row>
        <row r="240">
          <cell r="I240" t="str">
            <v>62392013KALIMANTAN TENGAHKAPUASMANTANGAITUMBANG MUROI</v>
          </cell>
          <cell r="K240">
            <v>117.31699999999999</v>
          </cell>
          <cell r="L240">
            <v>564.64200000000005</v>
          </cell>
          <cell r="M240">
            <v>20.777235841471231</v>
          </cell>
          <cell r="N240">
            <v>6.5226800000000001E-2</v>
          </cell>
          <cell r="O240">
            <v>0.108496</v>
          </cell>
          <cell r="P240">
            <v>60.119082731160603</v>
          </cell>
          <cell r="R240" t="str">
            <v>DIATAS</v>
          </cell>
          <cell r="T240" t="str">
            <v>368 desa</v>
          </cell>
          <cell r="U240" t="str">
            <v>Cov&lt;30%</v>
          </cell>
          <cell r="W240">
            <v>114.2390498</v>
          </cell>
          <cell r="X240">
            <v>-2.02780100000001</v>
          </cell>
          <cell r="Y240" t="str">
            <v>PLN</v>
          </cell>
          <cell r="Z240">
            <v>42</v>
          </cell>
        </row>
        <row r="241">
          <cell r="I241" t="str">
            <v>73182008SULAWESI SELATANKEPULAUAN SELAYARTAKA BONERATETARUPA</v>
          </cell>
          <cell r="J241" t="str">
            <v>SLY093</v>
          </cell>
          <cell r="K241">
            <v>0</v>
          </cell>
          <cell r="L241">
            <v>0.407107</v>
          </cell>
          <cell r="M241">
            <v>0</v>
          </cell>
          <cell r="N241">
            <v>0</v>
          </cell>
          <cell r="O241">
            <v>6.3239699999999996E-2</v>
          </cell>
          <cell r="P241">
            <v>0</v>
          </cell>
          <cell r="R241" t="str">
            <v>BLANK</v>
          </cell>
          <cell r="S241" t="str">
            <v>&gt;30 km</v>
          </cell>
          <cell r="T241" t="str">
            <v>2.234 desa</v>
          </cell>
          <cell r="U241" t="str">
            <v>Cov&lt;30%</v>
          </cell>
          <cell r="W241">
            <v>121.133708</v>
          </cell>
          <cell r="X241">
            <v>-6.493595</v>
          </cell>
          <cell r="Y241" t="str">
            <v>Solar Cell</v>
          </cell>
          <cell r="Z241">
            <v>72</v>
          </cell>
        </row>
        <row r="242">
          <cell r="I242" t="str">
            <v>91942010PAPUAMIMIKAMIMIKA BARATMANUARE</v>
          </cell>
          <cell r="K242">
            <v>0.86309100000000005</v>
          </cell>
          <cell r="L242">
            <v>44.373600000000003</v>
          </cell>
          <cell r="M242">
            <v>1.9450551679376926</v>
          </cell>
          <cell r="N242">
            <v>0</v>
          </cell>
          <cell r="O242">
            <v>0</v>
          </cell>
          <cell r="P242">
            <v>0</v>
          </cell>
          <cell r="R242" t="str">
            <v>BLANK</v>
          </cell>
          <cell r="S242" t="str">
            <v>10-15 km</v>
          </cell>
          <cell r="T242" t="str">
            <v>2.234 desa</v>
          </cell>
          <cell r="U242" t="str">
            <v>Cov&lt;30%</v>
          </cell>
          <cell r="W242">
            <v>136.1469444</v>
          </cell>
          <cell r="X242">
            <v>-4.6224455000000004</v>
          </cell>
          <cell r="Y242" t="str">
            <v>PLN</v>
          </cell>
          <cell r="Z242">
            <v>42</v>
          </cell>
        </row>
        <row r="243">
          <cell r="I243" t="str">
            <v>621222026KALIMANTAN TENGAHMURUNG RAYATANAH SIANGNONO KLIWON</v>
          </cell>
          <cell r="K243">
            <v>1.56921</v>
          </cell>
          <cell r="L243">
            <v>69.686899999999994</v>
          </cell>
          <cell r="M243">
            <v>2.2518005536191166</v>
          </cell>
          <cell r="N243">
            <v>0</v>
          </cell>
          <cell r="O243">
            <v>3.82049E-2</v>
          </cell>
          <cell r="P243">
            <v>0</v>
          </cell>
          <cell r="R243" t="str">
            <v>BLANK</v>
          </cell>
          <cell r="S243" t="str">
            <v>5-10 km</v>
          </cell>
          <cell r="T243" t="str">
            <v>2.234 desa</v>
          </cell>
          <cell r="U243" t="str">
            <v>Cov&lt;30%</v>
          </cell>
          <cell r="V243">
            <v>8.973376</v>
          </cell>
          <cell r="W243">
            <v>114.567229</v>
          </cell>
          <cell r="X243">
            <v>-0.47064099999999998</v>
          </cell>
          <cell r="Y243" t="str">
            <v>PLN</v>
          </cell>
          <cell r="Z243">
            <v>42</v>
          </cell>
        </row>
        <row r="244">
          <cell r="I244" t="str">
            <v>623122019KALIMANTAN TENGAHKAPUASKAPUAS HULUTUMBANG SIRAT</v>
          </cell>
          <cell r="K244">
            <v>5.0056599999999998</v>
          </cell>
          <cell r="L244">
            <v>26.196000000000002</v>
          </cell>
          <cell r="M244">
            <v>19.108489845777978</v>
          </cell>
          <cell r="N244">
            <v>0</v>
          </cell>
          <cell r="O244">
            <v>0.23818900000000001</v>
          </cell>
          <cell r="P244">
            <v>0</v>
          </cell>
          <cell r="R244" t="str">
            <v>BLANK</v>
          </cell>
          <cell r="S244" t="str">
            <v>0-5km</v>
          </cell>
          <cell r="T244" t="str">
            <v>2.234 desa</v>
          </cell>
          <cell r="U244" t="str">
            <v>Cov&lt;30%</v>
          </cell>
          <cell r="W244">
            <v>114.0751209</v>
          </cell>
          <cell r="X244">
            <v>-0.86151319999997999</v>
          </cell>
          <cell r="Y244" t="str">
            <v>PLN</v>
          </cell>
          <cell r="Z244">
            <v>42</v>
          </cell>
        </row>
        <row r="245">
          <cell r="I245" t="str">
            <v>763172004SULAWESI BARATMAMASAMEHALAANMESAKADA</v>
          </cell>
          <cell r="J245" t="str">
            <v>MMS032</v>
          </cell>
          <cell r="K245">
            <v>6.4996999999999998</v>
          </cell>
          <cell r="L245">
            <v>9.4013600000000004</v>
          </cell>
          <cell r="M245">
            <v>69.135742062850483</v>
          </cell>
          <cell r="N245">
            <v>2.4857099999999999E-3</v>
          </cell>
          <cell r="O245">
            <v>1.4518100000000001E-2</v>
          </cell>
          <cell r="P245">
            <v>17.121455286848828</v>
          </cell>
          <cell r="R245" t="str">
            <v>DIBAWAH</v>
          </cell>
          <cell r="T245" t="str">
            <v>320 desa</v>
          </cell>
          <cell r="U245" t="str">
            <v>Cov&lt;30%</v>
          </cell>
          <cell r="W245">
            <v>119.21194010000001</v>
          </cell>
          <cell r="X245">
            <v>-3.01808439999999</v>
          </cell>
          <cell r="Y245" t="str">
            <v>PLN</v>
          </cell>
          <cell r="Z245">
            <v>42</v>
          </cell>
        </row>
        <row r="246">
          <cell r="I246" t="str">
            <v>732432017SULAWESI SELATANLUWU TIMURTOWUTIKALOSI</v>
          </cell>
          <cell r="K246">
            <v>14.235799999999999</v>
          </cell>
          <cell r="L246">
            <v>30.6172</v>
          </cell>
          <cell r="M246">
            <v>46.496087166690614</v>
          </cell>
          <cell r="N246">
            <v>0</v>
          </cell>
          <cell r="O246">
            <v>0</v>
          </cell>
          <cell r="P246">
            <v>0</v>
          </cell>
          <cell r="R246" t="str">
            <v>BLANK</v>
          </cell>
          <cell r="S246" t="str">
            <v>0-5km</v>
          </cell>
          <cell r="T246" t="str">
            <v>2.234 desa</v>
          </cell>
          <cell r="U246" t="str">
            <v>Cov&lt;30%</v>
          </cell>
          <cell r="W246">
            <v>121.562048</v>
          </cell>
          <cell r="X246">
            <v>-2.6375899999999999</v>
          </cell>
          <cell r="Y246" t="str">
            <v>PLN</v>
          </cell>
          <cell r="Z246">
            <v>42</v>
          </cell>
        </row>
        <row r="247">
          <cell r="I247" t="str">
            <v>626102015KALIMANTAN TENGAHKATINGANKATINGAN KUALAMAKMUR UTAMA</v>
          </cell>
          <cell r="K247">
            <v>0</v>
          </cell>
          <cell r="L247">
            <v>66.4422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R247" t="str">
            <v>BLANK</v>
          </cell>
          <cell r="S247" t="str">
            <v>20-25 km</v>
          </cell>
          <cell r="T247" t="str">
            <v>2.234 desa</v>
          </cell>
          <cell r="U247" t="str">
            <v>Cov&lt;30%</v>
          </cell>
          <cell r="W247">
            <v>113.5549937</v>
          </cell>
          <cell r="X247">
            <v>-3.0658582999999999</v>
          </cell>
          <cell r="Y247" t="str">
            <v>Solar Cell</v>
          </cell>
          <cell r="Z247">
            <v>42</v>
          </cell>
        </row>
        <row r="248">
          <cell r="I248" t="str">
            <v>7310132007SULAWESI SELATANPANGKAJENE DAN KEPULAUANLIUKANG TUPABBIRING UTARAMATTIRO WALIE</v>
          </cell>
          <cell r="J248" t="str">
            <v>PKJ094</v>
          </cell>
          <cell r="K248">
            <v>9.0078599999999995E-2</v>
          </cell>
          <cell r="L248">
            <v>0.307419</v>
          </cell>
          <cell r="M248">
            <v>29.301572121436863</v>
          </cell>
          <cell r="N248">
            <v>0</v>
          </cell>
          <cell r="O248">
            <v>1.53509E-3</v>
          </cell>
          <cell r="P248">
            <v>0</v>
          </cell>
          <cell r="R248" t="str">
            <v>BLANK</v>
          </cell>
          <cell r="S248" t="str">
            <v>5-10 km</v>
          </cell>
          <cell r="T248" t="str">
            <v>2.234 desa</v>
          </cell>
          <cell r="U248" t="str">
            <v>Cov&lt;30%</v>
          </cell>
          <cell r="W248">
            <v>119.32873600000001</v>
          </cell>
          <cell r="X248">
            <v>-4.7047679999999996</v>
          </cell>
          <cell r="Y248" t="str">
            <v>Solar Cell</v>
          </cell>
          <cell r="Z248">
            <v>72</v>
          </cell>
        </row>
        <row r="249">
          <cell r="I249" t="str">
            <v>62692005KALIMANTAN TENGAHKATINGANMENDAWAIPERIGI</v>
          </cell>
          <cell r="K249">
            <v>0</v>
          </cell>
          <cell r="L249">
            <v>939.61900000000003</v>
          </cell>
          <cell r="M249">
            <v>0</v>
          </cell>
          <cell r="N249">
            <v>0</v>
          </cell>
          <cell r="O249">
            <v>0.33939200000000003</v>
          </cell>
          <cell r="P249">
            <v>0</v>
          </cell>
          <cell r="R249" t="str">
            <v>BLANK</v>
          </cell>
          <cell r="S249" t="str">
            <v>10-15 km</v>
          </cell>
          <cell r="T249" t="str">
            <v>2.234 desa</v>
          </cell>
          <cell r="U249" t="str">
            <v>Cov&lt;30%</v>
          </cell>
          <cell r="W249">
            <v>113.3347215</v>
          </cell>
          <cell r="X249">
            <v>-2.8079444999999899</v>
          </cell>
          <cell r="Y249" t="str">
            <v>PLN</v>
          </cell>
          <cell r="Z249">
            <v>42</v>
          </cell>
        </row>
        <row r="250">
          <cell r="I250" t="str">
            <v>62912005KALIMANTAN TENGAHLAMANDAULAMANDAUKARANG TABA</v>
          </cell>
          <cell r="K250">
            <v>20.750299999999999</v>
          </cell>
          <cell r="L250">
            <v>128.55699999999999</v>
          </cell>
          <cell r="M250">
            <v>16.140933593658847</v>
          </cell>
          <cell r="N250">
            <v>0.31101499999999999</v>
          </cell>
          <cell r="O250">
            <v>0.61923300000000003</v>
          </cell>
          <cell r="P250">
            <v>50.22584390689773</v>
          </cell>
          <cell r="R250" t="str">
            <v>DIATAS</v>
          </cell>
          <cell r="T250" t="str">
            <v>368 desa</v>
          </cell>
          <cell r="U250" t="str">
            <v>Cov&lt;30%</v>
          </cell>
          <cell r="W250">
            <v>111.128968</v>
          </cell>
          <cell r="X250">
            <v>-1.969668</v>
          </cell>
          <cell r="Y250" t="str">
            <v>PLN</v>
          </cell>
          <cell r="Z250">
            <v>72</v>
          </cell>
        </row>
        <row r="251">
          <cell r="I251" t="str">
            <v>76312025SULAWESI BARATMAMASAMAMBISALUMAKA</v>
          </cell>
          <cell r="J251" t="str">
            <v>MMS030</v>
          </cell>
          <cell r="K251">
            <v>0</v>
          </cell>
          <cell r="L251">
            <v>16.878799999999998</v>
          </cell>
          <cell r="M251">
            <v>0</v>
          </cell>
          <cell r="N251">
            <v>0</v>
          </cell>
          <cell r="O251">
            <v>1.3665699999999999E-2</v>
          </cell>
          <cell r="P251">
            <v>0</v>
          </cell>
          <cell r="R251" t="str">
            <v>BLANK</v>
          </cell>
          <cell r="S251" t="str">
            <v>15-20 km</v>
          </cell>
          <cell r="T251" t="str">
            <v>2.234 desa</v>
          </cell>
          <cell r="U251" t="str">
            <v>Cov&lt;30%</v>
          </cell>
          <cell r="W251">
            <v>119.151297</v>
          </cell>
          <cell r="X251">
            <v>-2.9959020000000001</v>
          </cell>
          <cell r="Y251" t="str">
            <v>PLN</v>
          </cell>
          <cell r="Z251">
            <v>42</v>
          </cell>
        </row>
        <row r="252">
          <cell r="I252" t="str">
            <v>64182008KALIMANTAN TIMURPASERLONG KALIMUARA TOYU</v>
          </cell>
          <cell r="K252">
            <v>26.285699999999999</v>
          </cell>
          <cell r="L252">
            <v>683.96100000000001</v>
          </cell>
          <cell r="M252">
            <v>3.8431577239053096</v>
          </cell>
          <cell r="N252">
            <v>0</v>
          </cell>
          <cell r="O252">
            <v>7.6114799999999996E-2</v>
          </cell>
          <cell r="P252">
            <v>0</v>
          </cell>
          <cell r="Q252" t="str">
            <v>2G&amp;3G&amp;4G</v>
          </cell>
          <cell r="T252" t="str">
            <v>331 desa</v>
          </cell>
          <cell r="U252" t="str">
            <v>Cov&lt;30%</v>
          </cell>
          <cell r="V252">
            <v>9.4963639999999998</v>
          </cell>
          <cell r="W252">
            <v>116.313553</v>
          </cell>
          <cell r="X252">
            <v>-1.171584</v>
          </cell>
          <cell r="Y252" t="str">
            <v>PLN</v>
          </cell>
          <cell r="Z252">
            <v>92</v>
          </cell>
        </row>
        <row r="253">
          <cell r="I253" t="str">
            <v>919172003PAPUAMIMIKAAMARMANUARE</v>
          </cell>
          <cell r="K253">
            <v>0</v>
          </cell>
          <cell r="L253">
            <v>188.88300000000001</v>
          </cell>
          <cell r="M253">
            <v>0</v>
          </cell>
          <cell r="N253">
            <v>0</v>
          </cell>
          <cell r="O253">
            <v>0.19470599999999999</v>
          </cell>
          <cell r="P253">
            <v>0</v>
          </cell>
          <cell r="R253" t="str">
            <v>BLANK</v>
          </cell>
          <cell r="S253" t="str">
            <v>5-10 km</v>
          </cell>
          <cell r="T253" t="str">
            <v>2.234 desa</v>
          </cell>
          <cell r="U253" t="str">
            <v>Cov&lt;30%</v>
          </cell>
          <cell r="W253">
            <v>136.13988000000001</v>
          </cell>
          <cell r="X253">
            <v>-4.4430259999999997</v>
          </cell>
          <cell r="Y253" t="str">
            <v>PLN</v>
          </cell>
          <cell r="Z253">
            <v>42</v>
          </cell>
        </row>
        <row r="254">
          <cell r="I254" t="str">
            <v>611252008KALIMANTAN BARATKUBU RAYABATU AMPARSUNGAI JAWI</v>
          </cell>
          <cell r="K254">
            <v>0</v>
          </cell>
          <cell r="L254">
            <v>35.007100000000001</v>
          </cell>
          <cell r="M254">
            <v>0</v>
          </cell>
          <cell r="N254">
            <v>0</v>
          </cell>
          <cell r="O254">
            <v>9.08635E-2</v>
          </cell>
          <cell r="P254">
            <v>0</v>
          </cell>
          <cell r="R254" t="str">
            <v>BLANK</v>
          </cell>
          <cell r="S254" t="str">
            <v>10-15 km</v>
          </cell>
          <cell r="T254" t="str">
            <v>2.234 desa</v>
          </cell>
          <cell r="U254" t="str">
            <v>Cov&lt;30%</v>
          </cell>
          <cell r="W254">
            <v>109.29504799999999</v>
          </cell>
          <cell r="X254">
            <v>-0.82779020000002002</v>
          </cell>
          <cell r="Y254" t="str">
            <v>PLN</v>
          </cell>
          <cell r="Z254">
            <v>42</v>
          </cell>
        </row>
        <row r="255">
          <cell r="I255" t="str">
            <v>626132008KALIMANTAN TENGAHKATINGANBUKIT RAYATUMBANG KAJAMEI</v>
          </cell>
          <cell r="K255">
            <v>0</v>
          </cell>
          <cell r="L255">
            <v>106.619</v>
          </cell>
          <cell r="M255">
            <v>0</v>
          </cell>
          <cell r="N255">
            <v>0</v>
          </cell>
          <cell r="O255">
            <v>1.50516E-2</v>
          </cell>
          <cell r="P255">
            <v>0</v>
          </cell>
          <cell r="R255" t="str">
            <v>BLANK</v>
          </cell>
          <cell r="S255" t="str">
            <v>&gt;30 km</v>
          </cell>
          <cell r="T255" t="str">
            <v>2.234 desa</v>
          </cell>
          <cell r="U255" t="str">
            <v>Cov&lt;30%</v>
          </cell>
          <cell r="W255">
            <v>112.19071219999999</v>
          </cell>
          <cell r="X255">
            <v>-0.94476320000001002</v>
          </cell>
          <cell r="Y255" t="str">
            <v>Solar Cell</v>
          </cell>
          <cell r="Z255">
            <v>42</v>
          </cell>
        </row>
        <row r="256">
          <cell r="I256" t="str">
            <v>11982001ACEHSIMEULUEALAFANLEWAK</v>
          </cell>
          <cell r="K256">
            <v>1.60998</v>
          </cell>
          <cell r="L256">
            <v>12.827500000000001</v>
          </cell>
          <cell r="M256">
            <v>12.551003702981875</v>
          </cell>
          <cell r="N256">
            <v>0</v>
          </cell>
          <cell r="O256">
            <v>0</v>
          </cell>
          <cell r="P256">
            <v>0</v>
          </cell>
          <cell r="R256" t="str">
            <v>BLANK</v>
          </cell>
          <cell r="S256" t="str">
            <v>5-10 km</v>
          </cell>
          <cell r="T256" t="str">
            <v>2.234 desa</v>
          </cell>
          <cell r="U256" t="str">
            <v>Cov&lt;30%</v>
          </cell>
          <cell r="W256">
            <v>95.803640000000001</v>
          </cell>
          <cell r="X256">
            <v>2.9233500000000001</v>
          </cell>
          <cell r="Y256" t="str">
            <v>PLN</v>
          </cell>
          <cell r="Z256">
            <v>72</v>
          </cell>
        </row>
        <row r="257">
          <cell r="I257" t="str">
            <v>743232001SULAWESI TENGGARAMUNAKABANGKAKOMBA KOMBA</v>
          </cell>
          <cell r="K257">
            <v>0.22767100000000001</v>
          </cell>
          <cell r="L257">
            <v>6.3955599999999997</v>
          </cell>
          <cell r="M257">
            <v>3.5598290063731719</v>
          </cell>
          <cell r="N257">
            <v>4.5234799999999999E-3</v>
          </cell>
          <cell r="O257">
            <v>0.21865799999999999</v>
          </cell>
          <cell r="P257">
            <v>2.0687466271529056</v>
          </cell>
          <cell r="R257" t="str">
            <v>DIBAWAH</v>
          </cell>
          <cell r="T257" t="str">
            <v>320 desa</v>
          </cell>
          <cell r="U257" t="str">
            <v>Cov&lt;30%</v>
          </cell>
          <cell r="W257">
            <v>122.36956000000001</v>
          </cell>
          <cell r="X257">
            <v>-4.9367049999999999</v>
          </cell>
          <cell r="Y257" t="str">
            <v>PLN</v>
          </cell>
          <cell r="Z257">
            <v>42</v>
          </cell>
        </row>
        <row r="258">
          <cell r="I258" t="str">
            <v>611252010KALIMANTAN BARATKUBU RAYABATU AMPARAMBARAWA</v>
          </cell>
          <cell r="K258">
            <v>0</v>
          </cell>
          <cell r="L258">
            <v>21.925799999999999</v>
          </cell>
          <cell r="M258">
            <v>0</v>
          </cell>
          <cell r="N258">
            <v>0</v>
          </cell>
          <cell r="O258">
            <v>0.18007300000000001</v>
          </cell>
          <cell r="P258">
            <v>0</v>
          </cell>
          <cell r="R258" t="str">
            <v>BLANK</v>
          </cell>
          <cell r="S258" t="str">
            <v>15-20 km</v>
          </cell>
          <cell r="T258" t="str">
            <v>2.234 desa</v>
          </cell>
          <cell r="U258" t="str">
            <v>Cov&lt;30%</v>
          </cell>
          <cell r="W258">
            <v>109.31304900000001</v>
          </cell>
          <cell r="X258">
            <v>-0.85675000000000001</v>
          </cell>
          <cell r="Y258" t="str">
            <v>PLN</v>
          </cell>
          <cell r="Z258">
            <v>72</v>
          </cell>
        </row>
        <row r="259">
          <cell r="I259" t="str">
            <v>823152001MALUKU UTARAHALMAHERA UTARAGALELA UTARALIMAU</v>
          </cell>
          <cell r="J259" t="str">
            <v>TOB100</v>
          </cell>
          <cell r="K259">
            <v>41.882100000000001</v>
          </cell>
          <cell r="L259">
            <v>48.833300000000001</v>
          </cell>
          <cell r="M259">
            <v>85.765451034437561</v>
          </cell>
          <cell r="N259">
            <v>0.20082</v>
          </cell>
          <cell r="O259">
            <v>0.23304800000000001</v>
          </cell>
          <cell r="P259">
            <v>86.171089217671891</v>
          </cell>
          <cell r="R259" t="str">
            <v>DIATAS</v>
          </cell>
          <cell r="T259" t="str">
            <v>368 desa</v>
          </cell>
          <cell r="U259" t="str">
            <v>Cov&lt;30%</v>
          </cell>
          <cell r="W259">
            <v>127.85440370000001</v>
          </cell>
          <cell r="X259">
            <v>1.9290160999999999</v>
          </cell>
          <cell r="Y259" t="str">
            <v>Solar Cell</v>
          </cell>
          <cell r="Z259">
            <v>42</v>
          </cell>
        </row>
        <row r="260">
          <cell r="I260" t="str">
            <v>73182004SULAWESI SELATANKEPULAUAN SELAYARTAKA BONERATETAMBUNA</v>
          </cell>
          <cell r="K260">
            <v>0</v>
          </cell>
          <cell r="L260">
            <v>1.1344000000000001</v>
          </cell>
          <cell r="M260">
            <v>0</v>
          </cell>
          <cell r="N260">
            <v>0</v>
          </cell>
          <cell r="O260">
            <v>6.8479700000000004E-2</v>
          </cell>
          <cell r="P260">
            <v>0</v>
          </cell>
          <cell r="R260" t="str">
            <v>BLANK</v>
          </cell>
          <cell r="S260" t="str">
            <v>25-30 km</v>
          </cell>
          <cell r="T260" t="str">
            <v>2.234 desa</v>
          </cell>
          <cell r="U260" t="str">
            <v>Cov&lt;30%</v>
          </cell>
          <cell r="W260">
            <v>121.47627300000001</v>
          </cell>
          <cell r="X260">
            <v>-7.1498410000000003</v>
          </cell>
          <cell r="Y260" t="str">
            <v>Solar Cell</v>
          </cell>
          <cell r="Z260">
            <v>42</v>
          </cell>
        </row>
        <row r="261">
          <cell r="I261" t="str">
            <v>621252005KALIMANTAN TENGAHMURUNG RAYASUMBER BARITOOLONG LIKO</v>
          </cell>
          <cell r="K261">
            <v>13.829700000000001</v>
          </cell>
          <cell r="L261">
            <v>132.399</v>
          </cell>
          <cell r="M261">
            <v>10.445471642535065</v>
          </cell>
          <cell r="N261">
            <v>2.8317199999999998E-3</v>
          </cell>
          <cell r="O261">
            <v>1.83883E-2</v>
          </cell>
          <cell r="P261">
            <v>15.399574729583485</v>
          </cell>
          <cell r="R261" t="str">
            <v>DIBAWAH</v>
          </cell>
          <cell r="T261" t="str">
            <v>320 desa</v>
          </cell>
          <cell r="U261" t="str">
            <v>Cov&lt;30%</v>
          </cell>
          <cell r="W261">
            <v>114.2390498</v>
          </cell>
          <cell r="X261">
            <v>-0.34179099999999502</v>
          </cell>
          <cell r="Y261" t="str">
            <v>PLN</v>
          </cell>
          <cell r="Z261">
            <v>42</v>
          </cell>
        </row>
        <row r="262">
          <cell r="I262" t="str">
            <v>613202010KALIMANTAN BARATSANGGAUMELIAUKUNYIL</v>
          </cell>
          <cell r="K262">
            <v>3.0326399999999998</v>
          </cell>
          <cell r="L262">
            <v>102.92400000000001</v>
          </cell>
          <cell r="M262">
            <v>2.946484784889821</v>
          </cell>
          <cell r="N262">
            <v>5.5784800000000002E-3</v>
          </cell>
          <cell r="O262">
            <v>0.178369</v>
          </cell>
          <cell r="P262">
            <v>3.1274941273427559</v>
          </cell>
          <cell r="R262" t="str">
            <v>DIBAWAH</v>
          </cell>
          <cell r="T262" t="str">
            <v>320 desa</v>
          </cell>
          <cell r="U262" t="str">
            <v>Cov&lt;30%</v>
          </cell>
          <cell r="W262">
            <v>110.292345</v>
          </cell>
          <cell r="X262">
            <v>-0.35982700000000001</v>
          </cell>
          <cell r="Y262" t="str">
            <v>Solar Cell</v>
          </cell>
          <cell r="Z262">
            <v>72</v>
          </cell>
        </row>
        <row r="263">
          <cell r="I263" t="str">
            <v>621232017KALIMANTAN TENGAHMURUNG RAYALAUNG TUHUPLAKUTAN</v>
          </cell>
          <cell r="K263">
            <v>2.5554899999999998</v>
          </cell>
          <cell r="L263">
            <v>32.978499999999997</v>
          </cell>
          <cell r="M263">
            <v>7.7489576542292697</v>
          </cell>
          <cell r="N263">
            <v>0</v>
          </cell>
          <cell r="O263">
            <v>3.4304500000000002E-2</v>
          </cell>
          <cell r="P263">
            <v>0</v>
          </cell>
          <cell r="R263" t="str">
            <v>BLANK</v>
          </cell>
          <cell r="S263" t="str">
            <v>5-10 km</v>
          </cell>
          <cell r="T263" t="str">
            <v>2.234 desa</v>
          </cell>
          <cell r="U263" t="str">
            <v>Cov&lt;30%</v>
          </cell>
          <cell r="W263">
            <v>114.7617836</v>
          </cell>
          <cell r="X263">
            <v>-0.37459109999999901</v>
          </cell>
          <cell r="Y263" t="str">
            <v>PLN</v>
          </cell>
          <cell r="Z263">
            <v>42</v>
          </cell>
        </row>
        <row r="264">
          <cell r="I264" t="str">
            <v>62672013KALIMANTAN TENGAHKATINGANMARIKITTUMBANG BEMBAN</v>
          </cell>
          <cell r="K264">
            <v>58.0092</v>
          </cell>
          <cell r="L264">
            <v>214.14400000000001</v>
          </cell>
          <cell r="M264">
            <v>27.088874775851764</v>
          </cell>
          <cell r="N264">
            <v>0.26316699999999998</v>
          </cell>
          <cell r="O264">
            <v>1.1012</v>
          </cell>
          <cell r="P264">
            <v>23.89820196149655</v>
          </cell>
          <cell r="Q264" t="str">
            <v>2G ONLY</v>
          </cell>
          <cell r="T264" t="str">
            <v>182 desa</v>
          </cell>
          <cell r="U264" t="str">
            <v>Cov&lt;30%</v>
          </cell>
          <cell r="W264">
            <v>112.6950719</v>
          </cell>
          <cell r="X264">
            <v>-1.18975209999999</v>
          </cell>
          <cell r="Y264" t="str">
            <v>PLN</v>
          </cell>
          <cell r="Z264">
            <v>42</v>
          </cell>
        </row>
        <row r="265">
          <cell r="I265" t="str">
            <v>621252006KALIMANTAN TENGAHMURUNG RAYASUMBER BARITOTELOK JOLO</v>
          </cell>
          <cell r="K265">
            <v>3.2492000000000001</v>
          </cell>
          <cell r="L265">
            <v>43.692599999999999</v>
          </cell>
          <cell r="M265">
            <v>7.4364995445453008</v>
          </cell>
          <cell r="N265">
            <v>4.2559299999999998E-3</v>
          </cell>
          <cell r="O265">
            <v>1.2971699999999999E-2</v>
          </cell>
          <cell r="P265">
            <v>32.809346500458695</v>
          </cell>
          <cell r="R265" t="str">
            <v>DIBAWAH</v>
          </cell>
          <cell r="T265" t="str">
            <v>320 desa</v>
          </cell>
          <cell r="U265" t="str">
            <v>Cov&lt;30%</v>
          </cell>
          <cell r="W265">
            <v>114.061092</v>
          </cell>
          <cell r="X265">
            <v>-0.44270199999999998</v>
          </cell>
          <cell r="Y265" t="str">
            <v>PLN</v>
          </cell>
          <cell r="Z265">
            <v>42</v>
          </cell>
        </row>
        <row r="266">
          <cell r="I266" t="str">
            <v>72272016SULAWESI TENGAHPOSOLORE UTARABUMI BANYUSARI</v>
          </cell>
          <cell r="J266" t="str">
            <v>PSO192</v>
          </cell>
          <cell r="K266">
            <v>0</v>
          </cell>
          <cell r="L266">
            <v>2.63191</v>
          </cell>
          <cell r="M266">
            <v>0</v>
          </cell>
          <cell r="N266">
            <v>0</v>
          </cell>
          <cell r="O266">
            <v>5.4291899999999997E-2</v>
          </cell>
          <cell r="P266">
            <v>0</v>
          </cell>
          <cell r="R266" t="str">
            <v>BLANK</v>
          </cell>
          <cell r="S266" t="str">
            <v>&gt;30 km</v>
          </cell>
          <cell r="T266" t="str">
            <v>2.234 desa</v>
          </cell>
          <cell r="U266" t="str">
            <v>Cov&lt;30%</v>
          </cell>
          <cell r="W266">
            <v>120.32751</v>
          </cell>
          <cell r="X266">
            <v>-1.4439040000000001</v>
          </cell>
          <cell r="Y266" t="str">
            <v>PLN</v>
          </cell>
          <cell r="Z266">
            <v>42</v>
          </cell>
        </row>
        <row r="267">
          <cell r="I267" t="str">
            <v>62672011KALIMANTAN TENGAHKATINGANMARIKITTUMBANG DAKEI</v>
          </cell>
          <cell r="K267">
            <v>6.7392099999999999</v>
          </cell>
          <cell r="L267">
            <v>94.8613</v>
          </cell>
          <cell r="M267">
            <v>7.1042775083200418</v>
          </cell>
          <cell r="N267">
            <v>0</v>
          </cell>
          <cell r="O267">
            <v>0</v>
          </cell>
          <cell r="P267">
            <v>0</v>
          </cell>
          <cell r="R267" t="str">
            <v>BLANK</v>
          </cell>
          <cell r="S267" t="str">
            <v>0-5km</v>
          </cell>
          <cell r="T267" t="str">
            <v>2.234 desa</v>
          </cell>
          <cell r="U267" t="str">
            <v>Cov&lt;30%</v>
          </cell>
          <cell r="W267">
            <v>112.6675398</v>
          </cell>
          <cell r="X267">
            <v>-0.94152399999998004</v>
          </cell>
          <cell r="Y267" t="str">
            <v>PLN</v>
          </cell>
          <cell r="Z267">
            <v>42</v>
          </cell>
        </row>
        <row r="268">
          <cell r="I268" t="str">
            <v>741042008SULAWESI TENGGARABUTON UTARAKULISUSU BARATBUMI LAPERO</v>
          </cell>
          <cell r="K268">
            <v>3.36843</v>
          </cell>
          <cell r="L268">
            <v>4.8177700000000003</v>
          </cell>
          <cell r="M268">
            <v>69.916787227285653</v>
          </cell>
          <cell r="N268">
            <v>1.8630600000000001E-2</v>
          </cell>
          <cell r="O268">
            <v>2.5081200000000001E-2</v>
          </cell>
          <cell r="P268">
            <v>74.281134873929474</v>
          </cell>
          <cell r="R268" t="str">
            <v>DIATAS</v>
          </cell>
          <cell r="T268" t="str">
            <v>368 desa</v>
          </cell>
          <cell r="U268" t="str">
            <v>Cov&lt;30%</v>
          </cell>
          <cell r="W268">
            <v>123.17582520000001</v>
          </cell>
          <cell r="X268">
            <v>-4.7822180999999899</v>
          </cell>
          <cell r="Y268" t="str">
            <v>Solar Cell</v>
          </cell>
          <cell r="Z268">
            <v>42</v>
          </cell>
        </row>
        <row r="269">
          <cell r="I269" t="str">
            <v>91942008PAPUAMIMIKAMIMIKA BARATAMAR</v>
          </cell>
          <cell r="K269">
            <v>0</v>
          </cell>
          <cell r="L269">
            <v>65.833600000000004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R269" t="str">
            <v>BLANK</v>
          </cell>
          <cell r="S269" t="str">
            <v>15-20 km</v>
          </cell>
          <cell r="T269" t="str">
            <v>2.234 desa</v>
          </cell>
          <cell r="U269" t="str">
            <v>Cov&lt;30%</v>
          </cell>
          <cell r="W269">
            <v>136.1469444</v>
          </cell>
          <cell r="X269">
            <v>-4.6224454999999898</v>
          </cell>
          <cell r="Y269" t="str">
            <v>PLN</v>
          </cell>
          <cell r="Z269">
            <v>42</v>
          </cell>
        </row>
        <row r="270">
          <cell r="I270" t="str">
            <v>62822002KALIMANTAN TENGAHSUKAMARAJELAIPULAU NIBUNG</v>
          </cell>
          <cell r="K270">
            <v>0</v>
          </cell>
          <cell r="L270">
            <v>112.809</v>
          </cell>
          <cell r="M270">
            <v>0</v>
          </cell>
          <cell r="N270">
            <v>0</v>
          </cell>
          <cell r="O270">
            <v>0.11371100000000001</v>
          </cell>
          <cell r="P270">
            <v>0</v>
          </cell>
          <cell r="R270" t="str">
            <v>BLANK</v>
          </cell>
          <cell r="S270" t="str">
            <v>5-10 km</v>
          </cell>
          <cell r="T270" t="str">
            <v>2.234 desa</v>
          </cell>
          <cell r="U270" t="str">
            <v>Cov&lt;30%</v>
          </cell>
          <cell r="W270">
            <v>110.8791343</v>
          </cell>
          <cell r="X270">
            <v>-2.9509020000000099</v>
          </cell>
          <cell r="Y270" t="str">
            <v>Solar Cell</v>
          </cell>
          <cell r="Z270">
            <v>42</v>
          </cell>
        </row>
        <row r="271">
          <cell r="I271" t="str">
            <v>621232038KALIMANTAN TENGAHMURUNG RAYALAUNG TUHUPTUMBANG BANA</v>
          </cell>
          <cell r="K271">
            <v>1.35294</v>
          </cell>
          <cell r="L271">
            <v>23.5718</v>
          </cell>
          <cell r="M271">
            <v>5.7396550114967884</v>
          </cell>
          <cell r="N271">
            <v>0</v>
          </cell>
          <cell r="O271">
            <v>0</v>
          </cell>
          <cell r="P271">
            <v>0</v>
          </cell>
          <cell r="R271" t="str">
            <v>BLANK</v>
          </cell>
          <cell r="S271" t="str">
            <v>5-10 km</v>
          </cell>
          <cell r="T271" t="str">
            <v>2.234 desa</v>
          </cell>
          <cell r="U271" t="str">
            <v>Cov&lt;30%</v>
          </cell>
          <cell r="W271">
            <v>114.7617836</v>
          </cell>
          <cell r="X271">
            <v>-0.37459109999999901</v>
          </cell>
          <cell r="Y271" t="str">
            <v>PLN</v>
          </cell>
          <cell r="Z271">
            <v>42</v>
          </cell>
        </row>
        <row r="272">
          <cell r="I272" t="str">
            <v>611252007KALIMANTAN BARATKUBU RAYABATU AMPARSUNGAI BESAR</v>
          </cell>
          <cell r="K272">
            <v>1.3342099999999999</v>
          </cell>
          <cell r="L272">
            <v>45.551400000000001</v>
          </cell>
          <cell r="M272">
            <v>2.9290208423890371</v>
          </cell>
          <cell r="N272">
            <v>0</v>
          </cell>
          <cell r="O272">
            <v>0.28380899999999998</v>
          </cell>
          <cell r="P272">
            <v>0</v>
          </cell>
          <cell r="R272" t="str">
            <v>BLANK</v>
          </cell>
          <cell r="S272" t="str">
            <v>5-10 km</v>
          </cell>
          <cell r="T272" t="str">
            <v>2.234 desa</v>
          </cell>
          <cell r="U272" t="str">
            <v>Cov&lt;30%</v>
          </cell>
          <cell r="W272">
            <v>109.254103</v>
          </cell>
          <cell r="X272">
            <v>-0.79027800000000004</v>
          </cell>
          <cell r="Y272" t="str">
            <v>PLN</v>
          </cell>
          <cell r="Z272">
            <v>72</v>
          </cell>
        </row>
        <row r="273">
          <cell r="I273" t="str">
            <v>722252001SULAWESI TENGAHPOSOLORE PIOREWATUTAU</v>
          </cell>
          <cell r="K273">
            <v>0</v>
          </cell>
          <cell r="L273">
            <v>250.01900000000001</v>
          </cell>
          <cell r="M273">
            <v>0</v>
          </cell>
          <cell r="N273">
            <v>0</v>
          </cell>
          <cell r="O273">
            <v>0.33782899999999999</v>
          </cell>
          <cell r="P273">
            <v>0</v>
          </cell>
          <cell r="Q273" t="str">
            <v>2G ONLY</v>
          </cell>
          <cell r="T273" t="str">
            <v>182 desa</v>
          </cell>
          <cell r="U273" t="str">
            <v>Cov&lt;30%</v>
          </cell>
          <cell r="W273">
            <v>120.414312</v>
          </cell>
          <cell r="X273">
            <v>-1.539363</v>
          </cell>
          <cell r="Y273" t="str">
            <v>Solar Cell</v>
          </cell>
          <cell r="Z273">
            <v>42</v>
          </cell>
        </row>
        <row r="274">
          <cell r="I274" t="str">
            <v>741032008SULAWESI TENGGARABUTON UTARABONEGUNULAANOIPI</v>
          </cell>
          <cell r="J274" t="str">
            <v>BGA002</v>
          </cell>
          <cell r="K274">
            <v>3.8522099999999999</v>
          </cell>
          <cell r="L274">
            <v>20.252600000000001</v>
          </cell>
          <cell r="M274">
            <v>19.02081708027611</v>
          </cell>
          <cell r="N274">
            <v>0</v>
          </cell>
          <cell r="O274">
            <v>4.50061E-2</v>
          </cell>
          <cell r="P274">
            <v>0</v>
          </cell>
          <cell r="R274" t="str">
            <v>BLANK</v>
          </cell>
          <cell r="S274" t="str">
            <v>5-10 km</v>
          </cell>
          <cell r="T274" t="str">
            <v>2.234 desa</v>
          </cell>
          <cell r="U274" t="str">
            <v>Cov&lt;30%</v>
          </cell>
          <cell r="W274">
            <v>122.994533</v>
          </cell>
          <cell r="X274">
            <v>-4.8929919999999996</v>
          </cell>
          <cell r="Y274" t="str">
            <v>PLN</v>
          </cell>
          <cell r="Z274">
            <v>72</v>
          </cell>
        </row>
        <row r="275">
          <cell r="I275" t="str">
            <v>823212001MALUKU UTARAHALMAHERA UTARAKAO BARATGAGA APOK</v>
          </cell>
          <cell r="K275">
            <v>9.9793099999999999</v>
          </cell>
          <cell r="L275">
            <v>18.430700000000002</v>
          </cell>
          <cell r="M275">
            <v>54.145040611588271</v>
          </cell>
          <cell r="N275">
            <v>0</v>
          </cell>
          <cell r="O275">
            <v>3.3262999999999999E-3</v>
          </cell>
          <cell r="P275">
            <v>0</v>
          </cell>
          <cell r="R275" t="str">
            <v>BLANK</v>
          </cell>
          <cell r="S275" t="str">
            <v>0-5km</v>
          </cell>
          <cell r="T275" t="str">
            <v>2.234 desa</v>
          </cell>
          <cell r="U275" t="str">
            <v>Cov&lt;30%</v>
          </cell>
          <cell r="W275">
            <v>127.832053</v>
          </cell>
          <cell r="X275">
            <v>1.2328840000000001</v>
          </cell>
          <cell r="Y275" t="str">
            <v>Solar Cell</v>
          </cell>
          <cell r="Z275">
            <v>42</v>
          </cell>
        </row>
        <row r="276">
          <cell r="I276" t="str">
            <v>641102003KALIMANTAN TIMURPASERMUARA SAMULIBUR DINDING</v>
          </cell>
          <cell r="K276">
            <v>10.3528</v>
          </cell>
          <cell r="L276">
            <v>127.255</v>
          </cell>
          <cell r="M276">
            <v>8.1354760127303436</v>
          </cell>
          <cell r="N276">
            <v>0</v>
          </cell>
          <cell r="O276">
            <v>0.17630499999999999</v>
          </cell>
          <cell r="P276">
            <v>0</v>
          </cell>
          <cell r="R276" t="str">
            <v>BLANK</v>
          </cell>
          <cell r="S276" t="str">
            <v>0-5km</v>
          </cell>
          <cell r="T276" t="str">
            <v>2.234 desa</v>
          </cell>
          <cell r="U276" t="str">
            <v>Cov&lt;30%</v>
          </cell>
          <cell r="W276">
            <v>115.89949230000001</v>
          </cell>
          <cell r="X276">
            <v>-2.1068954999999998</v>
          </cell>
          <cell r="Y276" t="str">
            <v>PLN</v>
          </cell>
          <cell r="Z276">
            <v>42</v>
          </cell>
        </row>
        <row r="277">
          <cell r="I277" t="str">
            <v>74922006SULAWESI TENGGARAKONAWE UTARAWIWIRANOCULAMBATU</v>
          </cell>
          <cell r="J277" t="str">
            <v>WGU001</v>
          </cell>
          <cell r="K277">
            <v>0</v>
          </cell>
          <cell r="L277">
            <v>69.7821</v>
          </cell>
          <cell r="M277">
            <v>0</v>
          </cell>
          <cell r="N277">
            <v>0</v>
          </cell>
          <cell r="O277">
            <v>5.8882400000000001E-2</v>
          </cell>
          <cell r="P277">
            <v>0</v>
          </cell>
          <cell r="R277" t="str">
            <v>BLANK</v>
          </cell>
          <cell r="S277" t="str">
            <v>5-10 km</v>
          </cell>
          <cell r="T277" t="str">
            <v>2.234 desa</v>
          </cell>
          <cell r="U277" t="str">
            <v>Cov&lt;30%</v>
          </cell>
          <cell r="W277">
            <v>122.13318</v>
          </cell>
          <cell r="X277">
            <v>-3.2018360000000001</v>
          </cell>
          <cell r="Y277" t="str">
            <v>PLN</v>
          </cell>
          <cell r="Z277">
            <v>72</v>
          </cell>
        </row>
        <row r="278">
          <cell r="I278" t="str">
            <v>922172014PAPUA BARATMANOKWARITANAH RUBUHHANG HOUW</v>
          </cell>
          <cell r="J278" t="str">
            <v>MWR275</v>
          </cell>
          <cell r="K278">
            <v>0</v>
          </cell>
          <cell r="L278">
            <v>5.0049000000000001</v>
          </cell>
          <cell r="M278">
            <v>0</v>
          </cell>
          <cell r="N278">
            <v>0</v>
          </cell>
          <cell r="O278">
            <v>3.4657E-2</v>
          </cell>
          <cell r="P278">
            <v>0</v>
          </cell>
          <cell r="R278" t="str">
            <v>BLANK</v>
          </cell>
          <cell r="S278" t="str">
            <v>15-20 km</v>
          </cell>
          <cell r="T278" t="str">
            <v>2.234 desa</v>
          </cell>
          <cell r="U278" t="str">
            <v>Cov&lt;30%</v>
          </cell>
          <cell r="W278">
            <v>134.12816100000001</v>
          </cell>
          <cell r="X278">
            <v>-1.162609</v>
          </cell>
          <cell r="Y278" t="str">
            <v>PLN</v>
          </cell>
          <cell r="Z278">
            <v>52</v>
          </cell>
        </row>
        <row r="279">
          <cell r="I279" t="str">
            <v>621142006KALIMANTAN TENGAHPULANG PISAUBANAMA TINGANGRAMANG</v>
          </cell>
          <cell r="K279">
            <v>0.80990799999999996</v>
          </cell>
          <cell r="L279">
            <v>30.7803</v>
          </cell>
          <cell r="M279">
            <v>2.6312544062273595</v>
          </cell>
          <cell r="N279">
            <v>0</v>
          </cell>
          <cell r="O279">
            <v>9.5200199999999999E-2</v>
          </cell>
          <cell r="P279">
            <v>0</v>
          </cell>
          <cell r="R279" t="str">
            <v>BLANK</v>
          </cell>
          <cell r="S279" t="str">
            <v>0-5km</v>
          </cell>
          <cell r="T279" t="str">
            <v>2.234 desa</v>
          </cell>
          <cell r="U279" t="str">
            <v>Cov&lt;30%</v>
          </cell>
          <cell r="W279">
            <v>113.9060624</v>
          </cell>
          <cell r="X279">
            <v>-1.7104619000000201</v>
          </cell>
          <cell r="Y279" t="str">
            <v>PLN</v>
          </cell>
          <cell r="Z279">
            <v>42</v>
          </cell>
        </row>
        <row r="280">
          <cell r="I280" t="str">
            <v>919172001PAPUAMIMIKAAMARAMAR</v>
          </cell>
          <cell r="K280">
            <v>0</v>
          </cell>
          <cell r="L280">
            <v>249.148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R280" t="str">
            <v>BLANK</v>
          </cell>
          <cell r="S280" t="str">
            <v>10-15 km</v>
          </cell>
          <cell r="T280" t="str">
            <v>2.234 desa</v>
          </cell>
          <cell r="U280" t="str">
            <v>Cov&lt;30%</v>
          </cell>
          <cell r="W280">
            <v>136.20669000000001</v>
          </cell>
          <cell r="X280">
            <v>-4.4647620000000003</v>
          </cell>
          <cell r="Y280" t="str">
            <v>PLN</v>
          </cell>
          <cell r="Z280">
            <v>42</v>
          </cell>
        </row>
        <row r="281">
          <cell r="I281" t="str">
            <v>73192001SULAWESI SELATANKEPULAUAN SELAYARPASILAMBENAKALAOTOA</v>
          </cell>
          <cell r="K281">
            <v>0</v>
          </cell>
          <cell r="L281">
            <v>30.594799999999999</v>
          </cell>
          <cell r="M281">
            <v>0</v>
          </cell>
          <cell r="N281">
            <v>0</v>
          </cell>
          <cell r="O281">
            <v>6.6699499999999995E-2</v>
          </cell>
          <cell r="P281">
            <v>0</v>
          </cell>
          <cell r="R281" t="str">
            <v>BLANK</v>
          </cell>
          <cell r="S281" t="str">
            <v>&gt;30 km</v>
          </cell>
          <cell r="T281" t="str">
            <v>2.234 desa</v>
          </cell>
          <cell r="U281" t="str">
            <v>Cov&lt;30%</v>
          </cell>
          <cell r="W281">
            <v>121.7997967</v>
          </cell>
          <cell r="X281">
            <v>-7.4076421000000003</v>
          </cell>
          <cell r="Y281" t="str">
            <v>Solar Cell</v>
          </cell>
          <cell r="Z281">
            <v>42</v>
          </cell>
        </row>
        <row r="282">
          <cell r="I282" t="str">
            <v>647142004KALIMANTAN TIMURKUTAI BARATBENTIAN BESARSAMBUNG</v>
          </cell>
          <cell r="K282">
            <v>0</v>
          </cell>
          <cell r="L282">
            <v>107.72</v>
          </cell>
          <cell r="M282">
            <v>0</v>
          </cell>
          <cell r="N282">
            <v>0</v>
          </cell>
          <cell r="O282">
            <v>4.8369000000000002E-2</v>
          </cell>
          <cell r="P282">
            <v>0</v>
          </cell>
          <cell r="R282" t="str">
            <v>BLANK</v>
          </cell>
          <cell r="S282" t="str">
            <v>10-15 km</v>
          </cell>
          <cell r="T282" t="str">
            <v>2.234 desa</v>
          </cell>
          <cell r="U282" t="str">
            <v>Cov&lt;30%</v>
          </cell>
          <cell r="W282">
            <v>115.69853000000001</v>
          </cell>
          <cell r="X282">
            <v>-0.98430700000000004</v>
          </cell>
          <cell r="Y282" t="str">
            <v>Solar Cell</v>
          </cell>
          <cell r="Z282">
            <v>42</v>
          </cell>
        </row>
        <row r="283">
          <cell r="I283" t="str">
            <v>763162010SULAWESI BARATMAMASABUNTUMALANGKASALUTAMBUN</v>
          </cell>
          <cell r="K283">
            <v>0</v>
          </cell>
          <cell r="L283">
            <v>5.4519700000000002</v>
          </cell>
          <cell r="M283">
            <v>0</v>
          </cell>
          <cell r="N283">
            <v>0</v>
          </cell>
          <cell r="O283">
            <v>1.8000100000000002E-2</v>
          </cell>
          <cell r="P283">
            <v>0</v>
          </cell>
          <cell r="R283" t="str">
            <v>BLANK</v>
          </cell>
          <cell r="S283" t="str">
            <v>15-20 km</v>
          </cell>
          <cell r="T283" t="str">
            <v>2.234 desa</v>
          </cell>
          <cell r="U283" t="str">
            <v>Cov&lt;30%</v>
          </cell>
          <cell r="W283">
            <v>119.19238</v>
          </cell>
          <cell r="X283">
            <v>-2.8635489999999999</v>
          </cell>
          <cell r="Y283" t="str">
            <v>Solar Cell</v>
          </cell>
          <cell r="Z283">
            <v>42</v>
          </cell>
        </row>
        <row r="284">
          <cell r="I284" t="str">
            <v>622102028KALIMANTAN TENGAHKOTAWARINGIN TIMURANTANG KALANGBHAKTI KARYA</v>
          </cell>
          <cell r="K284">
            <v>49.485599999999998</v>
          </cell>
          <cell r="L284">
            <v>55.030099999999997</v>
          </cell>
          <cell r="M284">
            <v>89.924604898046709</v>
          </cell>
          <cell r="N284">
            <v>0</v>
          </cell>
          <cell r="O284">
            <v>0</v>
          </cell>
          <cell r="P284">
            <v>0</v>
          </cell>
          <cell r="R284" t="str">
            <v>BLANK</v>
          </cell>
          <cell r="S284" t="str">
            <v>0-5km</v>
          </cell>
          <cell r="T284" t="str">
            <v>2.234 desa</v>
          </cell>
          <cell r="U284" t="str">
            <v>Cov&lt;30%</v>
          </cell>
          <cell r="W284">
            <v>112.7092535</v>
          </cell>
          <cell r="X284">
            <v>-1.4969184</v>
          </cell>
          <cell r="Y284" t="str">
            <v>Solar Cell</v>
          </cell>
          <cell r="Z284">
            <v>42</v>
          </cell>
        </row>
        <row r="285">
          <cell r="I285" t="str">
            <v>72662001SULAWESI TENGAHMOROWALIBUNGKU SELATANSAINOA</v>
          </cell>
          <cell r="K285">
            <v>0</v>
          </cell>
          <cell r="L285">
            <v>0.79363600000000001</v>
          </cell>
          <cell r="M285">
            <v>0</v>
          </cell>
          <cell r="N285">
            <v>0</v>
          </cell>
          <cell r="O285">
            <v>4.7040800000000001E-2</v>
          </cell>
          <cell r="P285">
            <v>0</v>
          </cell>
          <cell r="R285" t="str">
            <v>BLANK</v>
          </cell>
          <cell r="S285" t="str">
            <v>20-25 km</v>
          </cell>
          <cell r="T285" t="str">
            <v>2.234 desa</v>
          </cell>
          <cell r="U285" t="str">
            <v>Cov&lt;30%</v>
          </cell>
          <cell r="W285">
            <v>122.5130649</v>
          </cell>
          <cell r="X285">
            <v>-3.0547311000000001</v>
          </cell>
          <cell r="Y285" t="str">
            <v>Solar Cell</v>
          </cell>
          <cell r="Z285">
            <v>42</v>
          </cell>
        </row>
        <row r="286">
          <cell r="I286" t="str">
            <v>64812007KALIMANTAN TIMURKUTAI TIMURMUARA ANCALONGLONG POQ BARU</v>
          </cell>
          <cell r="K286">
            <v>5.2388000000000003</v>
          </cell>
          <cell r="L286">
            <v>240.33099999999999</v>
          </cell>
          <cell r="M286">
            <v>2.17982698861154</v>
          </cell>
          <cell r="N286">
            <v>0</v>
          </cell>
          <cell r="O286">
            <v>9.7790500000000002E-2</v>
          </cell>
          <cell r="P286">
            <v>0</v>
          </cell>
          <cell r="Q286" t="str">
            <v>USO 2G ONLY</v>
          </cell>
          <cell r="T286" t="str">
            <v>182 desa</v>
          </cell>
          <cell r="U286" t="str">
            <v>Cov&lt;30%</v>
          </cell>
          <cell r="W286">
            <v>116.4901981</v>
          </cell>
          <cell r="X286">
            <v>0.65718970000001997</v>
          </cell>
          <cell r="Y286" t="str">
            <v>Solar Cell</v>
          </cell>
          <cell r="Z286">
            <v>42</v>
          </cell>
        </row>
        <row r="287">
          <cell r="I287" t="str">
            <v>62392010KALIMANTAN TENGAHKAPUASMANTANGAISEI AHAS</v>
          </cell>
          <cell r="K287">
            <v>38.943600000000004</v>
          </cell>
          <cell r="L287">
            <v>479.548</v>
          </cell>
          <cell r="M287">
            <v>8.1208971781761168</v>
          </cell>
          <cell r="N287">
            <v>0</v>
          </cell>
          <cell r="O287">
            <v>0.19553899999999999</v>
          </cell>
          <cell r="P287">
            <v>0</v>
          </cell>
          <cell r="R287" t="str">
            <v>BLANK</v>
          </cell>
          <cell r="S287" t="str">
            <v>5-10 km</v>
          </cell>
          <cell r="T287" t="str">
            <v>2.234 desa</v>
          </cell>
          <cell r="U287" t="str">
            <v>Cov&lt;30%</v>
          </cell>
          <cell r="W287">
            <v>114.4084198</v>
          </cell>
          <cell r="X287">
            <v>-2.5096263000000101</v>
          </cell>
          <cell r="Y287" t="str">
            <v>Solar Cell</v>
          </cell>
          <cell r="Z287">
            <v>42</v>
          </cell>
        </row>
        <row r="288">
          <cell r="I288" t="str">
            <v>72182001SULAWESI TENGAHBANGGAIBUALEMOBUALEMO A</v>
          </cell>
          <cell r="J288" t="str">
            <v>LWK222</v>
          </cell>
          <cell r="K288">
            <v>9.0840300000000003</v>
          </cell>
          <cell r="L288">
            <v>69.169499999999999</v>
          </cell>
          <cell r="M288">
            <v>13.132999371110099</v>
          </cell>
          <cell r="N288">
            <v>0.42863099999999998</v>
          </cell>
          <cell r="O288">
            <v>0.432809</v>
          </cell>
          <cell r="P288">
            <v>99.034678114364525</v>
          </cell>
          <cell r="R288" t="str">
            <v>DIATAS</v>
          </cell>
          <cell r="T288" t="str">
            <v>368 desa</v>
          </cell>
          <cell r="U288" t="str">
            <v>Cov&lt;30%</v>
          </cell>
          <cell r="W288">
            <v>123.1541962</v>
          </cell>
          <cell r="X288">
            <v>-0.60289800000001004</v>
          </cell>
          <cell r="Y288" t="str">
            <v>Solar Cell</v>
          </cell>
          <cell r="Z288">
            <v>42</v>
          </cell>
        </row>
        <row r="289">
          <cell r="I289" t="str">
            <v>91942003PAPUAMIMIKAMIMIKA BARATKIURA</v>
          </cell>
          <cell r="K289">
            <v>0</v>
          </cell>
          <cell r="L289">
            <v>84.596900000000005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R289" t="str">
            <v>BLANK</v>
          </cell>
          <cell r="S289" t="str">
            <v>20-25 km</v>
          </cell>
          <cell r="T289" t="str">
            <v>2.234 desa</v>
          </cell>
          <cell r="U289" t="str">
            <v>Cov&lt;30%</v>
          </cell>
          <cell r="W289">
            <v>136.42786599999999</v>
          </cell>
          <cell r="X289">
            <v>-4.524991</v>
          </cell>
          <cell r="Y289" t="str">
            <v>PLN</v>
          </cell>
          <cell r="Z289">
            <v>42</v>
          </cell>
        </row>
        <row r="290">
          <cell r="I290" t="str">
            <v>64812002KALIMANTAN TIMURKUTAI TIMURMUARA ANCALONGKELINJAU ILIR</v>
          </cell>
          <cell r="K290">
            <v>54.231000000000002</v>
          </cell>
          <cell r="L290">
            <v>242.37</v>
          </cell>
          <cell r="M290">
            <v>22.375293972026242</v>
          </cell>
          <cell r="N290">
            <v>0</v>
          </cell>
          <cell r="O290">
            <v>0</v>
          </cell>
          <cell r="P290">
            <v>0</v>
          </cell>
          <cell r="R290" t="str">
            <v>BLANK</v>
          </cell>
          <cell r="S290" t="str">
            <v>0-5km</v>
          </cell>
          <cell r="T290" t="str">
            <v>2.234 desa</v>
          </cell>
          <cell r="U290" t="str">
            <v>Cov&lt;30%</v>
          </cell>
          <cell r="W290">
            <v>116.51906700000001</v>
          </cell>
          <cell r="X290">
            <v>0.488987</v>
          </cell>
          <cell r="Y290" t="str">
            <v>PLN</v>
          </cell>
          <cell r="Z290">
            <v>72</v>
          </cell>
        </row>
        <row r="291">
          <cell r="I291" t="str">
            <v>72282007SULAWESI TENGAHPOSOLORE TENGAHROMPO</v>
          </cell>
          <cell r="J291" t="str">
            <v>PSO197</v>
          </cell>
          <cell r="K291">
            <v>0</v>
          </cell>
          <cell r="L291">
            <v>72.875699999999995</v>
          </cell>
          <cell r="M291">
            <v>0</v>
          </cell>
          <cell r="N291">
            <v>0</v>
          </cell>
          <cell r="O291">
            <v>8.3448300000000003E-2</v>
          </cell>
          <cell r="P291">
            <v>0</v>
          </cell>
          <cell r="R291" t="str">
            <v>BLANK</v>
          </cell>
          <cell r="S291" t="str">
            <v>10-15 km</v>
          </cell>
          <cell r="T291" t="str">
            <v>2.234 desa</v>
          </cell>
          <cell r="U291" t="str">
            <v>Cov&lt;30%</v>
          </cell>
          <cell r="W291">
            <v>120.4357631</v>
          </cell>
          <cell r="X291">
            <v>-1.6468883000000001</v>
          </cell>
          <cell r="Y291" t="str">
            <v>Solar Cell</v>
          </cell>
          <cell r="Z291">
            <v>42</v>
          </cell>
        </row>
        <row r="292">
          <cell r="I292" t="str">
            <v>922172002PAPUA BARATMANOKWARITANAH RUBUHUKOPTI</v>
          </cell>
          <cell r="K292">
            <v>0</v>
          </cell>
          <cell r="L292">
            <v>4.4762599999999999</v>
          </cell>
          <cell r="M292">
            <v>0</v>
          </cell>
          <cell r="N292">
            <v>0</v>
          </cell>
          <cell r="O292">
            <v>3.9775499999999998E-2</v>
          </cell>
          <cell r="P292">
            <v>0</v>
          </cell>
          <cell r="R292" t="str">
            <v>BLANK</v>
          </cell>
          <cell r="S292" t="str">
            <v>10-15 km</v>
          </cell>
          <cell r="T292" t="str">
            <v>2.234 desa</v>
          </cell>
          <cell r="U292" t="str">
            <v>Cov&lt;30%</v>
          </cell>
          <cell r="W292">
            <v>134.09165400000001</v>
          </cell>
          <cell r="X292">
            <v>-1.1483289999999999</v>
          </cell>
          <cell r="Y292" t="str">
            <v>PLN</v>
          </cell>
          <cell r="Z292">
            <v>42</v>
          </cell>
        </row>
        <row r="293">
          <cell r="I293" t="str">
            <v>73182009SULAWESI SELATANKEPULAUAN SELAYARTAKA BONERATEKHUSUS PASITALLU</v>
          </cell>
          <cell r="J293" t="str">
            <v>SLY092</v>
          </cell>
          <cell r="K293">
            <v>0</v>
          </cell>
          <cell r="L293">
            <v>0.25197399999999998</v>
          </cell>
          <cell r="M293">
            <v>0</v>
          </cell>
          <cell r="N293">
            <v>0</v>
          </cell>
          <cell r="O293">
            <v>4.9103099999999997E-2</v>
          </cell>
          <cell r="P293">
            <v>0</v>
          </cell>
          <cell r="R293" t="str">
            <v>BLANK</v>
          </cell>
          <cell r="S293" t="str">
            <v>&gt;30 km</v>
          </cell>
          <cell r="T293" t="str">
            <v>2.234 desa</v>
          </cell>
          <cell r="U293" t="str">
            <v>Cov&lt;30%</v>
          </cell>
          <cell r="W293">
            <v>121.097905</v>
          </cell>
          <cell r="X293">
            <v>-7.0627940000000002</v>
          </cell>
          <cell r="Y293" t="str">
            <v>Solar Cell</v>
          </cell>
          <cell r="Z293">
            <v>72</v>
          </cell>
        </row>
        <row r="294">
          <cell r="I294" t="str">
            <v>623142005KALIMANTAN TENGAHKAPUASPASAK TALAWANGBALAI BANJANG</v>
          </cell>
          <cell r="K294">
            <v>0</v>
          </cell>
          <cell r="L294">
            <v>53.6267</v>
          </cell>
          <cell r="M294">
            <v>0</v>
          </cell>
          <cell r="N294">
            <v>0</v>
          </cell>
          <cell r="O294">
            <v>2.60243E-2</v>
          </cell>
          <cell r="P294">
            <v>0</v>
          </cell>
          <cell r="R294" t="str">
            <v>BLANK</v>
          </cell>
          <cell r="S294" t="str">
            <v>5-10 km</v>
          </cell>
          <cell r="T294" t="str">
            <v>2.234 desa</v>
          </cell>
          <cell r="U294" t="str">
            <v>Cov&lt;30%</v>
          </cell>
          <cell r="W294">
            <v>114.2033843</v>
          </cell>
          <cell r="X294">
            <v>-1.2197669999999801</v>
          </cell>
          <cell r="Y294" t="str">
            <v>Solar Cell</v>
          </cell>
          <cell r="Z294">
            <v>42</v>
          </cell>
        </row>
        <row r="295">
          <cell r="I295" t="str">
            <v>76382008SULAWESI BARATMAMASASESENAPADANGLISUAN ADA</v>
          </cell>
          <cell r="J295" t="str">
            <v>MMS034</v>
          </cell>
          <cell r="K295">
            <v>4.4843900000000003</v>
          </cell>
          <cell r="L295">
            <v>12.774699999999999</v>
          </cell>
          <cell r="M295">
            <v>35.103681495455866</v>
          </cell>
          <cell r="N295">
            <v>9.5947099999999994E-3</v>
          </cell>
          <cell r="O295">
            <v>1.15741E-2</v>
          </cell>
          <cell r="P295">
            <v>82.898108708236478</v>
          </cell>
          <cell r="R295" t="str">
            <v>DIATAS</v>
          </cell>
          <cell r="T295" t="str">
            <v>368 desa</v>
          </cell>
          <cell r="U295" t="str">
            <v>Cov&lt;30%</v>
          </cell>
          <cell r="W295">
            <v>119.42704000000001</v>
          </cell>
          <cell r="X295">
            <v>-2.9874499999999999</v>
          </cell>
          <cell r="Y295" t="str">
            <v>PLN</v>
          </cell>
          <cell r="Z295">
            <v>72</v>
          </cell>
        </row>
        <row r="296">
          <cell r="I296" t="str">
            <v>62952003KALIMANTAN TENGAHLAMANDAUMENTHOBI RAYABATU AMPAR</v>
          </cell>
          <cell r="K296">
            <v>16.210599999999999</v>
          </cell>
          <cell r="L296">
            <v>64.7637</v>
          </cell>
          <cell r="M296">
            <v>25.030379672563484</v>
          </cell>
          <cell r="N296">
            <v>0</v>
          </cell>
          <cell r="O296">
            <v>0.65424800000000005</v>
          </cell>
          <cell r="P296">
            <v>0</v>
          </cell>
          <cell r="R296" t="str">
            <v>BLANK</v>
          </cell>
          <cell r="S296" t="str">
            <v>5-10 km</v>
          </cell>
          <cell r="T296" t="str">
            <v>2.234 desa</v>
          </cell>
          <cell r="U296" t="str">
            <v>Cov&lt;30%</v>
          </cell>
          <cell r="W296">
            <v>111.6157293</v>
          </cell>
          <cell r="X296">
            <v>-2.0496269999999899</v>
          </cell>
          <cell r="Y296" t="str">
            <v>PLN</v>
          </cell>
          <cell r="Z296">
            <v>42</v>
          </cell>
        </row>
        <row r="297">
          <cell r="I297" t="str">
            <v>72672011SULAWESI TENGAHMOROWALIMENUI KEPULAUANMASADIAN</v>
          </cell>
          <cell r="K297">
            <v>0</v>
          </cell>
          <cell r="L297">
            <v>0.13389499999999999</v>
          </cell>
          <cell r="M297">
            <v>0</v>
          </cell>
          <cell r="N297">
            <v>0</v>
          </cell>
          <cell r="O297">
            <v>9.8260599999999993E-3</v>
          </cell>
          <cell r="P297">
            <v>0</v>
          </cell>
          <cell r="R297" t="str">
            <v>BLANK</v>
          </cell>
          <cell r="S297" t="str">
            <v>15-20 km</v>
          </cell>
          <cell r="T297" t="str">
            <v>2.234 desa</v>
          </cell>
          <cell r="U297" t="str">
            <v>Cov&lt;30%</v>
          </cell>
          <cell r="W297">
            <v>122.5919703</v>
          </cell>
          <cell r="X297">
            <v>-3.3636339999999798</v>
          </cell>
          <cell r="Y297" t="str">
            <v>Solar Cell</v>
          </cell>
          <cell r="Z297">
            <v>42</v>
          </cell>
        </row>
        <row r="298">
          <cell r="I298" t="str">
            <v>3320102003JAWA TENGAHJEPARAKARIMUNJAWAPARANG</v>
          </cell>
          <cell r="K298">
            <v>3.5893500000000002E-2</v>
          </cell>
          <cell r="L298">
            <v>4.6727600000000002</v>
          </cell>
          <cell r="M298">
            <v>0.76814345269177098</v>
          </cell>
          <cell r="N298">
            <v>0</v>
          </cell>
          <cell r="O298">
            <v>0.116255</v>
          </cell>
          <cell r="P298">
            <v>0</v>
          </cell>
          <cell r="R298" t="str">
            <v>BLANK</v>
          </cell>
          <cell r="S298" t="str">
            <v>10-15 km</v>
          </cell>
          <cell r="T298" t="str">
            <v>2.234 desa</v>
          </cell>
          <cell r="U298" t="str">
            <v>Cov&lt;30%</v>
          </cell>
          <cell r="W298">
            <v>110.24299999999999</v>
          </cell>
          <cell r="X298">
            <v>-5.7504999999999997</v>
          </cell>
          <cell r="Y298" t="str">
            <v>Solar Cell</v>
          </cell>
          <cell r="Z298">
            <v>72</v>
          </cell>
        </row>
        <row r="299">
          <cell r="I299" t="str">
            <v>823152005MALUKU UTARAHALMAHERA UTARAGALELA UTARATUTUMALOLEO</v>
          </cell>
          <cell r="J299" t="str">
            <v>TOB099</v>
          </cell>
          <cell r="K299">
            <v>0</v>
          </cell>
          <cell r="L299">
            <v>20.495000000000001</v>
          </cell>
          <cell r="M299">
            <v>0</v>
          </cell>
          <cell r="N299">
            <v>0</v>
          </cell>
          <cell r="O299">
            <v>0.15939999999999999</v>
          </cell>
          <cell r="P299">
            <v>0</v>
          </cell>
          <cell r="Q299" t="str">
            <v>2G ONLY</v>
          </cell>
          <cell r="T299" t="str">
            <v>182 desa</v>
          </cell>
          <cell r="U299" t="str">
            <v>Cov&lt;30%</v>
          </cell>
          <cell r="W299">
            <v>127.9148742</v>
          </cell>
          <cell r="X299">
            <v>2.0196976000000002</v>
          </cell>
          <cell r="Y299" t="str">
            <v>Solar Cell</v>
          </cell>
          <cell r="Z299">
            <v>42</v>
          </cell>
        </row>
        <row r="300">
          <cell r="I300" t="str">
            <v>626102011KALIMANTAN TENGAHKATINGANKATINGAN KUALASEBANGAU JAYA</v>
          </cell>
          <cell r="K300">
            <v>0</v>
          </cell>
          <cell r="L300">
            <v>27.631599999999999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R300" t="str">
            <v>BLANK</v>
          </cell>
          <cell r="S300" t="str">
            <v>20-25 km</v>
          </cell>
          <cell r="T300" t="str">
            <v>2.234 desa</v>
          </cell>
          <cell r="U300" t="str">
            <v>Cov&lt;30%</v>
          </cell>
          <cell r="W300">
            <v>113.569119</v>
          </cell>
          <cell r="X300">
            <v>-2.8665349999999998</v>
          </cell>
          <cell r="Y300" t="str">
            <v>Solar Cell</v>
          </cell>
          <cell r="Z300">
            <v>42</v>
          </cell>
        </row>
        <row r="301">
          <cell r="I301" t="str">
            <v>65192015KALIMANTAN UTARABULUNGANSEKATAKPENTIAN</v>
          </cell>
          <cell r="K301">
            <v>0</v>
          </cell>
          <cell r="L301">
            <v>27.9848</v>
          </cell>
          <cell r="M301">
            <v>0</v>
          </cell>
          <cell r="N301">
            <v>0</v>
          </cell>
          <cell r="O301">
            <v>5.8380099999999997E-2</v>
          </cell>
          <cell r="P301">
            <v>0</v>
          </cell>
          <cell r="R301" t="str">
            <v>BLANK</v>
          </cell>
          <cell r="S301" t="str">
            <v>5-10 km</v>
          </cell>
          <cell r="T301" t="str">
            <v>2.234 desa</v>
          </cell>
          <cell r="U301" t="str">
            <v>Cov&lt;30%</v>
          </cell>
          <cell r="W301">
            <v>117.17149379999999</v>
          </cell>
          <cell r="X301">
            <v>3.1809799999999999</v>
          </cell>
          <cell r="Y301" t="str">
            <v>Solar Cell</v>
          </cell>
          <cell r="Z301">
            <v>42</v>
          </cell>
        </row>
        <row r="302">
          <cell r="I302" t="str">
            <v>74932004SULAWESI TENGGARAKONAWE UTARALANGGIKIMASARIMUKTI</v>
          </cell>
          <cell r="J302" t="str">
            <v>WGU006</v>
          </cell>
          <cell r="K302">
            <v>0</v>
          </cell>
          <cell r="L302">
            <v>15.651</v>
          </cell>
          <cell r="M302">
            <v>0</v>
          </cell>
          <cell r="N302">
            <v>0</v>
          </cell>
          <cell r="O302">
            <v>7.8326199999999999E-2</v>
          </cell>
          <cell r="P302">
            <v>0</v>
          </cell>
          <cell r="R302" t="str">
            <v>BLANK</v>
          </cell>
          <cell r="S302" t="str">
            <v>10-15 km</v>
          </cell>
          <cell r="T302" t="str">
            <v>2.234 desa</v>
          </cell>
          <cell r="U302" t="str">
            <v>Cov&lt;30%</v>
          </cell>
          <cell r="W302">
            <v>122.2248</v>
          </cell>
          <cell r="X302">
            <v>-3.3362599999999998</v>
          </cell>
          <cell r="Y302" t="str">
            <v>PLN</v>
          </cell>
          <cell r="Z302">
            <v>72</v>
          </cell>
        </row>
        <row r="303">
          <cell r="I303" t="str">
            <v>73182005SULAWESI SELATANKEPULAUAN SELAYARTAKA BONERATEJINATO</v>
          </cell>
          <cell r="K303">
            <v>0</v>
          </cell>
          <cell r="L303">
            <v>3.4894500000000002</v>
          </cell>
          <cell r="M303">
            <v>0</v>
          </cell>
          <cell r="N303">
            <v>0</v>
          </cell>
          <cell r="O303">
            <v>4.8058099999999999E-2</v>
          </cell>
          <cell r="P303">
            <v>0</v>
          </cell>
          <cell r="R303" t="str">
            <v>BLANK</v>
          </cell>
          <cell r="S303" t="str">
            <v>15-20 km</v>
          </cell>
          <cell r="T303" t="str">
            <v>2.234 desa</v>
          </cell>
          <cell r="U303" t="str">
            <v>Cov&lt;30%</v>
          </cell>
          <cell r="W303">
            <v>121.14840599999999</v>
          </cell>
          <cell r="X303">
            <v>-6.7304560000000002</v>
          </cell>
          <cell r="Y303" t="str">
            <v>Solar Cell</v>
          </cell>
          <cell r="Z303">
            <v>42</v>
          </cell>
        </row>
        <row r="304">
          <cell r="I304" t="str">
            <v>64322019KALIMANTAN TIMURBERAUTALISAYANPURNASARI JAYA</v>
          </cell>
          <cell r="K304">
            <v>8.8833199999999994</v>
          </cell>
          <cell r="L304">
            <v>12.9261</v>
          </cell>
          <cell r="M304">
            <v>68.723899706794782</v>
          </cell>
          <cell r="N304">
            <v>0</v>
          </cell>
          <cell r="O304">
            <v>0</v>
          </cell>
          <cell r="P304">
            <v>0</v>
          </cell>
          <cell r="R304" t="str">
            <v>BLANK</v>
          </cell>
          <cell r="S304" t="str">
            <v>5-10 km</v>
          </cell>
          <cell r="T304" t="str">
            <v>2.234 desa</v>
          </cell>
          <cell r="U304" t="str">
            <v>Cov&lt;30%</v>
          </cell>
          <cell r="W304">
            <v>118.110179</v>
          </cell>
          <cell r="X304">
            <v>1.4907710000000001</v>
          </cell>
          <cell r="Y304" t="str">
            <v>Solar Cell</v>
          </cell>
          <cell r="Z304">
            <v>42</v>
          </cell>
        </row>
        <row r="305">
          <cell r="I305" t="str">
            <v>626132009KALIMANTAN TENGAHKATINGANBUKIT RAYATUMBANG KABURAI</v>
          </cell>
          <cell r="K305">
            <v>7.98619E-2</v>
          </cell>
          <cell r="L305">
            <v>307.81700000000001</v>
          </cell>
          <cell r="M305">
            <v>2.5944603449452111E-2</v>
          </cell>
          <cell r="N305">
            <v>0</v>
          </cell>
          <cell r="O305">
            <v>2.79948E-2</v>
          </cell>
          <cell r="P305">
            <v>0</v>
          </cell>
          <cell r="Q305" t="str">
            <v>2G ONLY</v>
          </cell>
          <cell r="T305" t="str">
            <v>182 desa</v>
          </cell>
          <cell r="U305" t="str">
            <v>Cov&lt;30%</v>
          </cell>
          <cell r="W305">
            <v>112.2360297</v>
          </cell>
          <cell r="X305">
            <v>-0.59218229999999705</v>
          </cell>
          <cell r="Y305" t="str">
            <v>PLN</v>
          </cell>
          <cell r="Z305">
            <v>42</v>
          </cell>
        </row>
        <row r="306">
          <cell r="I306" t="str">
            <v>647172011KALIMANTAN TIMURKUTAI BARATSILUQ NGURAIPENAWANG</v>
          </cell>
          <cell r="K306">
            <v>0</v>
          </cell>
          <cell r="L306">
            <v>130.25899999999999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R306" t="str">
            <v>BLANK</v>
          </cell>
          <cell r="S306" t="str">
            <v>15-20 km</v>
          </cell>
          <cell r="T306" t="str">
            <v>2.234 desa</v>
          </cell>
          <cell r="U306" t="str">
            <v>Cov&lt;30%</v>
          </cell>
          <cell r="W306">
            <v>115.89949230000001</v>
          </cell>
          <cell r="X306">
            <v>-0.78039319999999002</v>
          </cell>
          <cell r="Y306" t="str">
            <v>Solar Cell</v>
          </cell>
          <cell r="Z306">
            <v>42</v>
          </cell>
        </row>
        <row r="307">
          <cell r="I307" t="str">
            <v>213222003KEPULAUAN RIAUNATUNASUAK MIDAIGUNUNG JAMBAT</v>
          </cell>
          <cell r="K307">
            <v>0</v>
          </cell>
          <cell r="L307">
            <v>3.2976200000000002</v>
          </cell>
          <cell r="M307">
            <v>0</v>
          </cell>
          <cell r="N307">
            <v>0</v>
          </cell>
          <cell r="O307">
            <v>2.16726E-2</v>
          </cell>
          <cell r="P307">
            <v>0</v>
          </cell>
          <cell r="R307" t="str">
            <v>BLANK</v>
          </cell>
          <cell r="S307" t="str">
            <v>&gt;30 km</v>
          </cell>
          <cell r="T307" t="str">
            <v>2.234 desa</v>
          </cell>
          <cell r="U307" t="str">
            <v>Cov&lt;30%</v>
          </cell>
          <cell r="W307" t="str">
            <v>107.792423</v>
          </cell>
          <cell r="X307" t="str">
            <v>2.99691</v>
          </cell>
          <cell r="Y307" t="str">
            <v>PLN</v>
          </cell>
          <cell r="Z307">
            <v>72</v>
          </cell>
        </row>
        <row r="308">
          <cell r="I308" t="str">
            <v>64342004KALIMANTAN TIMURBERAUSEGAHLONG AYAN</v>
          </cell>
          <cell r="K308">
            <v>0</v>
          </cell>
          <cell r="L308">
            <v>727.16800000000001</v>
          </cell>
          <cell r="M308">
            <v>0</v>
          </cell>
          <cell r="N308">
            <v>0</v>
          </cell>
          <cell r="O308">
            <v>0.57042899999999996</v>
          </cell>
          <cell r="P308">
            <v>0</v>
          </cell>
          <cell r="R308" t="str">
            <v>BLANK</v>
          </cell>
          <cell r="S308" t="str">
            <v>10-15 km</v>
          </cell>
          <cell r="T308" t="str">
            <v>2.234 desa</v>
          </cell>
          <cell r="U308" t="str">
            <v>Cov&lt;30%</v>
          </cell>
          <cell r="W308">
            <v>116.98769900000001</v>
          </cell>
          <cell r="X308">
            <v>2.3014610000000002</v>
          </cell>
          <cell r="Y308" t="str">
            <v>Solar Cell</v>
          </cell>
          <cell r="Z308">
            <v>72</v>
          </cell>
        </row>
        <row r="309">
          <cell r="I309" t="str">
            <v>3320102004JAWA TENGAHJEPARAKARIMUNJAWANYAMUK</v>
          </cell>
          <cell r="K309">
            <v>0</v>
          </cell>
          <cell r="L309">
            <v>1.3789499999999999</v>
          </cell>
          <cell r="M309">
            <v>0</v>
          </cell>
          <cell r="N309">
            <v>0</v>
          </cell>
          <cell r="O309">
            <v>2.9835899999999999E-2</v>
          </cell>
          <cell r="P309">
            <v>0</v>
          </cell>
          <cell r="R309" t="str">
            <v>BLANK</v>
          </cell>
          <cell r="S309" t="str">
            <v>10-15 km</v>
          </cell>
          <cell r="T309" t="str">
            <v>2.234 desa</v>
          </cell>
          <cell r="U309" t="str">
            <v>Cov&lt;30%</v>
          </cell>
          <cell r="W309">
            <v>110.187684</v>
          </cell>
          <cell r="X309">
            <v>-5.8164550000000004</v>
          </cell>
          <cell r="Y309" t="str">
            <v>Solar Cell</v>
          </cell>
          <cell r="Z309">
            <v>72</v>
          </cell>
        </row>
        <row r="310">
          <cell r="I310" t="str">
            <v>72662018SULAWESI TENGAHMOROWALIBUNGKU SELATANLALEMO</v>
          </cell>
          <cell r="J310" t="str">
            <v>MRW176</v>
          </cell>
          <cell r="K310">
            <v>4.6372</v>
          </cell>
          <cell r="L310">
            <v>30.5243</v>
          </cell>
          <cell r="M310">
            <v>15.191830770894008</v>
          </cell>
          <cell r="N310">
            <v>0</v>
          </cell>
          <cell r="O310">
            <v>2.2972600000000002E-3</v>
          </cell>
          <cell r="P310">
            <v>0</v>
          </cell>
          <cell r="R310" t="str">
            <v>BLANK</v>
          </cell>
          <cell r="S310" t="str">
            <v>5-10 km</v>
          </cell>
          <cell r="T310" t="str">
            <v>2.234 desa</v>
          </cell>
          <cell r="U310" t="str">
            <v>Cov&lt;30%</v>
          </cell>
          <cell r="W310">
            <v>122.425073</v>
          </cell>
          <cell r="X310">
            <v>-3.146557</v>
          </cell>
          <cell r="Y310" t="str">
            <v>PLN</v>
          </cell>
          <cell r="Z310">
            <v>72</v>
          </cell>
        </row>
        <row r="311">
          <cell r="I311" t="str">
            <v>72152027SULAWESI TENGAHBANGGAILAMALABAHARI MAKMUR</v>
          </cell>
          <cell r="K311">
            <v>5.1792800000000003</v>
          </cell>
          <cell r="L311">
            <v>10.322900000000001</v>
          </cell>
          <cell r="M311">
            <v>50.172722781388948</v>
          </cell>
          <cell r="N311">
            <v>0</v>
          </cell>
          <cell r="O311">
            <v>0</v>
          </cell>
          <cell r="P311">
            <v>0</v>
          </cell>
          <cell r="R311" t="str">
            <v>BLANK</v>
          </cell>
          <cell r="S311" t="str">
            <v>0-5km</v>
          </cell>
          <cell r="T311" t="str">
            <v>2.234 desa</v>
          </cell>
          <cell r="U311" t="str">
            <v>Cov&lt;30%</v>
          </cell>
          <cell r="W311">
            <v>123.14965100000001</v>
          </cell>
          <cell r="X311">
            <v>-0.88763100000000605</v>
          </cell>
          <cell r="Y311" t="str">
            <v>Solar Cell</v>
          </cell>
          <cell r="Z311">
            <v>42</v>
          </cell>
        </row>
        <row r="312">
          <cell r="I312" t="str">
            <v>611252015KALIMANTAN BARATKUBU RAYABATU AMPARMEDAN MAS</v>
          </cell>
          <cell r="K312">
            <v>12.4526</v>
          </cell>
          <cell r="L312">
            <v>347.07499999999999</v>
          </cell>
          <cell r="M312">
            <v>3.5878700569041277</v>
          </cell>
          <cell r="N312">
            <v>7.4934600000000004E-3</v>
          </cell>
          <cell r="O312">
            <v>1.00219E-2</v>
          </cell>
          <cell r="P312">
            <v>74.770851834482485</v>
          </cell>
          <cell r="R312" t="str">
            <v>DIATAS</v>
          </cell>
          <cell r="T312" t="str">
            <v>368 desa</v>
          </cell>
          <cell r="U312" t="str">
            <v>Cov&lt;30%</v>
          </cell>
          <cell r="W312">
            <v>109.793505</v>
          </cell>
          <cell r="X312">
            <v>-0.56739200000000001</v>
          </cell>
          <cell r="Y312" t="str">
            <v>Solar Cell</v>
          </cell>
          <cell r="Z312">
            <v>42</v>
          </cell>
        </row>
        <row r="313">
          <cell r="I313" t="str">
            <v>621212008KALIMANTAN TENGAHMURUNG RAYAMURUNGBAHITOM</v>
          </cell>
          <cell r="K313">
            <v>61.660600000000002</v>
          </cell>
          <cell r="L313">
            <v>92.030199999999994</v>
          </cell>
          <cell r="M313">
            <v>67.000397695539078</v>
          </cell>
          <cell r="N313">
            <v>0.44139</v>
          </cell>
          <cell r="O313">
            <v>0.45724399999999998</v>
          </cell>
          <cell r="P313">
            <v>96.532704639098597</v>
          </cell>
          <cell r="R313" t="str">
            <v>DIATAS</v>
          </cell>
          <cell r="T313" t="str">
            <v>368 desa</v>
          </cell>
          <cell r="U313" t="str">
            <v>Cov&lt;30%</v>
          </cell>
          <cell r="W313">
            <v>114.60741299999999</v>
          </cell>
          <cell r="X313">
            <v>-0.72811659999999001</v>
          </cell>
          <cell r="Y313" t="str">
            <v>PLN</v>
          </cell>
          <cell r="Z313">
            <v>42</v>
          </cell>
        </row>
        <row r="314">
          <cell r="I314" t="str">
            <v>81212048MALUKUMALUKU TENGGARAKEI KECILOHOIDERTAWUN</v>
          </cell>
          <cell r="K314">
            <v>7.1991899999999998</v>
          </cell>
          <cell r="L314">
            <v>8.1384399999999992</v>
          </cell>
          <cell r="M314">
            <v>88.459090439936887</v>
          </cell>
          <cell r="N314">
            <v>0</v>
          </cell>
          <cell r="O314">
            <v>0</v>
          </cell>
          <cell r="P314">
            <v>0</v>
          </cell>
          <cell r="R314" t="str">
            <v>BLANK</v>
          </cell>
          <cell r="S314" t="str">
            <v>0-5km</v>
          </cell>
          <cell r="T314" t="str">
            <v>2.234 desa</v>
          </cell>
          <cell r="U314" t="str">
            <v>Cov&lt;30%</v>
          </cell>
          <cell r="W314">
            <v>132.63002</v>
          </cell>
          <cell r="X314">
            <v>-5.6154330000000003</v>
          </cell>
          <cell r="Y314" t="str">
            <v>PLN</v>
          </cell>
          <cell r="Z314">
            <v>42</v>
          </cell>
        </row>
        <row r="315">
          <cell r="I315" t="str">
            <v>827141003MALUKU UTARAKOTA TERNATEMOTITAFAMUTU</v>
          </cell>
          <cell r="K315">
            <v>0.56766300000000003</v>
          </cell>
          <cell r="L315">
            <v>4.8905399999999997</v>
          </cell>
          <cell r="M315">
            <v>11.607368511452725</v>
          </cell>
          <cell r="N315">
            <v>7.7113600000000004E-2</v>
          </cell>
          <cell r="O315">
            <v>0.22855200000000001</v>
          </cell>
          <cell r="P315">
            <v>33.740067905771994</v>
          </cell>
          <cell r="R315" t="str">
            <v>DIBAWAH</v>
          </cell>
          <cell r="T315" t="str">
            <v>320 desa</v>
          </cell>
          <cell r="U315" t="str">
            <v>Cov&lt;30%</v>
          </cell>
          <cell r="W315">
            <v>127.3868001</v>
          </cell>
          <cell r="X315">
            <v>0.445066999999985</v>
          </cell>
          <cell r="Y315" t="str">
            <v>PLN</v>
          </cell>
          <cell r="Z315">
            <v>42</v>
          </cell>
        </row>
        <row r="316">
          <cell r="I316" t="str">
            <v>623112009KALIMANTAN TENGAHKAPUASKAPUAS TENGAHKARUKUS</v>
          </cell>
          <cell r="K316">
            <v>0</v>
          </cell>
          <cell r="L316">
            <v>106.997</v>
          </cell>
          <cell r="M316">
            <v>0</v>
          </cell>
          <cell r="N316">
            <v>0</v>
          </cell>
          <cell r="O316">
            <v>0.16317799999999999</v>
          </cell>
          <cell r="P316">
            <v>0</v>
          </cell>
          <cell r="R316" t="str">
            <v>BLANK</v>
          </cell>
          <cell r="S316" t="str">
            <v>5-10 km</v>
          </cell>
          <cell r="T316" t="str">
            <v>2.234 desa</v>
          </cell>
          <cell r="U316" t="str">
            <v>Cov&lt;30%</v>
          </cell>
          <cell r="W316">
            <v>114.4574198</v>
          </cell>
          <cell r="X316">
            <v>-1.1323167000000001</v>
          </cell>
          <cell r="Y316" t="str">
            <v>PLN</v>
          </cell>
          <cell r="Z316">
            <v>42</v>
          </cell>
        </row>
        <row r="317">
          <cell r="I317" t="str">
            <v>623142003KALIMANTAN TENGAHKAPUASPASAK TALAWANGSEI RINGIN</v>
          </cell>
          <cell r="K317">
            <v>0</v>
          </cell>
          <cell r="L317">
            <v>51.074100000000001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R317" t="str">
            <v>BLANK</v>
          </cell>
          <cell r="S317" t="str">
            <v>15-20 km</v>
          </cell>
          <cell r="T317" t="str">
            <v>2.234 desa</v>
          </cell>
          <cell r="U317" t="str">
            <v>Cov&lt;30%</v>
          </cell>
          <cell r="W317">
            <v>114.1914951</v>
          </cell>
          <cell r="X317">
            <v>-1.07065139999999</v>
          </cell>
          <cell r="Y317" t="str">
            <v>PLN</v>
          </cell>
          <cell r="Z317">
            <v>42</v>
          </cell>
        </row>
        <row r="318">
          <cell r="I318" t="str">
            <v>623142004KALIMANTAN TENGAHKAPUASPASAK TALAWANGKABURAN</v>
          </cell>
          <cell r="K318">
            <v>0</v>
          </cell>
          <cell r="L318">
            <v>46.485300000000002</v>
          </cell>
          <cell r="M318">
            <v>0</v>
          </cell>
          <cell r="N318">
            <v>0</v>
          </cell>
          <cell r="O318">
            <v>8.0709200000000005E-3</v>
          </cell>
          <cell r="P318">
            <v>0</v>
          </cell>
          <cell r="R318" t="str">
            <v>BLANK</v>
          </cell>
          <cell r="S318" t="str">
            <v>10-15 km</v>
          </cell>
          <cell r="T318" t="str">
            <v>2.234 desa</v>
          </cell>
          <cell r="U318" t="str">
            <v>Cov&lt;30%</v>
          </cell>
          <cell r="W318">
            <v>114.1914951</v>
          </cell>
          <cell r="X318">
            <v>-1.07065139999999</v>
          </cell>
          <cell r="Y318" t="str">
            <v>PLN</v>
          </cell>
          <cell r="Z318">
            <v>42</v>
          </cell>
        </row>
        <row r="319">
          <cell r="I319" t="str">
            <v>623142009KALIMANTAN TENGAHKAPUASPASAK TALAWANGBATU SAMBUNG</v>
          </cell>
          <cell r="K319">
            <v>0</v>
          </cell>
          <cell r="L319">
            <v>14.716100000000001</v>
          </cell>
          <cell r="M319">
            <v>0</v>
          </cell>
          <cell r="N319">
            <v>0</v>
          </cell>
          <cell r="O319">
            <v>6.8483199999999994E-2</v>
          </cell>
          <cell r="P319">
            <v>0</v>
          </cell>
          <cell r="R319" t="str">
            <v>BLANK</v>
          </cell>
          <cell r="S319" t="str">
            <v>15-20 km</v>
          </cell>
          <cell r="T319" t="str">
            <v>2.234 desa</v>
          </cell>
          <cell r="U319" t="str">
            <v>Cov&lt;30%</v>
          </cell>
          <cell r="W319">
            <v>114.166037</v>
          </cell>
          <cell r="X319">
            <v>-1.1218170000000001</v>
          </cell>
          <cell r="Y319" t="str">
            <v>PLN</v>
          </cell>
          <cell r="Z319">
            <v>42</v>
          </cell>
        </row>
        <row r="320">
          <cell r="I320" t="str">
            <v>62532008KALIMANTAN TENGAHBARITO UTARAGUNUNG PUREIPAYANG</v>
          </cell>
          <cell r="K320">
            <v>0</v>
          </cell>
          <cell r="L320">
            <v>53.325499999999998</v>
          </cell>
          <cell r="M320">
            <v>0</v>
          </cell>
          <cell r="N320">
            <v>0</v>
          </cell>
          <cell r="O320">
            <v>5.8139700000000002E-2</v>
          </cell>
          <cell r="P320">
            <v>0</v>
          </cell>
          <cell r="R320" t="str">
            <v>BLANK</v>
          </cell>
          <cell r="S320" t="str">
            <v>5-10 km</v>
          </cell>
          <cell r="T320" t="str">
            <v>2.234 desa</v>
          </cell>
          <cell r="U320" t="str">
            <v>Cov&lt;30%</v>
          </cell>
          <cell r="W320">
            <v>115.6024652</v>
          </cell>
          <cell r="X320">
            <v>-1.13685849999999</v>
          </cell>
          <cell r="Y320" t="str">
            <v>PLN</v>
          </cell>
          <cell r="Z320">
            <v>42</v>
          </cell>
        </row>
        <row r="321">
          <cell r="I321" t="str">
            <v>72662043SULAWESI TENGAHMOROWALIBUNGKU SELATANPANIMBAWANG</v>
          </cell>
          <cell r="K321">
            <v>0</v>
          </cell>
          <cell r="L321">
            <v>4.22837</v>
          </cell>
          <cell r="M321">
            <v>0</v>
          </cell>
          <cell r="N321">
            <v>0</v>
          </cell>
          <cell r="O321">
            <v>2.5238900000000002E-2</v>
          </cell>
          <cell r="P321">
            <v>0</v>
          </cell>
          <cell r="R321" t="str">
            <v>BLANK</v>
          </cell>
          <cell r="S321" t="str">
            <v>10-15 km</v>
          </cell>
          <cell r="T321" t="str">
            <v>2.234 desa</v>
          </cell>
          <cell r="U321" t="str">
            <v>Cov&lt;30%</v>
          </cell>
          <cell r="W321">
            <v>122.5130649</v>
          </cell>
          <cell r="X321">
            <v>-3.0547311000000001</v>
          </cell>
          <cell r="Y321" t="str">
            <v>Solar Cell</v>
          </cell>
          <cell r="Z321">
            <v>42</v>
          </cell>
        </row>
        <row r="322">
          <cell r="I322" t="str">
            <v>73172006SULAWESI SELATANKEPULAUAN SELAYARPASIMARANNUKOMBA-KOMBA</v>
          </cell>
          <cell r="J322" t="str">
            <v>SLY091</v>
          </cell>
          <cell r="K322">
            <v>0</v>
          </cell>
          <cell r="L322">
            <v>46.049199999999999</v>
          </cell>
          <cell r="M322">
            <v>0</v>
          </cell>
          <cell r="N322">
            <v>0</v>
          </cell>
          <cell r="O322">
            <v>0.28043800000000002</v>
          </cell>
          <cell r="P322">
            <v>0</v>
          </cell>
          <cell r="R322" t="str">
            <v>BLANK</v>
          </cell>
          <cell r="S322" t="str">
            <v>15-20 km</v>
          </cell>
          <cell r="T322" t="str">
            <v>2.234 desa</v>
          </cell>
          <cell r="U322" t="str">
            <v>Cov&lt;30%</v>
          </cell>
          <cell r="W322">
            <v>120.82643899999999</v>
          </cell>
          <cell r="X322">
            <v>-7.2956209999999997</v>
          </cell>
          <cell r="Y322" t="str">
            <v>Solar Cell</v>
          </cell>
          <cell r="Z322">
            <v>52</v>
          </cell>
        </row>
        <row r="323">
          <cell r="I323" t="str">
            <v>741032017SULAWESI TENGGARABUTON UTARABONEGUNUDAMAI LABORONA</v>
          </cell>
          <cell r="K323">
            <v>12.619400000000001</v>
          </cell>
          <cell r="L323">
            <v>13.1418</v>
          </cell>
          <cell r="M323">
            <v>96.024897654811369</v>
          </cell>
          <cell r="N323">
            <v>0</v>
          </cell>
          <cell r="O323">
            <v>0</v>
          </cell>
          <cell r="P323">
            <v>0</v>
          </cell>
          <cell r="R323" t="str">
            <v>BLANK</v>
          </cell>
          <cell r="S323" t="str">
            <v>5-10 km</v>
          </cell>
          <cell r="T323" t="str">
            <v>2.234 desa</v>
          </cell>
          <cell r="U323" t="str">
            <v>Cov&lt;30%</v>
          </cell>
          <cell r="V323">
            <v>8.891178</v>
          </cell>
          <cell r="W323">
            <v>123.056313</v>
          </cell>
          <cell r="X323">
            <v>-4.7449479999999999</v>
          </cell>
          <cell r="Y323" t="str">
            <v>Solar Cell</v>
          </cell>
          <cell r="Z323">
            <v>42</v>
          </cell>
        </row>
        <row r="324">
          <cell r="I324" t="str">
            <v>741032004SULAWESI TENGGARABUTON UTARABONEGUNULANGERE</v>
          </cell>
          <cell r="K324">
            <v>32.907899999999998</v>
          </cell>
          <cell r="L324">
            <v>45.895899999999997</v>
          </cell>
          <cell r="M324">
            <v>71.701175922032249</v>
          </cell>
          <cell r="N324">
            <v>8.87873E-2</v>
          </cell>
          <cell r="O324">
            <v>9.7725999999999993E-2</v>
          </cell>
          <cell r="P324">
            <v>90.853304136053865</v>
          </cell>
          <cell r="R324" t="str">
            <v>DIATAS</v>
          </cell>
          <cell r="T324" t="str">
            <v>368 desa</v>
          </cell>
          <cell r="U324" t="str">
            <v>Cov&lt;30%</v>
          </cell>
          <cell r="W324">
            <v>123.06420679999999</v>
          </cell>
          <cell r="X324">
            <v>-4.7156095999999996</v>
          </cell>
          <cell r="Y324" t="str">
            <v>Solar Cell</v>
          </cell>
          <cell r="Z324">
            <v>42</v>
          </cell>
        </row>
        <row r="325">
          <cell r="I325" t="str">
            <v>62682013KALIMANTAN TENGAHKATINGANKATINGAN HULUTUMBANG HANGEI II</v>
          </cell>
          <cell r="K325">
            <v>0</v>
          </cell>
          <cell r="L325">
            <v>25.556999999999999</v>
          </cell>
          <cell r="M325">
            <v>0</v>
          </cell>
          <cell r="N325">
            <v>0</v>
          </cell>
          <cell r="O325">
            <v>8.8954199999999997E-2</v>
          </cell>
          <cell r="P325">
            <v>0</v>
          </cell>
          <cell r="R325" t="str">
            <v>BLANK</v>
          </cell>
          <cell r="S325" t="str">
            <v>15-20 km</v>
          </cell>
          <cell r="T325" t="str">
            <v>2.234 desa</v>
          </cell>
          <cell r="U325" t="str">
            <v>Cov&lt;30%</v>
          </cell>
          <cell r="W325">
            <v>112.4241797</v>
          </cell>
          <cell r="X325">
            <v>-1.16181950000001</v>
          </cell>
          <cell r="Y325" t="str">
            <v>PLN</v>
          </cell>
          <cell r="Z325">
            <v>42</v>
          </cell>
        </row>
        <row r="326">
          <cell r="I326" t="str">
            <v>62682016KALIMANTAN TENGAHKATINGANKATINGAN HULUTUMBANG JIGA</v>
          </cell>
          <cell r="K326">
            <v>0</v>
          </cell>
          <cell r="L326">
            <v>26.619199999999999</v>
          </cell>
          <cell r="M326">
            <v>0</v>
          </cell>
          <cell r="N326">
            <v>0</v>
          </cell>
          <cell r="O326">
            <v>0.120106</v>
          </cell>
          <cell r="P326">
            <v>0</v>
          </cell>
          <cell r="R326" t="str">
            <v>BLANK</v>
          </cell>
          <cell r="S326" t="str">
            <v>20-25 km</v>
          </cell>
          <cell r="T326" t="str">
            <v>2.234 desa</v>
          </cell>
          <cell r="U326" t="str">
            <v>Cov&lt;30%</v>
          </cell>
          <cell r="W326">
            <v>112.4241797</v>
          </cell>
          <cell r="X326">
            <v>-1.16181950000001</v>
          </cell>
          <cell r="Y326" t="str">
            <v>PLN</v>
          </cell>
          <cell r="Z326">
            <v>42</v>
          </cell>
        </row>
        <row r="327">
          <cell r="I327" t="str">
            <v>919172004PAPUAMIMIKAAMARIPIRI</v>
          </cell>
          <cell r="J327" t="str">
            <v>TIM355</v>
          </cell>
          <cell r="K327">
            <v>0</v>
          </cell>
          <cell r="L327">
            <v>345.779</v>
          </cell>
          <cell r="M327">
            <v>0</v>
          </cell>
          <cell r="N327">
            <v>0</v>
          </cell>
          <cell r="O327">
            <v>6.6571900000000003E-2</v>
          </cell>
          <cell r="P327">
            <v>0</v>
          </cell>
          <cell r="R327" t="str">
            <v>BLANK</v>
          </cell>
          <cell r="S327" t="str">
            <v>15-20 km</v>
          </cell>
          <cell r="T327" t="str">
            <v>2.234 desa</v>
          </cell>
          <cell r="U327" t="str">
            <v>Cov&lt;30%</v>
          </cell>
          <cell r="W327">
            <v>136.28026</v>
          </cell>
          <cell r="X327">
            <v>-4.465166</v>
          </cell>
          <cell r="Y327" t="str">
            <v>PLN</v>
          </cell>
          <cell r="Z327">
            <v>42</v>
          </cell>
        </row>
        <row r="328">
          <cell r="I328" t="str">
            <v>919172006PAPUAMIMIKAAMARYARAYA</v>
          </cell>
          <cell r="K328">
            <v>0</v>
          </cell>
          <cell r="L328">
            <v>202.59899999999999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R328" t="str">
            <v>BLANK</v>
          </cell>
          <cell r="S328" t="str">
            <v>20-25 km</v>
          </cell>
          <cell r="T328" t="str">
            <v>2.234 desa</v>
          </cell>
          <cell r="U328" t="str">
            <v>Cov&lt;30%</v>
          </cell>
          <cell r="W328">
            <v>136.39743999999999</v>
          </cell>
          <cell r="X328">
            <v>-4.4889919999999996</v>
          </cell>
          <cell r="Y328" t="str">
            <v>PLN</v>
          </cell>
          <cell r="Z328">
            <v>42</v>
          </cell>
        </row>
        <row r="329">
          <cell r="I329" t="str">
            <v>73172005SULAWESI SELATANKEPULAUAN SELAYARPASIMARANNULAMBEGO</v>
          </cell>
          <cell r="J329" t="str">
            <v>SLY097</v>
          </cell>
          <cell r="K329">
            <v>0</v>
          </cell>
          <cell r="L329">
            <v>65.299000000000007</v>
          </cell>
          <cell r="M329">
            <v>0</v>
          </cell>
          <cell r="N329">
            <v>0</v>
          </cell>
          <cell r="O329">
            <v>0.284414</v>
          </cell>
          <cell r="P329">
            <v>0</v>
          </cell>
          <cell r="R329" t="str">
            <v>BLANK</v>
          </cell>
          <cell r="S329" t="str">
            <v>5-10 km</v>
          </cell>
          <cell r="T329" t="str">
            <v>2.234 desa</v>
          </cell>
          <cell r="U329" t="str">
            <v>30%&lt;Cov&lt;50%</v>
          </cell>
          <cell r="W329">
            <v>121.050617</v>
          </cell>
          <cell r="X329">
            <v>-7.318759</v>
          </cell>
          <cell r="Y329" t="str">
            <v>Solar Cell</v>
          </cell>
          <cell r="Z329">
            <v>42</v>
          </cell>
        </row>
        <row r="330">
          <cell r="I330" t="str">
            <v>72672012SULAWESI TENGAHMOROWALIMENUI KEPULAUANPULAU TIGA</v>
          </cell>
          <cell r="K330">
            <v>0</v>
          </cell>
          <cell r="L330">
            <v>7.1028499999999994E-2</v>
          </cell>
          <cell r="M330">
            <v>0</v>
          </cell>
          <cell r="N330">
            <v>0</v>
          </cell>
          <cell r="O330">
            <v>4.87275E-2</v>
          </cell>
          <cell r="P330">
            <v>0</v>
          </cell>
          <cell r="R330" t="str">
            <v>BLANK</v>
          </cell>
          <cell r="S330" t="str">
            <v>15-20 km</v>
          </cell>
          <cell r="T330" t="str">
            <v>2.234 desa</v>
          </cell>
          <cell r="U330" t="str">
            <v>Cov&lt;30%</v>
          </cell>
          <cell r="W330">
            <v>122.5919703</v>
          </cell>
          <cell r="X330">
            <v>-3.3636339999999798</v>
          </cell>
          <cell r="Y330" t="str">
            <v>Solar Cell</v>
          </cell>
          <cell r="Z330">
            <v>42</v>
          </cell>
        </row>
        <row r="331">
          <cell r="I331" t="str">
            <v>919172005PAPUAMIMIKAAMARPARIPI</v>
          </cell>
          <cell r="K331">
            <v>0</v>
          </cell>
          <cell r="L331">
            <v>233.499</v>
          </cell>
          <cell r="M331">
            <v>0</v>
          </cell>
          <cell r="N331">
            <v>0</v>
          </cell>
          <cell r="O331">
            <v>3.3235300000000002E-2</v>
          </cell>
          <cell r="P331">
            <v>0</v>
          </cell>
          <cell r="Q331" t="str">
            <v>2G ONLY</v>
          </cell>
          <cell r="T331" t="str">
            <v>182 desa</v>
          </cell>
          <cell r="U331" t="str">
            <v>Cov&lt;30%</v>
          </cell>
          <cell r="W331">
            <v>136.34426400000001</v>
          </cell>
          <cell r="X331">
            <v>-4.4722949999999999</v>
          </cell>
          <cell r="Y331" t="str">
            <v>PLN</v>
          </cell>
          <cell r="Z331">
            <v>42</v>
          </cell>
        </row>
        <row r="332">
          <cell r="I332" t="str">
            <v>74742011SULAWESI TENGGARAWAKATOBIBINONGKOPALAHIDU BARAT</v>
          </cell>
          <cell r="J332" t="str">
            <v>BAU271</v>
          </cell>
          <cell r="K332">
            <v>0.82563200000000003</v>
          </cell>
          <cell r="L332">
            <v>1.4911300000000001</v>
          </cell>
          <cell r="M332">
            <v>55.369551950534159</v>
          </cell>
          <cell r="N332">
            <v>0</v>
          </cell>
          <cell r="O332">
            <v>0</v>
          </cell>
          <cell r="P332">
            <v>0</v>
          </cell>
          <cell r="R332" t="str">
            <v>BLANK</v>
          </cell>
          <cell r="S332" t="str">
            <v>0-5km</v>
          </cell>
          <cell r="T332" t="str">
            <v>2.234 desa</v>
          </cell>
          <cell r="U332" t="str">
            <v>Cov&lt;30%</v>
          </cell>
          <cell r="W332">
            <v>123.994</v>
          </cell>
          <cell r="X332">
            <v>-5.8833690000000001</v>
          </cell>
          <cell r="Y332" t="str">
            <v>PLN</v>
          </cell>
          <cell r="Z332">
            <v>42</v>
          </cell>
        </row>
        <row r="333">
          <cell r="I333" t="str">
            <v>62922005KALIMANTAN TENGAHLAMANDAUDELANGSEPOYU</v>
          </cell>
          <cell r="K333">
            <v>0</v>
          </cell>
          <cell r="L333">
            <v>56.0777</v>
          </cell>
          <cell r="M333">
            <v>0</v>
          </cell>
          <cell r="N333">
            <v>0</v>
          </cell>
          <cell r="O333">
            <v>0.47439700000000001</v>
          </cell>
          <cell r="P333">
            <v>0</v>
          </cell>
          <cell r="R333" t="str">
            <v>BLANK</v>
          </cell>
          <cell r="S333" t="str">
            <v>25-30 km</v>
          </cell>
          <cell r="T333" t="str">
            <v>2.234 desa</v>
          </cell>
          <cell r="U333" t="str">
            <v>Cov&lt;30%</v>
          </cell>
          <cell r="W333">
            <v>111.08116800000001</v>
          </cell>
          <cell r="X333">
            <v>-1.7043360000000001</v>
          </cell>
          <cell r="Y333" t="str">
            <v>PLN</v>
          </cell>
          <cell r="Z333">
            <v>72</v>
          </cell>
        </row>
        <row r="334">
          <cell r="I334" t="str">
            <v>62972002KALIMANTAN TENGAHLAMANDAUBELANTIKAN RAYAKARANG BESI</v>
          </cell>
          <cell r="K334">
            <v>0</v>
          </cell>
          <cell r="L334">
            <v>186.33799999999999</v>
          </cell>
          <cell r="M334">
            <v>0</v>
          </cell>
          <cell r="N334">
            <v>0</v>
          </cell>
          <cell r="O334">
            <v>0.98563000000000001</v>
          </cell>
          <cell r="P334">
            <v>0</v>
          </cell>
          <cell r="R334" t="str">
            <v>BLANK</v>
          </cell>
          <cell r="S334" t="str">
            <v>0-5km</v>
          </cell>
          <cell r="T334" t="str">
            <v>2.234 desa</v>
          </cell>
          <cell r="U334" t="str">
            <v>Cov&lt;30%</v>
          </cell>
          <cell r="W334">
            <v>111.32119830000001</v>
          </cell>
          <cell r="X334">
            <v>-1.8781959000000099</v>
          </cell>
          <cell r="Y334" t="str">
            <v>PLN</v>
          </cell>
          <cell r="Z334">
            <v>42</v>
          </cell>
        </row>
        <row r="335">
          <cell r="I335" t="str">
            <v>62982001KALIMANTAN TENGAHLAMANDAUBATANG KAWABATU TAMBUN</v>
          </cell>
          <cell r="K335">
            <v>0</v>
          </cell>
          <cell r="L335">
            <v>38.970599999999997</v>
          </cell>
          <cell r="M335">
            <v>0</v>
          </cell>
          <cell r="N335">
            <v>0</v>
          </cell>
          <cell r="O335">
            <v>0.34737699999999999</v>
          </cell>
          <cell r="P335">
            <v>0</v>
          </cell>
          <cell r="R335" t="str">
            <v>BLANK</v>
          </cell>
          <cell r="S335" t="str">
            <v>15-20 km</v>
          </cell>
          <cell r="T335" t="str">
            <v>2.234 desa</v>
          </cell>
          <cell r="U335" t="str">
            <v>Cov&lt;30%</v>
          </cell>
          <cell r="W335">
            <v>111.182889</v>
          </cell>
          <cell r="X335">
            <v>-1.737322</v>
          </cell>
          <cell r="Y335" t="str">
            <v>Solar Cell</v>
          </cell>
          <cell r="Z335">
            <v>72</v>
          </cell>
        </row>
        <row r="336">
          <cell r="I336" t="str">
            <v>11942031ACEHSIMEULUESIMEULUE TIMURPULAU SIUMAT</v>
          </cell>
          <cell r="K336">
            <v>2.0693699999999999E-2</v>
          </cell>
          <cell r="L336">
            <v>4.3948099999999997</v>
          </cell>
          <cell r="M336">
            <v>0.47086677239744157</v>
          </cell>
          <cell r="N336">
            <v>0</v>
          </cell>
          <cell r="O336">
            <v>9.5266599999999993E-3</v>
          </cell>
          <cell r="P336">
            <v>0</v>
          </cell>
          <cell r="R336" t="str">
            <v>BLANK</v>
          </cell>
          <cell r="S336" t="str">
            <v>5-10 km</v>
          </cell>
          <cell r="T336" t="str">
            <v>2.234 desa</v>
          </cell>
          <cell r="U336" t="str">
            <v>Cov&lt;30%</v>
          </cell>
          <cell r="W336">
            <v>96.374757000000002</v>
          </cell>
          <cell r="X336">
            <v>2.6538219999999999</v>
          </cell>
          <cell r="Y336" t="str">
            <v>Solar Cell</v>
          </cell>
          <cell r="Z336">
            <v>42</v>
          </cell>
        </row>
        <row r="337">
          <cell r="I337" t="str">
            <v>763112003SULAWESI BARATMAMASABAMBANGSALUASSING</v>
          </cell>
          <cell r="K337">
            <v>0</v>
          </cell>
          <cell r="L337">
            <v>4.2733800000000004</v>
          </cell>
          <cell r="M337">
            <v>0</v>
          </cell>
          <cell r="N337">
            <v>0</v>
          </cell>
          <cell r="O337">
            <v>3.04332E-3</v>
          </cell>
          <cell r="P337">
            <v>0</v>
          </cell>
          <cell r="R337" t="str">
            <v>BLANK</v>
          </cell>
          <cell r="S337" t="str">
            <v>15-20 km</v>
          </cell>
          <cell r="T337" t="str">
            <v>2.234 desa</v>
          </cell>
          <cell r="U337" t="str">
            <v>Cov&lt;30%</v>
          </cell>
          <cell r="W337">
            <v>119.185411</v>
          </cell>
          <cell r="X337">
            <v>-2.9310399999999999</v>
          </cell>
          <cell r="Y337" t="str">
            <v>PLN</v>
          </cell>
          <cell r="Z337">
            <v>42</v>
          </cell>
        </row>
        <row r="338">
          <cell r="I338" t="str">
            <v>65192010KALIMANTAN UTARABULUNGANSEKATAKAMBALAT</v>
          </cell>
          <cell r="K338">
            <v>0</v>
          </cell>
          <cell r="L338">
            <v>39.673699999999997</v>
          </cell>
          <cell r="M338">
            <v>0</v>
          </cell>
          <cell r="N338">
            <v>0</v>
          </cell>
          <cell r="O338">
            <v>2.0577399999999999E-2</v>
          </cell>
          <cell r="P338">
            <v>0</v>
          </cell>
          <cell r="R338" t="str">
            <v>BLANK</v>
          </cell>
          <cell r="S338" t="str">
            <v>0-5km</v>
          </cell>
          <cell r="T338" t="str">
            <v>2.234 desa</v>
          </cell>
          <cell r="U338" t="str">
            <v>Cov&lt;30%</v>
          </cell>
          <cell r="W338">
            <v>117.1382404</v>
          </cell>
          <cell r="X338">
            <v>3.232971</v>
          </cell>
          <cell r="Y338" t="str">
            <v>Solar Cell</v>
          </cell>
          <cell r="Z338">
            <v>42</v>
          </cell>
        </row>
        <row r="339">
          <cell r="I339" t="str">
            <v>741052005SULAWESI TENGGARABUTON UTARAKULISUSU UTARAPEBAOA</v>
          </cell>
          <cell r="K339">
            <v>23.700299999999999</v>
          </cell>
          <cell r="L339">
            <v>29.437799999999999</v>
          </cell>
          <cell r="M339">
            <v>80.509752766850781</v>
          </cell>
          <cell r="N339">
            <v>0</v>
          </cell>
          <cell r="O339">
            <v>4.0027400000000003E-3</v>
          </cell>
          <cell r="P339">
            <v>0</v>
          </cell>
          <cell r="R339" t="str">
            <v>BLANK</v>
          </cell>
          <cell r="S339" t="str">
            <v>0-5km</v>
          </cell>
          <cell r="T339" t="str">
            <v>2.234 desa</v>
          </cell>
          <cell r="U339" t="str">
            <v>Cov&lt;30%</v>
          </cell>
          <cell r="W339">
            <v>123.1</v>
          </cell>
          <cell r="X339">
            <v>-4.6333329999999897</v>
          </cell>
          <cell r="Y339" t="str">
            <v>Solar Cell</v>
          </cell>
          <cell r="Z339">
            <v>42</v>
          </cell>
        </row>
        <row r="340">
          <cell r="I340" t="str">
            <v>62612005KALIMANTAN TENGAHKATINGANKAMIPANGKARUING</v>
          </cell>
          <cell r="K340">
            <v>3.28789</v>
          </cell>
          <cell r="L340">
            <v>313.072</v>
          </cell>
          <cell r="M340">
            <v>1.0502025093269278</v>
          </cell>
          <cell r="N340">
            <v>0</v>
          </cell>
          <cell r="O340">
            <v>0.114174</v>
          </cell>
          <cell r="P340">
            <v>0</v>
          </cell>
          <cell r="R340" t="str">
            <v>BLANK</v>
          </cell>
          <cell r="S340" t="str">
            <v>5-10 km</v>
          </cell>
          <cell r="T340" t="str">
            <v>2.234 desa</v>
          </cell>
          <cell r="U340" t="str">
            <v>Cov&lt;30%</v>
          </cell>
          <cell r="W340">
            <v>113.429984</v>
          </cell>
          <cell r="X340">
            <v>-2.2940892999999898</v>
          </cell>
          <cell r="Y340" t="str">
            <v>PLN</v>
          </cell>
          <cell r="Z340">
            <v>42</v>
          </cell>
        </row>
        <row r="341">
          <cell r="I341" t="str">
            <v>919122002PAPUAMIMIKAMIMIKA BARAT TENGAHUTA</v>
          </cell>
          <cell r="J341" t="str">
            <v>TIM358</v>
          </cell>
          <cell r="K341">
            <v>0</v>
          </cell>
          <cell r="L341">
            <v>340.149</v>
          </cell>
          <cell r="M341">
            <v>0</v>
          </cell>
          <cell r="N341">
            <v>0</v>
          </cell>
          <cell r="O341">
            <v>0.30498199999999998</v>
          </cell>
          <cell r="P341">
            <v>0</v>
          </cell>
          <cell r="R341" t="str">
            <v>BLANK</v>
          </cell>
          <cell r="S341" t="str">
            <v>0-5km</v>
          </cell>
          <cell r="T341" t="str">
            <v>2.234 desa</v>
          </cell>
          <cell r="U341" t="str">
            <v>Cov&lt;30%</v>
          </cell>
          <cell r="W341">
            <v>136.0617809</v>
          </cell>
          <cell r="X341">
            <v>-4.4622143999999997</v>
          </cell>
          <cell r="Y341" t="str">
            <v>PLN</v>
          </cell>
          <cell r="Z341">
            <v>42</v>
          </cell>
        </row>
        <row r="342">
          <cell r="I342" t="str">
            <v>72152023SULAWESI TENGAHBANGGAILAMALATINONDA</v>
          </cell>
          <cell r="J342" t="str">
            <v>LWK223</v>
          </cell>
          <cell r="K342">
            <v>5.8454600000000001</v>
          </cell>
          <cell r="L342">
            <v>21.637699999999999</v>
          </cell>
          <cell r="M342">
            <v>27.015163349154488</v>
          </cell>
          <cell r="N342">
            <v>2.73552E-2</v>
          </cell>
          <cell r="O342">
            <v>0.26535500000000001</v>
          </cell>
          <cell r="P342">
            <v>10.308906935991407</v>
          </cell>
          <cell r="R342" t="str">
            <v>DIBAWAH</v>
          </cell>
          <cell r="T342" t="str">
            <v>320 desa</v>
          </cell>
          <cell r="U342" t="str">
            <v>30%&lt;Cov&lt;50%</v>
          </cell>
          <cell r="W342">
            <v>123.21123299999999</v>
          </cell>
          <cell r="X342">
            <v>-0.86943700000000002</v>
          </cell>
          <cell r="Y342" t="str">
            <v>PLN</v>
          </cell>
          <cell r="Z342">
            <v>42</v>
          </cell>
        </row>
        <row r="343">
          <cell r="I343" t="str">
            <v>62912002KALIMANTAN TENGAHLAMANDAULAMANDAUTANJUNG BERINGIN</v>
          </cell>
          <cell r="K343">
            <v>0</v>
          </cell>
          <cell r="L343">
            <v>95.307599999999994</v>
          </cell>
          <cell r="M343">
            <v>0</v>
          </cell>
          <cell r="N343">
            <v>0</v>
          </cell>
          <cell r="O343">
            <v>0.38356899999999999</v>
          </cell>
          <cell r="P343">
            <v>0</v>
          </cell>
          <cell r="R343" t="str">
            <v>BLANK</v>
          </cell>
          <cell r="S343" t="str">
            <v>15-20 km</v>
          </cell>
          <cell r="T343" t="str">
            <v>2.234 desa</v>
          </cell>
          <cell r="U343" t="str">
            <v>Cov&lt;30%</v>
          </cell>
          <cell r="W343">
            <v>111.0952564</v>
          </cell>
          <cell r="X343">
            <v>-1.8057901999999999</v>
          </cell>
          <cell r="Y343" t="str">
            <v>Solar Cell</v>
          </cell>
          <cell r="Z343">
            <v>42</v>
          </cell>
        </row>
        <row r="344">
          <cell r="I344" t="str">
            <v>621262003KALIMANTAN TENGAHMURUNG RAYABARITO TUHUP RAYADIRUNG SERARUNG</v>
          </cell>
          <cell r="K344">
            <v>0</v>
          </cell>
          <cell r="L344">
            <v>160.863</v>
          </cell>
          <cell r="M344">
            <v>0</v>
          </cell>
          <cell r="N344">
            <v>0</v>
          </cell>
          <cell r="O344">
            <v>2.2418299999999999E-2</v>
          </cell>
          <cell r="P344">
            <v>0</v>
          </cell>
          <cell r="R344" t="str">
            <v>BLANK</v>
          </cell>
          <cell r="S344" t="str">
            <v>15-20 km</v>
          </cell>
          <cell r="T344" t="str">
            <v>2.234 desa</v>
          </cell>
          <cell r="U344" t="str">
            <v>Cov&lt;30%</v>
          </cell>
          <cell r="W344">
            <v>114.963758</v>
          </cell>
          <cell r="X344">
            <v>-0.46262999999999999</v>
          </cell>
          <cell r="Y344" t="str">
            <v>Solar Cell</v>
          </cell>
          <cell r="Z344">
            <v>42</v>
          </cell>
        </row>
        <row r="345">
          <cell r="I345" t="str">
            <v>611282004KALIMANTAN BARATKUBU RAYATELUK PAKEDAIKUALA KARANG</v>
          </cell>
          <cell r="K345">
            <v>8.7262599999999996E-3</v>
          </cell>
          <cell r="L345">
            <v>21.859400000000001</v>
          </cell>
          <cell r="M345">
            <v>3.9919942907856568E-2</v>
          </cell>
          <cell r="N345">
            <v>0</v>
          </cell>
          <cell r="O345">
            <v>0.227016</v>
          </cell>
          <cell r="P345">
            <v>0</v>
          </cell>
          <cell r="R345" t="str">
            <v>BLANK</v>
          </cell>
          <cell r="S345" t="str">
            <v>5-10 km</v>
          </cell>
          <cell r="T345" t="str">
            <v>2.234 desa</v>
          </cell>
          <cell r="U345" t="str">
            <v>Cov&lt;30%</v>
          </cell>
          <cell r="W345">
            <v>109.11919399999999</v>
          </cell>
          <cell r="X345">
            <v>-0.444629</v>
          </cell>
          <cell r="Y345" t="str">
            <v>PLN</v>
          </cell>
          <cell r="Z345">
            <v>52</v>
          </cell>
        </row>
        <row r="346">
          <cell r="I346" t="str">
            <v>91972003PAPUAMIMIKAMIMIKA TIMUR JAUHOHOTYA</v>
          </cell>
          <cell r="J346" t="str">
            <v>TIM350</v>
          </cell>
          <cell r="K346">
            <v>0</v>
          </cell>
          <cell r="L346">
            <v>637.09100000000001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R346" t="str">
            <v>BLANK</v>
          </cell>
          <cell r="S346" t="str">
            <v>15-20 km</v>
          </cell>
          <cell r="T346" t="str">
            <v>2.234 desa</v>
          </cell>
          <cell r="U346" t="str">
            <v>Cov&lt;30%</v>
          </cell>
          <cell r="W346">
            <v>137.058302</v>
          </cell>
          <cell r="X346">
            <v>-4.7626210000000002</v>
          </cell>
          <cell r="Y346" t="str">
            <v>PLN</v>
          </cell>
          <cell r="Z346">
            <v>42</v>
          </cell>
        </row>
        <row r="347">
          <cell r="I347" t="str">
            <v>623142008KALIMANTAN TENGAHKAPUASPASAK TALAWANGHURUNG KAMPIN</v>
          </cell>
          <cell r="K347">
            <v>0</v>
          </cell>
          <cell r="L347">
            <v>21.3066</v>
          </cell>
          <cell r="M347">
            <v>0</v>
          </cell>
          <cell r="N347">
            <v>0</v>
          </cell>
          <cell r="O347">
            <v>4.7009599999999999E-2</v>
          </cell>
          <cell r="P347">
            <v>0</v>
          </cell>
          <cell r="R347" t="str">
            <v>BLANK</v>
          </cell>
          <cell r="S347" t="str">
            <v>20-25 km</v>
          </cell>
          <cell r="T347" t="str">
            <v>2.234 desa</v>
          </cell>
          <cell r="U347" t="str">
            <v>Cov&lt;30%</v>
          </cell>
          <cell r="W347">
            <v>114.1914951</v>
          </cell>
          <cell r="X347">
            <v>-1.07065139999999</v>
          </cell>
          <cell r="Y347" t="str">
            <v>PLN</v>
          </cell>
          <cell r="Z347">
            <v>42</v>
          </cell>
        </row>
        <row r="348">
          <cell r="I348" t="str">
            <v>123292007SUMATERA UTARATAPANULI SELATANMUARA BATANG TORUMUARA OPU</v>
          </cell>
          <cell r="K348">
            <v>56.505899999999997</v>
          </cell>
          <cell r="L348">
            <v>171.3</v>
          </cell>
          <cell r="M348">
            <v>32.98651488616462</v>
          </cell>
          <cell r="N348">
            <v>7.0133000000000001E-2</v>
          </cell>
          <cell r="O348">
            <v>0.26880199999999999</v>
          </cell>
          <cell r="P348">
            <v>26.090951704228395</v>
          </cell>
          <cell r="R348" t="str">
            <v>DIBAWAH</v>
          </cell>
          <cell r="T348" t="str">
            <v>320 desa</v>
          </cell>
          <cell r="U348" t="str">
            <v>Cov&lt;30%</v>
          </cell>
          <cell r="W348">
            <v>98.847239999999999</v>
          </cell>
          <cell r="X348">
            <v>1.3326469999999999</v>
          </cell>
          <cell r="Y348" t="str">
            <v>PLN</v>
          </cell>
          <cell r="Z348">
            <v>72</v>
          </cell>
        </row>
        <row r="349">
          <cell r="I349" t="str">
            <v>53782006NUSA TENGGARA TIMURSIKKATALIBURANEBE</v>
          </cell>
          <cell r="K349">
            <v>5.9807899999999998</v>
          </cell>
          <cell r="L349">
            <v>14.7827</v>
          </cell>
          <cell r="M349">
            <v>40.458035406251902</v>
          </cell>
          <cell r="N349">
            <v>1.3338900000000001E-2</v>
          </cell>
          <cell r="O349">
            <v>4.5470200000000002E-2</v>
          </cell>
          <cell r="P349">
            <v>29.335476861768804</v>
          </cell>
          <cell r="R349" t="str">
            <v>DIBAWAH</v>
          </cell>
          <cell r="T349" t="str">
            <v>320 desa</v>
          </cell>
          <cell r="U349" t="str">
            <v>Cov&lt;30%</v>
          </cell>
          <cell r="W349">
            <v>122.5493997</v>
          </cell>
          <cell r="X349">
            <v>-8.4721773000000002</v>
          </cell>
          <cell r="Y349" t="str">
            <v>PLN</v>
          </cell>
          <cell r="Z349">
            <v>42</v>
          </cell>
        </row>
        <row r="350">
          <cell r="I350" t="str">
            <v>919172002PAPUAMIMIKAAMARKAWAR</v>
          </cell>
          <cell r="K350">
            <v>0</v>
          </cell>
          <cell r="L350">
            <v>38.531799999999997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R350" t="str">
            <v>BLANK</v>
          </cell>
          <cell r="S350" t="str">
            <v>10-15 km</v>
          </cell>
          <cell r="T350" t="str">
            <v>2.234 desa</v>
          </cell>
          <cell r="U350" t="str">
            <v>Cov&lt;30%</v>
          </cell>
          <cell r="W350">
            <v>136.22180900000001</v>
          </cell>
          <cell r="X350">
            <v>-4.6481269999999997</v>
          </cell>
          <cell r="Y350" t="str">
            <v>PLN</v>
          </cell>
          <cell r="Z350">
            <v>42</v>
          </cell>
        </row>
        <row r="351">
          <cell r="I351" t="str">
            <v>721152003SULAWESI TENGAHBANGGAIBATUI SELATANSINORANG</v>
          </cell>
          <cell r="J351" t="str">
            <v>LWK219</v>
          </cell>
          <cell r="K351">
            <v>42.200699999999998</v>
          </cell>
          <cell r="L351">
            <v>317.12900000000002</v>
          </cell>
          <cell r="M351">
            <v>13.307108463748188</v>
          </cell>
          <cell r="N351">
            <v>0.19244900000000001</v>
          </cell>
          <cell r="O351">
            <v>0.22132099999999999</v>
          </cell>
          <cell r="P351">
            <v>86.954694764617912</v>
          </cell>
          <cell r="R351" t="str">
            <v>DIATAS</v>
          </cell>
          <cell r="T351" t="str">
            <v>368 desa</v>
          </cell>
          <cell r="U351" t="str">
            <v>Cov&lt;30%</v>
          </cell>
          <cell r="W351">
            <v>122.452556</v>
          </cell>
          <cell r="X351">
            <v>-1.390352</v>
          </cell>
          <cell r="Y351" t="str">
            <v>PLN</v>
          </cell>
          <cell r="Z351">
            <v>42</v>
          </cell>
        </row>
        <row r="352">
          <cell r="I352" t="str">
            <v>62612007KALIMANTAN TENGAHKATINGANKAMIPANGTUMBANG RUNEN</v>
          </cell>
          <cell r="K352">
            <v>14.120799999999999</v>
          </cell>
          <cell r="L352">
            <v>237.679</v>
          </cell>
          <cell r="M352">
            <v>5.9411222699523298</v>
          </cell>
          <cell r="N352">
            <v>0</v>
          </cell>
          <cell r="O352">
            <v>0</v>
          </cell>
          <cell r="P352">
            <v>0</v>
          </cell>
          <cell r="R352" t="str">
            <v>BLANK</v>
          </cell>
          <cell r="S352" t="str">
            <v>0-5km</v>
          </cell>
          <cell r="T352" t="str">
            <v>2.234 desa</v>
          </cell>
          <cell r="U352" t="str">
            <v>Cov&lt;30%</v>
          </cell>
          <cell r="W352">
            <v>113.429984</v>
          </cell>
          <cell r="X352">
            <v>-2.2940892999999898</v>
          </cell>
          <cell r="Y352" t="str">
            <v>PLN</v>
          </cell>
          <cell r="Z352">
            <v>42</v>
          </cell>
        </row>
        <row r="353">
          <cell r="I353" t="str">
            <v>922172005PAPUA BARATMANOKWARITANAH RUBUHMIROWI</v>
          </cell>
          <cell r="K353">
            <v>0.25551800000000002</v>
          </cell>
          <cell r="L353">
            <v>7.4662300000000004</v>
          </cell>
          <cell r="M353">
            <v>3.4223162158144067</v>
          </cell>
          <cell r="N353">
            <v>1.33282E-2</v>
          </cell>
          <cell r="O353">
            <v>0.15925800000000001</v>
          </cell>
          <cell r="P353">
            <v>8.3689359404237145</v>
          </cell>
          <cell r="R353" t="str">
            <v>DIBAWAH</v>
          </cell>
          <cell r="T353" t="str">
            <v>320 desa</v>
          </cell>
          <cell r="U353" t="str">
            <v>Cov&lt;30%</v>
          </cell>
          <cell r="W353">
            <v>134.09339900000001</v>
          </cell>
          <cell r="X353">
            <v>-1.1313310000000001</v>
          </cell>
          <cell r="Y353" t="str">
            <v>PLN</v>
          </cell>
          <cell r="Z353">
            <v>42</v>
          </cell>
        </row>
        <row r="354">
          <cell r="I354" t="str">
            <v>62982006KALIMANTAN TENGAHLAMANDAUBATANG KAWAMENGKALANG</v>
          </cell>
          <cell r="K354">
            <v>0</v>
          </cell>
          <cell r="L354">
            <v>111.75</v>
          </cell>
          <cell r="M354">
            <v>0</v>
          </cell>
          <cell r="N354">
            <v>0</v>
          </cell>
          <cell r="O354">
            <v>0.101065</v>
          </cell>
          <cell r="P354">
            <v>0</v>
          </cell>
          <cell r="R354" t="str">
            <v>BLANK</v>
          </cell>
          <cell r="S354" t="str">
            <v>20-25 km</v>
          </cell>
          <cell r="T354" t="str">
            <v>2.234 desa</v>
          </cell>
          <cell r="U354" t="str">
            <v>Cov&lt;30%</v>
          </cell>
          <cell r="W354">
            <v>111.221239</v>
          </cell>
          <cell r="X354">
            <v>-1.613229</v>
          </cell>
          <cell r="Y354" t="str">
            <v>Solar Cell</v>
          </cell>
          <cell r="Z354">
            <v>42</v>
          </cell>
        </row>
        <row r="355">
          <cell r="I355" t="str">
            <v>65272004KALIMANTAN UTARAMALINAUMALINAU UTARAPUTAT</v>
          </cell>
          <cell r="K355">
            <v>20.123000000000001</v>
          </cell>
          <cell r="L355">
            <v>35.815300000000001</v>
          </cell>
          <cell r="M355">
            <v>56.185484974298696</v>
          </cell>
          <cell r="N355">
            <v>7.8971299999999994E-2</v>
          </cell>
          <cell r="O355">
            <v>0.19833000000000001</v>
          </cell>
          <cell r="P355">
            <v>39.818131397166333</v>
          </cell>
          <cell r="R355" t="str">
            <v>DIBAWAH</v>
          </cell>
          <cell r="T355" t="str">
            <v>320 desa</v>
          </cell>
          <cell r="U355" t="str">
            <v>Cov&lt;30%</v>
          </cell>
          <cell r="W355">
            <v>116.73196489999999</v>
          </cell>
          <cell r="X355">
            <v>3.6312622000000001</v>
          </cell>
          <cell r="Y355" t="str">
            <v>PLN</v>
          </cell>
          <cell r="Z355">
            <v>42</v>
          </cell>
        </row>
        <row r="356">
          <cell r="I356" t="str">
            <v>72672008SULAWESI TENGAHMOROWALIMENUI KEPULAUANPADEI LAUT</v>
          </cell>
          <cell r="J356" t="str">
            <v>MRW174</v>
          </cell>
          <cell r="K356">
            <v>0</v>
          </cell>
          <cell r="L356">
            <v>0.33795799999999998</v>
          </cell>
          <cell r="M356">
            <v>0</v>
          </cell>
          <cell r="N356">
            <v>0</v>
          </cell>
          <cell r="O356">
            <v>1.5812199999999998E-2</v>
          </cell>
          <cell r="P356">
            <v>0</v>
          </cell>
          <cell r="R356" t="str">
            <v>BLANK</v>
          </cell>
          <cell r="S356" t="str">
            <v>&gt;30 km</v>
          </cell>
          <cell r="T356" t="str">
            <v>2.234 desa</v>
          </cell>
          <cell r="U356" t="str">
            <v>Cov&lt;30%</v>
          </cell>
          <cell r="W356">
            <v>123.13333489999999</v>
          </cell>
          <cell r="X356">
            <v>-3.5647248999999901</v>
          </cell>
          <cell r="Y356" t="str">
            <v>Solar Cell</v>
          </cell>
          <cell r="Z356">
            <v>42</v>
          </cell>
        </row>
        <row r="357">
          <cell r="I357" t="str">
            <v>76562007SULAWESI BARATMAJENETAMMERODO SENDANAAWO</v>
          </cell>
          <cell r="J357" t="str">
            <v>MAJ075</v>
          </cell>
          <cell r="K357">
            <v>5.8290899999999999</v>
          </cell>
          <cell r="L357">
            <v>15.066700000000001</v>
          </cell>
          <cell r="M357">
            <v>38.688564848307855</v>
          </cell>
          <cell r="N357">
            <v>5.2377600000000003E-2</v>
          </cell>
          <cell r="O357">
            <v>0.1022</v>
          </cell>
          <cell r="P357">
            <v>51.25009784735812</v>
          </cell>
          <cell r="R357" t="str">
            <v>DIATAS</v>
          </cell>
          <cell r="T357" t="str">
            <v>368 desa</v>
          </cell>
          <cell r="U357" t="str">
            <v>Cov&lt;30%</v>
          </cell>
          <cell r="W357">
            <v>118.866666</v>
          </cell>
          <cell r="X357">
            <v>-3.1967569999999998</v>
          </cell>
          <cell r="Y357" t="str">
            <v>PLN</v>
          </cell>
          <cell r="Z357">
            <v>42</v>
          </cell>
        </row>
        <row r="358">
          <cell r="I358" t="str">
            <v>623152008KALIMANTAN TENGAHKAPUASMANDAU TALAWANGTANJUNG RENDAN</v>
          </cell>
          <cell r="K358">
            <v>0</v>
          </cell>
          <cell r="L358">
            <v>100.52500000000001</v>
          </cell>
          <cell r="M358">
            <v>0</v>
          </cell>
          <cell r="N358">
            <v>0</v>
          </cell>
          <cell r="O358">
            <v>0.97362700000000002</v>
          </cell>
          <cell r="P358">
            <v>0</v>
          </cell>
          <cell r="R358" t="str">
            <v>BLANK</v>
          </cell>
          <cell r="S358" t="str">
            <v>15-20 km</v>
          </cell>
          <cell r="T358" t="str">
            <v>2.234 desa</v>
          </cell>
          <cell r="U358" t="str">
            <v>Cov&lt;30%</v>
          </cell>
          <cell r="W358">
            <v>113.9774369</v>
          </cell>
          <cell r="X358">
            <v>-0.77524500000000796</v>
          </cell>
          <cell r="Y358" t="str">
            <v>Solar Cell</v>
          </cell>
          <cell r="Z358">
            <v>42</v>
          </cell>
        </row>
        <row r="359">
          <cell r="I359" t="str">
            <v>65192017KALIMANTAN UTARABULUNGANSEKATAKKELINCAUAN</v>
          </cell>
          <cell r="K359">
            <v>0</v>
          </cell>
          <cell r="L359">
            <v>26.595800000000001</v>
          </cell>
          <cell r="M359">
            <v>0</v>
          </cell>
          <cell r="N359">
            <v>0</v>
          </cell>
          <cell r="O359">
            <v>3.9317900000000003E-2</v>
          </cell>
          <cell r="P359">
            <v>0</v>
          </cell>
          <cell r="R359" t="str">
            <v>BLANK</v>
          </cell>
          <cell r="S359" t="str">
            <v>0-5km</v>
          </cell>
          <cell r="T359" t="str">
            <v>2.234 desa</v>
          </cell>
          <cell r="U359" t="str">
            <v>Cov&lt;30%</v>
          </cell>
          <cell r="W359">
            <v>117.079936</v>
          </cell>
          <cell r="X359">
            <v>3.2297159999999998</v>
          </cell>
          <cell r="Y359" t="str">
            <v>PLN</v>
          </cell>
          <cell r="Z359">
            <v>42</v>
          </cell>
        </row>
        <row r="360">
          <cell r="I360" t="str">
            <v>823152010MALUKU UTARAHALMAHERA UTARAGALELA UTARABERINGIN JAYA</v>
          </cell>
          <cell r="J360" t="str">
            <v>TOB101</v>
          </cell>
          <cell r="K360">
            <v>0</v>
          </cell>
          <cell r="L360">
            <v>25.186499999999999</v>
          </cell>
          <cell r="M360">
            <v>0</v>
          </cell>
          <cell r="N360">
            <v>0</v>
          </cell>
          <cell r="O360">
            <v>6.3742400000000005E-2</v>
          </cell>
          <cell r="P360">
            <v>0</v>
          </cell>
          <cell r="R360" t="str">
            <v>BLANK</v>
          </cell>
          <cell r="S360" t="str">
            <v>20-25 km</v>
          </cell>
          <cell r="T360" t="str">
            <v>2.234 desa</v>
          </cell>
          <cell r="U360" t="str">
            <v>Cov&lt;30%</v>
          </cell>
          <cell r="W360">
            <v>127.9148742</v>
          </cell>
          <cell r="X360">
            <v>2.0196976000000002</v>
          </cell>
          <cell r="Y360" t="str">
            <v>PLN</v>
          </cell>
          <cell r="Z360">
            <v>42</v>
          </cell>
        </row>
        <row r="361">
          <cell r="I361" t="str">
            <v>817232005MALUKUKOTA TUALTAYANDO TAMTAYANDO YAMRU</v>
          </cell>
          <cell r="J361" t="str">
            <v>TUL219</v>
          </cell>
          <cell r="K361">
            <v>6.9062799999999998</v>
          </cell>
          <cell r="L361">
            <v>10.750500000000001</v>
          </cell>
          <cell r="M361">
            <v>64.241477140598107</v>
          </cell>
          <cell r="N361">
            <v>0.123212</v>
          </cell>
          <cell r="O361">
            <v>0.128107</v>
          </cell>
          <cell r="P361">
            <v>96.178975387761795</v>
          </cell>
          <cell r="R361" t="str">
            <v>DIATAS</v>
          </cell>
          <cell r="T361" t="str">
            <v>368 desa</v>
          </cell>
          <cell r="U361" t="str">
            <v>Cov&lt;30%</v>
          </cell>
          <cell r="W361">
            <v>132.324805</v>
          </cell>
          <cell r="X361">
            <v>-5.5400280000000004</v>
          </cell>
          <cell r="Y361" t="str">
            <v>PLN</v>
          </cell>
          <cell r="Z361">
            <v>42</v>
          </cell>
        </row>
        <row r="362">
          <cell r="I362" t="str">
            <v>647172010KALIMANTAN TIMURKUTAI BARATSILUQ NGURAITENDIQ</v>
          </cell>
          <cell r="K362">
            <v>0</v>
          </cell>
          <cell r="L362">
            <v>71.507400000000004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R362" t="str">
            <v>BLANK</v>
          </cell>
          <cell r="S362" t="str">
            <v>10-15 km</v>
          </cell>
          <cell r="T362" t="str">
            <v>2.234 desa</v>
          </cell>
          <cell r="U362" t="str">
            <v>Cov&lt;30%</v>
          </cell>
          <cell r="W362">
            <v>115.89949230000001</v>
          </cell>
          <cell r="X362">
            <v>-0.78039319999999301</v>
          </cell>
          <cell r="Y362" t="str">
            <v>Solar Cell</v>
          </cell>
          <cell r="Z362">
            <v>42</v>
          </cell>
        </row>
        <row r="363">
          <cell r="I363" t="str">
            <v>621232013KALIMANTAN TENGAHMURUNG RAYALAUNG TUHUPDIRUNG PINANG</v>
          </cell>
          <cell r="K363">
            <v>0</v>
          </cell>
          <cell r="L363">
            <v>27.361699999999999</v>
          </cell>
          <cell r="M363">
            <v>0</v>
          </cell>
          <cell r="N363">
            <v>0</v>
          </cell>
          <cell r="O363">
            <v>4.3058199999999998E-2</v>
          </cell>
          <cell r="P363">
            <v>0</v>
          </cell>
          <cell r="R363" t="str">
            <v>BLANK</v>
          </cell>
          <cell r="S363" t="str">
            <v>10-15 km</v>
          </cell>
          <cell r="T363" t="str">
            <v>2.234 desa</v>
          </cell>
          <cell r="U363" t="str">
            <v>Cov&lt;30%</v>
          </cell>
          <cell r="W363">
            <v>114.5717302</v>
          </cell>
          <cell r="X363">
            <v>-0.61545459999999597</v>
          </cell>
          <cell r="Y363" t="str">
            <v>PLN</v>
          </cell>
          <cell r="Z363">
            <v>42</v>
          </cell>
        </row>
        <row r="364">
          <cell r="I364" t="str">
            <v>749122001SULAWESI TENGGARAKONAWE UTARALASOLO KEPULAUANBOENAGA</v>
          </cell>
          <cell r="K364">
            <v>0.80233500000000002</v>
          </cell>
          <cell r="L364">
            <v>43.408000000000001</v>
          </cell>
          <cell r="M364">
            <v>1.8483574456321414</v>
          </cell>
          <cell r="N364">
            <v>0</v>
          </cell>
          <cell r="O364">
            <v>4.4977999999999997E-2</v>
          </cell>
          <cell r="P364">
            <v>0</v>
          </cell>
          <cell r="R364" t="str">
            <v>BLANK</v>
          </cell>
          <cell r="S364" t="str">
            <v>5-10 km</v>
          </cell>
          <cell r="T364" t="str">
            <v>2.234 desa</v>
          </cell>
          <cell r="U364" t="str">
            <v>Cov&lt;30%</v>
          </cell>
          <cell r="W364">
            <v>122.42036299999999</v>
          </cell>
          <cell r="X364">
            <v>-3.4508480000000001</v>
          </cell>
          <cell r="Y364" t="str">
            <v>Solar Cell</v>
          </cell>
          <cell r="Z364">
            <v>42</v>
          </cell>
        </row>
        <row r="365">
          <cell r="I365" t="str">
            <v>72672010SULAWESI TENGAHMOROWALIMENUI KEPULAUANSAMARENGGA</v>
          </cell>
          <cell r="J365" t="str">
            <v>MRW171</v>
          </cell>
          <cell r="K365">
            <v>0</v>
          </cell>
          <cell r="L365">
            <v>6.14361E-2</v>
          </cell>
          <cell r="M365">
            <v>0</v>
          </cell>
          <cell r="N365">
            <v>0</v>
          </cell>
          <cell r="O365">
            <v>7.00659E-3</v>
          </cell>
          <cell r="P365">
            <v>0</v>
          </cell>
          <cell r="R365" t="str">
            <v>BLANK</v>
          </cell>
          <cell r="S365" t="str">
            <v>&gt;30 km</v>
          </cell>
          <cell r="T365" t="str">
            <v>2.234 desa</v>
          </cell>
          <cell r="U365" t="str">
            <v>Cov&lt;30%</v>
          </cell>
          <cell r="W365">
            <v>123.13333489999999</v>
          </cell>
          <cell r="X365">
            <v>-3.5647248999999901</v>
          </cell>
          <cell r="Y365" t="str">
            <v>Solar Cell</v>
          </cell>
          <cell r="Z365">
            <v>42</v>
          </cell>
        </row>
        <row r="366">
          <cell r="I366" t="str">
            <v>626132001KALIMANTAN TENGAHKATINGANBUKIT RAYATUMBANG GAEI</v>
          </cell>
          <cell r="K366">
            <v>0</v>
          </cell>
          <cell r="L366">
            <v>29.9133</v>
          </cell>
          <cell r="M366">
            <v>0</v>
          </cell>
          <cell r="N366">
            <v>0</v>
          </cell>
          <cell r="O366">
            <v>3.7517300000000003E-2</v>
          </cell>
          <cell r="P366">
            <v>0</v>
          </cell>
          <cell r="R366" t="str">
            <v>BLANK</v>
          </cell>
          <cell r="S366" t="str">
            <v>&gt;30 km</v>
          </cell>
          <cell r="T366" t="str">
            <v>2.234 desa</v>
          </cell>
          <cell r="U366" t="str">
            <v>Cov&lt;30%</v>
          </cell>
          <cell r="W366">
            <v>112.3814624</v>
          </cell>
          <cell r="X366">
            <v>-1.01432469999999</v>
          </cell>
          <cell r="Y366" t="str">
            <v>Solar Cell</v>
          </cell>
          <cell r="Z366">
            <v>42</v>
          </cell>
        </row>
        <row r="367">
          <cell r="I367" t="str">
            <v>741052011SULAWESI TENGGARABUTON UTARAKULISUSU UTARAE'ERINERE</v>
          </cell>
          <cell r="K367">
            <v>25.155200000000001</v>
          </cell>
          <cell r="L367">
            <v>25.1553</v>
          </cell>
          <cell r="M367">
            <v>99.999602469459717</v>
          </cell>
          <cell r="N367">
            <v>0</v>
          </cell>
          <cell r="O367">
            <v>0</v>
          </cell>
          <cell r="P367">
            <v>0</v>
          </cell>
          <cell r="R367" t="str">
            <v>BLANK</v>
          </cell>
          <cell r="S367" t="str">
            <v>5-10 km</v>
          </cell>
          <cell r="T367" t="str">
            <v>2.234 desa</v>
          </cell>
          <cell r="U367" t="str">
            <v>Cov&lt;30%</v>
          </cell>
          <cell r="V367">
            <v>10.937010000000001</v>
          </cell>
          <cell r="W367">
            <v>123.05724499999999</v>
          </cell>
          <cell r="X367">
            <v>-4.5678460000000003</v>
          </cell>
          <cell r="Y367" t="str">
            <v>Solar Cell</v>
          </cell>
          <cell r="Z367">
            <v>42</v>
          </cell>
        </row>
        <row r="368">
          <cell r="I368" t="str">
            <v>82282001MALUKU UTARAHALMAHERA TENGAHPATANI BARATBANEMO</v>
          </cell>
          <cell r="K368">
            <v>0</v>
          </cell>
          <cell r="L368">
            <v>24.214099999999998</v>
          </cell>
          <cell r="M368">
            <v>0</v>
          </cell>
          <cell r="N368">
            <v>0</v>
          </cell>
          <cell r="O368">
            <v>5.8169100000000001E-2</v>
          </cell>
          <cell r="P368">
            <v>0</v>
          </cell>
          <cell r="R368" t="str">
            <v>BLANK</v>
          </cell>
          <cell r="S368" t="str">
            <v>20-25 km</v>
          </cell>
          <cell r="T368" t="str">
            <v>2.234 desa</v>
          </cell>
          <cell r="U368" t="str">
            <v>Cov&lt;30%</v>
          </cell>
          <cell r="W368">
            <v>128.57131279999999</v>
          </cell>
          <cell r="X368">
            <v>0.32190639999999998</v>
          </cell>
          <cell r="Y368" t="str">
            <v>Solar Cell</v>
          </cell>
          <cell r="Z368">
            <v>42</v>
          </cell>
        </row>
        <row r="369">
          <cell r="I369" t="str">
            <v>121192005SUMATERA UTARATAPANULI TENGAHLUMUTLUMUT NAULI</v>
          </cell>
          <cell r="K369">
            <v>12.1059</v>
          </cell>
          <cell r="L369">
            <v>13.994899999999999</v>
          </cell>
          <cell r="M369">
            <v>86.502225810831092</v>
          </cell>
          <cell r="N369">
            <v>0</v>
          </cell>
          <cell r="O369">
            <v>0</v>
          </cell>
          <cell r="P369">
            <v>0</v>
          </cell>
          <cell r="R369" t="str">
            <v>BLANK</v>
          </cell>
          <cell r="S369" t="str">
            <v>0-5km</v>
          </cell>
          <cell r="T369" t="str">
            <v>2.234 desa</v>
          </cell>
          <cell r="U369" t="str">
            <v>Cov&lt;30%</v>
          </cell>
          <cell r="W369">
            <v>98.880439999999993</v>
          </cell>
          <cell r="X369">
            <v>1.4617869999999999</v>
          </cell>
          <cell r="Y369" t="str">
            <v>PLN</v>
          </cell>
          <cell r="Z369">
            <v>72</v>
          </cell>
        </row>
        <row r="370">
          <cell r="I370" t="str">
            <v>62672014KALIMANTAN TENGAHKATINGANMARIKITTUMBANG LAMBI</v>
          </cell>
          <cell r="K370">
            <v>0</v>
          </cell>
          <cell r="L370">
            <v>133.59100000000001</v>
          </cell>
          <cell r="M370">
            <v>0</v>
          </cell>
          <cell r="N370">
            <v>0</v>
          </cell>
          <cell r="O370">
            <v>0.15504100000000001</v>
          </cell>
          <cell r="P370">
            <v>0</v>
          </cell>
          <cell r="R370" t="str">
            <v>BLANK</v>
          </cell>
          <cell r="S370" t="str">
            <v>15-20 km</v>
          </cell>
          <cell r="T370" t="str">
            <v>2.234 desa</v>
          </cell>
          <cell r="U370" t="str">
            <v>Cov&lt;30%</v>
          </cell>
          <cell r="W370">
            <v>112.6675398</v>
          </cell>
          <cell r="X370">
            <v>-0.94152399999998004</v>
          </cell>
          <cell r="Y370" t="str">
            <v>Solar Cell</v>
          </cell>
          <cell r="Z370">
            <v>42</v>
          </cell>
        </row>
        <row r="371">
          <cell r="I371" t="str">
            <v>626132003KALIMANTAN TENGAHKATINGANBUKIT RAYATUMBANG KARUEI</v>
          </cell>
          <cell r="K371">
            <v>0</v>
          </cell>
          <cell r="L371">
            <v>78.979900000000001</v>
          </cell>
          <cell r="M371">
            <v>0</v>
          </cell>
          <cell r="N371">
            <v>0</v>
          </cell>
          <cell r="O371">
            <v>2.0109800000000001E-2</v>
          </cell>
          <cell r="P371">
            <v>0</v>
          </cell>
          <cell r="R371" t="str">
            <v>BLANK</v>
          </cell>
          <cell r="S371" t="str">
            <v>&gt;30 km</v>
          </cell>
          <cell r="T371" t="str">
            <v>2.234 desa</v>
          </cell>
          <cell r="U371" t="str">
            <v>Cov&lt;30%</v>
          </cell>
          <cell r="W371">
            <v>112.2264794</v>
          </cell>
          <cell r="X371">
            <v>-0.90025940000000004</v>
          </cell>
          <cell r="Y371" t="str">
            <v>Solar Cell</v>
          </cell>
          <cell r="Z371">
            <v>42</v>
          </cell>
        </row>
        <row r="372">
          <cell r="I372" t="str">
            <v>817232001MALUKUKOTA TUALTAYANDO TAMTAM NGURHIR</v>
          </cell>
          <cell r="K372">
            <v>2.6181999999999999</v>
          </cell>
          <cell r="L372">
            <v>10.114100000000001</v>
          </cell>
          <cell r="M372">
            <v>25.886633511632272</v>
          </cell>
          <cell r="N372">
            <v>0</v>
          </cell>
          <cell r="O372">
            <v>0</v>
          </cell>
          <cell r="P372">
            <v>0</v>
          </cell>
          <cell r="R372" t="str">
            <v>BLANK</v>
          </cell>
          <cell r="S372" t="str">
            <v>&gt;30 km</v>
          </cell>
          <cell r="T372" t="str">
            <v>2.234 desa</v>
          </cell>
          <cell r="U372" t="str">
            <v>Cov&lt;30%</v>
          </cell>
          <cell r="W372">
            <v>132.3446399</v>
          </cell>
          <cell r="X372">
            <v>-5.5680316999999997</v>
          </cell>
          <cell r="Y372" t="str">
            <v>PLN</v>
          </cell>
          <cell r="Z372">
            <v>42</v>
          </cell>
        </row>
        <row r="373">
          <cell r="I373" t="str">
            <v>74922022SULAWESI TENGGARAKONAWE UTARAWIWIRANOLAROMPANA</v>
          </cell>
          <cell r="K373">
            <v>0</v>
          </cell>
          <cell r="L373">
            <v>1.90713</v>
          </cell>
          <cell r="M373">
            <v>0</v>
          </cell>
          <cell r="N373">
            <v>0</v>
          </cell>
          <cell r="O373">
            <v>6.4668100000000006E-2</v>
          </cell>
          <cell r="P373">
            <v>0</v>
          </cell>
          <cell r="R373" t="str">
            <v>BLANK</v>
          </cell>
          <cell r="S373" t="str">
            <v>20-25 km</v>
          </cell>
          <cell r="T373" t="str">
            <v>2.234 desa</v>
          </cell>
          <cell r="U373" t="str">
            <v>30%&lt;Cov&lt;50%</v>
          </cell>
          <cell r="W373">
            <v>122.147245</v>
          </cell>
          <cell r="X373">
            <v>-3.2190219999999998</v>
          </cell>
          <cell r="Y373" t="str">
            <v>PLN</v>
          </cell>
          <cell r="Z373">
            <v>72</v>
          </cell>
        </row>
        <row r="374">
          <cell r="I374" t="str">
            <v>722252003SULAWESI TENGAHPOSOLORE PIORETALABOSA</v>
          </cell>
          <cell r="K374">
            <v>0</v>
          </cell>
          <cell r="L374">
            <v>68.838499999999996</v>
          </cell>
          <cell r="M374">
            <v>0</v>
          </cell>
          <cell r="N374">
            <v>0</v>
          </cell>
          <cell r="O374">
            <v>0.16008700000000001</v>
          </cell>
          <cell r="P374">
            <v>0</v>
          </cell>
          <cell r="R374" t="str">
            <v>BLANK</v>
          </cell>
          <cell r="S374" t="str">
            <v>15-20 km</v>
          </cell>
          <cell r="T374" t="str">
            <v>2.234 desa</v>
          </cell>
          <cell r="U374" t="str">
            <v>Cov&lt;30%</v>
          </cell>
          <cell r="W374">
            <v>120.351964</v>
          </cell>
          <cell r="X374">
            <v>-1.6138129999999999</v>
          </cell>
          <cell r="Y374" t="str">
            <v>PLN</v>
          </cell>
          <cell r="Z374">
            <v>72</v>
          </cell>
        </row>
        <row r="375">
          <cell r="I375" t="str">
            <v>76312029SULAWESI BARATMAMASAMAMBIINDOBANUA</v>
          </cell>
          <cell r="K375">
            <v>2.5168900000000001</v>
          </cell>
          <cell r="L375">
            <v>15.4581</v>
          </cell>
          <cell r="M375">
            <v>16.28201396031854</v>
          </cell>
          <cell r="N375">
            <v>0</v>
          </cell>
          <cell r="O375">
            <v>6.1072699999999997E-3</v>
          </cell>
          <cell r="P375">
            <v>0</v>
          </cell>
          <cell r="R375" t="str">
            <v>BLANK</v>
          </cell>
          <cell r="S375" t="str">
            <v>20-25 km</v>
          </cell>
          <cell r="T375" t="str">
            <v>2.234 desa</v>
          </cell>
          <cell r="U375" t="str">
            <v>Cov&lt;30%</v>
          </cell>
          <cell r="W375">
            <v>119.08439199999999</v>
          </cell>
          <cell r="X375">
            <v>-2.9956969999999998</v>
          </cell>
          <cell r="Y375" t="str">
            <v>Solar Cell</v>
          </cell>
          <cell r="Z375">
            <v>42</v>
          </cell>
        </row>
        <row r="376">
          <cell r="I376" t="str">
            <v>62112002KALIMANTAN TENGAHKOTAWARINGIN BARATKUMAITELUK PULAI</v>
          </cell>
          <cell r="K376">
            <v>9.1148000000000007</v>
          </cell>
          <cell r="L376">
            <v>844.20299999999997</v>
          </cell>
          <cell r="M376">
            <v>1.0796929174617953</v>
          </cell>
          <cell r="N376">
            <v>0</v>
          </cell>
          <cell r="O376">
            <v>0.78625199999999995</v>
          </cell>
          <cell r="P376">
            <v>0</v>
          </cell>
          <cell r="R376" t="str">
            <v>BLANK</v>
          </cell>
          <cell r="S376" t="str">
            <v>5-10 km</v>
          </cell>
          <cell r="T376" t="str">
            <v>2.234 desa</v>
          </cell>
          <cell r="U376" t="str">
            <v>Cov&lt;30%</v>
          </cell>
          <cell r="W376">
            <v>111.9045541</v>
          </cell>
          <cell r="X376">
            <v>-2.9862555</v>
          </cell>
          <cell r="Y376" t="str">
            <v>Solar Cell</v>
          </cell>
          <cell r="Z376">
            <v>42</v>
          </cell>
        </row>
        <row r="377">
          <cell r="I377" t="str">
            <v>3529252008JAWA TIMURSUMENEPSAPEKENSABUNTAN</v>
          </cell>
          <cell r="K377">
            <v>11.0474</v>
          </cell>
          <cell r="L377">
            <v>22.665099999999999</v>
          </cell>
          <cell r="M377">
            <v>48.741898337090944</v>
          </cell>
          <cell r="N377">
            <v>0.13980200000000001</v>
          </cell>
          <cell r="O377">
            <v>0.215976</v>
          </cell>
          <cell r="P377">
            <v>64.730340408193513</v>
          </cell>
          <cell r="R377" t="str">
            <v>DIATAS</v>
          </cell>
          <cell r="T377" t="str">
            <v>368 desa</v>
          </cell>
          <cell r="U377" t="str">
            <v>Cov&lt;30%</v>
          </cell>
          <cell r="W377">
            <v>115.5398756</v>
          </cell>
          <cell r="X377">
            <v>-7.0080558000000002</v>
          </cell>
          <cell r="Y377" t="str">
            <v>Solar Cell</v>
          </cell>
          <cell r="Z377">
            <v>42</v>
          </cell>
        </row>
        <row r="378">
          <cell r="I378" t="str">
            <v>732662009SULAWESI SELATANTORAJA UTARASA'DANSA'DAN PESONDONGAN</v>
          </cell>
          <cell r="J378" t="str">
            <v>RTP001</v>
          </cell>
          <cell r="K378">
            <v>3.5481400000000001</v>
          </cell>
          <cell r="L378">
            <v>13.038399999999999</v>
          </cell>
          <cell r="M378">
            <v>27.213001595287768</v>
          </cell>
          <cell r="N378">
            <v>0</v>
          </cell>
          <cell r="O378">
            <v>9.0066E-3</v>
          </cell>
          <cell r="P378">
            <v>0</v>
          </cell>
          <cell r="R378" t="str">
            <v>BLANK</v>
          </cell>
          <cell r="S378" t="str">
            <v>0-5km</v>
          </cell>
          <cell r="T378" t="str">
            <v>2.234 desa</v>
          </cell>
          <cell r="U378" t="str">
            <v>Cov&lt;30%</v>
          </cell>
          <cell r="W378">
            <v>119.90877999999999</v>
          </cell>
          <cell r="X378">
            <v>-2.813056</v>
          </cell>
          <cell r="Y378" t="str">
            <v>PLN</v>
          </cell>
          <cell r="Z378">
            <v>52</v>
          </cell>
        </row>
        <row r="379">
          <cell r="I379" t="str">
            <v>827262010MALUKU UTARAKOTA TIDORE KEPULAUANOBA TENGAHBERINGIN JAYA</v>
          </cell>
          <cell r="K379">
            <v>6.7896799999999997</v>
          </cell>
          <cell r="L379">
            <v>12.070499999999999</v>
          </cell>
          <cell r="M379">
            <v>56.25019676069757</v>
          </cell>
          <cell r="N379">
            <v>0</v>
          </cell>
          <cell r="O379">
            <v>0</v>
          </cell>
          <cell r="P379">
            <v>0</v>
          </cell>
          <cell r="R379" t="str">
            <v>BLANK</v>
          </cell>
          <cell r="S379" t="str">
            <v>5-10 km</v>
          </cell>
          <cell r="T379" t="str">
            <v>2.234 desa</v>
          </cell>
          <cell r="U379" t="str">
            <v>Cov&lt;30%</v>
          </cell>
          <cell r="W379">
            <v>127.71076600000001</v>
          </cell>
          <cell r="X379">
            <v>0.46049099999999998</v>
          </cell>
          <cell r="Y379" t="str">
            <v>PLN</v>
          </cell>
          <cell r="Z379">
            <v>42</v>
          </cell>
        </row>
        <row r="380">
          <cell r="I380" t="str">
            <v>91942004PAPUAMIMIKAMIMIKA BARATMIMIKA</v>
          </cell>
          <cell r="K380">
            <v>9.3873999999999995</v>
          </cell>
          <cell r="L380">
            <v>13.596500000000001</v>
          </cell>
          <cell r="M380">
            <v>69.042768359504279</v>
          </cell>
          <cell r="N380">
            <v>0</v>
          </cell>
          <cell r="O380">
            <v>0</v>
          </cell>
          <cell r="P380">
            <v>0</v>
          </cell>
          <cell r="R380" t="str">
            <v>BLANK</v>
          </cell>
          <cell r="S380" t="str">
            <v>10-15 km</v>
          </cell>
          <cell r="T380" t="str">
            <v>2.234 desa</v>
          </cell>
          <cell r="U380" t="str">
            <v>Cov&lt;30%</v>
          </cell>
          <cell r="W380">
            <v>136.63192119999999</v>
          </cell>
          <cell r="X380">
            <v>-4.69847549999999</v>
          </cell>
          <cell r="Y380" t="str">
            <v>PLN</v>
          </cell>
          <cell r="Z380">
            <v>42</v>
          </cell>
        </row>
        <row r="381">
          <cell r="I381" t="str">
            <v>817232002MALUKUKOTA TUALTAYANDO TAMTAYANDO LANGGIAR</v>
          </cell>
          <cell r="J381" t="str">
            <v>TUL222</v>
          </cell>
          <cell r="K381">
            <v>7.2325500000000001E-2</v>
          </cell>
          <cell r="L381">
            <v>6.8380900000000002</v>
          </cell>
          <cell r="M381">
            <v>1.0576856987843097</v>
          </cell>
          <cell r="N381">
            <v>0</v>
          </cell>
          <cell r="O381">
            <v>0.13467999999999999</v>
          </cell>
          <cell r="P381">
            <v>0</v>
          </cell>
          <cell r="R381" t="str">
            <v>BLANK</v>
          </cell>
          <cell r="S381" t="str">
            <v>&gt;30 km</v>
          </cell>
          <cell r="T381" t="str">
            <v>2.234 desa</v>
          </cell>
          <cell r="U381" t="str">
            <v>Cov&lt;30%</v>
          </cell>
          <cell r="W381">
            <v>132.361411</v>
          </cell>
          <cell r="X381">
            <v>-5.5567460000000004</v>
          </cell>
          <cell r="Y381" t="str">
            <v>PLN</v>
          </cell>
          <cell r="Z381">
            <v>42</v>
          </cell>
        </row>
        <row r="382">
          <cell r="I382" t="str">
            <v>72672023SULAWESI TENGAHMOROWALIMENUI KEPULAUANTANONA</v>
          </cell>
          <cell r="K382">
            <v>0</v>
          </cell>
          <cell r="L382">
            <v>3.96651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R382" t="str">
            <v>BLANK</v>
          </cell>
          <cell r="S382" t="str">
            <v>10-15 km</v>
          </cell>
          <cell r="T382" t="str">
            <v>2.234 desa</v>
          </cell>
          <cell r="U382" t="str">
            <v>Cov&lt;30%</v>
          </cell>
          <cell r="W382">
            <v>122.4127472</v>
          </cell>
          <cell r="X382">
            <v>-3.2217297999999901</v>
          </cell>
          <cell r="Y382" t="str">
            <v>Solar Cell</v>
          </cell>
          <cell r="Z382">
            <v>42</v>
          </cell>
        </row>
        <row r="383">
          <cell r="I383" t="str">
            <v>9212112030PAPUA BARATPEGUNUNGAN ARFAKMINYAMBOUWINJUAR</v>
          </cell>
          <cell r="K383">
            <v>0</v>
          </cell>
          <cell r="L383">
            <v>2.5230600000000001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R383" t="str">
            <v>BLANK</v>
          </cell>
          <cell r="S383" t="str">
            <v>5-10 km</v>
          </cell>
          <cell r="T383" t="str">
            <v>2.234 desa</v>
          </cell>
          <cell r="U383" t="str">
            <v>Cov&lt;30%</v>
          </cell>
          <cell r="W383">
            <v>133.91314600000001</v>
          </cell>
          <cell r="X383">
            <v>-1.0276320000000001</v>
          </cell>
          <cell r="Y383" t="str">
            <v>PLN</v>
          </cell>
          <cell r="Z383">
            <v>42</v>
          </cell>
        </row>
        <row r="384">
          <cell r="I384" t="str">
            <v>647172012KALIMANTAN TIMURKUTAI BARATSILUQ NGURAILENDIAN LIANG NAYUQ</v>
          </cell>
          <cell r="K384">
            <v>0</v>
          </cell>
          <cell r="L384">
            <v>412.59300000000002</v>
          </cell>
          <cell r="M384">
            <v>0</v>
          </cell>
          <cell r="N384">
            <v>0</v>
          </cell>
          <cell r="O384">
            <v>5.0928599999999997E-2</v>
          </cell>
          <cell r="P384">
            <v>0</v>
          </cell>
          <cell r="R384" t="str">
            <v>BLANK</v>
          </cell>
          <cell r="S384" t="str">
            <v>20-25 km</v>
          </cell>
          <cell r="T384" t="str">
            <v>2.234 desa</v>
          </cell>
          <cell r="U384" t="str">
            <v>Cov&lt;30%</v>
          </cell>
          <cell r="W384">
            <v>115.900948</v>
          </cell>
          <cell r="X384">
            <v>-0.95838599999999996</v>
          </cell>
          <cell r="Y384" t="str">
            <v>Solar Cell</v>
          </cell>
          <cell r="Z384">
            <v>42</v>
          </cell>
        </row>
        <row r="385">
          <cell r="I385" t="str">
            <v>72672022SULAWESI TENGAHMOROWALIMENUI KEPULAUANTANJUNG TIRAM</v>
          </cell>
          <cell r="K385">
            <v>0</v>
          </cell>
          <cell r="L385">
            <v>3.2995800000000002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R385" t="str">
            <v>BLANK</v>
          </cell>
          <cell r="S385" t="str">
            <v>15-20 km</v>
          </cell>
          <cell r="T385" t="str">
            <v>2.234 desa</v>
          </cell>
          <cell r="U385" t="str">
            <v>Cov&lt;30%</v>
          </cell>
          <cell r="W385">
            <v>122.4127472</v>
          </cell>
          <cell r="X385">
            <v>-3.2217297999999901</v>
          </cell>
          <cell r="Y385" t="str">
            <v>PLN</v>
          </cell>
          <cell r="Z385">
            <v>42</v>
          </cell>
        </row>
        <row r="386">
          <cell r="I386" t="str">
            <v>622102027KALIMANTAN TENGAHKOTAWARINGIN TIMURANTANG KALANGMULYA AGUNG</v>
          </cell>
          <cell r="K386">
            <v>20.767600000000002</v>
          </cell>
          <cell r="L386">
            <v>26.031500000000001</v>
          </cell>
          <cell r="M386">
            <v>79.778729616042114</v>
          </cell>
          <cell r="N386">
            <v>1.9850199999999998E-2</v>
          </cell>
          <cell r="O386">
            <v>7.6844200000000001E-2</v>
          </cell>
          <cell r="P386">
            <v>25.83174787427027</v>
          </cell>
          <cell r="R386" t="str">
            <v>DIBAWAH</v>
          </cell>
          <cell r="T386" t="str">
            <v>320 desa</v>
          </cell>
          <cell r="U386" t="str">
            <v>Cov&lt;30%</v>
          </cell>
          <cell r="W386">
            <v>112.73308919999999</v>
          </cell>
          <cell r="X386">
            <v>-1.5145677</v>
          </cell>
          <cell r="Y386" t="str">
            <v>PLN</v>
          </cell>
          <cell r="Z386">
            <v>42</v>
          </cell>
        </row>
        <row r="387">
          <cell r="I387" t="str">
            <v>919122003PAPUAMIMIKAMIMIKA BARAT TENGAHMAPURUKA</v>
          </cell>
          <cell r="K387">
            <v>0</v>
          </cell>
          <cell r="L387">
            <v>86.552300000000002</v>
          </cell>
          <cell r="M387">
            <v>0</v>
          </cell>
          <cell r="N387">
            <v>0</v>
          </cell>
          <cell r="O387">
            <v>0.169687</v>
          </cell>
          <cell r="P387">
            <v>0</v>
          </cell>
          <cell r="Q387" t="str">
            <v>4G ONLY</v>
          </cell>
          <cell r="T387" t="str">
            <v>331 desa</v>
          </cell>
          <cell r="U387" t="str">
            <v>Cov&lt;30%</v>
          </cell>
          <cell r="W387">
            <v>136.07311000000001</v>
          </cell>
          <cell r="X387">
            <v>-4.5450749999999998</v>
          </cell>
          <cell r="Y387" t="str">
            <v>PLN</v>
          </cell>
          <cell r="Z387">
            <v>42</v>
          </cell>
        </row>
        <row r="388">
          <cell r="I388" t="str">
            <v>73182006SULAWESI SELATANKEPULAUAN SELAYARTAKA BONERATERAJUNI</v>
          </cell>
          <cell r="K388">
            <v>0</v>
          </cell>
          <cell r="L388">
            <v>0.90704600000000002</v>
          </cell>
          <cell r="M388">
            <v>0</v>
          </cell>
          <cell r="N388">
            <v>0</v>
          </cell>
          <cell r="O388">
            <v>0.16877400000000001</v>
          </cell>
          <cell r="P388">
            <v>0</v>
          </cell>
          <cell r="R388" t="str">
            <v>BLANK</v>
          </cell>
          <cell r="S388" t="str">
            <v>&gt;30 km</v>
          </cell>
          <cell r="T388" t="str">
            <v>2.234 desa</v>
          </cell>
          <cell r="U388" t="str">
            <v>Cov&lt;30%</v>
          </cell>
          <cell r="W388">
            <v>120.998538</v>
          </cell>
          <cell r="X388">
            <v>-6.5416790000000002</v>
          </cell>
          <cell r="Y388" t="str">
            <v>Solar Cell</v>
          </cell>
          <cell r="Z388">
            <v>72</v>
          </cell>
        </row>
        <row r="389">
          <cell r="I389" t="str">
            <v>722252002SULAWESI TENGAHPOSOLORE PIOREBETUE</v>
          </cell>
          <cell r="J389" t="str">
            <v>PSO194</v>
          </cell>
          <cell r="K389">
            <v>0</v>
          </cell>
          <cell r="L389">
            <v>71.961600000000004</v>
          </cell>
          <cell r="M389">
            <v>0</v>
          </cell>
          <cell r="N389">
            <v>0</v>
          </cell>
          <cell r="O389">
            <v>4.0434900000000003E-2</v>
          </cell>
          <cell r="P389">
            <v>0</v>
          </cell>
          <cell r="R389" t="str">
            <v>BLANK</v>
          </cell>
          <cell r="S389" t="str">
            <v>15-20 km</v>
          </cell>
          <cell r="T389" t="str">
            <v>2.234 desa</v>
          </cell>
          <cell r="U389" t="str">
            <v>Cov&lt;30%</v>
          </cell>
          <cell r="W389">
            <v>120.33353</v>
          </cell>
          <cell r="X389">
            <v>-1.5943560000000001</v>
          </cell>
          <cell r="Y389" t="str">
            <v>PLN</v>
          </cell>
          <cell r="Z389">
            <v>42</v>
          </cell>
        </row>
        <row r="390">
          <cell r="I390" t="str">
            <v>62682012KALIMANTAN TENGAHKATINGANKATINGAN HULUBATU BANGO</v>
          </cell>
          <cell r="K390">
            <v>0</v>
          </cell>
          <cell r="L390">
            <v>9.5366099999999996</v>
          </cell>
          <cell r="M390">
            <v>0</v>
          </cell>
          <cell r="N390">
            <v>0</v>
          </cell>
          <cell r="O390">
            <v>3.6292199999999997E-2</v>
          </cell>
          <cell r="P390">
            <v>0</v>
          </cell>
          <cell r="R390" t="str">
            <v>BLANK</v>
          </cell>
          <cell r="S390" t="str">
            <v>10-15 km</v>
          </cell>
          <cell r="T390" t="str">
            <v>2.234 desa</v>
          </cell>
          <cell r="U390" t="str">
            <v>Cov&lt;30%</v>
          </cell>
          <cell r="W390">
            <v>112.4241797</v>
          </cell>
          <cell r="X390">
            <v>-1.16181950000001</v>
          </cell>
          <cell r="Y390" t="str">
            <v>PLN</v>
          </cell>
          <cell r="Z390">
            <v>42</v>
          </cell>
        </row>
        <row r="391">
          <cell r="I391" t="str">
            <v>65142002KALIMANTAN UTARABULUNGANTANJUNG PALAS TIMURMANGKUPADI</v>
          </cell>
          <cell r="K391">
            <v>20.156199999999998</v>
          </cell>
          <cell r="L391">
            <v>628.33100000000002</v>
          </cell>
          <cell r="M391">
            <v>3.2078952017328444</v>
          </cell>
          <cell r="N391">
            <v>1.5045299999999999E-2</v>
          </cell>
          <cell r="O391">
            <v>7.9421199999999997E-2</v>
          </cell>
          <cell r="P391">
            <v>18.943682543200051</v>
          </cell>
          <cell r="R391" t="str">
            <v>DIBAWAH</v>
          </cell>
          <cell r="T391" t="str">
            <v>320 desa</v>
          </cell>
          <cell r="U391" t="str">
            <v>Cov&lt;30%</v>
          </cell>
          <cell r="W391">
            <v>117.798239</v>
          </cell>
          <cell r="X391">
            <v>2.460664</v>
          </cell>
          <cell r="Y391" t="str">
            <v>Solar Cell</v>
          </cell>
          <cell r="Z391">
            <v>42</v>
          </cell>
        </row>
        <row r="392">
          <cell r="I392" t="str">
            <v>626102013KALIMANTAN TENGAHKATINGANKATINGAN KUALASELAT BANING</v>
          </cell>
          <cell r="K392">
            <v>33.731999999999999</v>
          </cell>
          <cell r="L392">
            <v>129.99100000000001</v>
          </cell>
          <cell r="M392">
            <v>25.949488810763821</v>
          </cell>
          <cell r="N392">
            <v>3.3453499999999997E-2</v>
          </cell>
          <cell r="O392">
            <v>0.113746</v>
          </cell>
          <cell r="P392">
            <v>29.410704552247992</v>
          </cell>
          <cell r="R392" t="str">
            <v>DIBAWAH</v>
          </cell>
          <cell r="T392" t="str">
            <v>320 desa</v>
          </cell>
          <cell r="U392" t="str">
            <v>Cov&lt;30%</v>
          </cell>
          <cell r="W392">
            <v>113.3942622</v>
          </cell>
          <cell r="X392">
            <v>-3.2039463000000201</v>
          </cell>
          <cell r="Y392" t="str">
            <v>Solar Cell</v>
          </cell>
          <cell r="Z392">
            <v>42</v>
          </cell>
        </row>
        <row r="393">
          <cell r="I393" t="str">
            <v>622172017KALIMANTAN TENGAHKOTAWARINGIN TIMURTELAGA ANTANGTRI BUANA</v>
          </cell>
          <cell r="K393">
            <v>7.9426599999999996E-5</v>
          </cell>
          <cell r="L393">
            <v>2.5509400000000002</v>
          </cell>
          <cell r="M393">
            <v>3.113620861329549E-3</v>
          </cell>
          <cell r="N393">
            <v>0</v>
          </cell>
          <cell r="O393">
            <v>0</v>
          </cell>
          <cell r="P393">
            <v>0</v>
          </cell>
          <cell r="R393" t="str">
            <v>BLANK</v>
          </cell>
          <cell r="S393" t="str">
            <v>0-5km</v>
          </cell>
          <cell r="T393" t="str">
            <v>2.234 desa</v>
          </cell>
          <cell r="U393" t="str">
            <v>Cov&lt;30%</v>
          </cell>
          <cell r="W393">
            <v>112.58972319999999</v>
          </cell>
          <cell r="X393">
            <v>-1.78825520000001</v>
          </cell>
          <cell r="Y393" t="str">
            <v>Solar Cell</v>
          </cell>
          <cell r="Z393">
            <v>42</v>
          </cell>
        </row>
        <row r="394">
          <cell r="I394" t="str">
            <v>749122005SULAWESI TENGGARAKONAWE UTARALASOLO KEPULAUANTAPUNOPAKA</v>
          </cell>
          <cell r="K394">
            <v>7.07761</v>
          </cell>
          <cell r="L394">
            <v>21.685199999999998</v>
          </cell>
          <cell r="M394">
            <v>32.63797428661023</v>
          </cell>
          <cell r="N394">
            <v>5.5507200000000003E-3</v>
          </cell>
          <cell r="O394">
            <v>2.2019199999999999E-2</v>
          </cell>
          <cell r="P394">
            <v>25.20854526958291</v>
          </cell>
          <cell r="R394" t="str">
            <v>DIBAWAH</v>
          </cell>
          <cell r="T394" t="str">
            <v>320 desa</v>
          </cell>
          <cell r="U394" t="str">
            <v>Cov&lt;30%</v>
          </cell>
          <cell r="W394">
            <v>122.22621599999999</v>
          </cell>
          <cell r="X394">
            <v>-3.445217</v>
          </cell>
          <cell r="Y394" t="str">
            <v>Solar Cell</v>
          </cell>
          <cell r="Z394">
            <v>42</v>
          </cell>
        </row>
        <row r="395">
          <cell r="I395" t="str">
            <v>749122006SULAWESI TENGGARAKONAWE UTARALASOLO KEPULAUANBOEDINGI</v>
          </cell>
          <cell r="K395">
            <v>6.2252099999999997</v>
          </cell>
          <cell r="L395">
            <v>28.400099999999998</v>
          </cell>
          <cell r="M395">
            <v>21.919676339167822</v>
          </cell>
          <cell r="N395">
            <v>0</v>
          </cell>
          <cell r="O395">
            <v>1.5223499999999999E-2</v>
          </cell>
          <cell r="P395">
            <v>0</v>
          </cell>
          <cell r="R395" t="str">
            <v>BLANK</v>
          </cell>
          <cell r="S395" t="str">
            <v>0-5km</v>
          </cell>
          <cell r="T395" t="str">
            <v>2.234 desa</v>
          </cell>
          <cell r="U395" t="str">
            <v>Cov&lt;30%</v>
          </cell>
          <cell r="W395">
            <v>122.23681500000001</v>
          </cell>
          <cell r="X395">
            <v>-3.461192</v>
          </cell>
          <cell r="Y395" t="str">
            <v>Solar Cell</v>
          </cell>
          <cell r="Z395">
            <v>42</v>
          </cell>
        </row>
        <row r="396">
          <cell r="I396" t="str">
            <v>621232039KALIMANTAN TENGAHMURUNG RAYALAUNG TUHUPKALANG DOHONG</v>
          </cell>
          <cell r="K396">
            <v>0</v>
          </cell>
          <cell r="L396">
            <v>25.8125</v>
          </cell>
          <cell r="M396">
            <v>0</v>
          </cell>
          <cell r="N396">
            <v>0</v>
          </cell>
          <cell r="O396">
            <v>5.8667499999999996E-3</v>
          </cell>
          <cell r="P396">
            <v>0</v>
          </cell>
          <cell r="R396" t="str">
            <v>BLANK</v>
          </cell>
          <cell r="S396" t="str">
            <v>10-15 km</v>
          </cell>
          <cell r="T396" t="str">
            <v>2.234 desa</v>
          </cell>
          <cell r="U396" t="str">
            <v>Cov&lt;30%</v>
          </cell>
          <cell r="W396">
            <v>114.60971600000001</v>
          </cell>
          <cell r="X396">
            <v>-0.281001</v>
          </cell>
          <cell r="Y396" t="str">
            <v>Solar Cell</v>
          </cell>
          <cell r="Z396">
            <v>42</v>
          </cell>
        </row>
        <row r="397">
          <cell r="I397" t="str">
            <v>62392012KALIMANTAN TENGAHKAPUASMANTANGAILAHEI MANGKUTUP</v>
          </cell>
          <cell r="K397">
            <v>15.3842</v>
          </cell>
          <cell r="L397">
            <v>118.524</v>
          </cell>
          <cell r="M397">
            <v>12.979818433397455</v>
          </cell>
          <cell r="N397">
            <v>6.1809600000000001E-3</v>
          </cell>
          <cell r="O397">
            <v>0.10727299999999999</v>
          </cell>
          <cell r="P397">
            <v>5.761897215515555</v>
          </cell>
          <cell r="R397" t="str">
            <v>DIBAWAH</v>
          </cell>
          <cell r="T397" t="str">
            <v>320 desa</v>
          </cell>
          <cell r="U397" t="str">
            <v>Cov&lt;30%</v>
          </cell>
          <cell r="W397">
            <v>114.301278</v>
          </cell>
          <cell r="X397">
            <v>-2.069083</v>
          </cell>
          <cell r="Y397" t="str">
            <v>Solar Cell</v>
          </cell>
          <cell r="Z397">
            <v>72</v>
          </cell>
        </row>
        <row r="398">
          <cell r="I398" t="str">
            <v>642122014KALIMANTAN TIMURKUTAI KARTANEGARATABANGMUARA SALUNG</v>
          </cell>
          <cell r="K398">
            <v>0</v>
          </cell>
          <cell r="L398">
            <v>673.48299999999995</v>
          </cell>
          <cell r="M398">
            <v>0</v>
          </cell>
          <cell r="N398">
            <v>0</v>
          </cell>
          <cell r="O398">
            <v>2.52222E-2</v>
          </cell>
          <cell r="P398">
            <v>0</v>
          </cell>
          <cell r="R398" t="str">
            <v>BLANK</v>
          </cell>
          <cell r="S398" t="str">
            <v>0-5km</v>
          </cell>
          <cell r="T398" t="str">
            <v>2.234 desa</v>
          </cell>
          <cell r="U398" t="str">
            <v>Cov&lt;30%</v>
          </cell>
          <cell r="W398">
            <v>115.75751959999999</v>
          </cell>
          <cell r="X398">
            <v>0.88450619999999203</v>
          </cell>
          <cell r="Y398" t="str">
            <v>Solar Cell</v>
          </cell>
          <cell r="Z398">
            <v>42</v>
          </cell>
        </row>
        <row r="399">
          <cell r="I399" t="str">
            <v>17312003BENGKULUBENGKULU UTARAENGGANOMALAKONI</v>
          </cell>
          <cell r="K399">
            <v>0</v>
          </cell>
          <cell r="L399">
            <v>31.955300000000001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R399" t="str">
            <v>BLANK</v>
          </cell>
          <cell r="S399" t="str">
            <v>&gt;30 km</v>
          </cell>
          <cell r="T399" t="str">
            <v>2.234 desa</v>
          </cell>
          <cell r="U399" t="str">
            <v>Cov&lt;30%</v>
          </cell>
          <cell r="W399">
            <v>102.316275</v>
          </cell>
          <cell r="X399">
            <v>-5.3634430000000002</v>
          </cell>
          <cell r="Y399" t="str">
            <v>PLN</v>
          </cell>
          <cell r="Z399">
            <v>42</v>
          </cell>
        </row>
        <row r="400">
          <cell r="I400" t="str">
            <v>62542002KALIMANTAN TENGAHBARITO UTARATEWEH TIMURSAMPIRANG II</v>
          </cell>
          <cell r="K400">
            <v>0</v>
          </cell>
          <cell r="L400">
            <v>203.27199999999999</v>
          </cell>
          <cell r="M400">
            <v>0</v>
          </cell>
          <cell r="N400">
            <v>0</v>
          </cell>
          <cell r="O400">
            <v>1.32668E-2</v>
          </cell>
          <cell r="P400">
            <v>0</v>
          </cell>
          <cell r="R400" t="str">
            <v>BLANK</v>
          </cell>
          <cell r="S400" t="str">
            <v>10-15 km</v>
          </cell>
          <cell r="T400" t="str">
            <v>2.234 desa</v>
          </cell>
          <cell r="U400" t="str">
            <v>Cov&lt;30%</v>
          </cell>
          <cell r="W400">
            <v>115.4259675</v>
          </cell>
          <cell r="X400">
            <v>-0.99071360000000097</v>
          </cell>
          <cell r="Y400" t="str">
            <v>Solar Cell</v>
          </cell>
          <cell r="Z400">
            <v>42</v>
          </cell>
        </row>
        <row r="401">
          <cell r="I401" t="str">
            <v>62972006KALIMANTAN TENGAHLAMANDAUBELANTIKAN RAYAPETARIKAN</v>
          </cell>
          <cell r="K401">
            <v>0</v>
          </cell>
          <cell r="L401">
            <v>344.149</v>
          </cell>
          <cell r="M401">
            <v>0</v>
          </cell>
          <cell r="N401">
            <v>0</v>
          </cell>
          <cell r="O401">
            <v>4.1820900000000001E-4</v>
          </cell>
          <cell r="P401">
            <v>0</v>
          </cell>
          <cell r="R401" t="str">
            <v>BLANK</v>
          </cell>
          <cell r="S401" t="str">
            <v>25-30 km</v>
          </cell>
          <cell r="T401" t="str">
            <v>2.234 desa</v>
          </cell>
          <cell r="U401" t="str">
            <v>Cov&lt;30%</v>
          </cell>
          <cell r="W401">
            <v>111.37989279999999</v>
          </cell>
          <cell r="X401">
            <v>-1.4884517000000199</v>
          </cell>
          <cell r="Y401" t="str">
            <v>Solar Cell</v>
          </cell>
          <cell r="Z401">
            <v>42</v>
          </cell>
        </row>
        <row r="402">
          <cell r="I402" t="str">
            <v>82392022MALUKU UTARAHALMAHERA UTARALOLODA UTARAIGO</v>
          </cell>
          <cell r="K402">
            <v>0</v>
          </cell>
          <cell r="L402">
            <v>3.6501100000000002</v>
          </cell>
          <cell r="M402">
            <v>0</v>
          </cell>
          <cell r="N402">
            <v>0</v>
          </cell>
          <cell r="O402">
            <v>0.164328</v>
          </cell>
          <cell r="P402">
            <v>0</v>
          </cell>
          <cell r="R402" t="str">
            <v>BLANK</v>
          </cell>
          <cell r="S402" t="str">
            <v>15-20 km</v>
          </cell>
          <cell r="T402" t="str">
            <v>2.234 desa</v>
          </cell>
          <cell r="U402" t="str">
            <v>Cov&lt;30%</v>
          </cell>
          <cell r="W402">
            <v>127.99027529999999</v>
          </cell>
          <cell r="X402">
            <v>1.7307976999999899</v>
          </cell>
          <cell r="Y402" t="str">
            <v>Solar Cell</v>
          </cell>
          <cell r="Z402">
            <v>42</v>
          </cell>
        </row>
        <row r="403">
          <cell r="I403" t="str">
            <v>919122009PAPUAMIMIKAMIMIKA BARAT TENGAHWAKIA</v>
          </cell>
          <cell r="K403">
            <v>0</v>
          </cell>
          <cell r="L403">
            <v>267.75799999999998</v>
          </cell>
          <cell r="M403">
            <v>0</v>
          </cell>
          <cell r="N403">
            <v>0</v>
          </cell>
          <cell r="O403">
            <v>0.17671899999999999</v>
          </cell>
          <cell r="P403">
            <v>0</v>
          </cell>
          <cell r="R403" t="str">
            <v>BLANK</v>
          </cell>
          <cell r="S403" t="str">
            <v>5-10 km</v>
          </cell>
          <cell r="T403" t="str">
            <v>2.234 desa</v>
          </cell>
          <cell r="U403" t="str">
            <v>Cov&lt;30%</v>
          </cell>
          <cell r="W403">
            <v>136.0617809</v>
          </cell>
          <cell r="X403">
            <v>-4.4622143999999802</v>
          </cell>
          <cell r="Y403" t="str">
            <v>PLN</v>
          </cell>
          <cell r="Z403">
            <v>42</v>
          </cell>
        </row>
        <row r="404">
          <cell r="I404" t="str">
            <v>62542004KALIMANTAN TENGAHBARITO UTARATEWEH TIMURBENANGIN III</v>
          </cell>
          <cell r="K404">
            <v>0</v>
          </cell>
          <cell r="L404">
            <v>71.595500000000001</v>
          </cell>
          <cell r="M404">
            <v>0</v>
          </cell>
          <cell r="N404">
            <v>0</v>
          </cell>
          <cell r="O404">
            <v>1.18283E-2</v>
          </cell>
          <cell r="P404">
            <v>0</v>
          </cell>
          <cell r="R404" t="str">
            <v>BLANK</v>
          </cell>
          <cell r="S404" t="str">
            <v>10-15 km</v>
          </cell>
          <cell r="T404" t="str">
            <v>2.234 desa</v>
          </cell>
          <cell r="U404" t="str">
            <v>Cov&lt;30%</v>
          </cell>
          <cell r="W404">
            <v>115.461882</v>
          </cell>
          <cell r="X404">
            <v>-1.008143</v>
          </cell>
          <cell r="Y404" t="str">
            <v>Solar Cell</v>
          </cell>
          <cell r="Z404">
            <v>42</v>
          </cell>
        </row>
        <row r="405">
          <cell r="I405" t="str">
            <v>647162005KALIMANTAN TIMURKUTAI BARATNYUATANINTU LINGAU</v>
          </cell>
          <cell r="K405">
            <v>0.26153799999999999</v>
          </cell>
          <cell r="L405">
            <v>310.78500000000003</v>
          </cell>
          <cell r="M405">
            <v>8.4153997136283923E-2</v>
          </cell>
          <cell r="N405">
            <v>0</v>
          </cell>
          <cell r="O405">
            <v>0.26486799999999999</v>
          </cell>
          <cell r="P405">
            <v>0</v>
          </cell>
          <cell r="Q405" t="str">
            <v>USO 2G ONLY</v>
          </cell>
          <cell r="T405" t="str">
            <v>182 desa</v>
          </cell>
          <cell r="U405" t="str">
            <v>Cov&lt;30%</v>
          </cell>
          <cell r="W405">
            <v>115.3785719</v>
          </cell>
          <cell r="X405">
            <v>-0.33866309999998501</v>
          </cell>
          <cell r="Y405" t="str">
            <v>PLN</v>
          </cell>
          <cell r="Z405">
            <v>42</v>
          </cell>
        </row>
        <row r="406">
          <cell r="I406" t="str">
            <v>812132018MALUKUMALUKU TENGGARAKEI KECIL TIMURMARFUN</v>
          </cell>
          <cell r="K406">
            <v>0.786972</v>
          </cell>
          <cell r="L406">
            <v>1.6656899999999999</v>
          </cell>
          <cell r="M406">
            <v>47.246006159609536</v>
          </cell>
          <cell r="N406">
            <v>0</v>
          </cell>
          <cell r="O406">
            <v>0</v>
          </cell>
          <cell r="P406">
            <v>0</v>
          </cell>
          <cell r="R406" t="str">
            <v>BLANK</v>
          </cell>
          <cell r="S406" t="str">
            <v>5-10 km</v>
          </cell>
          <cell r="T406" t="str">
            <v>2.234 desa</v>
          </cell>
          <cell r="U406" t="str">
            <v>Cov&lt;30%</v>
          </cell>
          <cell r="W406">
            <v>132.73829599999999</v>
          </cell>
          <cell r="X406">
            <v>-5.8975749999999998</v>
          </cell>
          <cell r="Y406" t="str">
            <v>PLN</v>
          </cell>
          <cell r="Z406">
            <v>42</v>
          </cell>
        </row>
        <row r="407">
          <cell r="I407" t="str">
            <v>71442018SULAWESI UTARAKEPULAUAN TALAUDESSANGESSANG SELATAN</v>
          </cell>
          <cell r="J407" t="str">
            <v>MGN049</v>
          </cell>
          <cell r="K407">
            <v>0</v>
          </cell>
          <cell r="L407">
            <v>5.7704800000000001</v>
          </cell>
          <cell r="M407">
            <v>0</v>
          </cell>
          <cell r="N407">
            <v>0</v>
          </cell>
          <cell r="O407">
            <v>7.4243299999999998E-2</v>
          </cell>
          <cell r="P407">
            <v>0</v>
          </cell>
          <cell r="R407" t="str">
            <v>BLANK</v>
          </cell>
          <cell r="S407" t="str">
            <v>&gt;30 km</v>
          </cell>
          <cell r="T407" t="str">
            <v>2.234 desa</v>
          </cell>
          <cell r="U407" t="str">
            <v>Cov&lt;30%</v>
          </cell>
          <cell r="W407">
            <v>126.725842</v>
          </cell>
          <cell r="X407">
            <v>4.4504929999999998</v>
          </cell>
          <cell r="Y407" t="str">
            <v>PLN</v>
          </cell>
          <cell r="Z407">
            <v>72</v>
          </cell>
        </row>
        <row r="408">
          <cell r="I408" t="str">
            <v>9212112019PAPUA BARATPEGUNUNGAN ARFAKMINYAMBOUWDRIYE</v>
          </cell>
          <cell r="K408">
            <v>1.91267E-2</v>
          </cell>
          <cell r="L408">
            <v>20.127099999999999</v>
          </cell>
          <cell r="M408">
            <v>9.5029586974775301E-2</v>
          </cell>
          <cell r="N408">
            <v>0</v>
          </cell>
          <cell r="O408">
            <v>5.0643000000000001E-2</v>
          </cell>
          <cell r="P408">
            <v>0</v>
          </cell>
          <cell r="R408" t="str">
            <v>BLANK</v>
          </cell>
          <cell r="S408" t="str">
            <v>5-10 km</v>
          </cell>
          <cell r="T408" t="str">
            <v>2.234 desa</v>
          </cell>
          <cell r="U408" t="str">
            <v>Cov&lt;30%</v>
          </cell>
          <cell r="W408">
            <v>133.91300200000001</v>
          </cell>
          <cell r="X408">
            <v>-1.0501419999999999</v>
          </cell>
          <cell r="Y408" t="str">
            <v>PLN</v>
          </cell>
          <cell r="Z408">
            <v>42</v>
          </cell>
        </row>
        <row r="409">
          <cell r="I409" t="str">
            <v>91362011PAPUAJAYAPURAKEMTUK GRESIHYANSIP</v>
          </cell>
          <cell r="K409">
            <v>7.2906300000000002</v>
          </cell>
          <cell r="L409">
            <v>14.597300000000001</v>
          </cell>
          <cell r="M409">
            <v>49.945058332705358</v>
          </cell>
          <cell r="N409">
            <v>0</v>
          </cell>
          <cell r="O409">
            <v>0</v>
          </cell>
          <cell r="P409">
            <v>0</v>
          </cell>
          <cell r="R409" t="str">
            <v>BLANK</v>
          </cell>
          <cell r="S409" t="str">
            <v>0-5km</v>
          </cell>
          <cell r="T409" t="str">
            <v>2.234 desa</v>
          </cell>
          <cell r="U409" t="str">
            <v>Cov&lt;30%</v>
          </cell>
          <cell r="W409">
            <v>140.24511140000001</v>
          </cell>
          <cell r="X409">
            <v>-2.6612399999999998</v>
          </cell>
          <cell r="Y409" t="str">
            <v>PLN</v>
          </cell>
          <cell r="Z409">
            <v>42</v>
          </cell>
        </row>
        <row r="410">
          <cell r="I410" t="str">
            <v>62682006KALIMANTAN TENGAHKATINGANKATINGAN HULUTUMBANG KUAI</v>
          </cell>
          <cell r="K410">
            <v>0</v>
          </cell>
          <cell r="L410">
            <v>20.666799999999999</v>
          </cell>
          <cell r="M410">
            <v>0</v>
          </cell>
          <cell r="N410">
            <v>0</v>
          </cell>
          <cell r="O410">
            <v>3.6073599999999997E-2</v>
          </cell>
          <cell r="P410">
            <v>0</v>
          </cell>
          <cell r="R410" t="str">
            <v>BLANK</v>
          </cell>
          <cell r="S410" t="str">
            <v>&gt;30 km</v>
          </cell>
          <cell r="T410" t="str">
            <v>2.234 desa</v>
          </cell>
          <cell r="U410" t="str">
            <v>Cov&lt;30%</v>
          </cell>
          <cell r="W410">
            <v>112.3814624</v>
          </cell>
          <cell r="X410">
            <v>-1.01432469999999</v>
          </cell>
          <cell r="Y410" t="str">
            <v>Solar Cell</v>
          </cell>
          <cell r="Z410">
            <v>42</v>
          </cell>
        </row>
        <row r="411">
          <cell r="I411" t="str">
            <v>9212302013PAPUA BARATPEGUNUNGAN ARFAKHINGKARYON</v>
          </cell>
          <cell r="K411">
            <v>0</v>
          </cell>
          <cell r="L411">
            <v>3.9232300000000002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R411" t="str">
            <v>BLANK</v>
          </cell>
          <cell r="S411" t="str">
            <v>10-15 km</v>
          </cell>
          <cell r="T411" t="str">
            <v>2.234 desa</v>
          </cell>
          <cell r="U411" t="str">
            <v>Cov&lt;30%</v>
          </cell>
          <cell r="W411">
            <v>134.04811799999999</v>
          </cell>
          <cell r="X411">
            <v>-1.175181</v>
          </cell>
          <cell r="Y411" t="str">
            <v>PLN</v>
          </cell>
          <cell r="Z411">
            <v>42</v>
          </cell>
        </row>
        <row r="412">
          <cell r="I412" t="str">
            <v>74982011SULAWESI TENGGARAKONAWE UTARAOHEOPAKA INDAH</v>
          </cell>
          <cell r="J412" t="str">
            <v>WGU004</v>
          </cell>
          <cell r="K412">
            <v>0</v>
          </cell>
          <cell r="L412">
            <v>48.809100000000001</v>
          </cell>
          <cell r="M412">
            <v>0</v>
          </cell>
          <cell r="N412">
            <v>0</v>
          </cell>
          <cell r="O412">
            <v>0.29200799999999999</v>
          </cell>
          <cell r="P412">
            <v>0</v>
          </cell>
          <cell r="R412" t="str">
            <v>BLANK</v>
          </cell>
          <cell r="S412" t="str">
            <v>10-15 km</v>
          </cell>
          <cell r="T412" t="str">
            <v>2.234 desa</v>
          </cell>
          <cell r="U412" t="str">
            <v>Cov&lt;30%</v>
          </cell>
          <cell r="W412">
            <v>122.14058</v>
          </cell>
          <cell r="X412">
            <v>-3.3380890000000001</v>
          </cell>
          <cell r="Y412" t="str">
            <v>PLN</v>
          </cell>
          <cell r="Z412">
            <v>52</v>
          </cell>
        </row>
        <row r="413">
          <cell r="I413" t="str">
            <v>62412001KALIMANTAN TENGAHBARITO SELATANJENAMASTAMPULANG</v>
          </cell>
          <cell r="K413">
            <v>97.027199999999993</v>
          </cell>
          <cell r="L413">
            <v>135.40100000000001</v>
          </cell>
          <cell r="M413">
            <v>71.659145796559841</v>
          </cell>
          <cell r="N413">
            <v>9.7576800000000005E-2</v>
          </cell>
          <cell r="O413">
            <v>0.111578</v>
          </cell>
          <cell r="P413">
            <v>87.4516481743713</v>
          </cell>
          <cell r="R413" t="str">
            <v>DIATAS</v>
          </cell>
          <cell r="T413" t="str">
            <v>368 desa</v>
          </cell>
          <cell r="U413" t="str">
            <v>Cov&lt;30%</v>
          </cell>
          <cell r="W413">
            <v>114.9133813</v>
          </cell>
          <cell r="X413">
            <v>-2.4491543999999998</v>
          </cell>
          <cell r="Y413" t="str">
            <v>PLN</v>
          </cell>
          <cell r="Z413">
            <v>42</v>
          </cell>
        </row>
        <row r="414">
          <cell r="I414" t="str">
            <v>65182002KALIMANTAN UTARABULUNGANPESO HILIRLONG BANG</v>
          </cell>
          <cell r="K414">
            <v>0</v>
          </cell>
          <cell r="L414">
            <v>217.203</v>
          </cell>
          <cell r="M414">
            <v>0</v>
          </cell>
          <cell r="N414">
            <v>0</v>
          </cell>
          <cell r="O414">
            <v>0.41903000000000001</v>
          </cell>
          <cell r="P414">
            <v>0</v>
          </cell>
          <cell r="R414" t="str">
            <v>BLANK</v>
          </cell>
          <cell r="S414" t="str">
            <v>20-25 km</v>
          </cell>
          <cell r="T414" t="str">
            <v>2.234 desa</v>
          </cell>
          <cell r="U414" t="str">
            <v>Cov&lt;30%</v>
          </cell>
          <cell r="W414">
            <v>116.9852422</v>
          </cell>
          <cell r="X414">
            <v>2.9042476000000002</v>
          </cell>
          <cell r="Y414" t="str">
            <v>Solar Cell</v>
          </cell>
          <cell r="Z414">
            <v>42</v>
          </cell>
        </row>
        <row r="415">
          <cell r="I415" t="str">
            <v>913192001PAPUAJAYAPURAYOKARIMARUWAY</v>
          </cell>
          <cell r="K415">
            <v>3.7622</v>
          </cell>
          <cell r="L415">
            <v>65.499300000000005</v>
          </cell>
          <cell r="M415">
            <v>5.7438781788507658</v>
          </cell>
          <cell r="N415">
            <v>0</v>
          </cell>
          <cell r="O415">
            <v>2.04453E-2</v>
          </cell>
          <cell r="P415">
            <v>0</v>
          </cell>
          <cell r="R415" t="str">
            <v>BLANK</v>
          </cell>
          <cell r="S415" t="str">
            <v>5-10 km</v>
          </cell>
          <cell r="T415" t="str">
            <v>2.234 desa</v>
          </cell>
          <cell r="U415" t="str">
            <v>Cov&lt;30%</v>
          </cell>
          <cell r="W415">
            <v>140.1640549</v>
          </cell>
          <cell r="X415">
            <v>-2.5973657000000001</v>
          </cell>
          <cell r="Y415" t="str">
            <v>PLN</v>
          </cell>
          <cell r="Z415">
            <v>42</v>
          </cell>
        </row>
        <row r="416">
          <cell r="I416" t="str">
            <v>72262003SULAWESI TENGAHPOSOPAMONA SELATANBANCEA</v>
          </cell>
          <cell r="K416">
            <v>0.80832800000000005</v>
          </cell>
          <cell r="L416">
            <v>42.642200000000003</v>
          </cell>
          <cell r="M416">
            <v>1.8956057614288191</v>
          </cell>
          <cell r="N416">
            <v>0.24104800000000001</v>
          </cell>
          <cell r="O416">
            <v>0.44007400000000002</v>
          </cell>
          <cell r="P416">
            <v>54.774424301367496</v>
          </cell>
          <cell r="R416" t="str">
            <v>DIATAS</v>
          </cell>
          <cell r="T416" t="str">
            <v>368 desa</v>
          </cell>
          <cell r="U416" t="str">
            <v>Cov&lt;30%</v>
          </cell>
          <cell r="W416">
            <v>120.5986662</v>
          </cell>
          <cell r="X416">
            <v>-2.0051028</v>
          </cell>
          <cell r="Y416" t="str">
            <v>Solar Cell</v>
          </cell>
          <cell r="Z416">
            <v>42</v>
          </cell>
        </row>
        <row r="417">
          <cell r="I417" t="str">
            <v>65182003KALIMANTAN UTARABULUNGANPESO HILIRLONG TELENJAU</v>
          </cell>
          <cell r="K417">
            <v>0</v>
          </cell>
          <cell r="L417">
            <v>160.833</v>
          </cell>
          <cell r="M417">
            <v>0</v>
          </cell>
          <cell r="N417">
            <v>0</v>
          </cell>
          <cell r="O417">
            <v>0.54137000000000002</v>
          </cell>
          <cell r="P417">
            <v>0</v>
          </cell>
          <cell r="R417" t="str">
            <v>BLANK</v>
          </cell>
          <cell r="S417" t="str">
            <v>25-30 km</v>
          </cell>
          <cell r="T417" t="str">
            <v>2.234 desa</v>
          </cell>
          <cell r="U417" t="str">
            <v>Cov&lt;30%</v>
          </cell>
          <cell r="W417">
            <v>116.9381434</v>
          </cell>
          <cell r="X417">
            <v>2.7979259000000001</v>
          </cell>
          <cell r="Y417" t="str">
            <v>Solar Cell</v>
          </cell>
          <cell r="Z417">
            <v>42</v>
          </cell>
        </row>
        <row r="418">
          <cell r="I418" t="str">
            <v>65182006KALIMANTAN UTARABULUNGANPESO HILIRLONG BANG HULU</v>
          </cell>
          <cell r="K418">
            <v>0</v>
          </cell>
          <cell r="L418">
            <v>269.07</v>
          </cell>
          <cell r="M418">
            <v>0</v>
          </cell>
          <cell r="N418">
            <v>0</v>
          </cell>
          <cell r="O418">
            <v>0.30050399999999999</v>
          </cell>
          <cell r="P418">
            <v>0</v>
          </cell>
          <cell r="R418" t="str">
            <v>BLANK</v>
          </cell>
          <cell r="S418" t="str">
            <v>20-25 km</v>
          </cell>
          <cell r="T418" t="str">
            <v>2.234 desa</v>
          </cell>
          <cell r="U418" t="str">
            <v>Cov&lt;30%</v>
          </cell>
          <cell r="W418">
            <v>116.9381434</v>
          </cell>
          <cell r="X418">
            <v>2.7979259000000001</v>
          </cell>
          <cell r="Y418" t="str">
            <v>Solar Cell</v>
          </cell>
          <cell r="Z418">
            <v>42</v>
          </cell>
        </row>
        <row r="419">
          <cell r="I419" t="str">
            <v>64342003KALIMANTAN TIMURBERAUSEGAHLONG AYAP</v>
          </cell>
          <cell r="K419">
            <v>0</v>
          </cell>
          <cell r="L419">
            <v>413.25099999999998</v>
          </cell>
          <cell r="M419">
            <v>0</v>
          </cell>
          <cell r="N419">
            <v>0</v>
          </cell>
          <cell r="O419">
            <v>3.8632300000000001E-2</v>
          </cell>
          <cell r="P419">
            <v>0</v>
          </cell>
          <cell r="R419" t="str">
            <v>BLANK</v>
          </cell>
          <cell r="S419" t="str">
            <v>20-25 km</v>
          </cell>
          <cell r="T419" t="str">
            <v>2.234 desa</v>
          </cell>
          <cell r="U419" t="str">
            <v>Cov&lt;30%</v>
          </cell>
          <cell r="W419">
            <v>116.89103420000001</v>
          </cell>
          <cell r="X419">
            <v>2.2652948999999998</v>
          </cell>
          <cell r="Y419" t="str">
            <v>Solar Cell</v>
          </cell>
          <cell r="Z419">
            <v>42</v>
          </cell>
        </row>
        <row r="420">
          <cell r="I420" t="str">
            <v>763112017SULAWESI BARATMAMASABAMBANGRANTETARIMA</v>
          </cell>
          <cell r="J420" t="str">
            <v>MMS037</v>
          </cell>
          <cell r="K420">
            <v>0</v>
          </cell>
          <cell r="L420">
            <v>18.2364</v>
          </cell>
          <cell r="M420">
            <v>0</v>
          </cell>
          <cell r="N420">
            <v>0</v>
          </cell>
          <cell r="O420">
            <v>1.0289899999999999E-2</v>
          </cell>
          <cell r="P420">
            <v>0</v>
          </cell>
          <cell r="R420" t="str">
            <v>BLANK</v>
          </cell>
          <cell r="S420" t="str">
            <v>15-20 km</v>
          </cell>
          <cell r="T420" t="str">
            <v>2.234 desa</v>
          </cell>
          <cell r="U420" t="str">
            <v>Cov&lt;30%</v>
          </cell>
          <cell r="W420">
            <v>119.21312</v>
          </cell>
          <cell r="X420">
            <v>-2.9191500000000001</v>
          </cell>
          <cell r="Y420" t="str">
            <v>PLN</v>
          </cell>
          <cell r="Z420">
            <v>42</v>
          </cell>
        </row>
        <row r="421">
          <cell r="I421" t="str">
            <v>714142003SULAWESI UTARAKEPULAUAN TALAUDBEO UTARAAWIT</v>
          </cell>
          <cell r="J421" t="str">
            <v>MGN047</v>
          </cell>
          <cell r="K421">
            <v>9.5146499999999996</v>
          </cell>
          <cell r="L421">
            <v>16.0303</v>
          </cell>
          <cell r="M421">
            <v>59.354160558442445</v>
          </cell>
          <cell r="N421">
            <v>0</v>
          </cell>
          <cell r="O421">
            <v>8.2624500000000003E-2</v>
          </cell>
          <cell r="P421">
            <v>0</v>
          </cell>
          <cell r="R421" t="str">
            <v>BLANK</v>
          </cell>
          <cell r="S421" t="str">
            <v>&gt;30 km</v>
          </cell>
          <cell r="T421" t="str">
            <v>2.234 desa</v>
          </cell>
          <cell r="U421" t="str">
            <v>Cov&lt;30%</v>
          </cell>
          <cell r="W421">
            <v>126.692008</v>
          </cell>
          <cell r="X421">
            <v>4.3343350000000003</v>
          </cell>
          <cell r="Y421" t="str">
            <v>PLN</v>
          </cell>
          <cell r="Z421">
            <v>52</v>
          </cell>
        </row>
        <row r="422">
          <cell r="I422" t="str">
            <v>62652011KALIMANTAN TENGAHKATINGANKATINGAN TENGAHRANTAU ASEM</v>
          </cell>
          <cell r="K422">
            <v>4.4813200000000002</v>
          </cell>
          <cell r="L422">
            <v>57.340699999999998</v>
          </cell>
          <cell r="M422">
            <v>7.8152516449921272</v>
          </cell>
          <cell r="N422">
            <v>0</v>
          </cell>
          <cell r="O422">
            <v>0.14674999999999999</v>
          </cell>
          <cell r="P422">
            <v>0</v>
          </cell>
          <cell r="R422" t="str">
            <v>BLANK</v>
          </cell>
          <cell r="S422" t="str">
            <v>0-5km</v>
          </cell>
          <cell r="T422" t="str">
            <v>2.234 desa</v>
          </cell>
          <cell r="U422" t="str">
            <v>Cov&lt;30%</v>
          </cell>
          <cell r="W422">
            <v>112.95354089999999</v>
          </cell>
          <cell r="X422">
            <v>-1.43617770000001</v>
          </cell>
          <cell r="Y422" t="str">
            <v>PLN</v>
          </cell>
          <cell r="Z422">
            <v>42</v>
          </cell>
        </row>
        <row r="423">
          <cell r="I423" t="str">
            <v>72111009SULAWESI TENGAHBANGGAIBATUITOLANDO</v>
          </cell>
          <cell r="K423">
            <v>9.3641799999999993</v>
          </cell>
          <cell r="L423">
            <v>44.009700000000002</v>
          </cell>
          <cell r="M423">
            <v>21.277536543080274</v>
          </cell>
          <cell r="N423">
            <v>0</v>
          </cell>
          <cell r="O423">
            <v>0</v>
          </cell>
          <cell r="P423">
            <v>0</v>
          </cell>
          <cell r="R423" t="str">
            <v>BLANK</v>
          </cell>
          <cell r="S423" t="str">
            <v>0-5km</v>
          </cell>
          <cell r="T423" t="str">
            <v>2.234 desa</v>
          </cell>
          <cell r="U423" t="str">
            <v>Cov&lt;30%</v>
          </cell>
          <cell r="W423">
            <v>122.5468083</v>
          </cell>
          <cell r="X423">
            <v>-1.2780672</v>
          </cell>
          <cell r="Y423" t="str">
            <v>Solar Cell</v>
          </cell>
          <cell r="Z423">
            <v>42</v>
          </cell>
        </row>
        <row r="424">
          <cell r="I424" t="str">
            <v>72162014SULAWESI TENGAHBANGGAIBALANTAKKILOMA</v>
          </cell>
          <cell r="K424">
            <v>0</v>
          </cell>
          <cell r="L424">
            <v>8.5676299999999994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R424" t="str">
            <v>BLANK</v>
          </cell>
          <cell r="S424" t="str">
            <v>0-5km</v>
          </cell>
          <cell r="T424" t="str">
            <v>2.234 desa</v>
          </cell>
          <cell r="U424" t="str">
            <v>Cov&lt;30%</v>
          </cell>
          <cell r="W424">
            <v>123.3497291</v>
          </cell>
          <cell r="X424">
            <v>-0.87660320000001202</v>
          </cell>
          <cell r="Y424" t="str">
            <v>Solar Cell</v>
          </cell>
          <cell r="Z424">
            <v>42</v>
          </cell>
        </row>
        <row r="425">
          <cell r="I425" t="str">
            <v>62532004KALIMANTAN TENGAHBARITO UTARAGUNUNG PUREIMUARA MEA</v>
          </cell>
          <cell r="K425">
            <v>0</v>
          </cell>
          <cell r="L425">
            <v>115.774</v>
          </cell>
          <cell r="M425">
            <v>0</v>
          </cell>
          <cell r="N425">
            <v>0</v>
          </cell>
          <cell r="O425">
            <v>1.3483500000000001E-2</v>
          </cell>
          <cell r="P425">
            <v>0</v>
          </cell>
          <cell r="R425" t="str">
            <v>BLANK</v>
          </cell>
          <cell r="S425" t="str">
            <v>0-5km</v>
          </cell>
          <cell r="T425" t="str">
            <v>2.234 desa</v>
          </cell>
          <cell r="U425" t="str">
            <v>Cov&lt;30%</v>
          </cell>
          <cell r="W425">
            <v>115.6154732</v>
          </cell>
          <cell r="X425">
            <v>-1.1971959999999899</v>
          </cell>
          <cell r="Y425" t="str">
            <v>Solar Cell</v>
          </cell>
          <cell r="Z425">
            <v>42</v>
          </cell>
        </row>
        <row r="426">
          <cell r="I426" t="str">
            <v>62392022KALIMANTAN TENGAHKAPUASMANTANGAITABORE</v>
          </cell>
          <cell r="K426">
            <v>72.284000000000006</v>
          </cell>
          <cell r="L426">
            <v>475.06299999999999</v>
          </cell>
          <cell r="M426">
            <v>15.215666132702403</v>
          </cell>
          <cell r="N426">
            <v>0</v>
          </cell>
          <cell r="O426">
            <v>1.0282700000000001E-2</v>
          </cell>
          <cell r="P426">
            <v>0</v>
          </cell>
          <cell r="R426" t="str">
            <v>BLANK</v>
          </cell>
          <cell r="S426" t="str">
            <v>0-5km</v>
          </cell>
          <cell r="T426" t="str">
            <v>2.234 desa</v>
          </cell>
          <cell r="U426" t="str">
            <v>Cov&lt;30%</v>
          </cell>
          <cell r="W426">
            <v>114.2390498</v>
          </cell>
          <cell r="X426">
            <v>-2.0278010000000002</v>
          </cell>
          <cell r="Y426" t="str">
            <v>Solar Cell</v>
          </cell>
          <cell r="Z426">
            <v>42</v>
          </cell>
        </row>
        <row r="427">
          <cell r="I427" t="str">
            <v>743272006SULAWESI TENGGARAMUNATONGKUNOLAKOLOGOU</v>
          </cell>
          <cell r="K427">
            <v>78.838200000000001</v>
          </cell>
          <cell r="L427">
            <v>173.86600000000001</v>
          </cell>
          <cell r="M427">
            <v>45.344230614381189</v>
          </cell>
          <cell r="N427">
            <v>0</v>
          </cell>
          <cell r="O427">
            <v>0.119505</v>
          </cell>
          <cell r="P427">
            <v>0</v>
          </cell>
          <cell r="R427" t="str">
            <v>BLANK</v>
          </cell>
          <cell r="S427" t="str">
            <v>0-5km</v>
          </cell>
          <cell r="T427" t="str">
            <v>2.234 desa</v>
          </cell>
          <cell r="U427" t="str">
            <v>Cov&lt;30%</v>
          </cell>
          <cell r="W427">
            <v>122.6051351</v>
          </cell>
          <cell r="X427">
            <v>-5.0277685999999999</v>
          </cell>
          <cell r="Y427" t="str">
            <v>Solar Cell</v>
          </cell>
          <cell r="Z427">
            <v>42</v>
          </cell>
        </row>
        <row r="428">
          <cell r="I428" t="str">
            <v>73172008SULAWESI SELATANKEPULAUAN SELAYARPASIMARANNULAMANTU</v>
          </cell>
          <cell r="K428">
            <v>0</v>
          </cell>
          <cell r="L428">
            <v>13.9682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R428" t="str">
            <v>BLANK</v>
          </cell>
          <cell r="S428" t="str">
            <v>0-5km</v>
          </cell>
          <cell r="T428" t="str">
            <v>2.234 desa</v>
          </cell>
          <cell r="U428" t="str">
            <v>Cov&lt;30%</v>
          </cell>
          <cell r="W428">
            <v>121.0965637</v>
          </cell>
          <cell r="X428">
            <v>-7.3312115000000002</v>
          </cell>
          <cell r="Y428" t="str">
            <v>Solar Cell</v>
          </cell>
          <cell r="Z428">
            <v>42</v>
          </cell>
        </row>
        <row r="429">
          <cell r="I429" t="str">
            <v>626112004KALIMANTAN TENGAHKATINGANTASIK PAYAWANHANDIWUNG</v>
          </cell>
          <cell r="K429">
            <v>55.098300000000002</v>
          </cell>
          <cell r="L429">
            <v>71.3005</v>
          </cell>
          <cell r="M429">
            <v>77.276176183897732</v>
          </cell>
          <cell r="N429">
            <v>0.11909400000000001</v>
          </cell>
          <cell r="O429">
            <v>0.12098200000000001</v>
          </cell>
          <cell r="P429">
            <v>98.439437271660239</v>
          </cell>
          <cell r="R429" t="str">
            <v>DIATAS</v>
          </cell>
          <cell r="T429" t="str">
            <v>368 desa</v>
          </cell>
          <cell r="U429" t="str">
            <v>Cov&lt;30%</v>
          </cell>
          <cell r="W429">
            <v>113.4664463</v>
          </cell>
          <cell r="X429">
            <v>-2.0246991999999802</v>
          </cell>
          <cell r="Y429" t="str">
            <v>PLN</v>
          </cell>
          <cell r="Z429">
            <v>42</v>
          </cell>
        </row>
        <row r="430">
          <cell r="I430" t="str">
            <v>626132007KALIMANTAN TENGAHKATINGANBUKIT RAYARANGAN BAHEKANG</v>
          </cell>
          <cell r="K430">
            <v>0</v>
          </cell>
          <cell r="L430">
            <v>117.785</v>
          </cell>
          <cell r="M430">
            <v>0</v>
          </cell>
          <cell r="N430">
            <v>0</v>
          </cell>
          <cell r="O430">
            <v>4.4806400000000003E-2</v>
          </cell>
          <cell r="P430">
            <v>0</v>
          </cell>
          <cell r="R430" t="str">
            <v>BLANK</v>
          </cell>
          <cell r="S430" t="str">
            <v>&gt;30 km</v>
          </cell>
          <cell r="T430" t="str">
            <v>2.234 desa</v>
          </cell>
          <cell r="U430" t="str">
            <v>Cov&lt;30%</v>
          </cell>
          <cell r="W430">
            <v>112.19071219999999</v>
          </cell>
          <cell r="X430">
            <v>-0.94476320000000702</v>
          </cell>
          <cell r="Y430" t="str">
            <v>Solar Cell</v>
          </cell>
          <cell r="Z430">
            <v>42</v>
          </cell>
        </row>
        <row r="431">
          <cell r="I431" t="str">
            <v>62612004KALIMANTAN TENGAHKATINGANKAMIPANGPARUPUK</v>
          </cell>
          <cell r="K431">
            <v>0</v>
          </cell>
          <cell r="L431">
            <v>117.324</v>
          </cell>
          <cell r="M431">
            <v>0</v>
          </cell>
          <cell r="N431">
            <v>0</v>
          </cell>
          <cell r="O431">
            <v>2.1142299999999999E-2</v>
          </cell>
          <cell r="P431">
            <v>0</v>
          </cell>
          <cell r="R431" t="str">
            <v>BLANK</v>
          </cell>
          <cell r="S431" t="str">
            <v>10-15 km</v>
          </cell>
          <cell r="T431" t="str">
            <v>2.234 desa</v>
          </cell>
          <cell r="U431" t="str">
            <v>Cov&lt;30%</v>
          </cell>
          <cell r="W431">
            <v>113.3228127</v>
          </cell>
          <cell r="X431">
            <v>-2.3960789999999998</v>
          </cell>
          <cell r="Y431" t="str">
            <v>Solar Cell</v>
          </cell>
          <cell r="Z431">
            <v>42</v>
          </cell>
        </row>
        <row r="432">
          <cell r="I432" t="str">
            <v>62122001KALIMANTAN TENGAHKOTAWARINGIN BARATARUT SELATANTANJUNG PUTRI</v>
          </cell>
          <cell r="K432">
            <v>4.3194399999999999E-3</v>
          </cell>
          <cell r="L432">
            <v>167.566</v>
          </cell>
          <cell r="M432">
            <v>2.5777544370576369E-3</v>
          </cell>
          <cell r="N432">
            <v>0</v>
          </cell>
          <cell r="O432">
            <v>0.16461899999999999</v>
          </cell>
          <cell r="P432">
            <v>0</v>
          </cell>
          <cell r="R432" t="str">
            <v>BLANK</v>
          </cell>
          <cell r="S432" t="str">
            <v>10-15 km</v>
          </cell>
          <cell r="T432" t="str">
            <v>2.234 desa</v>
          </cell>
          <cell r="U432" t="str">
            <v>Cov&lt;30%</v>
          </cell>
          <cell r="W432">
            <v>111.450001</v>
          </cell>
          <cell r="X432">
            <v>-2.8753358000000002</v>
          </cell>
          <cell r="Y432" t="str">
            <v>PLN</v>
          </cell>
          <cell r="Z432">
            <v>42</v>
          </cell>
        </row>
        <row r="433">
          <cell r="I433" t="str">
            <v>11932017ACEHSIMEULUETEUPAH BARATSALUR LATUN</v>
          </cell>
          <cell r="K433">
            <v>0.71777000000000002</v>
          </cell>
          <cell r="L433">
            <v>9.4086700000000008</v>
          </cell>
          <cell r="M433">
            <v>7.6288146996334225</v>
          </cell>
          <cell r="N433">
            <v>0</v>
          </cell>
          <cell r="O433">
            <v>8.1204099999999998E-3</v>
          </cell>
          <cell r="P433">
            <v>0</v>
          </cell>
          <cell r="R433" t="str">
            <v>BLANK</v>
          </cell>
          <cell r="S433" t="str">
            <v>0-5km</v>
          </cell>
          <cell r="T433" t="str">
            <v>2.234 desa</v>
          </cell>
          <cell r="U433" t="str">
            <v>Cov&lt;30%</v>
          </cell>
          <cell r="W433">
            <v>96.245576</v>
          </cell>
          <cell r="X433">
            <v>2.4699716</v>
          </cell>
          <cell r="Y433" t="str">
            <v>PLN</v>
          </cell>
          <cell r="Z433">
            <v>72</v>
          </cell>
        </row>
        <row r="434">
          <cell r="I434" t="str">
            <v>64122013KALIMANTAN TIMURPASERTANJUNG HARAPANSELENGOT</v>
          </cell>
          <cell r="K434">
            <v>12.4534</v>
          </cell>
          <cell r="L434">
            <v>47.3934</v>
          </cell>
          <cell r="M434">
            <v>26.276654555275631</v>
          </cell>
          <cell r="N434">
            <v>0</v>
          </cell>
          <cell r="O434">
            <v>0</v>
          </cell>
          <cell r="P434">
            <v>0</v>
          </cell>
          <cell r="R434" t="str">
            <v>BLANK</v>
          </cell>
          <cell r="S434" t="str">
            <v>5-10 km</v>
          </cell>
          <cell r="T434" t="str">
            <v>2.234 desa</v>
          </cell>
          <cell r="U434" t="str">
            <v>Cov&lt;30%</v>
          </cell>
          <cell r="W434">
            <v>116.4488954</v>
          </cell>
          <cell r="X434">
            <v>-2.1721648</v>
          </cell>
          <cell r="Y434" t="str">
            <v>PLN</v>
          </cell>
          <cell r="Z434">
            <v>42</v>
          </cell>
        </row>
        <row r="435">
          <cell r="I435" t="str">
            <v>9212302014PAPUA BARATPEGUNUNGAN ARFAKHINGKP U N G U G</v>
          </cell>
          <cell r="K435">
            <v>0</v>
          </cell>
          <cell r="L435">
            <v>7.5893600000000001</v>
          </cell>
          <cell r="M435">
            <v>0</v>
          </cell>
          <cell r="N435">
            <v>0</v>
          </cell>
          <cell r="O435">
            <v>3.4470000000000001E-2</v>
          </cell>
          <cell r="P435">
            <v>0</v>
          </cell>
          <cell r="R435" t="str">
            <v>BLANK</v>
          </cell>
          <cell r="S435" t="str">
            <v>15-20 km</v>
          </cell>
          <cell r="T435" t="str">
            <v>2.234 desa</v>
          </cell>
          <cell r="U435" t="str">
            <v>Cov&lt;30%</v>
          </cell>
          <cell r="W435">
            <v>134.02428599999999</v>
          </cell>
          <cell r="X435">
            <v>-1.1811510000000001</v>
          </cell>
          <cell r="Y435" t="str">
            <v>PLN</v>
          </cell>
          <cell r="Z435">
            <v>42</v>
          </cell>
        </row>
        <row r="436">
          <cell r="I436" t="str">
            <v>62392020KALIMANTAN TENGAHKAPUASMANTANGAISEI GAWING</v>
          </cell>
          <cell r="K436">
            <v>44.587499999999999</v>
          </cell>
          <cell r="L436">
            <v>84.897499999999994</v>
          </cell>
          <cell r="M436">
            <v>52.519214346712218</v>
          </cell>
          <cell r="N436">
            <v>0</v>
          </cell>
          <cell r="O436">
            <v>0</v>
          </cell>
          <cell r="P436">
            <v>0</v>
          </cell>
          <cell r="R436" t="str">
            <v>BLANK</v>
          </cell>
          <cell r="S436" t="str">
            <v>0-5km</v>
          </cell>
          <cell r="T436" t="str">
            <v>2.234 desa</v>
          </cell>
          <cell r="U436" t="str">
            <v>Cov&lt;30%</v>
          </cell>
          <cell r="W436">
            <v>114.292254</v>
          </cell>
          <cell r="X436">
            <v>-1.8066954</v>
          </cell>
          <cell r="Y436" t="str">
            <v>Solar Cell</v>
          </cell>
          <cell r="Z436">
            <v>42</v>
          </cell>
        </row>
        <row r="437">
          <cell r="I437" t="str">
            <v>726152002SULAWESI TENGAHMOROWALIBUNGKU PESISIRTANGOFA</v>
          </cell>
          <cell r="K437">
            <v>0.966893</v>
          </cell>
          <cell r="L437">
            <v>29.537099999999999</v>
          </cell>
          <cell r="M437">
            <v>3.2734865643546591</v>
          </cell>
          <cell r="N437">
            <v>2.0226000000000001E-2</v>
          </cell>
          <cell r="O437">
            <v>6.2493300000000002E-2</v>
          </cell>
          <cell r="P437">
            <v>32.365069535454197</v>
          </cell>
          <cell r="R437" t="str">
            <v>DIBAWAH</v>
          </cell>
          <cell r="T437" t="str">
            <v>320 desa</v>
          </cell>
          <cell r="U437" t="str">
            <v>Cov&lt;30%</v>
          </cell>
          <cell r="W437">
            <v>122.2427</v>
          </cell>
          <cell r="X437">
            <v>-2.9787447999999701</v>
          </cell>
          <cell r="Y437" t="str">
            <v>Solar Cell</v>
          </cell>
          <cell r="Z437">
            <v>42</v>
          </cell>
        </row>
        <row r="438">
          <cell r="I438" t="str">
            <v>9212112021PAPUA BARATPEGUNUNGAN ARFAKMINYAMBOUWUMPUG</v>
          </cell>
          <cell r="K438">
            <v>0.65896600000000005</v>
          </cell>
          <cell r="L438">
            <v>5.3797699999999997</v>
          </cell>
          <cell r="M438">
            <v>12.248962316232852</v>
          </cell>
          <cell r="N438">
            <v>0</v>
          </cell>
          <cell r="O438">
            <v>0</v>
          </cell>
          <cell r="P438">
            <v>0</v>
          </cell>
          <cell r="R438" t="str">
            <v>BLANK</v>
          </cell>
          <cell r="S438" t="str">
            <v>5-10 km</v>
          </cell>
          <cell r="T438" t="str">
            <v>2.234 desa</v>
          </cell>
          <cell r="U438" t="str">
            <v>Cov&lt;30%</v>
          </cell>
          <cell r="W438">
            <v>133.90232399999999</v>
          </cell>
          <cell r="X438">
            <v>-1.014926</v>
          </cell>
          <cell r="Y438" t="str">
            <v>PLN</v>
          </cell>
          <cell r="Z438">
            <v>42</v>
          </cell>
        </row>
        <row r="439">
          <cell r="I439" t="str">
            <v>921112009PAPUA BARATMANOKWARI SELATANRANSIKIKOBREY</v>
          </cell>
          <cell r="J439" t="str">
            <v>MWR216</v>
          </cell>
          <cell r="K439">
            <v>6.6178400000000002</v>
          </cell>
          <cell r="L439">
            <v>25.142199999999999</v>
          </cell>
          <cell r="M439">
            <v>26.321642497474368</v>
          </cell>
          <cell r="N439">
            <v>0.980101</v>
          </cell>
          <cell r="O439">
            <v>1.71329</v>
          </cell>
          <cell r="P439">
            <v>57.205785360330133</v>
          </cell>
          <cell r="R439" t="str">
            <v>DIATAS</v>
          </cell>
          <cell r="T439" t="str">
            <v>368 desa</v>
          </cell>
          <cell r="U439" t="str">
            <v>Cov&lt;30%</v>
          </cell>
          <cell r="W439">
            <v>134.1150413</v>
          </cell>
          <cell r="X439">
            <v>-1.4698724999999999</v>
          </cell>
          <cell r="Y439" t="str">
            <v>PLN</v>
          </cell>
          <cell r="Z439">
            <v>42</v>
          </cell>
        </row>
        <row r="440">
          <cell r="I440" t="str">
            <v>812192004MALUKUMALUKU TENGGARAKEI KECIL TIMUR SELATANELAAR NGURSOIN</v>
          </cell>
          <cell r="J440" t="str">
            <v>TUL207</v>
          </cell>
          <cell r="K440">
            <v>0</v>
          </cell>
          <cell r="L440">
            <v>2.6197699999999999</v>
          </cell>
          <cell r="M440">
            <v>0</v>
          </cell>
          <cell r="N440">
            <v>0</v>
          </cell>
          <cell r="O440">
            <v>0.16987099999999999</v>
          </cell>
          <cell r="P440">
            <v>0</v>
          </cell>
          <cell r="R440" t="str">
            <v>BLANK</v>
          </cell>
          <cell r="S440" t="str">
            <v>10-15 km</v>
          </cell>
          <cell r="T440" t="str">
            <v>2.234 desa</v>
          </cell>
          <cell r="U440" t="str">
            <v>Cov&lt;30%</v>
          </cell>
          <cell r="W440">
            <v>132.783593</v>
          </cell>
          <cell r="X440">
            <v>-5.9254379999999998</v>
          </cell>
          <cell r="Y440" t="str">
            <v>PLN</v>
          </cell>
          <cell r="Z440">
            <v>72</v>
          </cell>
        </row>
        <row r="441">
          <cell r="I441" t="str">
            <v>714182003SULAWESI UTARAKEPULAUAN TALAUDBEO SELATANNIAMPAK</v>
          </cell>
          <cell r="K441">
            <v>1.3638600000000001</v>
          </cell>
          <cell r="L441">
            <v>2.8651</v>
          </cell>
          <cell r="M441">
            <v>47.602526962409691</v>
          </cell>
          <cell r="N441">
            <v>0</v>
          </cell>
          <cell r="O441">
            <v>6.7569199999999996E-2</v>
          </cell>
          <cell r="P441">
            <v>0</v>
          </cell>
          <cell r="R441" t="str">
            <v>BLANK</v>
          </cell>
          <cell r="S441" t="str">
            <v>10-15 km</v>
          </cell>
          <cell r="T441" t="str">
            <v>2.234 desa</v>
          </cell>
          <cell r="U441" t="str">
            <v>Cov&lt;30%</v>
          </cell>
          <cell r="W441">
            <v>126.7309266</v>
          </cell>
          <cell r="X441">
            <v>4.1058586000000101</v>
          </cell>
          <cell r="Y441" t="str">
            <v>PLN</v>
          </cell>
          <cell r="Z441">
            <v>42</v>
          </cell>
        </row>
        <row r="442">
          <cell r="I442" t="str">
            <v>62682031KALIMANTAN TENGAHKATINGANKATINGAN HULUPENDA TANGGARING BARU</v>
          </cell>
          <cell r="K442">
            <v>0</v>
          </cell>
          <cell r="L442">
            <v>20.252300000000002</v>
          </cell>
          <cell r="M442">
            <v>0</v>
          </cell>
          <cell r="N442">
            <v>0</v>
          </cell>
          <cell r="O442">
            <v>7.6574600000000007E-2</v>
          </cell>
          <cell r="P442">
            <v>0</v>
          </cell>
          <cell r="R442" t="str">
            <v>BLANK</v>
          </cell>
          <cell r="S442" t="str">
            <v>15-20 km</v>
          </cell>
          <cell r="T442" t="str">
            <v>2.234 desa</v>
          </cell>
          <cell r="U442" t="str">
            <v>Cov&lt;30%</v>
          </cell>
          <cell r="W442">
            <v>112.497319</v>
          </cell>
          <cell r="X442">
            <v>-1.1717500000000001</v>
          </cell>
          <cell r="Y442" t="str">
            <v>PLN</v>
          </cell>
          <cell r="Z442">
            <v>42</v>
          </cell>
        </row>
        <row r="443">
          <cell r="I443" t="str">
            <v>749132009SULAWESI TENGGARAKONAWE UTARALANDAWELANDAWE UTAMA</v>
          </cell>
          <cell r="J443" t="str">
            <v>WGU003</v>
          </cell>
          <cell r="K443">
            <v>0</v>
          </cell>
          <cell r="L443">
            <v>44.623899999999999</v>
          </cell>
          <cell r="M443">
            <v>0</v>
          </cell>
          <cell r="N443">
            <v>0</v>
          </cell>
          <cell r="O443">
            <v>0.104208</v>
          </cell>
          <cell r="P443">
            <v>0</v>
          </cell>
          <cell r="R443" t="str">
            <v>BLANK</v>
          </cell>
          <cell r="S443" t="str">
            <v>15-20 km</v>
          </cell>
          <cell r="T443" t="str">
            <v>2.234 desa</v>
          </cell>
          <cell r="U443" t="str">
            <v>Cov&lt;30%</v>
          </cell>
          <cell r="W443">
            <v>122.174145</v>
          </cell>
          <cell r="X443">
            <v>-3.2350599999999998</v>
          </cell>
          <cell r="Y443" t="str">
            <v>PLN</v>
          </cell>
          <cell r="Z443">
            <v>72</v>
          </cell>
        </row>
        <row r="444">
          <cell r="I444" t="str">
            <v>61942005KALIMANTAN BARATSEKADAUNANGA MAHAPLANDAU APIN</v>
          </cell>
          <cell r="K444">
            <v>0</v>
          </cell>
          <cell r="L444">
            <v>67.223799999999997</v>
          </cell>
          <cell r="M444">
            <v>0</v>
          </cell>
          <cell r="N444">
            <v>0</v>
          </cell>
          <cell r="O444">
            <v>0.111605</v>
          </cell>
          <cell r="P444">
            <v>0</v>
          </cell>
          <cell r="R444" t="str">
            <v>BLANK</v>
          </cell>
          <cell r="S444" t="str">
            <v>10-15 km</v>
          </cell>
          <cell r="T444" t="str">
            <v>2.234 desa</v>
          </cell>
          <cell r="U444" t="str">
            <v>Cov&lt;30%</v>
          </cell>
          <cell r="W444">
            <v>110.6526491</v>
          </cell>
          <cell r="X444">
            <v>-0.55396049999997998</v>
          </cell>
          <cell r="Y444" t="str">
            <v>PLN</v>
          </cell>
          <cell r="Z444">
            <v>42</v>
          </cell>
        </row>
        <row r="445">
          <cell r="I445" t="str">
            <v>647142002KALIMANTAN TIMURKUTAI BARATBENTIAN BESARTUKUQ</v>
          </cell>
          <cell r="K445">
            <v>0</v>
          </cell>
          <cell r="L445">
            <v>40.465699999999998</v>
          </cell>
          <cell r="M445">
            <v>0</v>
          </cell>
          <cell r="N445">
            <v>0</v>
          </cell>
          <cell r="O445">
            <v>0.13949600000000001</v>
          </cell>
          <cell r="P445">
            <v>0</v>
          </cell>
          <cell r="R445" t="str">
            <v>BLANK</v>
          </cell>
          <cell r="S445" t="str">
            <v>15-20 km</v>
          </cell>
          <cell r="T445" t="str">
            <v>2.234 desa</v>
          </cell>
          <cell r="U445" t="str">
            <v>Cov&lt;30%</v>
          </cell>
          <cell r="W445">
            <v>115.692424</v>
          </cell>
          <cell r="X445">
            <v>-1.0447085</v>
          </cell>
          <cell r="Y445" t="str">
            <v>Solar Cell</v>
          </cell>
          <cell r="Z445">
            <v>42</v>
          </cell>
        </row>
        <row r="446">
          <cell r="I446" t="str">
            <v>72672020SULAWESI TENGAHMOROWALIMENUI KEPULAUANPULAU TENGAH</v>
          </cell>
          <cell r="J446" t="str">
            <v>MRW173</v>
          </cell>
          <cell r="K446">
            <v>0</v>
          </cell>
          <cell r="L446">
            <v>4.98124E-2</v>
          </cell>
          <cell r="M446">
            <v>0</v>
          </cell>
          <cell r="N446">
            <v>0</v>
          </cell>
          <cell r="O446">
            <v>7.1341399999999998E-3</v>
          </cell>
          <cell r="P446">
            <v>0</v>
          </cell>
          <cell r="R446" t="str">
            <v>BLANK</v>
          </cell>
          <cell r="S446" t="str">
            <v>15-20 km</v>
          </cell>
          <cell r="T446" t="str">
            <v>2.234 desa</v>
          </cell>
          <cell r="U446" t="str">
            <v>Cov&lt;30%</v>
          </cell>
          <cell r="W446">
            <v>122.4127472</v>
          </cell>
          <cell r="X446">
            <v>-3.2217297999999901</v>
          </cell>
          <cell r="Y446" t="str">
            <v>Solar Cell</v>
          </cell>
          <cell r="Z446">
            <v>42</v>
          </cell>
        </row>
        <row r="447">
          <cell r="I447" t="str">
            <v>72662048SULAWESI TENGAHMOROWALIBUNGKU SELATANPULAU DUA DARAT</v>
          </cell>
          <cell r="K447">
            <v>0</v>
          </cell>
          <cell r="L447">
            <v>6.24754E-2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R447" t="str">
            <v>BLANK</v>
          </cell>
          <cell r="S447" t="str">
            <v>25-30 km</v>
          </cell>
          <cell r="T447" t="str">
            <v>2.234 desa</v>
          </cell>
          <cell r="U447" t="str">
            <v>Cov&lt;30%</v>
          </cell>
          <cell r="W447">
            <v>122.4127472</v>
          </cell>
          <cell r="X447">
            <v>-3.1530111000000098</v>
          </cell>
          <cell r="Y447" t="str">
            <v>Solar Cell</v>
          </cell>
          <cell r="Z447">
            <v>42</v>
          </cell>
        </row>
        <row r="448">
          <cell r="I448" t="str">
            <v>741452005SULAWESI TENGGARABUTON TENGAHTALAGA RAYAWULU</v>
          </cell>
          <cell r="J448" t="str">
            <v>LGI001</v>
          </cell>
          <cell r="K448">
            <v>3.09436</v>
          </cell>
          <cell r="L448">
            <v>41.233899999999998</v>
          </cell>
          <cell r="M448">
            <v>7.504407780976333</v>
          </cell>
          <cell r="N448">
            <v>0.119477</v>
          </cell>
          <cell r="O448">
            <v>0.273532</v>
          </cell>
          <cell r="P448">
            <v>43.679350130880486</v>
          </cell>
          <cell r="R448" t="str">
            <v>DIBAWAH</v>
          </cell>
          <cell r="T448" t="str">
            <v>320 desa</v>
          </cell>
          <cell r="U448" t="str">
            <v>30%&lt;Cov&lt;50%</v>
          </cell>
          <cell r="W448">
            <v>122.03582</v>
          </cell>
          <cell r="X448">
            <v>-5.4366599999999998</v>
          </cell>
          <cell r="Y448" t="str">
            <v>Solar Cell</v>
          </cell>
          <cell r="Z448">
            <v>72</v>
          </cell>
        </row>
        <row r="449">
          <cell r="I449" t="str">
            <v>626132011KALIMANTAN TENGAHKATINGANBUKIT RAYAPENDA NANGE</v>
          </cell>
          <cell r="K449">
            <v>0</v>
          </cell>
          <cell r="L449">
            <v>47.472900000000003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R449" t="str">
            <v>BLANK</v>
          </cell>
          <cell r="S449" t="str">
            <v>&gt;30 km</v>
          </cell>
          <cell r="T449" t="str">
            <v>2.234 desa</v>
          </cell>
          <cell r="U449" t="str">
            <v>Cov&lt;30%</v>
          </cell>
          <cell r="W449">
            <v>112.19071219999999</v>
          </cell>
          <cell r="X449">
            <v>-0.94476320000000702</v>
          </cell>
          <cell r="Y449" t="str">
            <v>Solar Cell</v>
          </cell>
          <cell r="Z449">
            <v>42</v>
          </cell>
        </row>
        <row r="450">
          <cell r="I450" t="str">
            <v>62532001KALIMANTAN TENGAHBARITO UTARAGUNUNG PUREITANJUNG HARAPAN</v>
          </cell>
          <cell r="K450">
            <v>0</v>
          </cell>
          <cell r="L450">
            <v>144.16300000000001</v>
          </cell>
          <cell r="M450">
            <v>0</v>
          </cell>
          <cell r="N450">
            <v>0</v>
          </cell>
          <cell r="O450">
            <v>1.44192E-2</v>
          </cell>
          <cell r="P450">
            <v>0</v>
          </cell>
          <cell r="R450" t="str">
            <v>BLANK</v>
          </cell>
          <cell r="S450" t="str">
            <v>10-15 km</v>
          </cell>
          <cell r="T450" t="str">
            <v>2.234 desa</v>
          </cell>
          <cell r="U450" t="str">
            <v>Cov&lt;30%</v>
          </cell>
          <cell r="W450">
            <v>115.6024652</v>
          </cell>
          <cell r="X450">
            <v>-1.13685849999999</v>
          </cell>
          <cell r="Y450" t="str">
            <v>Solar Cell</v>
          </cell>
          <cell r="Z450">
            <v>42</v>
          </cell>
        </row>
        <row r="451">
          <cell r="I451" t="str">
            <v>73192004SULAWESI SELATANKEPULAUAN SELAYARPASILAMBENAPULO MADU</v>
          </cell>
          <cell r="J451" t="str">
            <v>SLY096</v>
          </cell>
          <cell r="K451">
            <v>0</v>
          </cell>
          <cell r="L451">
            <v>11.456099999999999</v>
          </cell>
          <cell r="M451">
            <v>0</v>
          </cell>
          <cell r="N451">
            <v>0</v>
          </cell>
          <cell r="O451">
            <v>0.401225</v>
          </cell>
          <cell r="P451">
            <v>0</v>
          </cell>
          <cell r="R451" t="str">
            <v>BLANK</v>
          </cell>
          <cell r="S451" t="str">
            <v>&gt;30 km</v>
          </cell>
          <cell r="T451" t="str">
            <v>2.234 desa</v>
          </cell>
          <cell r="U451" t="str">
            <v>Cov&lt;30%</v>
          </cell>
          <cell r="W451">
            <v>121.7451927</v>
          </cell>
          <cell r="X451">
            <v>-7.4907159999999999</v>
          </cell>
          <cell r="Y451" t="str">
            <v>Solar Cell</v>
          </cell>
          <cell r="Z451">
            <v>42</v>
          </cell>
        </row>
        <row r="452">
          <cell r="I452" t="str">
            <v>621242011KALIMANTAN TENGAHMURUNG RAYAPERMATA INTANMUARA BABUAT</v>
          </cell>
          <cell r="K452">
            <v>5.0938299999999996</v>
          </cell>
          <cell r="L452">
            <v>55.3568</v>
          </cell>
          <cell r="M452">
            <v>9.2018144112376437</v>
          </cell>
          <cell r="N452">
            <v>0.970082</v>
          </cell>
          <cell r="O452">
            <v>2.3720599999999998</v>
          </cell>
          <cell r="P452">
            <v>40.896183064509337</v>
          </cell>
          <cell r="R452" t="str">
            <v>DIBAWAH</v>
          </cell>
          <cell r="T452" t="str">
            <v>320 desa</v>
          </cell>
          <cell r="U452" t="str">
            <v>Cov&lt;30%</v>
          </cell>
          <cell r="W452">
            <v>114.2925424</v>
          </cell>
          <cell r="X452">
            <v>-0.68225770000000996</v>
          </cell>
          <cell r="Y452" t="str">
            <v>PLN</v>
          </cell>
          <cell r="Z452">
            <v>42</v>
          </cell>
        </row>
        <row r="453">
          <cell r="I453" t="str">
            <v>7318352006SULAWESI SELATANTANA TORAJAMALIMBONG BALEPE'BALEPE</v>
          </cell>
          <cell r="J453" t="str">
            <v>MLE164</v>
          </cell>
          <cell r="K453">
            <v>0.22855800000000001</v>
          </cell>
          <cell r="L453">
            <v>39.094499999999996</v>
          </cell>
          <cell r="M453">
            <v>0.58462955147143469</v>
          </cell>
          <cell r="N453">
            <v>0</v>
          </cell>
          <cell r="O453">
            <v>9.6818299999999996E-2</v>
          </cell>
          <cell r="P453">
            <v>0</v>
          </cell>
          <cell r="R453" t="str">
            <v>BLANK</v>
          </cell>
          <cell r="S453" t="str">
            <v>5-10 km</v>
          </cell>
          <cell r="T453" t="str">
            <v>2.234 desa</v>
          </cell>
          <cell r="U453" t="str">
            <v>Cov&lt;30%</v>
          </cell>
          <cell r="W453">
            <v>119.67510299999999</v>
          </cell>
          <cell r="X453">
            <v>-3.0789610000000001</v>
          </cell>
          <cell r="Y453" t="str">
            <v>PLN</v>
          </cell>
          <cell r="Z453">
            <v>72</v>
          </cell>
        </row>
        <row r="454">
          <cell r="I454" t="str">
            <v>71442006SULAWESI UTARAKEPULAUAN TALAUDESSANGESSANG</v>
          </cell>
          <cell r="K454">
            <v>0</v>
          </cell>
          <cell r="L454">
            <v>7.3529600000000004</v>
          </cell>
          <cell r="M454">
            <v>0</v>
          </cell>
          <cell r="N454">
            <v>0</v>
          </cell>
          <cell r="O454">
            <v>0.10652</v>
          </cell>
          <cell r="P454">
            <v>0</v>
          </cell>
          <cell r="R454" t="str">
            <v>BLANK</v>
          </cell>
          <cell r="S454" t="str">
            <v>&gt;30 km</v>
          </cell>
          <cell r="T454" t="str">
            <v>2.234 desa</v>
          </cell>
          <cell r="U454" t="str">
            <v>Cov&lt;30%</v>
          </cell>
          <cell r="W454">
            <v>126.7302172</v>
          </cell>
          <cell r="X454">
            <v>4.4564944000000004</v>
          </cell>
          <cell r="Y454" t="str">
            <v>PLN</v>
          </cell>
          <cell r="Z454">
            <v>42</v>
          </cell>
        </row>
        <row r="455">
          <cell r="I455" t="str">
            <v>71442007SULAWESI UTARAKEPULAUAN TALAUDESSANGLALUE</v>
          </cell>
          <cell r="K455">
            <v>0</v>
          </cell>
          <cell r="L455">
            <v>2.22641</v>
          </cell>
          <cell r="M455">
            <v>0</v>
          </cell>
          <cell r="N455">
            <v>0</v>
          </cell>
          <cell r="O455">
            <v>6.4785700000000002E-2</v>
          </cell>
          <cell r="P455">
            <v>0</v>
          </cell>
          <cell r="R455" t="str">
            <v>BLANK</v>
          </cell>
          <cell r="S455" t="str">
            <v>&gt;30 km</v>
          </cell>
          <cell r="T455" t="str">
            <v>2.234 desa</v>
          </cell>
          <cell r="U455" t="str">
            <v>Cov&lt;30%</v>
          </cell>
          <cell r="W455">
            <v>126.7496264</v>
          </cell>
          <cell r="X455">
            <v>4.4529472999999902</v>
          </cell>
          <cell r="Y455" t="str">
            <v>PLN</v>
          </cell>
          <cell r="Z455">
            <v>42</v>
          </cell>
        </row>
        <row r="456">
          <cell r="I456" t="str">
            <v>714182001SULAWESI UTARAKEPULAUAN TALAUDBEO SELATANPAMPALU</v>
          </cell>
          <cell r="K456">
            <v>4.9152399999999998</v>
          </cell>
          <cell r="L456">
            <v>5.5931800000000003</v>
          </cell>
          <cell r="M456">
            <v>87.879167128538683</v>
          </cell>
          <cell r="N456">
            <v>2.1811799999999999E-2</v>
          </cell>
          <cell r="O456">
            <v>4.0341500000000002E-2</v>
          </cell>
          <cell r="P456">
            <v>54.067895343504823</v>
          </cell>
          <cell r="R456" t="str">
            <v>DIATAS</v>
          </cell>
          <cell r="T456" t="str">
            <v>368 desa</v>
          </cell>
          <cell r="U456" t="str">
            <v>Cov&lt;30%</v>
          </cell>
          <cell r="W456">
            <v>126.6911143</v>
          </cell>
          <cell r="X456">
            <v>4.0740984999999803</v>
          </cell>
          <cell r="Y456" t="str">
            <v>PLN</v>
          </cell>
          <cell r="Z456">
            <v>42</v>
          </cell>
        </row>
        <row r="457">
          <cell r="I457" t="str">
            <v>71442016SULAWESI UTARAKEPULAUAN TALAUDESSANGMARIRIK</v>
          </cell>
          <cell r="K457">
            <v>0</v>
          </cell>
          <cell r="L457">
            <v>9.8733299999999993</v>
          </cell>
          <cell r="M457">
            <v>0</v>
          </cell>
          <cell r="N457">
            <v>0</v>
          </cell>
          <cell r="O457">
            <v>5.1540599999999999E-2</v>
          </cell>
          <cell r="P457">
            <v>0</v>
          </cell>
          <cell r="R457" t="str">
            <v>BLANK</v>
          </cell>
          <cell r="S457" t="str">
            <v>&gt;30 km</v>
          </cell>
          <cell r="T457" t="str">
            <v>2.234 desa</v>
          </cell>
          <cell r="U457" t="str">
            <v>Cov&lt;30%</v>
          </cell>
          <cell r="W457">
            <v>126.7302172</v>
          </cell>
          <cell r="X457">
            <v>4.4564943999999898</v>
          </cell>
          <cell r="Y457" t="str">
            <v>PLN</v>
          </cell>
          <cell r="Z457">
            <v>42</v>
          </cell>
        </row>
        <row r="458">
          <cell r="I458" t="str">
            <v>622102008KALIMANTAN TENGAHKOTAWARINGIN TIMURANTANG KALANGTUMBANG SEPAYANG</v>
          </cell>
          <cell r="K458">
            <v>37.155099999999997</v>
          </cell>
          <cell r="L458">
            <v>80.284000000000006</v>
          </cell>
          <cell r="M458">
            <v>46.279582482188225</v>
          </cell>
          <cell r="N458">
            <v>5.8569299999999998E-2</v>
          </cell>
          <cell r="O458">
            <v>0.17755000000000001</v>
          </cell>
          <cell r="P458">
            <v>32.987496479864824</v>
          </cell>
          <cell r="R458" t="str">
            <v>DIBAWAH</v>
          </cell>
          <cell r="T458" t="str">
            <v>320 desa</v>
          </cell>
          <cell r="U458" t="str">
            <v>Cov&lt;30%</v>
          </cell>
          <cell r="W458">
            <v>112.5979851</v>
          </cell>
          <cell r="X458">
            <v>-1.5836079000000001</v>
          </cell>
          <cell r="Y458" t="str">
            <v>PLN</v>
          </cell>
          <cell r="Z458">
            <v>42</v>
          </cell>
        </row>
        <row r="459">
          <cell r="I459" t="str">
            <v>71482003SULAWESI UTARAKEPULAUAN TALAUDGEMEHTATURAN</v>
          </cell>
          <cell r="J459" t="str">
            <v>MGN045</v>
          </cell>
          <cell r="K459">
            <v>0</v>
          </cell>
          <cell r="L459">
            <v>11.5962</v>
          </cell>
          <cell r="M459">
            <v>0</v>
          </cell>
          <cell r="N459">
            <v>0</v>
          </cell>
          <cell r="O459">
            <v>8.7784399999999999E-2</v>
          </cell>
          <cell r="P459">
            <v>0</v>
          </cell>
          <cell r="R459" t="str">
            <v>BLANK</v>
          </cell>
          <cell r="S459" t="str">
            <v>&gt;30 km</v>
          </cell>
          <cell r="T459" t="str">
            <v>2.234 desa</v>
          </cell>
          <cell r="U459" t="str">
            <v>Cov&lt;30%</v>
          </cell>
          <cell r="W459">
            <v>126.8159168</v>
          </cell>
          <cell r="X459">
            <v>4.5087001000000004</v>
          </cell>
          <cell r="Y459" t="str">
            <v>PLN</v>
          </cell>
          <cell r="Z459">
            <v>42</v>
          </cell>
        </row>
        <row r="460">
          <cell r="I460" t="str">
            <v>714192002SULAWESI UTARAKEPULAUAN TALAUDESSANG SELATANSAMBUARA</v>
          </cell>
          <cell r="K460">
            <v>0.465478</v>
          </cell>
          <cell r="L460">
            <v>2.4626199999999998</v>
          </cell>
          <cell r="M460">
            <v>18.901738798515407</v>
          </cell>
          <cell r="N460">
            <v>0</v>
          </cell>
          <cell r="O460">
            <v>6.9517800000000005E-2</v>
          </cell>
          <cell r="P460">
            <v>0</v>
          </cell>
          <cell r="R460" t="str">
            <v>BLANK</v>
          </cell>
          <cell r="S460" t="str">
            <v>&gt;30 km</v>
          </cell>
          <cell r="T460" t="str">
            <v>2.234 desa</v>
          </cell>
          <cell r="U460" t="str">
            <v>Cov&lt;30%</v>
          </cell>
          <cell r="W460">
            <v>126.6943634</v>
          </cell>
          <cell r="X460">
            <v>4.3633202000000004</v>
          </cell>
          <cell r="Y460" t="str">
            <v>PLN</v>
          </cell>
          <cell r="Z460">
            <v>42</v>
          </cell>
        </row>
        <row r="461">
          <cell r="I461" t="str">
            <v>714182004SULAWESI UTARAKEPULAUAN TALAUDBEO SELATANNIAMPAK UTARA</v>
          </cell>
          <cell r="K461">
            <v>5.0670400000000004</v>
          </cell>
          <cell r="L461">
            <v>5.7284199999999998</v>
          </cell>
          <cell r="M461">
            <v>88.454408021758184</v>
          </cell>
          <cell r="N461">
            <v>0</v>
          </cell>
          <cell r="O461">
            <v>3.5437400000000001E-2</v>
          </cell>
          <cell r="P461">
            <v>0</v>
          </cell>
          <cell r="Q461" t="str">
            <v>2G ONLY</v>
          </cell>
          <cell r="T461" t="str">
            <v>182 desa</v>
          </cell>
          <cell r="U461" t="str">
            <v>Cov&lt;30%</v>
          </cell>
          <cell r="W461">
            <v>126.7309266</v>
          </cell>
          <cell r="X461">
            <v>4.1058586000000004</v>
          </cell>
          <cell r="Y461" t="str">
            <v>PLN</v>
          </cell>
          <cell r="Z461">
            <v>42</v>
          </cell>
        </row>
        <row r="462">
          <cell r="I462" t="str">
            <v>64312002KALIMANTAN TIMURBERAUKELAYPANAAN</v>
          </cell>
          <cell r="K462">
            <v>0</v>
          </cell>
          <cell r="L462">
            <v>292.21699999999998</v>
          </cell>
          <cell r="M462">
            <v>0</v>
          </cell>
          <cell r="N462">
            <v>0</v>
          </cell>
          <cell r="O462">
            <v>3.5277799999999998E-2</v>
          </cell>
          <cell r="P462">
            <v>0</v>
          </cell>
          <cell r="R462" t="str">
            <v>BLANK</v>
          </cell>
          <cell r="S462" t="str">
            <v>5-10 km</v>
          </cell>
          <cell r="T462" t="str">
            <v>2.234 desa</v>
          </cell>
          <cell r="U462" t="str">
            <v>Cov&lt;30%</v>
          </cell>
          <cell r="W462">
            <v>117.34287999999999</v>
          </cell>
          <cell r="X462">
            <v>1.7562169999999999</v>
          </cell>
          <cell r="Y462" t="str">
            <v>PLN</v>
          </cell>
          <cell r="Z462">
            <v>72</v>
          </cell>
        </row>
        <row r="463">
          <cell r="I463" t="str">
            <v>749132007SULAWESI TENGGARAKONAWE UTARALANDAWETAMBAKUA</v>
          </cell>
          <cell r="J463" t="str">
            <v>WGU005</v>
          </cell>
          <cell r="K463">
            <v>0</v>
          </cell>
          <cell r="L463">
            <v>63.5017</v>
          </cell>
          <cell r="M463">
            <v>0</v>
          </cell>
          <cell r="N463">
            <v>0</v>
          </cell>
          <cell r="O463">
            <v>7.1210200000000001E-2</v>
          </cell>
          <cell r="P463">
            <v>0</v>
          </cell>
          <cell r="R463" t="str">
            <v>BLANK</v>
          </cell>
          <cell r="S463" t="str">
            <v>15-20 km</v>
          </cell>
          <cell r="T463" t="str">
            <v>2.234 desa</v>
          </cell>
          <cell r="U463" t="str">
            <v>Cov&lt;30%</v>
          </cell>
          <cell r="W463">
            <v>122.19757199999999</v>
          </cell>
          <cell r="X463">
            <v>-3.2680220000000002</v>
          </cell>
          <cell r="Y463" t="str">
            <v>PLN</v>
          </cell>
          <cell r="Z463">
            <v>62</v>
          </cell>
        </row>
        <row r="464">
          <cell r="I464" t="str">
            <v>913112004PAPUAJAYAPURAKAUREHYADAUW</v>
          </cell>
          <cell r="K464">
            <v>0</v>
          </cell>
          <cell r="L464">
            <v>573.74300000000005</v>
          </cell>
          <cell r="M464">
            <v>0</v>
          </cell>
          <cell r="N464">
            <v>0</v>
          </cell>
          <cell r="O464">
            <v>1.3524799999999999</v>
          </cell>
          <cell r="P464">
            <v>0</v>
          </cell>
          <cell r="Q464" t="str">
            <v>2G ONLY</v>
          </cell>
          <cell r="T464" t="str">
            <v>182 desa</v>
          </cell>
          <cell r="U464" t="str">
            <v>Cov&lt;30%</v>
          </cell>
          <cell r="W464">
            <v>139.85472659999999</v>
          </cell>
          <cell r="X464">
            <v>-2.9879229999999999</v>
          </cell>
          <cell r="Y464" t="str">
            <v>PLN</v>
          </cell>
          <cell r="Z464">
            <v>42</v>
          </cell>
        </row>
        <row r="465">
          <cell r="I465" t="str">
            <v>648132004KALIMANTAN TIMURKUTAI TIMURTELUK PANDANDANAU REDAN</v>
          </cell>
          <cell r="K465">
            <v>74.875399999999999</v>
          </cell>
          <cell r="L465">
            <v>136.363</v>
          </cell>
          <cell r="M465">
            <v>54.908882908120241</v>
          </cell>
          <cell r="N465">
            <v>7.7008499999999994E-2</v>
          </cell>
          <cell r="O465">
            <v>8.0948500000000007E-2</v>
          </cell>
          <cell r="P465">
            <v>95.132707832757845</v>
          </cell>
          <cell r="R465" t="str">
            <v>DIATAS</v>
          </cell>
          <cell r="T465" t="str">
            <v>368 desa</v>
          </cell>
          <cell r="U465" t="str">
            <v>Cov&lt;30%</v>
          </cell>
          <cell r="W465">
            <v>117.2793685</v>
          </cell>
          <cell r="X465">
            <v>7.4676800000008994E-2</v>
          </cell>
          <cell r="Y465" t="str">
            <v>PLN</v>
          </cell>
          <cell r="Z465">
            <v>42</v>
          </cell>
        </row>
        <row r="466">
          <cell r="I466" t="str">
            <v>744232015SULAWESI TENGGARABUTONLASALIMUNAMBO</v>
          </cell>
          <cell r="K466">
            <v>0.69043500000000002</v>
          </cell>
          <cell r="L466">
            <v>29.9438</v>
          </cell>
          <cell r="M466">
            <v>2.3057694748161559</v>
          </cell>
          <cell r="N466">
            <v>1.9672499999999998E-5</v>
          </cell>
          <cell r="O466">
            <v>2.15178E-2</v>
          </cell>
          <cell r="P466">
            <v>9.1424309176588683E-2</v>
          </cell>
          <cell r="R466" t="str">
            <v>DIBAWAH</v>
          </cell>
          <cell r="T466" t="str">
            <v>320 desa</v>
          </cell>
          <cell r="U466" t="str">
            <v>Cov&lt;30%</v>
          </cell>
          <cell r="W466">
            <v>122.9632287</v>
          </cell>
          <cell r="X466">
            <v>-5.2268689999999998</v>
          </cell>
          <cell r="Y466" t="str">
            <v>PLN</v>
          </cell>
          <cell r="Z466">
            <v>42</v>
          </cell>
        </row>
        <row r="467">
          <cell r="I467" t="str">
            <v>714192001SULAWESI UTARAKEPULAUAN TALAUDESSANG SELATANSAMBUARA SATU</v>
          </cell>
          <cell r="K467">
            <v>0.67247199999999996</v>
          </cell>
          <cell r="L467">
            <v>1.9975000000000001</v>
          </cell>
          <cell r="M467">
            <v>33.665682102628281</v>
          </cell>
          <cell r="N467">
            <v>0</v>
          </cell>
          <cell r="O467">
            <v>5.7265799999999999E-2</v>
          </cell>
          <cell r="P467">
            <v>0</v>
          </cell>
          <cell r="R467" t="str">
            <v>BLANK</v>
          </cell>
          <cell r="S467" t="str">
            <v>&gt;30 km</v>
          </cell>
          <cell r="T467" t="str">
            <v>2.234 desa</v>
          </cell>
          <cell r="U467" t="str">
            <v>Cov&lt;30%</v>
          </cell>
          <cell r="W467">
            <v>126.72806919999999</v>
          </cell>
          <cell r="X467">
            <v>4.4035641000000103</v>
          </cell>
          <cell r="Y467" t="str">
            <v>PLN</v>
          </cell>
          <cell r="Z467">
            <v>42</v>
          </cell>
        </row>
        <row r="468">
          <cell r="I468" t="str">
            <v>71482006SULAWESI UTARAKEPULAUAN TALAUDGEMEHMALAT</v>
          </cell>
          <cell r="K468">
            <v>3.7405499999999998</v>
          </cell>
          <cell r="L468">
            <v>6.2547199999999998</v>
          </cell>
          <cell r="M468">
            <v>59.803636293870866</v>
          </cell>
          <cell r="N468">
            <v>0</v>
          </cell>
          <cell r="O468">
            <v>5.95481E-2</v>
          </cell>
          <cell r="P468">
            <v>0</v>
          </cell>
          <cell r="R468" t="str">
            <v>BLANK</v>
          </cell>
          <cell r="S468" t="str">
            <v>&gt;30 km</v>
          </cell>
          <cell r="T468" t="str">
            <v>2.234 desa</v>
          </cell>
          <cell r="U468" t="str">
            <v>Cov&lt;30%</v>
          </cell>
          <cell r="W468">
            <v>126.8034921</v>
          </cell>
          <cell r="X468">
            <v>4.4751435999999902</v>
          </cell>
          <cell r="Y468" t="str">
            <v>PLN</v>
          </cell>
          <cell r="Z468">
            <v>42</v>
          </cell>
        </row>
        <row r="469">
          <cell r="I469" t="str">
            <v>162112001SUMATERA SELATANOGAN KOMERING ILIRTULUNG SELAPANSIMPANG TIGA</v>
          </cell>
          <cell r="K469">
            <v>60.2849</v>
          </cell>
          <cell r="L469">
            <v>113.274</v>
          </cell>
          <cell r="M469">
            <v>53.220421279375671</v>
          </cell>
          <cell r="N469">
            <v>0</v>
          </cell>
          <cell r="O469">
            <v>7.0219299999999998E-2</v>
          </cell>
          <cell r="P469">
            <v>0</v>
          </cell>
          <cell r="R469" t="str">
            <v>BLANK</v>
          </cell>
          <cell r="S469" t="str">
            <v>5-10 km</v>
          </cell>
          <cell r="T469" t="str">
            <v>2.234 desa</v>
          </cell>
          <cell r="U469" t="str">
            <v>Cov&lt;30%</v>
          </cell>
          <cell r="W469">
            <v>105.45924599999999</v>
          </cell>
          <cell r="X469">
            <v>-3.3345030000000002</v>
          </cell>
          <cell r="Y469" t="str">
            <v>PLN</v>
          </cell>
          <cell r="Z469">
            <v>42</v>
          </cell>
        </row>
        <row r="470">
          <cell r="I470" t="str">
            <v>76342011SULAWESI BARATMAMASAPANATALLANG BULAWAN</v>
          </cell>
          <cell r="J470" t="str">
            <v>MMS029</v>
          </cell>
          <cell r="K470">
            <v>0</v>
          </cell>
          <cell r="L470">
            <v>6.5963700000000003</v>
          </cell>
          <cell r="M470">
            <v>0</v>
          </cell>
          <cell r="N470">
            <v>0</v>
          </cell>
          <cell r="O470">
            <v>1.9198099999999999E-2</v>
          </cell>
          <cell r="P470">
            <v>0</v>
          </cell>
          <cell r="R470" t="str">
            <v>BLANK</v>
          </cell>
          <cell r="S470" t="str">
            <v>10-15 km</v>
          </cell>
          <cell r="T470" t="str">
            <v>2.234 desa</v>
          </cell>
          <cell r="U470" t="str">
            <v>Cov&lt;30%</v>
          </cell>
          <cell r="W470">
            <v>119.58325929999999</v>
          </cell>
          <cell r="X470">
            <v>-3.0515591999999798</v>
          </cell>
          <cell r="Y470" t="str">
            <v>Solar Cell</v>
          </cell>
          <cell r="Z470">
            <v>42</v>
          </cell>
        </row>
        <row r="471">
          <cell r="I471" t="str">
            <v>613202004KALIMANTAN BARATSANGGAUMELIAUMERANGGAU</v>
          </cell>
          <cell r="K471">
            <v>1.18547</v>
          </cell>
          <cell r="L471">
            <v>28.9283</v>
          </cell>
          <cell r="M471">
            <v>4.0979594376441071</v>
          </cell>
          <cell r="N471">
            <v>1.48172E-3</v>
          </cell>
          <cell r="O471">
            <v>7.7909599999999996E-2</v>
          </cell>
          <cell r="P471">
            <v>1.9018452154805057</v>
          </cell>
          <cell r="R471" t="str">
            <v>DIBAWAH</v>
          </cell>
          <cell r="T471" t="str">
            <v>320 desa</v>
          </cell>
          <cell r="U471" t="str">
            <v>Cov&lt;30%</v>
          </cell>
          <cell r="W471">
            <v>110.23430519999999</v>
          </cell>
          <cell r="X471">
            <v>-0.2821612</v>
          </cell>
          <cell r="Y471" t="str">
            <v>PLN</v>
          </cell>
          <cell r="Z471">
            <v>42</v>
          </cell>
        </row>
        <row r="472">
          <cell r="I472" t="str">
            <v>714192009SULAWESI UTARAKEPULAUAN TALAUDESSANG SELATANKUMA SELATAN</v>
          </cell>
          <cell r="J472" t="str">
            <v>MGN046</v>
          </cell>
          <cell r="K472">
            <v>0.40841</v>
          </cell>
          <cell r="L472">
            <v>4.1554599999999997</v>
          </cell>
          <cell r="M472">
            <v>9.8282741260895321</v>
          </cell>
          <cell r="N472">
            <v>0</v>
          </cell>
          <cell r="O472">
            <v>4.2527000000000002E-2</v>
          </cell>
          <cell r="P472">
            <v>0</v>
          </cell>
          <cell r="R472" t="str">
            <v>BLANK</v>
          </cell>
          <cell r="S472" t="str">
            <v>&gt;30 km</v>
          </cell>
          <cell r="T472" t="str">
            <v>2.234 desa</v>
          </cell>
          <cell r="U472" t="str">
            <v>Cov&lt;30%</v>
          </cell>
          <cell r="W472">
            <v>126.709125</v>
          </cell>
          <cell r="X472">
            <v>4.4235009999999999</v>
          </cell>
          <cell r="Y472" t="str">
            <v>PLN</v>
          </cell>
          <cell r="Z472">
            <v>42</v>
          </cell>
        </row>
        <row r="473">
          <cell r="I473" t="str">
            <v>62292004KALIMANTAN TENGAHKOTAWARINGIN TIMURPULAU HANAUTSATIRUK</v>
          </cell>
          <cell r="K473">
            <v>1.35364</v>
          </cell>
          <cell r="L473">
            <v>58.982900000000001</v>
          </cell>
          <cell r="M473">
            <v>2.2949702371365261</v>
          </cell>
          <cell r="N473">
            <v>0</v>
          </cell>
          <cell r="O473">
            <v>0.17529</v>
          </cell>
          <cell r="P473">
            <v>0</v>
          </cell>
          <cell r="R473" t="str">
            <v>BLANK</v>
          </cell>
          <cell r="S473" t="str">
            <v>5-10 km</v>
          </cell>
          <cell r="T473" t="str">
            <v>2.234 desa</v>
          </cell>
          <cell r="U473" t="str">
            <v>Cov&lt;30%</v>
          </cell>
          <cell r="W473">
            <v>113.0947627</v>
          </cell>
          <cell r="X473">
            <v>-3.0358603</v>
          </cell>
          <cell r="Y473" t="str">
            <v>PLN</v>
          </cell>
          <cell r="Z473">
            <v>42</v>
          </cell>
        </row>
        <row r="474">
          <cell r="I474" t="str">
            <v>919122004PAPUAMIMIKAMIMIKA BARAT TENGAHWUMUKA</v>
          </cell>
          <cell r="K474">
            <v>0</v>
          </cell>
          <cell r="L474">
            <v>217.55199999999999</v>
          </cell>
          <cell r="M474">
            <v>0</v>
          </cell>
          <cell r="N474">
            <v>0</v>
          </cell>
          <cell r="O474">
            <v>7.2384100000000007E-2</v>
          </cell>
          <cell r="P474">
            <v>0</v>
          </cell>
          <cell r="R474" t="str">
            <v>BLANK</v>
          </cell>
          <cell r="S474" t="str">
            <v>10-15 km</v>
          </cell>
          <cell r="T474" t="str">
            <v>2.234 desa</v>
          </cell>
          <cell r="U474" t="str">
            <v>Cov&lt;30%</v>
          </cell>
          <cell r="W474">
            <v>136.89693700000001</v>
          </cell>
          <cell r="X474">
            <v>-4.5416989999999897</v>
          </cell>
          <cell r="Y474" t="str">
            <v>PLN</v>
          </cell>
          <cell r="Z474">
            <v>42</v>
          </cell>
        </row>
        <row r="475">
          <cell r="I475" t="str">
            <v>62652008KALIMANTAN TENGAHKATINGANKATINGAN TENGAHNAPU SAHUR</v>
          </cell>
          <cell r="K475">
            <v>10.156499999999999</v>
          </cell>
          <cell r="L475">
            <v>13.1363</v>
          </cell>
          <cell r="M475">
            <v>77.31629149760586</v>
          </cell>
          <cell r="N475">
            <v>9.1506500000000005E-2</v>
          </cell>
          <cell r="O475">
            <v>0.13808599999999999</v>
          </cell>
          <cell r="P475">
            <v>66.267760670886261</v>
          </cell>
          <cell r="R475" t="str">
            <v>DIATAS</v>
          </cell>
          <cell r="T475" t="str">
            <v>368 desa</v>
          </cell>
          <cell r="U475" t="str">
            <v>Cov&lt;30%</v>
          </cell>
          <cell r="W475">
            <v>113.0869019</v>
          </cell>
          <cell r="X475">
            <v>-1.4330305999999799</v>
          </cell>
          <cell r="Y475" t="str">
            <v>PLN</v>
          </cell>
          <cell r="Z475">
            <v>42</v>
          </cell>
        </row>
        <row r="476">
          <cell r="I476" t="str">
            <v>714142006SULAWESI UTARAKEPULAUAN TALAUDBEO UTARARAE SELATAN</v>
          </cell>
          <cell r="J476" t="str">
            <v>MGN048</v>
          </cell>
          <cell r="K476">
            <v>28.2761</v>
          </cell>
          <cell r="L476">
            <v>28.6067</v>
          </cell>
          <cell r="M476">
            <v>98.84432667871512</v>
          </cell>
          <cell r="N476">
            <v>0</v>
          </cell>
          <cell r="O476">
            <v>4.2666900000000001E-2</v>
          </cell>
          <cell r="P476">
            <v>0</v>
          </cell>
          <cell r="R476" t="str">
            <v>BLANK</v>
          </cell>
          <cell r="S476" t="str">
            <v>&gt;30 km</v>
          </cell>
          <cell r="T476" t="str">
            <v>2.234 desa</v>
          </cell>
          <cell r="U476" t="str">
            <v>Cov&lt;30%</v>
          </cell>
          <cell r="V476">
            <v>7.8196260000000004</v>
          </cell>
          <cell r="W476">
            <v>126.715425</v>
          </cell>
          <cell r="X476">
            <v>4.2754060000000003</v>
          </cell>
          <cell r="Y476" t="str">
            <v>PLN</v>
          </cell>
          <cell r="Z476">
            <v>72</v>
          </cell>
        </row>
        <row r="477">
          <cell r="I477" t="str">
            <v>731822015SULAWESI SELATANTANA TORAJABITTUANGREMBO -REMBO</v>
          </cell>
          <cell r="J477" t="str">
            <v>MLE166</v>
          </cell>
          <cell r="K477">
            <v>0</v>
          </cell>
          <cell r="L477">
            <v>19.8872</v>
          </cell>
          <cell r="M477">
            <v>0</v>
          </cell>
          <cell r="N477">
            <v>0</v>
          </cell>
          <cell r="O477">
            <v>2.0757899999999999E-2</v>
          </cell>
          <cell r="P477">
            <v>0</v>
          </cell>
          <cell r="R477" t="str">
            <v>BLANK</v>
          </cell>
          <cell r="S477" t="str">
            <v>5-10 km</v>
          </cell>
          <cell r="T477" t="str">
            <v>2.234 desa</v>
          </cell>
          <cell r="U477" t="str">
            <v>Cov&lt;30%</v>
          </cell>
          <cell r="W477">
            <v>119.588342</v>
          </cell>
          <cell r="X477">
            <v>-3.0789759999999999</v>
          </cell>
          <cell r="Y477" t="str">
            <v>Solar Cell</v>
          </cell>
          <cell r="Z477">
            <v>72</v>
          </cell>
        </row>
        <row r="478">
          <cell r="I478" t="str">
            <v>162152016SUMATERA SELATANOGAN KOMERING ILIRSUNGAI MENANGSRI GADING</v>
          </cell>
          <cell r="K478">
            <v>6.1278100000000002</v>
          </cell>
          <cell r="L478">
            <v>79.904799999999994</v>
          </cell>
          <cell r="M478">
            <v>7.6688884772879735</v>
          </cell>
          <cell r="N478">
            <v>0</v>
          </cell>
          <cell r="O478">
            <v>0.42847099999999999</v>
          </cell>
          <cell r="P478">
            <v>0</v>
          </cell>
          <cell r="R478" t="str">
            <v>BLANK</v>
          </cell>
          <cell r="S478" t="str">
            <v>0-5km</v>
          </cell>
          <cell r="T478" t="str">
            <v>2.234 desa</v>
          </cell>
          <cell r="U478" t="str">
            <v>Cov&lt;30%</v>
          </cell>
          <cell r="W478">
            <v>105.640573</v>
          </cell>
          <cell r="X478">
            <v>-3.941306</v>
          </cell>
          <cell r="Y478" t="str">
            <v>Solar Cell</v>
          </cell>
          <cell r="Z478">
            <v>42</v>
          </cell>
        </row>
        <row r="479">
          <cell r="I479" t="str">
            <v>621222020KALIMANTAN TENGAHMURUNG RAYATANAH SIANGDIRUNG BAKUNG</v>
          </cell>
          <cell r="K479">
            <v>24.3139</v>
          </cell>
          <cell r="L479">
            <v>33.711399999999998</v>
          </cell>
          <cell r="M479">
            <v>72.123673297460215</v>
          </cell>
          <cell r="N479">
            <v>7.8932000000000002E-2</v>
          </cell>
          <cell r="O479">
            <v>8.18329E-2</v>
          </cell>
          <cell r="P479">
            <v>96.45509324489295</v>
          </cell>
          <cell r="R479" t="str">
            <v>DIATAS</v>
          </cell>
          <cell r="T479" t="str">
            <v>368 desa</v>
          </cell>
          <cell r="U479" t="str">
            <v>Cov&lt;30%</v>
          </cell>
          <cell r="W479">
            <v>114.577719</v>
          </cell>
          <cell r="X479">
            <v>-0.57713620000002097</v>
          </cell>
          <cell r="Y479" t="str">
            <v>PLN</v>
          </cell>
          <cell r="Z479">
            <v>42</v>
          </cell>
        </row>
        <row r="480">
          <cell r="I480" t="str">
            <v>72172016SULAWESI TENGAHBANGGAIPAGIMANALAMO</v>
          </cell>
          <cell r="K480">
            <v>7.77102</v>
          </cell>
          <cell r="L480">
            <v>12.742100000000001</v>
          </cell>
          <cell r="M480">
            <v>60.986964472104276</v>
          </cell>
          <cell r="N480">
            <v>8.7337799999999993E-2</v>
          </cell>
          <cell r="O480">
            <v>0.16697200000000001</v>
          </cell>
          <cell r="P480">
            <v>52.306853843758226</v>
          </cell>
          <cell r="Q480" t="str">
            <v>3G ONLY</v>
          </cell>
          <cell r="T480" t="str">
            <v>182 desa</v>
          </cell>
          <cell r="U480" t="str">
            <v>Cov&lt;30%</v>
          </cell>
          <cell r="W480">
            <v>122.591905</v>
          </cell>
          <cell r="X480">
            <v>-0.77734669999999995</v>
          </cell>
          <cell r="Y480" t="str">
            <v>Solar Cell</v>
          </cell>
          <cell r="Z480">
            <v>42</v>
          </cell>
        </row>
        <row r="481">
          <cell r="I481" t="str">
            <v>62422001KALIMANTAN TENGAHBARITO SELATANDUSUN HILIRSUNGAI JAYA</v>
          </cell>
          <cell r="K481">
            <v>65.706299999999999</v>
          </cell>
          <cell r="L481">
            <v>608.57100000000003</v>
          </cell>
          <cell r="M481">
            <v>10.796817462547509</v>
          </cell>
          <cell r="N481">
            <v>0.21314900000000001</v>
          </cell>
          <cell r="O481">
            <v>0.48254599999999997</v>
          </cell>
          <cell r="P481">
            <v>44.171747356728687</v>
          </cell>
          <cell r="R481" t="str">
            <v>DIBAWAH</v>
          </cell>
          <cell r="T481" t="str">
            <v>320 desa</v>
          </cell>
          <cell r="U481" t="str">
            <v>Cov&lt;30%</v>
          </cell>
          <cell r="W481">
            <v>114.7617836</v>
          </cell>
          <cell r="X481">
            <v>-2.2703878999999998</v>
          </cell>
          <cell r="Y481" t="str">
            <v>PLN</v>
          </cell>
          <cell r="Z481">
            <v>42</v>
          </cell>
        </row>
        <row r="482">
          <cell r="I482" t="str">
            <v>922212007PAPUA BARATMANOKWARISIDEYSARAY</v>
          </cell>
          <cell r="J482" t="str">
            <v>MWR144</v>
          </cell>
          <cell r="K482">
            <v>10.1309</v>
          </cell>
          <cell r="L482">
            <v>11.969900000000001</v>
          </cell>
          <cell r="M482">
            <v>84.636463128346946</v>
          </cell>
          <cell r="N482">
            <v>0</v>
          </cell>
          <cell r="O482">
            <v>0</v>
          </cell>
          <cell r="P482">
            <v>0</v>
          </cell>
          <cell r="R482" t="str">
            <v>BLANK</v>
          </cell>
          <cell r="S482" t="str">
            <v>5-10 km</v>
          </cell>
          <cell r="T482" t="str">
            <v>2.234 desa</v>
          </cell>
          <cell r="U482" t="str">
            <v>Cov&lt;30%</v>
          </cell>
          <cell r="W482">
            <v>133.55486199999899</v>
          </cell>
          <cell r="X482">
            <v>-0.76194050000000901</v>
          </cell>
          <cell r="Y482" t="str">
            <v>PLN</v>
          </cell>
          <cell r="Z482">
            <v>42</v>
          </cell>
        </row>
        <row r="483">
          <cell r="I483" t="str">
            <v>71482011SULAWESI UTARAKEPULAUAN TALAUDGEMEHGEMEH WANTANE</v>
          </cell>
          <cell r="K483">
            <v>0</v>
          </cell>
          <cell r="L483">
            <v>6.4637700000000002</v>
          </cell>
          <cell r="M483">
            <v>0</v>
          </cell>
          <cell r="N483">
            <v>0</v>
          </cell>
          <cell r="O483">
            <v>4.81568E-2</v>
          </cell>
          <cell r="P483">
            <v>0</v>
          </cell>
          <cell r="R483" t="str">
            <v>BLANK</v>
          </cell>
          <cell r="S483" t="str">
            <v>&gt;30 km</v>
          </cell>
          <cell r="T483" t="str">
            <v>2.234 desa</v>
          </cell>
          <cell r="U483" t="str">
            <v>Cov&lt;30%</v>
          </cell>
          <cell r="W483">
            <v>126.8159168</v>
          </cell>
          <cell r="X483">
            <v>4.5087001000000004</v>
          </cell>
          <cell r="Y483" t="str">
            <v>PLN</v>
          </cell>
          <cell r="Z483">
            <v>42</v>
          </cell>
        </row>
        <row r="484">
          <cell r="I484" t="str">
            <v>71442020SULAWESI UTARAKEPULAUAN TALAUDESSANGLALUE TENGAH</v>
          </cell>
          <cell r="K484">
            <v>0</v>
          </cell>
          <cell r="L484">
            <v>0.41782799999999998</v>
          </cell>
          <cell r="M484">
            <v>0</v>
          </cell>
          <cell r="N484">
            <v>0</v>
          </cell>
          <cell r="O484">
            <v>4.6426000000000002E-2</v>
          </cell>
          <cell r="P484">
            <v>0</v>
          </cell>
          <cell r="R484" t="str">
            <v>BLANK</v>
          </cell>
          <cell r="S484" t="str">
            <v>&gt;30 km</v>
          </cell>
          <cell r="T484" t="str">
            <v>2.234 desa</v>
          </cell>
          <cell r="U484" t="str">
            <v>Cov&lt;30%</v>
          </cell>
          <cell r="W484">
            <v>126.7496264</v>
          </cell>
          <cell r="X484">
            <v>4.4529472999999902</v>
          </cell>
          <cell r="Y484" t="str">
            <v>PLN</v>
          </cell>
          <cell r="Z484">
            <v>42</v>
          </cell>
        </row>
        <row r="485">
          <cell r="I485" t="str">
            <v>913152009PAPUAJAYAPURAYAPSIBUNDRU</v>
          </cell>
          <cell r="J485" t="str">
            <v>JAP600</v>
          </cell>
          <cell r="K485">
            <v>0</v>
          </cell>
          <cell r="L485">
            <v>195.85</v>
          </cell>
          <cell r="M485">
            <v>0</v>
          </cell>
          <cell r="N485">
            <v>0</v>
          </cell>
          <cell r="O485">
            <v>0.21542900000000001</v>
          </cell>
          <cell r="P485">
            <v>0</v>
          </cell>
          <cell r="R485" t="str">
            <v>BLANK</v>
          </cell>
          <cell r="S485" t="str">
            <v>10-15 km</v>
          </cell>
          <cell r="T485" t="str">
            <v>2.234 desa</v>
          </cell>
          <cell r="U485" t="str">
            <v>Cov&lt;30%</v>
          </cell>
          <cell r="W485">
            <v>140.10095269999999</v>
          </cell>
          <cell r="X485">
            <v>-2.81122099999999</v>
          </cell>
          <cell r="Y485" t="str">
            <v>PLN</v>
          </cell>
          <cell r="Z485">
            <v>42</v>
          </cell>
        </row>
        <row r="486">
          <cell r="I486" t="str">
            <v>922142016PAPUA BARATMANOKWARIMANOKWARI UTARASINGGIMEBA</v>
          </cell>
          <cell r="K486">
            <v>14.7675</v>
          </cell>
          <cell r="L486">
            <v>19.876799999999999</v>
          </cell>
          <cell r="M486">
            <v>74.295158174354029</v>
          </cell>
          <cell r="N486">
            <v>1.46567E-2</v>
          </cell>
          <cell r="O486">
            <v>6.34295E-2</v>
          </cell>
          <cell r="P486">
            <v>23.107071630708109</v>
          </cell>
          <cell r="R486" t="str">
            <v>DIBAWAH</v>
          </cell>
          <cell r="T486" t="str">
            <v>320 desa</v>
          </cell>
          <cell r="U486" t="str">
            <v>Cov&lt;30%</v>
          </cell>
          <cell r="W486">
            <v>133.85289969999999</v>
          </cell>
          <cell r="X486">
            <v>-0.73212219999999795</v>
          </cell>
          <cell r="Y486" t="str">
            <v>PLN</v>
          </cell>
          <cell r="Z486">
            <v>42</v>
          </cell>
        </row>
        <row r="487">
          <cell r="I487" t="str">
            <v>9212302002PAPUA BARATPEGUNUNGAN ARFAKHINGKIKIMABOUW</v>
          </cell>
          <cell r="K487">
            <v>0</v>
          </cell>
          <cell r="L487">
            <v>1.95082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R487" t="str">
            <v>BLANK</v>
          </cell>
          <cell r="S487" t="str">
            <v>15-20 km</v>
          </cell>
          <cell r="T487" t="str">
            <v>2.234 desa</v>
          </cell>
          <cell r="U487" t="str">
            <v>Cov&lt;30%</v>
          </cell>
          <cell r="W487">
            <v>134.045807</v>
          </cell>
          <cell r="X487">
            <v>-1.1911179999999999</v>
          </cell>
          <cell r="Y487" t="str">
            <v>PLN</v>
          </cell>
          <cell r="Z487">
            <v>42</v>
          </cell>
        </row>
        <row r="488">
          <cell r="I488" t="str">
            <v>62942007KALIMANTAN TENGAHLAMANDAUBULIK TIMURMERAMBANG</v>
          </cell>
          <cell r="K488">
            <v>1.6638500000000001</v>
          </cell>
          <cell r="L488">
            <v>152.96</v>
          </cell>
          <cell r="M488">
            <v>1.0877680439330544</v>
          </cell>
          <cell r="N488">
            <v>0</v>
          </cell>
          <cell r="O488">
            <v>0.140738</v>
          </cell>
          <cell r="P488">
            <v>0</v>
          </cell>
          <cell r="R488" t="str">
            <v>BLANK</v>
          </cell>
          <cell r="S488" t="str">
            <v>5-10 km</v>
          </cell>
          <cell r="T488" t="str">
            <v>2.234 desa</v>
          </cell>
          <cell r="U488" t="str">
            <v>Cov&lt;30%</v>
          </cell>
          <cell r="W488">
            <v>111.6040289</v>
          </cell>
          <cell r="X488">
            <v>-1.8491827000000001</v>
          </cell>
          <cell r="Y488" t="str">
            <v>PLN</v>
          </cell>
          <cell r="Z488">
            <v>42</v>
          </cell>
        </row>
        <row r="489">
          <cell r="I489" t="str">
            <v>65452006KALIMANTAN UTARATANA TIDUNGMURUK RIANSAPARI</v>
          </cell>
          <cell r="K489">
            <v>9.14086</v>
          </cell>
          <cell r="L489">
            <v>25.8718</v>
          </cell>
          <cell r="M489">
            <v>35.331364651860326</v>
          </cell>
          <cell r="N489">
            <v>9.6154900000000008E-3</v>
          </cell>
          <cell r="O489">
            <v>8.1362299999999999E-2</v>
          </cell>
          <cell r="P489">
            <v>11.818114777974568</v>
          </cell>
          <cell r="R489" t="str">
            <v>DIBAWAH</v>
          </cell>
          <cell r="T489" t="str">
            <v>320 desa</v>
          </cell>
          <cell r="U489" t="str">
            <v>Cov&lt;30%</v>
          </cell>
          <cell r="W489">
            <v>116.83457199999999</v>
          </cell>
          <cell r="X489">
            <v>3.647519</v>
          </cell>
          <cell r="Y489" t="str">
            <v>PLN</v>
          </cell>
          <cell r="Z489">
            <v>62</v>
          </cell>
        </row>
        <row r="490">
          <cell r="I490" t="str">
            <v>9212302018PAPUA BARATPEGUNUNGAN ARFAKHINGKKWAYEHEP</v>
          </cell>
          <cell r="K490">
            <v>0</v>
          </cell>
          <cell r="L490">
            <v>2.3791000000000002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R490" t="str">
            <v>BLANK</v>
          </cell>
          <cell r="S490" t="str">
            <v>15-20 km</v>
          </cell>
          <cell r="T490" t="str">
            <v>2.234 desa</v>
          </cell>
          <cell r="U490" t="str">
            <v>Cov&lt;30%</v>
          </cell>
          <cell r="W490">
            <v>134.02805499999999</v>
          </cell>
          <cell r="X490">
            <v>-1.194545</v>
          </cell>
          <cell r="Y490" t="str">
            <v>PLN</v>
          </cell>
          <cell r="Z490">
            <v>42</v>
          </cell>
        </row>
        <row r="491">
          <cell r="I491" t="str">
            <v>9212302016PAPUA BARATPEGUNUNGAN ARFAKHINGKHAKTIEBOU</v>
          </cell>
          <cell r="K491">
            <v>0</v>
          </cell>
          <cell r="L491">
            <v>2.61822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R491" t="str">
            <v>BLANK</v>
          </cell>
          <cell r="S491" t="str">
            <v>15-20 km</v>
          </cell>
          <cell r="T491" t="str">
            <v>2.234 desa</v>
          </cell>
          <cell r="U491" t="str">
            <v>Cov&lt;30%</v>
          </cell>
          <cell r="W491">
            <v>134.06077199999999</v>
          </cell>
          <cell r="X491">
            <v>-1.1858519999999999</v>
          </cell>
          <cell r="Y491" t="str">
            <v>PLN</v>
          </cell>
          <cell r="Z491">
            <v>42</v>
          </cell>
        </row>
        <row r="492">
          <cell r="I492" t="str">
            <v>921122014PAPUA BARATMANOKWARI SELATANORANSBARIMASABUI DUA</v>
          </cell>
          <cell r="K492">
            <v>4.5097300000000002</v>
          </cell>
          <cell r="L492">
            <v>13.4084</v>
          </cell>
          <cell r="M492">
            <v>33.633617732167899</v>
          </cell>
          <cell r="N492">
            <v>0</v>
          </cell>
          <cell r="O492">
            <v>0</v>
          </cell>
          <cell r="P492">
            <v>0</v>
          </cell>
          <cell r="R492" t="str">
            <v>BLANK</v>
          </cell>
          <cell r="S492" t="str">
            <v>5-10 km</v>
          </cell>
          <cell r="T492" t="str">
            <v>2.234 desa</v>
          </cell>
          <cell r="U492" t="str">
            <v>Cov&lt;30%</v>
          </cell>
          <cell r="W492">
            <v>134.13854799999999</v>
          </cell>
          <cell r="X492">
            <v>-1.2637499999999999</v>
          </cell>
          <cell r="Y492" t="str">
            <v>PLN</v>
          </cell>
          <cell r="Z492">
            <v>42</v>
          </cell>
        </row>
        <row r="493">
          <cell r="I493" t="str">
            <v>92232019PAPUA BARATMANOKWARIWARMAREMOKWAM</v>
          </cell>
          <cell r="K493">
            <v>5.1868800000000004</v>
          </cell>
          <cell r="L493">
            <v>9.7779299999999996</v>
          </cell>
          <cell r="M493">
            <v>53.046810521245305</v>
          </cell>
          <cell r="N493">
            <v>2.4129899999999998E-3</v>
          </cell>
          <cell r="O493">
            <v>3.6431800000000002E-3</v>
          </cell>
          <cell r="P493">
            <v>66.233071108207653</v>
          </cell>
          <cell r="R493" t="str">
            <v>DIATAS</v>
          </cell>
          <cell r="T493" t="str">
            <v>368 desa</v>
          </cell>
          <cell r="U493" t="str">
            <v>Cov&lt;30%</v>
          </cell>
          <cell r="W493">
            <v>133.9246009</v>
          </cell>
          <cell r="X493">
            <v>-0.97021299999999699</v>
          </cell>
          <cell r="Y493" t="str">
            <v>PLN</v>
          </cell>
          <cell r="Z493">
            <v>42</v>
          </cell>
        </row>
        <row r="494">
          <cell r="I494" t="str">
            <v>913102007PAPUAJAYAPURADEMTAMUAIF</v>
          </cell>
          <cell r="J494" t="str">
            <v>JAP559</v>
          </cell>
          <cell r="K494">
            <v>0</v>
          </cell>
          <cell r="L494">
            <v>53.076799999999999</v>
          </cell>
          <cell r="M494">
            <v>0</v>
          </cell>
          <cell r="N494">
            <v>0</v>
          </cell>
          <cell r="O494">
            <v>2.6656900000000001E-2</v>
          </cell>
          <cell r="P494">
            <v>0</v>
          </cell>
          <cell r="R494" t="str">
            <v>BLANK</v>
          </cell>
          <cell r="S494" t="str">
            <v>10-15 km</v>
          </cell>
          <cell r="T494" t="str">
            <v>2.234 desa</v>
          </cell>
          <cell r="U494" t="str">
            <v>Cov&lt;30%</v>
          </cell>
          <cell r="W494">
            <v>140.08039499999899</v>
          </cell>
          <cell r="X494">
            <v>-2.3921209999999999</v>
          </cell>
          <cell r="Y494" t="str">
            <v>PLN</v>
          </cell>
          <cell r="Z494">
            <v>42</v>
          </cell>
        </row>
        <row r="495">
          <cell r="I495" t="str">
            <v>9212292010PAPUA BARATPEGUNUNGAN ARFAKCATUBOUWMANGGESUK</v>
          </cell>
          <cell r="K495">
            <v>4.7126900000000003</v>
          </cell>
          <cell r="L495">
            <v>12.7323</v>
          </cell>
          <cell r="M495">
            <v>37.013658176448878</v>
          </cell>
          <cell r="N495">
            <v>0</v>
          </cell>
          <cell r="O495">
            <v>0</v>
          </cell>
          <cell r="P495">
            <v>0</v>
          </cell>
          <cell r="R495" t="str">
            <v>BLANK</v>
          </cell>
          <cell r="S495" t="str">
            <v>0-5km</v>
          </cell>
          <cell r="T495" t="str">
            <v>2.234 desa</v>
          </cell>
          <cell r="U495" t="str">
            <v>Cov&lt;30%</v>
          </cell>
          <cell r="W495">
            <v>133.87191920000001</v>
          </cell>
          <cell r="X495">
            <v>-1.11439530000001</v>
          </cell>
          <cell r="Y495" t="str">
            <v>PLN</v>
          </cell>
          <cell r="Z495">
            <v>42</v>
          </cell>
        </row>
        <row r="496">
          <cell r="I496" t="str">
            <v>9212302025PAPUA BARATPEGUNUNGAN ARFAKHINGKKWOK II</v>
          </cell>
          <cell r="K496">
            <v>0</v>
          </cell>
          <cell r="L496">
            <v>15.3203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R496" t="str">
            <v>BLANK</v>
          </cell>
          <cell r="S496" t="str">
            <v>10-15 km</v>
          </cell>
          <cell r="T496" t="str">
            <v>2.234 desa</v>
          </cell>
          <cell r="U496" t="str">
            <v>Cov&lt;30%</v>
          </cell>
          <cell r="W496">
            <v>133.99802</v>
          </cell>
          <cell r="X496">
            <v>-1.1587449999999999</v>
          </cell>
          <cell r="Y496" t="str">
            <v>PLN</v>
          </cell>
          <cell r="Z496">
            <v>42</v>
          </cell>
        </row>
        <row r="497">
          <cell r="I497" t="str">
            <v>92232028PAPUA BARATMANOKWARIWARMAREBAHANYENTI</v>
          </cell>
          <cell r="K497">
            <v>3.0346799999999998</v>
          </cell>
          <cell r="L497">
            <v>4.7534099999999997</v>
          </cell>
          <cell r="M497">
            <v>63.842168043572933</v>
          </cell>
          <cell r="N497">
            <v>0</v>
          </cell>
          <cell r="O497">
            <v>0</v>
          </cell>
          <cell r="P497">
            <v>0</v>
          </cell>
          <cell r="R497" t="str">
            <v>BLANK</v>
          </cell>
          <cell r="S497" t="str">
            <v>0-5km</v>
          </cell>
          <cell r="T497" t="str">
            <v>2.234 desa</v>
          </cell>
          <cell r="U497" t="str">
            <v>Cov&lt;30%</v>
          </cell>
          <cell r="W497">
            <v>133.92395300000001</v>
          </cell>
          <cell r="X497">
            <v>-1.0100549999999999</v>
          </cell>
          <cell r="Y497" t="str">
            <v>PLN</v>
          </cell>
          <cell r="Z497">
            <v>42</v>
          </cell>
        </row>
        <row r="498">
          <cell r="I498" t="str">
            <v>92232026PAPUA BARATMANOKWARIWARMAREASARBEI</v>
          </cell>
          <cell r="K498">
            <v>0</v>
          </cell>
          <cell r="L498">
            <v>17.921900000000001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R498" t="str">
            <v>BLANK</v>
          </cell>
          <cell r="S498" t="str">
            <v>5-10 km</v>
          </cell>
          <cell r="T498" t="str">
            <v>2.234 desa</v>
          </cell>
          <cell r="U498" t="str">
            <v>Cov&lt;30%</v>
          </cell>
          <cell r="W498">
            <v>133.87325999999999</v>
          </cell>
          <cell r="X498">
            <v>-1.0351319999999999</v>
          </cell>
          <cell r="Y498" t="str">
            <v>PLN</v>
          </cell>
          <cell r="Z498">
            <v>42</v>
          </cell>
        </row>
        <row r="499">
          <cell r="I499" t="str">
            <v>92252033PAPUA BARATMANOKWARIMASNIINYEI</v>
          </cell>
          <cell r="K499">
            <v>1.1707799999999999</v>
          </cell>
          <cell r="L499">
            <v>4.6164699999999996</v>
          </cell>
          <cell r="M499">
            <v>25.360935953228331</v>
          </cell>
          <cell r="N499">
            <v>0</v>
          </cell>
          <cell r="O499">
            <v>1.58252E-4</v>
          </cell>
          <cell r="P499">
            <v>0</v>
          </cell>
          <cell r="R499" t="str">
            <v>BLANK</v>
          </cell>
          <cell r="S499" t="str">
            <v>5-10 km</v>
          </cell>
          <cell r="T499" t="str">
            <v>2.234 desa</v>
          </cell>
          <cell r="U499" t="str">
            <v>Cov&lt;30%</v>
          </cell>
          <cell r="W499">
            <v>133.89392100000001</v>
          </cell>
          <cell r="X499">
            <v>-0.77709300000000003</v>
          </cell>
          <cell r="Y499" t="str">
            <v>PLN</v>
          </cell>
          <cell r="Z499">
            <v>42</v>
          </cell>
        </row>
        <row r="500">
          <cell r="I500" t="str">
            <v>621312009KALIMANTAN TENGAHBARITO TIMURDUSUN TIMURDIDI</v>
          </cell>
          <cell r="K500">
            <v>17.948599999999999</v>
          </cell>
          <cell r="L500">
            <v>28.055499999999999</v>
          </cell>
          <cell r="M500">
            <v>63.975334604622979</v>
          </cell>
          <cell r="N500">
            <v>0.24329799999999999</v>
          </cell>
          <cell r="O500">
            <v>0.27290500000000001</v>
          </cell>
          <cell r="P500">
            <v>89.151169820999982</v>
          </cell>
          <cell r="R500" t="str">
            <v>DIATAS</v>
          </cell>
          <cell r="T500" t="str">
            <v>368 desa</v>
          </cell>
          <cell r="U500" t="str">
            <v>Cov&lt;30%</v>
          </cell>
          <cell r="W500">
            <v>115.223375</v>
          </cell>
          <cell r="X500">
            <v>-2.053115</v>
          </cell>
          <cell r="Y500" t="str">
            <v>PLN</v>
          </cell>
          <cell r="Z500">
            <v>52</v>
          </cell>
        </row>
        <row r="501">
          <cell r="I501" t="str">
            <v>536142003NUSA TENGGARA TIMURFLORES TIMURDEMON PAGONGLEWOKLUOK</v>
          </cell>
          <cell r="K501">
            <v>17.257100000000001</v>
          </cell>
          <cell r="L501">
            <v>41.265900000000002</v>
          </cell>
          <cell r="M501">
            <v>41.819274509946467</v>
          </cell>
          <cell r="N501">
            <v>0.22681699999999999</v>
          </cell>
          <cell r="O501">
            <v>0.238451</v>
          </cell>
          <cell r="P501">
            <v>95.121010186579213</v>
          </cell>
          <cell r="R501" t="str">
            <v>DIATAS</v>
          </cell>
          <cell r="T501" t="str">
            <v>368 desa</v>
          </cell>
          <cell r="U501" t="str">
            <v>30%&lt;Cov&lt;50%</v>
          </cell>
          <cell r="W501">
            <v>122.85191</v>
          </cell>
          <cell r="X501">
            <v>-8.3942099999999993</v>
          </cell>
          <cell r="Y501" t="str">
            <v>PLN</v>
          </cell>
          <cell r="Z501">
            <v>42</v>
          </cell>
        </row>
        <row r="502">
          <cell r="I502" t="str">
            <v>11192004ACEHACEH SELATANTRUMONIE MEUDAMA</v>
          </cell>
          <cell r="K502">
            <v>26.2592</v>
          </cell>
          <cell r="L502">
            <v>46.754800000000003</v>
          </cell>
          <cell r="M502">
            <v>56.163645230008463</v>
          </cell>
          <cell r="N502">
            <v>0</v>
          </cell>
          <cell r="O502">
            <v>0.130856</v>
          </cell>
          <cell r="P502">
            <v>0</v>
          </cell>
          <cell r="R502" t="str">
            <v>BLANK</v>
          </cell>
          <cell r="S502" t="str">
            <v>5-10 km</v>
          </cell>
          <cell r="T502" t="str">
            <v>2.234 desa</v>
          </cell>
          <cell r="U502" t="str">
            <v>Cov&lt;30%</v>
          </cell>
          <cell r="W502">
            <v>97.638520999999997</v>
          </cell>
          <cell r="X502">
            <v>2.7452532999999999</v>
          </cell>
          <cell r="Y502" t="str">
            <v>PLN</v>
          </cell>
          <cell r="Z502">
            <v>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Sheet1"/>
      <sheetName val="Sheet2"/>
      <sheetName val="Pivot Ok"/>
      <sheetName val="Sheet3"/>
      <sheetName val="Sheet7"/>
      <sheetName val="detil data"/>
    </sheetNames>
    <sheetDataSet>
      <sheetData sheetId="0" refreshError="1"/>
      <sheetData sheetId="1" refreshError="1"/>
      <sheetData sheetId="2">
        <row r="123">
          <cell r="A123" t="str">
            <v>SUMBAGUT</v>
          </cell>
          <cell r="B123">
            <v>33</v>
          </cell>
        </row>
        <row r="124">
          <cell r="A124" t="str">
            <v>ACEH</v>
          </cell>
          <cell r="B124">
            <v>20</v>
          </cell>
        </row>
        <row r="125">
          <cell r="A125" t="str">
            <v>ACEH SELATAN</v>
          </cell>
          <cell r="B125">
            <v>1</v>
          </cell>
          <cell r="C125" t="str">
            <v>Cluster 1</v>
          </cell>
        </row>
        <row r="126">
          <cell r="A126" t="str">
            <v>NAGAN RAYA</v>
          </cell>
          <cell r="B126">
            <v>1</v>
          </cell>
          <cell r="C126" t="str">
            <v>Cluster 1</v>
          </cell>
        </row>
        <row r="127">
          <cell r="A127" t="str">
            <v>SIMEULUE</v>
          </cell>
          <cell r="B127">
            <v>18</v>
          </cell>
          <cell r="C127" t="str">
            <v>Cluster 1</v>
          </cell>
        </row>
        <row r="128">
          <cell r="A128" t="str">
            <v>SUMATERA UTARA</v>
          </cell>
          <cell r="B128">
            <v>13</v>
          </cell>
        </row>
        <row r="129">
          <cell r="A129" t="str">
            <v>LABUHANBATU</v>
          </cell>
          <cell r="B129">
            <v>3</v>
          </cell>
          <cell r="C129" t="str">
            <v>Cluster 2</v>
          </cell>
        </row>
        <row r="130">
          <cell r="A130" t="str">
            <v>MANDAILING NATAL</v>
          </cell>
          <cell r="B130">
            <v>6</v>
          </cell>
          <cell r="C130" t="str">
            <v>Cluster 2</v>
          </cell>
        </row>
        <row r="131">
          <cell r="A131" t="str">
            <v>TAPANULI SELATAN</v>
          </cell>
          <cell r="B131">
            <v>2</v>
          </cell>
          <cell r="C131" t="str">
            <v>Cluster 2</v>
          </cell>
        </row>
        <row r="132">
          <cell r="A132" t="str">
            <v>TAPANULI TENGAH</v>
          </cell>
          <cell r="B132">
            <v>2</v>
          </cell>
          <cell r="C132" t="str">
            <v>Cluster 2</v>
          </cell>
        </row>
        <row r="133">
          <cell r="A133" t="str">
            <v>SUMBAGTENG</v>
          </cell>
          <cell r="B133">
            <v>10</v>
          </cell>
        </row>
        <row r="134">
          <cell r="A134" t="str">
            <v>KEPULAUAN RIAU</v>
          </cell>
          <cell r="B134">
            <v>8</v>
          </cell>
        </row>
        <row r="135">
          <cell r="A135" t="str">
            <v>KOTA BATAM</v>
          </cell>
          <cell r="B135">
            <v>1</v>
          </cell>
          <cell r="C135" t="str">
            <v>Cluster 3</v>
          </cell>
        </row>
        <row r="136">
          <cell r="A136" t="str">
            <v>LINGGA</v>
          </cell>
          <cell r="B136">
            <v>5</v>
          </cell>
          <cell r="C136" t="str">
            <v>Cluster 3</v>
          </cell>
        </row>
        <row r="137">
          <cell r="A137" t="str">
            <v>NATUNA</v>
          </cell>
          <cell r="B137">
            <v>2</v>
          </cell>
          <cell r="C137" t="str">
            <v>Cluster 3</v>
          </cell>
        </row>
        <row r="138">
          <cell r="A138" t="str">
            <v>RIAU</v>
          </cell>
          <cell r="B138">
            <v>2</v>
          </cell>
        </row>
        <row r="139">
          <cell r="A139" t="str">
            <v>INDRAGIRI HILIR</v>
          </cell>
          <cell r="B139">
            <v>2</v>
          </cell>
          <cell r="C139" t="str">
            <v>Cluster 3</v>
          </cell>
        </row>
        <row r="140">
          <cell r="A140" t="str">
            <v>SUMBAGSEL</v>
          </cell>
          <cell r="B140">
            <v>14</v>
          </cell>
        </row>
        <row r="141">
          <cell r="A141" t="str">
            <v>BENGKULU</v>
          </cell>
          <cell r="B141">
            <v>1</v>
          </cell>
        </row>
        <row r="142">
          <cell r="A142" t="str">
            <v>BENGKULU UTARA</v>
          </cell>
          <cell r="B142">
            <v>1</v>
          </cell>
          <cell r="C142" t="str">
            <v>Cluster 4</v>
          </cell>
        </row>
        <row r="143">
          <cell r="A143" t="str">
            <v>JAMBI</v>
          </cell>
          <cell r="B143">
            <v>1</v>
          </cell>
        </row>
        <row r="144">
          <cell r="A144" t="str">
            <v>TANJUNG JABUNG TIMUR</v>
          </cell>
          <cell r="B144">
            <v>1</v>
          </cell>
          <cell r="C144" t="str">
            <v>Cluster 4</v>
          </cell>
        </row>
        <row r="145">
          <cell r="A145" t="str">
            <v>SUMATERA SELATAN</v>
          </cell>
          <cell r="B145">
            <v>12</v>
          </cell>
        </row>
        <row r="146">
          <cell r="A146" t="str">
            <v>BANYUASIN</v>
          </cell>
          <cell r="B146">
            <v>2</v>
          </cell>
          <cell r="C146" t="str">
            <v>Cluster 4</v>
          </cell>
        </row>
        <row r="147">
          <cell r="A147" t="str">
            <v>MUSI BANYUASIN</v>
          </cell>
          <cell r="B147">
            <v>2</v>
          </cell>
          <cell r="C147" t="str">
            <v>Cluster 4</v>
          </cell>
        </row>
        <row r="148">
          <cell r="A148" t="str">
            <v>OGAN KOMERING ILIR</v>
          </cell>
          <cell r="B148">
            <v>7</v>
          </cell>
          <cell r="C148" t="str">
            <v>Cluster 4</v>
          </cell>
        </row>
        <row r="149">
          <cell r="A149" t="str">
            <v>OGAN KOMERING ULU SELATAN</v>
          </cell>
          <cell r="B149">
            <v>1</v>
          </cell>
          <cell r="C149" t="str">
            <v>Cluster 4</v>
          </cell>
        </row>
        <row r="150">
          <cell r="A150" t="str">
            <v>JATENG</v>
          </cell>
          <cell r="B150">
            <v>2</v>
          </cell>
        </row>
        <row r="151">
          <cell r="A151" t="str">
            <v>JAWA TENGAH</v>
          </cell>
          <cell r="B151">
            <v>2</v>
          </cell>
        </row>
        <row r="152">
          <cell r="A152" t="str">
            <v>JEPARA</v>
          </cell>
          <cell r="B152">
            <v>2</v>
          </cell>
          <cell r="C152" t="str">
            <v>Cluster 5</v>
          </cell>
        </row>
        <row r="153">
          <cell r="A153" t="str">
            <v>JATIM</v>
          </cell>
          <cell r="B153">
            <v>6</v>
          </cell>
        </row>
        <row r="154">
          <cell r="A154" t="str">
            <v>JAWA TIMUR</v>
          </cell>
          <cell r="B154">
            <v>6</v>
          </cell>
        </row>
        <row r="155">
          <cell r="A155" t="str">
            <v>SUMENEP</v>
          </cell>
          <cell r="B155">
            <v>6</v>
          </cell>
          <cell r="C155" t="str">
            <v>Cluster 5</v>
          </cell>
        </row>
        <row r="156">
          <cell r="A156" t="str">
            <v>BALNUS</v>
          </cell>
          <cell r="B156">
            <v>20</v>
          </cell>
        </row>
        <row r="157">
          <cell r="A157" t="str">
            <v>NUSA TENGGARA TIMUR</v>
          </cell>
          <cell r="B157">
            <v>20</v>
          </cell>
        </row>
        <row r="158">
          <cell r="A158" t="str">
            <v>FLORES TIMUR</v>
          </cell>
          <cell r="B158">
            <v>3</v>
          </cell>
          <cell r="C158" t="str">
            <v>Cluster 6</v>
          </cell>
        </row>
        <row r="159">
          <cell r="A159" t="str">
            <v>NGADA</v>
          </cell>
          <cell r="B159">
            <v>3</v>
          </cell>
          <cell r="C159" t="str">
            <v>Cluster 6</v>
          </cell>
        </row>
        <row r="160">
          <cell r="A160" t="str">
            <v>SIKKA</v>
          </cell>
          <cell r="B160">
            <v>14</v>
          </cell>
          <cell r="C160" t="str">
            <v>Cluster 6</v>
          </cell>
        </row>
        <row r="161">
          <cell r="A161" t="str">
            <v>KALIMANTAN</v>
          </cell>
          <cell r="B161">
            <v>169</v>
          </cell>
        </row>
        <row r="162">
          <cell r="A162" t="str">
            <v>KALIMANTAN BARAT</v>
          </cell>
          <cell r="B162">
            <v>27</v>
          </cell>
        </row>
        <row r="163">
          <cell r="A163" t="str">
            <v>KUBU RAYA</v>
          </cell>
          <cell r="B163">
            <v>12</v>
          </cell>
          <cell r="C163" t="str">
            <v>Cluster 7</v>
          </cell>
        </row>
        <row r="164">
          <cell r="A164" t="str">
            <v>SANGGAU</v>
          </cell>
          <cell r="B164">
            <v>8</v>
          </cell>
          <cell r="C164" t="str">
            <v>Cluster 8</v>
          </cell>
        </row>
        <row r="165">
          <cell r="A165" t="str">
            <v>SEKADAU</v>
          </cell>
          <cell r="B165">
            <v>7</v>
          </cell>
          <cell r="C165" t="str">
            <v>Cluster 8</v>
          </cell>
        </row>
        <row r="166">
          <cell r="A166" t="str">
            <v>KALIMANTAN SELATAN</v>
          </cell>
          <cell r="B166">
            <v>1</v>
          </cell>
        </row>
        <row r="167">
          <cell r="A167" t="str">
            <v>TAPIN</v>
          </cell>
          <cell r="B167">
            <v>1</v>
          </cell>
          <cell r="C167" t="str">
            <v>Cluster 9</v>
          </cell>
        </row>
        <row r="168">
          <cell r="A168" t="str">
            <v>KALIMANTAN TENGAH</v>
          </cell>
          <cell r="B168">
            <v>99</v>
          </cell>
        </row>
        <row r="169">
          <cell r="A169" t="str">
            <v>BARITO SELATAN</v>
          </cell>
          <cell r="B169">
            <v>12</v>
          </cell>
          <cell r="C169" t="str">
            <v>Cluster 9</v>
          </cell>
        </row>
        <row r="170">
          <cell r="A170" t="str">
            <v>BARITO TIMUR</v>
          </cell>
          <cell r="B170">
            <v>7</v>
          </cell>
          <cell r="C170" t="str">
            <v>Cluster 10</v>
          </cell>
        </row>
        <row r="171">
          <cell r="A171" t="str">
            <v>BARITO UTARA</v>
          </cell>
          <cell r="B171">
            <v>9</v>
          </cell>
          <cell r="C171" t="str">
            <v>Cluster 10</v>
          </cell>
        </row>
        <row r="172">
          <cell r="A172" t="str">
            <v>MURUNG RAYA</v>
          </cell>
          <cell r="B172">
            <v>8</v>
          </cell>
          <cell r="C172" t="str">
            <v>Cluster 11</v>
          </cell>
        </row>
        <row r="173">
          <cell r="A173" t="str">
            <v>GUNUNG MAS</v>
          </cell>
          <cell r="B173">
            <v>2</v>
          </cell>
          <cell r="C173" t="str">
            <v>Cluster 11</v>
          </cell>
        </row>
        <row r="174">
          <cell r="A174" t="str">
            <v>KAPUAS</v>
          </cell>
          <cell r="B174">
            <v>17</v>
          </cell>
          <cell r="C174" t="str">
            <v>Cluster 12</v>
          </cell>
        </row>
        <row r="175">
          <cell r="A175" t="str">
            <v>KATINGAN</v>
          </cell>
          <cell r="B175">
            <v>20</v>
          </cell>
          <cell r="C175" t="str">
            <v>Cluster 13</v>
          </cell>
        </row>
        <row r="176">
          <cell r="A176" t="str">
            <v>KOTAWARINGIN TIMUR</v>
          </cell>
          <cell r="B176">
            <v>2</v>
          </cell>
          <cell r="C176" t="str">
            <v>Cluster 13</v>
          </cell>
        </row>
        <row r="177">
          <cell r="A177" t="str">
            <v>PULANG PISAU</v>
          </cell>
          <cell r="B177">
            <v>10</v>
          </cell>
          <cell r="C177" t="str">
            <v>Cluster 14</v>
          </cell>
        </row>
        <row r="178">
          <cell r="A178" t="str">
            <v>KOTA PALANGKARAYA</v>
          </cell>
          <cell r="B178">
            <v>1</v>
          </cell>
          <cell r="C178" t="str">
            <v>Cluster 14</v>
          </cell>
        </row>
        <row r="179">
          <cell r="A179" t="str">
            <v>LAMANDAU</v>
          </cell>
          <cell r="B179">
            <v>9</v>
          </cell>
          <cell r="C179" t="str">
            <v>Cluster 15</v>
          </cell>
        </row>
        <row r="180">
          <cell r="A180" t="str">
            <v>SUKAMARA</v>
          </cell>
          <cell r="B180">
            <v>2</v>
          </cell>
          <cell r="C180" t="str">
            <v>Cluster 15</v>
          </cell>
        </row>
        <row r="181">
          <cell r="A181" t="str">
            <v>KALIMANTAN TIMUR</v>
          </cell>
          <cell r="B181">
            <v>29</v>
          </cell>
        </row>
        <row r="182">
          <cell r="A182" t="str">
            <v>BERAU</v>
          </cell>
          <cell r="B182">
            <v>5</v>
          </cell>
          <cell r="C182" t="str">
            <v>Cluster 16</v>
          </cell>
        </row>
        <row r="183">
          <cell r="A183" t="str">
            <v>KUTAI TIMUR</v>
          </cell>
          <cell r="B183">
            <v>6</v>
          </cell>
          <cell r="C183" t="str">
            <v>Cluster 16</v>
          </cell>
        </row>
        <row r="184">
          <cell r="A184" t="str">
            <v>KUTAI BARAT</v>
          </cell>
          <cell r="B184">
            <v>7</v>
          </cell>
          <cell r="C184" t="str">
            <v>Cluster 17</v>
          </cell>
        </row>
        <row r="185">
          <cell r="A185" t="str">
            <v>KUTAI KARTANEGARA</v>
          </cell>
          <cell r="B185">
            <v>7</v>
          </cell>
          <cell r="C185" t="str">
            <v>Cluster 17</v>
          </cell>
        </row>
        <row r="186">
          <cell r="A186" t="str">
            <v>PASER</v>
          </cell>
          <cell r="B186">
            <v>4</v>
          </cell>
          <cell r="C186" t="str">
            <v>Cluster 17</v>
          </cell>
        </row>
        <row r="187">
          <cell r="A187" t="str">
            <v>KALIMANTAN UTARA</v>
          </cell>
          <cell r="B187">
            <v>13</v>
          </cell>
        </row>
        <row r="188">
          <cell r="A188" t="str">
            <v>BULUNGAN</v>
          </cell>
          <cell r="B188">
            <v>7</v>
          </cell>
          <cell r="C188" t="str">
            <v>Cluster 18</v>
          </cell>
        </row>
        <row r="189">
          <cell r="A189" t="str">
            <v>MALINAU</v>
          </cell>
          <cell r="B189">
            <v>1</v>
          </cell>
          <cell r="C189" t="str">
            <v>Cluster 18</v>
          </cell>
        </row>
        <row r="190">
          <cell r="A190" t="str">
            <v>TANA TIDUNG</v>
          </cell>
          <cell r="B190">
            <v>5</v>
          </cell>
          <cell r="C190" t="str">
            <v>Cluster 18</v>
          </cell>
        </row>
        <row r="191">
          <cell r="A191" t="str">
            <v>SULAWESI</v>
          </cell>
          <cell r="B191">
            <v>166</v>
          </cell>
        </row>
        <row r="192">
          <cell r="A192" t="str">
            <v>SULAWESI UTARA</v>
          </cell>
          <cell r="B192">
            <v>16</v>
          </cell>
        </row>
        <row r="193">
          <cell r="A193" t="str">
            <v>KEPULAUAN TALAUD</v>
          </cell>
          <cell r="B193">
            <v>16</v>
          </cell>
          <cell r="C193" t="str">
            <v>Cluster 19</v>
          </cell>
        </row>
        <row r="194">
          <cell r="A194" t="str">
            <v>GORONTALO</v>
          </cell>
          <cell r="B194">
            <v>1</v>
          </cell>
          <cell r="C194" t="str">
            <v>Cluster 19</v>
          </cell>
        </row>
        <row r="195">
          <cell r="A195" t="str">
            <v>GORONTALO</v>
          </cell>
          <cell r="B195">
            <v>1</v>
          </cell>
          <cell r="C195" t="str">
            <v>Cluster 19</v>
          </cell>
        </row>
        <row r="196">
          <cell r="A196" t="str">
            <v>SULAWESI TENGAH</v>
          </cell>
          <cell r="B196">
            <v>46</v>
          </cell>
        </row>
        <row r="197">
          <cell r="A197" t="str">
            <v>BANGGAI</v>
          </cell>
          <cell r="B197">
            <v>18</v>
          </cell>
          <cell r="C197" t="str">
            <v>Cluster 20</v>
          </cell>
        </row>
        <row r="198">
          <cell r="A198" t="str">
            <v>MOROWALI</v>
          </cell>
          <cell r="B198">
            <v>17</v>
          </cell>
          <cell r="C198" t="str">
            <v>Cluster 21</v>
          </cell>
        </row>
        <row r="199">
          <cell r="A199" t="str">
            <v>POSO</v>
          </cell>
          <cell r="B199">
            <v>11</v>
          </cell>
          <cell r="C199" t="str">
            <v>Cluster 22</v>
          </cell>
        </row>
        <row r="200">
          <cell r="A200" t="str">
            <v>SULAWESI BARAT</v>
          </cell>
          <cell r="B200">
            <v>21</v>
          </cell>
        </row>
        <row r="201">
          <cell r="A201" t="str">
            <v>MAMUJU UTARA</v>
          </cell>
          <cell r="B201">
            <v>2</v>
          </cell>
          <cell r="C201" t="str">
            <v>Cluster 23</v>
          </cell>
        </row>
        <row r="202">
          <cell r="A202" t="str">
            <v>MAMUJU</v>
          </cell>
          <cell r="B202">
            <v>1</v>
          </cell>
          <cell r="C202" t="str">
            <v>Cluster 23</v>
          </cell>
        </row>
        <row r="203">
          <cell r="A203" t="str">
            <v>MAJENE</v>
          </cell>
          <cell r="B203">
            <v>2</v>
          </cell>
          <cell r="C203" t="str">
            <v>Cluster 23</v>
          </cell>
        </row>
        <row r="204">
          <cell r="A204" t="str">
            <v>MAMASA</v>
          </cell>
          <cell r="B204">
            <v>16</v>
          </cell>
          <cell r="C204" t="str">
            <v>Cluster 23</v>
          </cell>
        </row>
        <row r="205">
          <cell r="A205" t="str">
            <v>SULAWESI SELATAN</v>
          </cell>
          <cell r="B205">
            <v>21</v>
          </cell>
        </row>
        <row r="206">
          <cell r="A206" t="str">
            <v>LUWU UTARA</v>
          </cell>
          <cell r="B206">
            <v>1</v>
          </cell>
          <cell r="C206" t="str">
            <v>Cluster 24</v>
          </cell>
        </row>
        <row r="207">
          <cell r="A207" t="str">
            <v>LUWU TIMUR</v>
          </cell>
          <cell r="B207">
            <v>1</v>
          </cell>
          <cell r="C207" t="str">
            <v>Cluster 24</v>
          </cell>
        </row>
        <row r="208">
          <cell r="A208" t="str">
            <v>TANA TORAJA</v>
          </cell>
          <cell r="B208">
            <v>2</v>
          </cell>
          <cell r="C208" t="str">
            <v>Cluster 24</v>
          </cell>
        </row>
        <row r="209">
          <cell r="A209" t="str">
            <v>TORAJA UTARA</v>
          </cell>
          <cell r="B209">
            <v>1</v>
          </cell>
          <cell r="C209" t="str">
            <v>Cluster 24</v>
          </cell>
        </row>
        <row r="210">
          <cell r="A210" t="str">
            <v>PANGKAJENE DAN KEPULAUAN</v>
          </cell>
          <cell r="B210">
            <v>1</v>
          </cell>
          <cell r="C210" t="str">
            <v>Cluster 24</v>
          </cell>
        </row>
        <row r="211">
          <cell r="A211" t="str">
            <v>KEPULAUAN SELAYAR</v>
          </cell>
          <cell r="B211">
            <v>15</v>
          </cell>
          <cell r="C211" t="str">
            <v>Cluster 24</v>
          </cell>
        </row>
        <row r="212">
          <cell r="A212" t="str">
            <v>SULAWESI TENGGARA</v>
          </cell>
          <cell r="B212">
            <v>43</v>
          </cell>
        </row>
        <row r="213">
          <cell r="A213" t="str">
            <v>KONAWE UTARA</v>
          </cell>
          <cell r="B213">
            <v>23</v>
          </cell>
          <cell r="C213" t="str">
            <v>Cluster 25</v>
          </cell>
        </row>
        <row r="214">
          <cell r="A214" t="str">
            <v>KOLAKA</v>
          </cell>
          <cell r="B214">
            <v>1</v>
          </cell>
          <cell r="C214" t="str">
            <v>Cluster 25</v>
          </cell>
        </row>
        <row r="215">
          <cell r="A215" t="str">
            <v>MUNA</v>
          </cell>
          <cell r="B215">
            <v>1</v>
          </cell>
          <cell r="C215" t="str">
            <v>Cluster 26</v>
          </cell>
        </row>
        <row r="216">
          <cell r="A216" t="str">
            <v>BUTON</v>
          </cell>
          <cell r="B216">
            <v>2</v>
          </cell>
          <cell r="C216" t="str">
            <v>Cluster 26</v>
          </cell>
        </row>
        <row r="217">
          <cell r="A217" t="str">
            <v>BUTON TENGAH</v>
          </cell>
          <cell r="B217">
            <v>2</v>
          </cell>
          <cell r="C217" t="str">
            <v>Cluster 26</v>
          </cell>
        </row>
        <row r="218">
          <cell r="A218" t="str">
            <v>BUTON UTARA</v>
          </cell>
          <cell r="B218">
            <v>8</v>
          </cell>
          <cell r="C218" t="str">
            <v>Cluster 26</v>
          </cell>
        </row>
        <row r="219">
          <cell r="A219" t="str">
            <v>WAKATOBI</v>
          </cell>
          <cell r="B219">
            <v>6</v>
          </cell>
          <cell r="C219" t="str">
            <v>Cluster 26</v>
          </cell>
        </row>
        <row r="220">
          <cell r="A220" t="str">
            <v>MALUKU UTARA</v>
          </cell>
          <cell r="B220">
            <v>18</v>
          </cell>
        </row>
        <row r="221">
          <cell r="A221" t="str">
            <v>HALMAHERA TENGAH</v>
          </cell>
          <cell r="B221">
            <v>3</v>
          </cell>
          <cell r="C221" t="str">
            <v>Cluster 27</v>
          </cell>
        </row>
        <row r="222">
          <cell r="A222" t="str">
            <v>HALMAHERA UTARA</v>
          </cell>
          <cell r="B222">
            <v>15</v>
          </cell>
          <cell r="C222" t="str">
            <v>Cluster 27</v>
          </cell>
        </row>
        <row r="223">
          <cell r="A223" t="str">
            <v>PUMA</v>
          </cell>
          <cell r="B223">
            <v>80</v>
          </cell>
        </row>
        <row r="224">
          <cell r="A224" t="str">
            <v>MALUKU</v>
          </cell>
          <cell r="B224">
            <v>20</v>
          </cell>
        </row>
        <row r="225">
          <cell r="A225" t="str">
            <v>KOTA TUAL</v>
          </cell>
          <cell r="B225">
            <v>5</v>
          </cell>
          <cell r="C225" t="str">
            <v>Cluster 28</v>
          </cell>
        </row>
        <row r="226">
          <cell r="A226" t="str">
            <v>MALUKU TENGGARA</v>
          </cell>
          <cell r="B226">
            <v>15</v>
          </cell>
          <cell r="C226" t="str">
            <v>Cluster 28</v>
          </cell>
        </row>
        <row r="227">
          <cell r="A227" t="str">
            <v>PAPUA</v>
          </cell>
          <cell r="B227">
            <v>27</v>
          </cell>
        </row>
        <row r="228">
          <cell r="A228" t="str">
            <v>JAYAPURA</v>
          </cell>
          <cell r="B228">
            <v>6</v>
          </cell>
          <cell r="C228" t="str">
            <v>Cluster 29</v>
          </cell>
        </row>
        <row r="229">
          <cell r="A229" t="str">
            <v>MIMIKA</v>
          </cell>
          <cell r="B229">
            <v>21</v>
          </cell>
          <cell r="C229" t="str">
            <v>Cluster 29</v>
          </cell>
        </row>
        <row r="230">
          <cell r="A230" t="str">
            <v>PAPUA BARAT</v>
          </cell>
          <cell r="B230">
            <v>33</v>
          </cell>
        </row>
        <row r="231">
          <cell r="A231" t="str">
            <v>MANOKWARI</v>
          </cell>
          <cell r="B231">
            <v>21</v>
          </cell>
          <cell r="C231" t="str">
            <v>Cluster 30</v>
          </cell>
        </row>
        <row r="232">
          <cell r="A232" t="str">
            <v>MANOKWARI SELATAN</v>
          </cell>
          <cell r="B232">
            <v>1</v>
          </cell>
          <cell r="C232" t="str">
            <v>Cluster 31</v>
          </cell>
        </row>
        <row r="233">
          <cell r="A233" t="str">
            <v>PEGUNUNGAN ARFAK</v>
          </cell>
          <cell r="B233">
            <v>11</v>
          </cell>
          <cell r="C233" t="str">
            <v>Cluster 31</v>
          </cell>
        </row>
        <row r="234">
          <cell r="A234" t="str">
            <v>Grand Total</v>
          </cell>
          <cell r="B234">
            <v>500</v>
          </cell>
        </row>
        <row r="236">
          <cell r="A236" t="str">
            <v>Row Labels</v>
          </cell>
          <cell r="B236" t="str">
            <v>Count of KODE</v>
          </cell>
        </row>
        <row r="237">
          <cell r="A237" t="str">
            <v>SUMBAGUT</v>
          </cell>
          <cell r="B237">
            <v>33</v>
          </cell>
        </row>
        <row r="238">
          <cell r="A238" t="str">
            <v>ACEH</v>
          </cell>
          <cell r="B238">
            <v>20</v>
          </cell>
        </row>
        <row r="239">
          <cell r="A239" t="str">
            <v>ACEH SELATAN</v>
          </cell>
          <cell r="B239">
            <v>1</v>
          </cell>
          <cell r="C239" t="str">
            <v>1 Cluster 1</v>
          </cell>
        </row>
        <row r="240">
          <cell r="A240" t="str">
            <v>NAGAN RAYA</v>
          </cell>
          <cell r="B240">
            <v>1</v>
          </cell>
          <cell r="C240" t="str">
            <v>1 Cluster 1</v>
          </cell>
        </row>
        <row r="241">
          <cell r="A241" t="str">
            <v>SIMEULUE</v>
          </cell>
          <cell r="B241">
            <v>18</v>
          </cell>
          <cell r="C241" t="str">
            <v>1 Cluster 1</v>
          </cell>
        </row>
        <row r="242">
          <cell r="A242" t="str">
            <v>SUMATERA UTARA</v>
          </cell>
          <cell r="B242">
            <v>13</v>
          </cell>
        </row>
        <row r="243">
          <cell r="A243" t="str">
            <v>LABUHANBATU</v>
          </cell>
          <cell r="B243">
            <v>3</v>
          </cell>
          <cell r="C243" t="str">
            <v>2 Cluster 2</v>
          </cell>
        </row>
        <row r="244">
          <cell r="A244" t="str">
            <v>MANDAILING NATAL</v>
          </cell>
          <cell r="B244">
            <v>6</v>
          </cell>
          <cell r="C244" t="str">
            <v>2 Cluster 2</v>
          </cell>
        </row>
        <row r="245">
          <cell r="A245" t="str">
            <v>TAPANULI SELATAN</v>
          </cell>
          <cell r="B245">
            <v>2</v>
          </cell>
          <cell r="C245" t="str">
            <v>2 Cluster 2</v>
          </cell>
        </row>
        <row r="246">
          <cell r="A246" t="str">
            <v>TAPANULI TENGAH</v>
          </cell>
          <cell r="B246">
            <v>2</v>
          </cell>
          <cell r="C246" t="str">
            <v>2 Cluster 2</v>
          </cell>
        </row>
        <row r="247">
          <cell r="A247" t="str">
            <v>SUMBAGTENG</v>
          </cell>
          <cell r="B247">
            <v>10</v>
          </cell>
        </row>
        <row r="248">
          <cell r="A248" t="str">
            <v>KEPULAUAN RIAU</v>
          </cell>
          <cell r="B248">
            <v>8</v>
          </cell>
        </row>
        <row r="249">
          <cell r="A249" t="str">
            <v>KOTA BATAM</v>
          </cell>
          <cell r="B249">
            <v>1</v>
          </cell>
          <cell r="C249" t="str">
            <v>3 Cluster 3</v>
          </cell>
        </row>
        <row r="250">
          <cell r="A250" t="str">
            <v>LINGGA</v>
          </cell>
          <cell r="B250">
            <v>5</v>
          </cell>
          <cell r="C250" t="str">
            <v>3 Cluster 3</v>
          </cell>
        </row>
        <row r="251">
          <cell r="A251" t="str">
            <v>NATUNA</v>
          </cell>
          <cell r="B251">
            <v>2</v>
          </cell>
          <cell r="C251" t="str">
            <v>3 Cluster 3</v>
          </cell>
        </row>
        <row r="252">
          <cell r="A252" t="str">
            <v>RIAU</v>
          </cell>
          <cell r="B252">
            <v>2</v>
          </cell>
        </row>
        <row r="253">
          <cell r="A253" t="str">
            <v>INDRAGIRI HILIR</v>
          </cell>
          <cell r="B253">
            <v>2</v>
          </cell>
          <cell r="C253" t="str">
            <v>3 Cluster 3</v>
          </cell>
        </row>
        <row r="254">
          <cell r="A254" t="str">
            <v>SUMBAGSEL</v>
          </cell>
          <cell r="B254">
            <v>14</v>
          </cell>
        </row>
        <row r="255">
          <cell r="A255" t="str">
            <v>BENGKULU</v>
          </cell>
          <cell r="B255">
            <v>1</v>
          </cell>
        </row>
        <row r="256">
          <cell r="A256" t="str">
            <v>BENGKULU UTARA</v>
          </cell>
          <cell r="B256">
            <v>1</v>
          </cell>
          <cell r="C256" t="str">
            <v>4 Cluster 4</v>
          </cell>
        </row>
        <row r="257">
          <cell r="A257" t="str">
            <v>JAMBI</v>
          </cell>
          <cell r="B257">
            <v>1</v>
          </cell>
        </row>
        <row r="258">
          <cell r="A258" t="str">
            <v>TANJUNG JABUNG TIMUR</v>
          </cell>
          <cell r="B258">
            <v>1</v>
          </cell>
          <cell r="C258" t="str">
            <v>4 Cluster 4</v>
          </cell>
        </row>
        <row r="259">
          <cell r="A259" t="str">
            <v>SUMATERA SELATAN</v>
          </cell>
          <cell r="B259">
            <v>12</v>
          </cell>
        </row>
        <row r="260">
          <cell r="A260" t="str">
            <v>BANYUASIN</v>
          </cell>
          <cell r="B260">
            <v>2</v>
          </cell>
          <cell r="C260" t="str">
            <v>4 Cluster 4</v>
          </cell>
        </row>
        <row r="261">
          <cell r="A261" t="str">
            <v>MUSI BANYUASIN</v>
          </cell>
          <cell r="B261">
            <v>2</v>
          </cell>
          <cell r="C261" t="str">
            <v>4 Cluster 4</v>
          </cell>
        </row>
        <row r="262">
          <cell r="A262" t="str">
            <v>OGAN KOMERING ILIR</v>
          </cell>
          <cell r="B262">
            <v>7</v>
          </cell>
          <cell r="C262" t="str">
            <v>4 Cluster 4</v>
          </cell>
        </row>
        <row r="263">
          <cell r="A263" t="str">
            <v>OGAN KOMERING ULU SELATAN</v>
          </cell>
          <cell r="B263">
            <v>1</v>
          </cell>
          <cell r="C263" t="str">
            <v>4 Cluster 4</v>
          </cell>
        </row>
        <row r="264">
          <cell r="A264" t="str">
            <v>JATENG</v>
          </cell>
          <cell r="B264">
            <v>2</v>
          </cell>
        </row>
        <row r="265">
          <cell r="A265" t="str">
            <v>JAWA TENGAH</v>
          </cell>
          <cell r="B265">
            <v>2</v>
          </cell>
        </row>
        <row r="266">
          <cell r="A266" t="str">
            <v>JEPARA</v>
          </cell>
          <cell r="B266">
            <v>2</v>
          </cell>
          <cell r="C266" t="str">
            <v>5 Cluster 5</v>
          </cell>
        </row>
        <row r="267">
          <cell r="A267" t="str">
            <v>JATIM</v>
          </cell>
          <cell r="B267">
            <v>6</v>
          </cell>
        </row>
        <row r="268">
          <cell r="A268" t="str">
            <v>JAWA TIMUR</v>
          </cell>
          <cell r="B268">
            <v>6</v>
          </cell>
        </row>
        <row r="269">
          <cell r="A269" t="str">
            <v>SUMENEP</v>
          </cell>
          <cell r="B269">
            <v>6</v>
          </cell>
          <cell r="C269" t="str">
            <v>5 Cluster 5</v>
          </cell>
        </row>
        <row r="270">
          <cell r="A270" t="str">
            <v>BALNUS</v>
          </cell>
          <cell r="B270">
            <v>20</v>
          </cell>
        </row>
        <row r="271">
          <cell r="A271" t="str">
            <v>NUSA TENGGARA TIMUR</v>
          </cell>
          <cell r="B271">
            <v>20</v>
          </cell>
        </row>
        <row r="272">
          <cell r="A272" t="str">
            <v>FLORES TIMUR</v>
          </cell>
          <cell r="B272">
            <v>3</v>
          </cell>
          <cell r="C272" t="str">
            <v>6 Cluster 6</v>
          </cell>
        </row>
        <row r="273">
          <cell r="A273" t="str">
            <v>NGADA</v>
          </cell>
          <cell r="B273">
            <v>3</v>
          </cell>
          <cell r="C273" t="str">
            <v>6 Cluster 6</v>
          </cell>
        </row>
        <row r="274">
          <cell r="A274" t="str">
            <v>SIKKA</v>
          </cell>
          <cell r="B274">
            <v>14</v>
          </cell>
          <cell r="C274" t="str">
            <v>6 Cluster 6</v>
          </cell>
        </row>
        <row r="275">
          <cell r="A275" t="str">
            <v>KALIMANTAN</v>
          </cell>
          <cell r="B275">
            <v>169</v>
          </cell>
        </row>
        <row r="276">
          <cell r="A276" t="str">
            <v>KALIMANTAN BARAT</v>
          </cell>
          <cell r="B276">
            <v>27</v>
          </cell>
        </row>
        <row r="277">
          <cell r="A277" t="str">
            <v>KUBU RAYA</v>
          </cell>
          <cell r="B277">
            <v>12</v>
          </cell>
          <cell r="C277" t="str">
            <v>7 Cluster 7</v>
          </cell>
        </row>
        <row r="278">
          <cell r="A278" t="str">
            <v>SANGGAU</v>
          </cell>
          <cell r="B278">
            <v>8</v>
          </cell>
          <cell r="C278" t="str">
            <v>8 Cluster 8</v>
          </cell>
        </row>
        <row r="279">
          <cell r="A279" t="str">
            <v>SEKADAU</v>
          </cell>
          <cell r="B279">
            <v>7</v>
          </cell>
          <cell r="C279" t="str">
            <v>8 Cluster 8</v>
          </cell>
        </row>
        <row r="280">
          <cell r="A280" t="str">
            <v>KALIMANTAN SELATAN</v>
          </cell>
          <cell r="B280">
            <v>1</v>
          </cell>
        </row>
        <row r="281">
          <cell r="A281" t="str">
            <v>TAPIN</v>
          </cell>
          <cell r="B281">
            <v>1</v>
          </cell>
          <cell r="C281" t="str">
            <v>9 Cluster 9</v>
          </cell>
        </row>
        <row r="282">
          <cell r="A282" t="str">
            <v>KALIMANTAN TENGAH</v>
          </cell>
          <cell r="B282">
            <v>99</v>
          </cell>
        </row>
        <row r="283">
          <cell r="A283" t="str">
            <v>BARITO SELATAN</v>
          </cell>
          <cell r="B283">
            <v>12</v>
          </cell>
          <cell r="C283" t="str">
            <v>9 Cluster 9</v>
          </cell>
        </row>
        <row r="284">
          <cell r="A284" t="str">
            <v>BARITO TIMUR</v>
          </cell>
          <cell r="B284">
            <v>7</v>
          </cell>
          <cell r="C284" t="str">
            <v>10 Cluster 10</v>
          </cell>
        </row>
        <row r="285">
          <cell r="A285" t="str">
            <v>BARITO UTARA</v>
          </cell>
          <cell r="B285">
            <v>9</v>
          </cell>
          <cell r="C285" t="str">
            <v>10 Cluster 10</v>
          </cell>
        </row>
        <row r="286">
          <cell r="A286" t="str">
            <v>MURUNG RAYA</v>
          </cell>
          <cell r="B286">
            <v>8</v>
          </cell>
          <cell r="C286" t="str">
            <v>11 Cluster 11</v>
          </cell>
        </row>
        <row r="287">
          <cell r="A287" t="str">
            <v>GUNUNG MAS</v>
          </cell>
          <cell r="B287">
            <v>2</v>
          </cell>
          <cell r="C287" t="str">
            <v>11 Cluster 11</v>
          </cell>
        </row>
        <row r="288">
          <cell r="A288" t="str">
            <v>KAPUAS</v>
          </cell>
          <cell r="B288">
            <v>17</v>
          </cell>
          <cell r="C288" t="str">
            <v>12 Cluster 12</v>
          </cell>
        </row>
        <row r="289">
          <cell r="A289" t="str">
            <v>KATINGAN</v>
          </cell>
          <cell r="B289">
            <v>20</v>
          </cell>
          <cell r="C289" t="str">
            <v>13 Cluster 13</v>
          </cell>
        </row>
        <row r="290">
          <cell r="A290" t="str">
            <v>KOTAWARINGIN TIMUR</v>
          </cell>
          <cell r="B290">
            <v>2</v>
          </cell>
          <cell r="C290" t="str">
            <v>13 Cluster 13</v>
          </cell>
        </row>
        <row r="291">
          <cell r="A291" t="str">
            <v>PULANG PISAU</v>
          </cell>
          <cell r="B291">
            <v>10</v>
          </cell>
          <cell r="C291" t="str">
            <v>14 Cluster 14</v>
          </cell>
        </row>
        <row r="292">
          <cell r="A292" t="str">
            <v>KOTA PALANGKARAYA</v>
          </cell>
          <cell r="B292">
            <v>1</v>
          </cell>
          <cell r="C292" t="str">
            <v>14 Cluster 14</v>
          </cell>
        </row>
        <row r="293">
          <cell r="A293" t="str">
            <v>LAMANDAU</v>
          </cell>
          <cell r="B293">
            <v>9</v>
          </cell>
          <cell r="C293" t="str">
            <v>15 Cluster 15</v>
          </cell>
        </row>
        <row r="294">
          <cell r="A294" t="str">
            <v>SUKAMARA</v>
          </cell>
          <cell r="B294">
            <v>2</v>
          </cell>
          <cell r="C294" t="str">
            <v>15 Cluster 15</v>
          </cell>
        </row>
        <row r="295">
          <cell r="A295" t="str">
            <v>KALIMANTAN TIMUR</v>
          </cell>
          <cell r="B295">
            <v>29</v>
          </cell>
        </row>
        <row r="296">
          <cell r="A296" t="str">
            <v>BERAU</v>
          </cell>
          <cell r="B296">
            <v>5</v>
          </cell>
          <cell r="C296" t="str">
            <v>16 Cluster 16</v>
          </cell>
        </row>
        <row r="297">
          <cell r="A297" t="str">
            <v>KUTAI TIMUR</v>
          </cell>
          <cell r="B297">
            <v>6</v>
          </cell>
          <cell r="C297" t="str">
            <v>16 Cluster 16</v>
          </cell>
        </row>
        <row r="298">
          <cell r="A298" t="str">
            <v>KUTAI BARAT</v>
          </cell>
          <cell r="B298">
            <v>7</v>
          </cell>
          <cell r="C298" t="str">
            <v>17 Cluster 17</v>
          </cell>
        </row>
        <row r="299">
          <cell r="A299" t="str">
            <v>KUTAI KARTANEGARA</v>
          </cell>
          <cell r="B299">
            <v>7</v>
          </cell>
          <cell r="C299" t="str">
            <v>17 Cluster 17</v>
          </cell>
        </row>
        <row r="300">
          <cell r="A300" t="str">
            <v>PASER</v>
          </cell>
          <cell r="B300">
            <v>4</v>
          </cell>
          <cell r="C300" t="str">
            <v>17 Cluster 17</v>
          </cell>
        </row>
        <row r="301">
          <cell r="A301" t="str">
            <v>KALIMANTAN UTARA</v>
          </cell>
          <cell r="B301">
            <v>13</v>
          </cell>
        </row>
        <row r="302">
          <cell r="A302" t="str">
            <v>BULUNGAN</v>
          </cell>
          <cell r="B302">
            <v>7</v>
          </cell>
          <cell r="C302" t="str">
            <v>18 Cluster 18</v>
          </cell>
        </row>
        <row r="303">
          <cell r="A303" t="str">
            <v>MALINAU</v>
          </cell>
          <cell r="B303">
            <v>1</v>
          </cell>
          <cell r="C303" t="str">
            <v>18 Cluster 18</v>
          </cell>
        </row>
        <row r="304">
          <cell r="A304" t="str">
            <v>TANA TIDUNG</v>
          </cell>
          <cell r="B304">
            <v>5</v>
          </cell>
          <cell r="C304" t="str">
            <v>18 Cluster 18</v>
          </cell>
        </row>
        <row r="305">
          <cell r="A305" t="str">
            <v>SULAWESI</v>
          </cell>
          <cell r="B305">
            <v>166</v>
          </cell>
        </row>
        <row r="306">
          <cell r="A306" t="str">
            <v>SULAWESI UTARA</v>
          </cell>
          <cell r="B306">
            <v>16</v>
          </cell>
        </row>
        <row r="307">
          <cell r="A307" t="str">
            <v>KEPULAUAN TALAUD</v>
          </cell>
          <cell r="B307">
            <v>16</v>
          </cell>
          <cell r="C307" t="str">
            <v>19 Cluster 19</v>
          </cell>
        </row>
        <row r="308">
          <cell r="A308" t="str">
            <v>GORONTALO</v>
          </cell>
          <cell r="B308">
            <v>1</v>
          </cell>
          <cell r="C308" t="str">
            <v>19 Cluster 19</v>
          </cell>
        </row>
        <row r="309">
          <cell r="A309" t="str">
            <v>GORONTALO</v>
          </cell>
          <cell r="B309">
            <v>1</v>
          </cell>
          <cell r="C309" t="str">
            <v>19 Cluster 19</v>
          </cell>
        </row>
        <row r="310">
          <cell r="A310" t="str">
            <v>SULAWESI TENGAH</v>
          </cell>
          <cell r="B310">
            <v>46</v>
          </cell>
        </row>
        <row r="311">
          <cell r="A311" t="str">
            <v>BANGGAI</v>
          </cell>
          <cell r="B311">
            <v>18</v>
          </cell>
          <cell r="C311" t="str">
            <v>20 Cluster 20</v>
          </cell>
        </row>
        <row r="312">
          <cell r="A312" t="str">
            <v>MOROWALI</v>
          </cell>
          <cell r="B312">
            <v>17</v>
          </cell>
          <cell r="C312" t="str">
            <v>21 Cluster 21</v>
          </cell>
        </row>
        <row r="313">
          <cell r="A313" t="str">
            <v>POSO</v>
          </cell>
          <cell r="B313">
            <v>11</v>
          </cell>
          <cell r="C313" t="str">
            <v>22 Cluster 22</v>
          </cell>
        </row>
        <row r="314">
          <cell r="A314" t="str">
            <v>SULAWESI BARAT</v>
          </cell>
          <cell r="B314">
            <v>21</v>
          </cell>
        </row>
        <row r="315">
          <cell r="A315" t="str">
            <v>MAMUJU UTARA</v>
          </cell>
          <cell r="B315">
            <v>2</v>
          </cell>
          <cell r="C315" t="str">
            <v>23 Cluster 23</v>
          </cell>
        </row>
        <row r="316">
          <cell r="A316" t="str">
            <v>MAMUJU</v>
          </cell>
          <cell r="B316">
            <v>1</v>
          </cell>
          <cell r="C316" t="str">
            <v>23 Cluster 23</v>
          </cell>
        </row>
        <row r="317">
          <cell r="A317" t="str">
            <v>MAJENE</v>
          </cell>
          <cell r="B317">
            <v>2</v>
          </cell>
          <cell r="C317" t="str">
            <v>23 Cluster 23</v>
          </cell>
        </row>
        <row r="318">
          <cell r="A318" t="str">
            <v>MAMASA</v>
          </cell>
          <cell r="B318">
            <v>16</v>
          </cell>
          <cell r="C318" t="str">
            <v>23 Cluster 23</v>
          </cell>
        </row>
        <row r="319">
          <cell r="A319" t="str">
            <v>SULAWESI SELATAN</v>
          </cell>
          <cell r="B319">
            <v>21</v>
          </cell>
        </row>
        <row r="320">
          <cell r="A320" t="str">
            <v>LUWU UTARA</v>
          </cell>
          <cell r="B320">
            <v>1</v>
          </cell>
          <cell r="C320" t="str">
            <v>24 Cluster 24</v>
          </cell>
        </row>
        <row r="321">
          <cell r="A321" t="str">
            <v>LUWU TIMUR</v>
          </cell>
          <cell r="B321">
            <v>1</v>
          </cell>
          <cell r="C321" t="str">
            <v>24 Cluster 24</v>
          </cell>
        </row>
        <row r="322">
          <cell r="A322" t="str">
            <v>TANA TORAJA</v>
          </cell>
          <cell r="B322">
            <v>2</v>
          </cell>
          <cell r="C322" t="str">
            <v>24 Cluster 24</v>
          </cell>
        </row>
        <row r="323">
          <cell r="A323" t="str">
            <v>TORAJA UTARA</v>
          </cell>
          <cell r="B323">
            <v>1</v>
          </cell>
          <cell r="C323" t="str">
            <v>24 Cluster 24</v>
          </cell>
        </row>
      </sheetData>
      <sheetData sheetId="3" refreshError="1"/>
      <sheetData sheetId="4" refreshError="1"/>
      <sheetData sheetId="5" refreshError="1"/>
      <sheetData sheetId="6">
        <row r="2">
          <cell r="AC2" t="str">
            <v>Cluster 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Non%203T%20Tsel\List%20Desa%20Non%203T%20to%20DMT_230520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368.511227083334" createdVersion="6" refreshedVersion="6" minRefreshableVersion="3" recordCount="500" xr:uid="{04C41DA3-73C1-478B-A880-4E01F37B8272}">
  <cacheSource type="worksheet">
    <worksheetSource ref="A1:AD501" sheet="detil data" r:id="rId2"/>
  </cacheSource>
  <cacheFields count="30">
    <cacheField name="PROVINSI" numFmtId="0">
      <sharedItems count="25">
        <s v="ACEH"/>
        <s v="SUMATERA UTARA"/>
        <s v="RIAU"/>
        <s v="KEPULAUAN RIAU"/>
        <s v="SUMATERA SELATAN"/>
        <s v="JAMBI"/>
        <s v="BENGKULU"/>
        <s v="JAWA TIMUR"/>
        <s v="JAWA TENGAH"/>
        <s v="NUSA TENGGARA TIMUR"/>
        <s v="KALIMANTAN BARAT"/>
        <s v="KALIMANTAN SELATAN"/>
        <s v="KALIMANTAN TENGAH"/>
        <s v="KALIMANTAN TIMUR"/>
        <s v="KALIMANTAN UTARA"/>
        <s v="GORONTALO"/>
        <s v="SULAWESI UTARA"/>
        <s v="SULAWESI TENGAH"/>
        <s v="SULAWESI BARAT"/>
        <s v="SULAWESI SELATAN"/>
        <s v="SULAWESI TENGGARA"/>
        <s v="MALUKU UTARA"/>
        <s v="MALUKU"/>
        <s v="PAPUA"/>
        <s v="PAPUA BARAT"/>
      </sharedItems>
    </cacheField>
    <cacheField name="KABUPATEN/KOTA" numFmtId="0">
      <sharedItems count="77">
        <s v="NAGAN RAYA"/>
        <s v="SIMEULUE"/>
        <s v="ACEH SELATAN"/>
        <s v="TAPANULI SELATAN"/>
        <s v="MANDAILING NATAL"/>
        <s v="TAPANULI TENGAH"/>
        <s v="LABUHANBATU"/>
        <s v="INDRAGIRI HILIR"/>
        <s v="LINGGA"/>
        <s v="KOTA BATAM"/>
        <s v="NATUNA"/>
        <s v="OGAN KOMERING ILIR"/>
        <s v="BANYUASIN"/>
        <s v="MUSI BANYUASIN"/>
        <s v="OGAN KOMERING ULU SELATAN"/>
        <s v="TANJUNG JABUNG TIMUR"/>
        <s v="BENGKULU UTARA"/>
        <s v="SUMENEP"/>
        <s v="JEPARA"/>
        <s v="SIKKA"/>
        <s v="FLORES TIMUR"/>
        <s v="NGADA"/>
        <s v="KUBU RAYA"/>
        <s v="SEKADAU"/>
        <s v="SANGGAU"/>
        <s v="TAPIN"/>
        <s v="BARITO SELATAN"/>
        <s v="BARITO TIMUR"/>
        <s v="BARITO UTARA"/>
        <s v="MURUNG RAYA"/>
        <s v="GUNUNG MAS"/>
        <s v="KAPUAS"/>
        <s v="KOTAWARINGIN TIMUR"/>
        <s v="KATINGAN"/>
        <s v="PULANG PISAU"/>
        <s v="KOTA PALANGKARAYA"/>
        <s v="SUKAMARA"/>
        <s v="LAMANDAU"/>
        <s v="KUTAI TIMUR"/>
        <s v="BERAU"/>
        <s v="KUTAI KARTANEGARA"/>
        <s v="PASER"/>
        <s v="KUTAI BARAT"/>
        <s v="MALINAU"/>
        <s v="TANA TIDUNG"/>
        <s v="BULUNGAN"/>
        <s v="GORONTALO"/>
        <s v="KEPULAUAN TALAUD"/>
        <s v="BANGGAI"/>
        <s v="MOROWALI"/>
        <s v="POSO"/>
        <s v="MAMUJU"/>
        <s v="MAJENE"/>
        <s v="MAMASA"/>
        <s v="MAMUJU UTARA"/>
        <s v="KEPULAUAN SELAYAR"/>
        <s v="TANA TORAJA"/>
        <s v="LUWU TIMUR"/>
        <s v="PANGKAJENE DAN KEPULAUAN"/>
        <s v="LUWU UTARA"/>
        <s v="TORAJA UTARA"/>
        <s v="KONAWE UTARA"/>
        <s v="KOLAKA"/>
        <s v="BUTON TENGAH"/>
        <s v="WAKATOBI"/>
        <s v="MUNA"/>
        <s v="BUTON UTARA"/>
        <s v="BUTON"/>
        <s v="HALMAHERA TENGAH"/>
        <s v="HALMAHERA UTARA"/>
        <s v="MALUKU TENGGARA"/>
        <s v="KOTA TUAL"/>
        <s v="MIMIKA"/>
        <s v="JAYAPURA"/>
        <s v="MANOKWARI"/>
        <s v="PEGUNUNGAN ARFAK"/>
        <s v="MANOKWARI SELATAN"/>
      </sharedItems>
    </cacheField>
    <cacheField name="KECAMATAN" numFmtId="0">
      <sharedItems/>
    </cacheField>
    <cacheField name="KELURAHAN / DESA" numFmtId="0">
      <sharedItems/>
    </cacheField>
    <cacheField name="KABUPATEN/KOTA2" numFmtId="0">
      <sharedItems/>
    </cacheField>
    <cacheField name="Vendor" numFmtId="0">
      <sharedItems/>
    </cacheField>
    <cacheField name="REGION" numFmtId="0">
      <sharedItems count="9">
        <s v="SUMBAGUT"/>
        <s v="SUMBAGTENG"/>
        <s v="SUMBAGSEL"/>
        <s v="JATIM"/>
        <s v="JATENG"/>
        <s v="BALNUS"/>
        <s v="KALIMANTAN"/>
        <s v="SULAWESI"/>
        <s v="PUMA"/>
      </sharedItems>
    </cacheField>
    <cacheField name="KODE" numFmtId="0">
      <sharedItems/>
    </cacheField>
    <cacheField name="COVERAGE 4G DI SELURUH WILAYAH (KM2)" numFmtId="0">
      <sharedItems containsSemiMixedTypes="0" containsString="0" containsNumber="1" minValue="0" maxValue="135.30699999999999"/>
    </cacheField>
    <cacheField name="LUAS WILAYAH (KM2)" numFmtId="0">
      <sharedItems containsSemiMixedTypes="0" containsString="0" containsNumber="1" minValue="4.98124E-2" maxValue="840.68399999999997"/>
    </cacheField>
    <cacheField name="% 4G TERHADAP WILAYAH" numFmtId="0">
      <sharedItems containsSemiMixedTypes="0" containsString="0" containsNumber="1" minValue="0" maxValue="99.999832816178042"/>
    </cacheField>
    <cacheField name="COVERAGE 4G DI PEMUKIMAN (KM2)" numFmtId="0">
      <sharedItems containsSemiMixedTypes="0" containsString="0" containsNumber="1" minValue="0" maxValue="2.2599900000000002"/>
    </cacheField>
    <cacheField name="LUAS PEMUKIMAN (KM2)" numFmtId="0">
      <sharedItems containsSemiMixedTypes="0" containsString="0" containsNumber="1" minValue="0" maxValue="4.5368700000000004"/>
    </cacheField>
    <cacheField name="% 4G TERHADAP PEMUKIMAN" numFmtId="0">
      <sharedItems containsSemiMixedTypes="0" containsString="0" containsNumber="1" minValue="0" maxValue="99.999859116236138"/>
    </cacheField>
    <cacheField name="STATUS" numFmtId="0">
      <sharedItems containsBlank="1"/>
    </cacheField>
    <cacheField name="PERSENTASE 50%" numFmtId="0">
      <sharedItems containsBlank="1"/>
    </cacheField>
    <cacheField name="JARAK DARI SITE TERDEKAT" numFmtId="0">
      <sharedItems containsBlank="1"/>
    </cacheField>
    <cacheField name="KATEGORI" numFmtId="0">
      <sharedItems/>
    </cacheField>
    <cacheField name="Final Coverage Combine" numFmtId="0">
      <sharedItems/>
    </cacheField>
    <cacheField name="Long Update 83218" numFmtId="0">
      <sharedItems containsSemiMixedTypes="0" containsString="0" containsNumber="1" minValue="95.789197000000001" maxValue="140.24511140000001"/>
    </cacheField>
    <cacheField name="Long Lat Update 83218" numFmtId="0">
      <sharedItems containsSemiMixedTypes="0" containsString="0" containsNumber="1" minValue="-8.7880113999999807" maxValue="4.5087001000000004"/>
    </cacheField>
    <cacheField name="1500 Update" numFmtId="1">
      <sharedItems containsSemiMixedTypes="0" containsString="0" containsNumber="1" containsInteger="1" minValue="1500" maxValue="1500"/>
    </cacheField>
    <cacheField name="Solusi Update(23052021)" numFmtId="1">
      <sharedItems/>
    </cacheField>
    <cacheField name="PLN(23052021)" numFmtId="1">
      <sharedItems count="2">
        <s v="PLN"/>
        <s v="Solar Cell"/>
      </sharedItems>
    </cacheField>
    <cacheField name="Transport(23052021)" numFmtId="1">
      <sharedItems/>
    </cacheField>
    <cacheField name="Ketinggian(23052021)" numFmtId="1">
      <sharedItems containsSemiMixedTypes="0" containsString="0" containsNumber="1" containsInteger="1" minValue="42" maxValue="92" count="6">
        <n v="72"/>
        <n v="52"/>
        <n v="42"/>
        <n v="62"/>
        <n v="92"/>
        <n v="82"/>
      </sharedItems>
    </cacheField>
    <cacheField name="Remark 500(23052021)" numFmtId="1">
      <sharedItems/>
    </cacheField>
    <cacheField name="Check Part" numFmtId="0">
      <sharedItems containsNonDate="0" containsString="0" containsBlank="1"/>
    </cacheField>
    <cacheField name="Cluster" numFmtId="1">
      <sharedItems count="62">
        <s v="Cluster 1"/>
        <s v="Cluster 2"/>
        <s v="Cluster 3"/>
        <s v="Cluster 4"/>
        <s v="Cluster 5"/>
        <s v="Cluster 6"/>
        <s v="Cluster 7"/>
        <s v="Cluster 8"/>
        <s v="Cluster 9"/>
        <s v="Cluster 10"/>
        <s v="Cluster 11"/>
        <s v="Cluster 13"/>
        <s v="Cluster 12"/>
        <s v="Cluster 14"/>
        <s v="Cluster 19"/>
        <s v="Cluster 15"/>
        <s v="Cluster 16"/>
        <s v="Cluster 17"/>
        <s v="Cluster 18"/>
        <s v="Cluster 20"/>
        <s v="Cluster 21"/>
        <s v="Cluster 27"/>
        <s v="Cluster 22"/>
        <s v="Cluster 23"/>
        <s v="Cluster 28"/>
        <s v="Cluster 24"/>
        <s v="Cluster 29"/>
        <s v="Cluster 25"/>
        <s v="Cluster 26"/>
        <s v="12 Cluster 12" u="1"/>
        <s v="4 Cluster 4" u="1"/>
        <s v="31 Cluster 31" u="1"/>
        <s v="24 Cluster 24" u="1"/>
        <s v="17 Cluster 17" u="1"/>
        <s v="8 Cluster 8" u="1"/>
        <s v="29 Cluster 29" u="1"/>
        <s v="Cluster 31" u="1"/>
        <s v="11 Cluster 11" u="1"/>
        <s v="3 Cluster 3" u="1"/>
        <s v="30 Cluster 30" u="1"/>
        <s v="23 Cluster 23" u="1"/>
        <s v="16 Cluster 16" u="1"/>
        <s v="7 Cluster 7" u="1"/>
        <s v="28 Cluster 28" u="1"/>
        <s v="10 Cluster 10" u="1"/>
        <s v="22 Cluster 22" u="1"/>
        <s v="15 Cluster 15" u="1"/>
        <s v="2 Cluster 2" u="1"/>
        <s v="27 Cluster 27" u="1"/>
        <s v="6 Cluster 6" u="1"/>
        <s v="21 Cluster 21" u="1"/>
        <s v="14 Cluster 14" u="1"/>
        <s v="26 Cluster 26" u="1"/>
        <s v="19 Cluster 19" u="1"/>
        <s v="1 Cluster 1" u="1"/>
        <s v="Cluster 30" u="1"/>
        <s v="5 Cluster 5" u="1"/>
        <s v="20 Cluster 20" u="1"/>
        <s v="13 Cluster 13" u="1"/>
        <s v="9 Cluster 9" u="1"/>
        <s v="25 Cluster 25" u="1"/>
        <s v="18 Cluster 18" u="1"/>
      </sharedItems>
    </cacheField>
    <cacheField name="Cluster Number" numFmtId="0">
      <sharedItems containsSemiMixedTypes="0" containsString="0" containsNumber="1" containsInteger="1" minValue="1" maxValue="29" count="29">
        <n v="1"/>
        <n v="2"/>
        <n v="3"/>
        <n v="4"/>
        <n v="5"/>
        <n v="6"/>
        <n v="7"/>
        <n v="8"/>
        <n v="9"/>
        <n v="10"/>
        <n v="11"/>
        <n v="13"/>
        <n v="12"/>
        <n v="14"/>
        <n v="19"/>
        <n v="15"/>
        <n v="16"/>
        <n v="17"/>
        <n v="18"/>
        <n v="20"/>
        <n v="21"/>
        <n v="27"/>
        <n v="22"/>
        <n v="23"/>
        <n v="28"/>
        <n v="24"/>
        <n v="29"/>
        <n v="25"/>
        <n v="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s v="TADU RAYA"/>
    <s v="GUNONG SAPEK"/>
    <s v="NAGAN RAYA"/>
    <s v="EID"/>
    <x v="0"/>
    <s v="111582002ACEHNAGAN RAYATADU RAYAGUNONG SAPEK"/>
    <n v="5.9814299999999996"/>
    <n v="5.9814400000000001"/>
    <n v="99.999832816178042"/>
    <n v="2.70631E-2"/>
    <n v="2.7063199999999999E-2"/>
    <n v="99.999630494546096"/>
    <m/>
    <s v="DIATAS"/>
    <m/>
    <s v="368 desa"/>
    <s v="Cov&lt;30%"/>
    <n v="96.398624999999996"/>
    <n v="4.074535"/>
    <n v="1500"/>
    <s v="New infra"/>
    <x v="0"/>
    <s v="IP MW"/>
    <x v="0"/>
    <s v="OK_DMT_3"/>
    <m/>
    <x v="0"/>
    <x v="0"/>
  </r>
  <r>
    <x v="0"/>
    <x v="1"/>
    <s v="ALAFAN"/>
    <s v="LHOK PAUH"/>
    <s v="SIMEULUE"/>
    <s v="EID"/>
    <x v="0"/>
    <s v="11982003ACEHSIMEULUEALAFANLHOK PAUH"/>
    <n v="11.702"/>
    <n v="13.7484"/>
    <n v="85.115358878123999"/>
    <n v="0"/>
    <n v="0"/>
    <n v="0"/>
    <m/>
    <s v="BLANK"/>
    <s v="0-5km"/>
    <s v="2.234 desa"/>
    <s v="Cov&lt;30%"/>
    <n v="95.789412999999996"/>
    <n v="2.8609610000000001"/>
    <n v="1500"/>
    <s v="New infra"/>
    <x v="0"/>
    <s v="IP MW"/>
    <x v="0"/>
    <s v="OK_DMT"/>
    <m/>
    <x v="0"/>
    <x v="0"/>
  </r>
  <r>
    <x v="0"/>
    <x v="1"/>
    <s v="TEUPAH SELATAN"/>
    <s v="TRANS JERNGE"/>
    <s v="SIMEULUE"/>
    <s v="EID"/>
    <x v="0"/>
    <s v="11972025ACEHSIMEULUETEUPAH SELATANTRANS JERNGE"/>
    <n v="2.5610300000000001"/>
    <n v="3.0617899999999998"/>
    <n v="83.644861339281931"/>
    <n v="7.9936799999999995E-4"/>
    <n v="2.7962500000000001E-3"/>
    <n v="28.587143495753235"/>
    <m/>
    <s v="DIBAWAH"/>
    <m/>
    <s v="320 desa"/>
    <s v="Cov&lt;30%"/>
    <n v="96.434487000000004"/>
    <n v="2.3743789999999998"/>
    <n v="1500"/>
    <s v="New infra"/>
    <x v="0"/>
    <s v="IP MW"/>
    <x v="1"/>
    <s v="OK_DMT"/>
    <m/>
    <x v="0"/>
    <x v="0"/>
  </r>
  <r>
    <x v="0"/>
    <x v="1"/>
    <s v="ALAFAN"/>
    <s v="LAMEREM"/>
    <s v="SIMEULUE"/>
    <s v="EID"/>
    <x v="0"/>
    <s v="11982002ACEHSIMEULUEALAFANLAMEREM"/>
    <n v="10.0403"/>
    <n v="14.4139"/>
    <n v="69.657067136583436"/>
    <n v="0"/>
    <n v="0"/>
    <n v="0"/>
    <m/>
    <s v="BLANK"/>
    <s v="5-10 km"/>
    <s v="2.234 desa"/>
    <s v="Cov&lt;30%"/>
    <n v="95.789197000000001"/>
    <n v="2.8822130000000001"/>
    <n v="1500"/>
    <s v="New infra"/>
    <x v="0"/>
    <s v="IP MW"/>
    <x v="0"/>
    <s v="OK_DMT"/>
    <m/>
    <x v="0"/>
    <x v="0"/>
  </r>
  <r>
    <x v="0"/>
    <x v="1"/>
    <s v="SIMEULUE BARAT"/>
    <s v="LHOK MAKMUR"/>
    <s v="SIMEULUE"/>
    <s v="EID"/>
    <x v="0"/>
    <s v="11962014ACEHSIMEULUESIMEULUE BARATLHOK MAKMUR"/>
    <n v="16.372599999999998"/>
    <n v="27.073799999999999"/>
    <n v="60.473963758319847"/>
    <n v="0"/>
    <n v="2.4174000000000001E-2"/>
    <n v="0"/>
    <m/>
    <s v="BLANK"/>
    <s v="5-10 km"/>
    <s v="2.234 desa"/>
    <s v="Cov&lt;30%"/>
    <n v="95.834309000000005"/>
    <n v="2.8770500000000001"/>
    <n v="1500"/>
    <s v="New infra"/>
    <x v="0"/>
    <s v="IP MW"/>
    <x v="0"/>
    <s v="OK_DMT"/>
    <m/>
    <x v="0"/>
    <x v="0"/>
  </r>
  <r>
    <x v="0"/>
    <x v="1"/>
    <s v="TELUK DALAM"/>
    <s v="BULU HADEK"/>
    <s v="SIMEULUE"/>
    <s v="EID"/>
    <x v="0"/>
    <s v="11952006ACEHSIMEULUETELUK DALAMBULU HADEK"/>
    <n v="10.9475"/>
    <n v="18.5609"/>
    <n v="58.981514904988444"/>
    <n v="5.4721800000000001E-3"/>
    <n v="3.7775999999999997E-2"/>
    <n v="14.48586404066074"/>
    <m/>
    <s v="DIBAWAH"/>
    <m/>
    <s v="320 desa"/>
    <s v="Cov&lt;30%"/>
    <n v="96.122225999999998"/>
    <n v="2.6281699999999999"/>
    <n v="1500"/>
    <s v="New infra"/>
    <x v="0"/>
    <s v="IP MW"/>
    <x v="0"/>
    <s v="OK_DMT"/>
    <m/>
    <x v="0"/>
    <x v="0"/>
  </r>
  <r>
    <x v="0"/>
    <x v="1"/>
    <s v="SIMEULUE BARAT"/>
    <s v="SANGGIRAN"/>
    <s v="SIMEULUE"/>
    <s v="EID"/>
    <x v="0"/>
    <s v="11962013ACEHSIMEULUESIMEULUE BARATSANGGIRAN"/>
    <n v="4.9173299999999998"/>
    <n v="10.343999999999999"/>
    <n v="47.537993039443158"/>
    <n v="0"/>
    <n v="7.0969400000000002E-2"/>
    <n v="0"/>
    <m/>
    <s v="BLANK"/>
    <s v="5-10 km"/>
    <s v="2.234 desa"/>
    <s v="30%&lt;Cov&lt;50%"/>
    <n v="95.865465999999998"/>
    <n v="2.8924180000000002"/>
    <n v="1500"/>
    <s v="New infra"/>
    <x v="0"/>
    <s v="IP MW"/>
    <x v="0"/>
    <s v="OK_DMT"/>
    <m/>
    <x v="0"/>
    <x v="0"/>
  </r>
  <r>
    <x v="0"/>
    <x v="1"/>
    <s v="TEUPAH BARAT"/>
    <s v="INOR"/>
    <s v="SIMEULUE"/>
    <s v="EID"/>
    <x v="0"/>
    <s v="11932006ACEHSIMEULUETEUPAH BARATINOR"/>
    <n v="4.0425399999999998"/>
    <n v="8.5192499999999995"/>
    <n v="47.45182967984271"/>
    <n v="1.2032899999999999E-2"/>
    <n v="0.105791"/>
    <n v="11.374218978930156"/>
    <m/>
    <s v="DIBAWAH"/>
    <m/>
    <s v="320 desa"/>
    <s v="Cov&lt;30%"/>
    <n v="96.217571000000007"/>
    <n v="2.500197"/>
    <n v="1500"/>
    <s v="New infra"/>
    <x v="0"/>
    <s v="IP MW"/>
    <x v="0"/>
    <s v="OK_DMT"/>
    <m/>
    <x v="0"/>
    <x v="0"/>
  </r>
  <r>
    <x v="0"/>
    <x v="1"/>
    <s v="TEUPAH BARAT"/>
    <s v="SALUR LASENGALU"/>
    <s v="SIMEULUE"/>
    <s v="EID"/>
    <x v="0"/>
    <s v="11932015ACEHSIMEULUETEUPAH BARATSALUR LASENGALU"/>
    <n v="3.4917899999999999"/>
    <n v="8.1681799999999996"/>
    <n v="42.748690650793691"/>
    <n v="4.3807100000000002E-2"/>
    <n v="4.4488699999999999E-2"/>
    <n v="98.467925563120531"/>
    <m/>
    <s v="DIATAS"/>
    <m/>
    <s v="368 desa"/>
    <s v="Cov&lt;30%"/>
    <n v="96.246036000000004"/>
    <n v="2.4837769999999999"/>
    <n v="1500"/>
    <s v="New infra"/>
    <x v="0"/>
    <s v="IP MW"/>
    <x v="0"/>
    <s v="OK_DMT"/>
    <m/>
    <x v="0"/>
    <x v="0"/>
  </r>
  <r>
    <x v="0"/>
    <x v="1"/>
    <s v="TEUPAH SELATAN"/>
    <s v="TRANS MARANTI"/>
    <s v="SIMEULUE"/>
    <s v="EID"/>
    <x v="0"/>
    <s v="11972026ACEHSIMEULUETEUPAH SELATANTRANS MARANTI"/>
    <n v="0.38442199999999999"/>
    <n v="0.92208500000000004"/>
    <n v="41.690516600964116"/>
    <n v="0"/>
    <n v="3.0625700000000001E-3"/>
    <n v="0"/>
    <m/>
    <s v="BLANK"/>
    <s v="5-10 km"/>
    <s v="2.234 desa"/>
    <s v="Cov&lt;30%"/>
    <n v="96.435328999999996"/>
    <n v="2.3538220000000001"/>
    <n v="1500"/>
    <s v="New infra"/>
    <x v="0"/>
    <s v="IP MW"/>
    <x v="1"/>
    <s v="OK_DMT_3"/>
    <m/>
    <x v="0"/>
    <x v="0"/>
  </r>
  <r>
    <x v="0"/>
    <x v="1"/>
    <s v="TEUPAH BARAT"/>
    <s v="NANCALA"/>
    <s v="SIMEULUE"/>
    <s v="EID"/>
    <x v="0"/>
    <s v="11932008ACEHSIMEULUETEUPAH BARATNANCALA"/>
    <n v="3.5739899999999998"/>
    <n v="9.5980699999999999"/>
    <n v="37.236548597791014"/>
    <n v="1.1494300000000001E-2"/>
    <n v="1.2171E-2"/>
    <n v="94.440062443513284"/>
    <m/>
    <s v="DIATAS"/>
    <m/>
    <s v="368 desa"/>
    <s v="Cov&lt;30%"/>
    <n v="96.239756"/>
    <n v="2.4858509999999998"/>
    <n v="1500"/>
    <s v="New infra"/>
    <x v="0"/>
    <s v="IP MW"/>
    <x v="1"/>
    <s v="OK_DMT"/>
    <m/>
    <x v="0"/>
    <x v="0"/>
  </r>
  <r>
    <x v="0"/>
    <x v="1"/>
    <s v="TEUPAH BARAT"/>
    <s v="SALUR"/>
    <s v="SIMEULUE"/>
    <s v="EID"/>
    <x v="0"/>
    <s v="11932009ACEHSIMEULUETEUPAH BARATSALUR"/>
    <n v="2.4349599999999998"/>
    <n v="7.3788400000000003"/>
    <n v="32.999224810403796"/>
    <n v="3.7064699999999999E-2"/>
    <n v="4.5324999999999997E-2"/>
    <n v="81.775399889685602"/>
    <m/>
    <s v="DIATAS"/>
    <m/>
    <s v="368 desa"/>
    <s v="30%&lt;Cov&lt;50%"/>
    <n v="96.260797999999994"/>
    <n v="2.478764"/>
    <n v="1500"/>
    <s v="New infra"/>
    <x v="0"/>
    <s v="IP MW"/>
    <x v="0"/>
    <s v="OK_DMT"/>
    <m/>
    <x v="0"/>
    <x v="0"/>
  </r>
  <r>
    <x v="0"/>
    <x v="1"/>
    <s v="TEUPAH BARAT"/>
    <s v="PULAU TEUPAH"/>
    <s v="SIMEULUE"/>
    <s v="EID"/>
    <x v="0"/>
    <s v="11932016ACEHSIMEULUETEUPAH BARATPULAU TEUPAH"/>
    <n v="2.4886699999999999"/>
    <n v="8.7012199999999993"/>
    <n v="28.601391529003976"/>
    <n v="1.19534E-3"/>
    <n v="1.5835700000000001E-2"/>
    <n v="7.5483875041835846"/>
    <m/>
    <s v="DIBAWAH"/>
    <m/>
    <s v="320 desa"/>
    <s v="30%&lt;Cov&lt;50%"/>
    <n v="96.239672999999996"/>
    <n v="2.3593030000000002"/>
    <n v="1500"/>
    <s v="New infra"/>
    <x v="0"/>
    <s v="IP MW"/>
    <x v="2"/>
    <s v="OK_DMT"/>
    <m/>
    <x v="0"/>
    <x v="0"/>
  </r>
  <r>
    <x v="0"/>
    <x v="2"/>
    <s v="TRUMON"/>
    <s v="IE MEUDAMA"/>
    <s v="ACEH SELATAN"/>
    <s v="EID"/>
    <x v="0"/>
    <s v="11192004ACEHACEH SELATANTRUMONIE MEUDAMA"/>
    <n v="26.2592"/>
    <n v="46.754800000000003"/>
    <n v="56.163645230008463"/>
    <n v="0"/>
    <n v="0.130856"/>
    <n v="0"/>
    <m/>
    <s v="BLANK"/>
    <s v="5-10 km"/>
    <s v="2.234 desa"/>
    <s v="Cov&lt;30%"/>
    <n v="97.655242000000001"/>
    <n v="2.7491449999999999"/>
    <n v="1500"/>
    <s v="New infra"/>
    <x v="0"/>
    <s v="IP MW"/>
    <x v="0"/>
    <s v="OK_DMT_3"/>
    <m/>
    <x v="0"/>
    <x v="0"/>
  </r>
  <r>
    <x v="0"/>
    <x v="1"/>
    <s v="TEUPAH BARAT"/>
    <s v="MAUDIL"/>
    <s v="SIMEULUE"/>
    <s v="EID"/>
    <x v="0"/>
    <s v="11932007ACEHSIMEULUETEUPAH BARATMAUDIL"/>
    <n v="2.7226400000000002"/>
    <n v="11.7921"/>
    <n v="23.08867801324616"/>
    <n v="0"/>
    <n v="0.12271"/>
    <n v="0"/>
    <m/>
    <s v="BLANK"/>
    <s v="0-5km"/>
    <s v="2.234 desa"/>
    <s v="Cov&lt;30%"/>
    <n v="96.226783999999995"/>
    <n v="2.4936150000000001"/>
    <n v="1500"/>
    <s v="New infra"/>
    <x v="0"/>
    <s v="IP MW"/>
    <x v="0"/>
    <s v="OK_DMT"/>
    <m/>
    <x v="0"/>
    <x v="0"/>
  </r>
  <r>
    <x v="0"/>
    <x v="1"/>
    <s v="ALAFAN"/>
    <s v="LEWAK"/>
    <s v="SIMEULUE"/>
    <s v="EID"/>
    <x v="0"/>
    <s v="11982001ACEHSIMEULUEALAFANLEWAK"/>
    <n v="1.60998"/>
    <n v="12.827500000000001"/>
    <n v="12.551003702981875"/>
    <n v="0"/>
    <n v="0"/>
    <n v="0"/>
    <m/>
    <s v="BLANK"/>
    <s v="5-10 km"/>
    <s v="2.234 desa"/>
    <s v="Cov&lt;30%"/>
    <n v="95.793199000000001"/>
    <n v="2.9094829999999998"/>
    <n v="1500"/>
    <s v="New infra"/>
    <x v="0"/>
    <s v="IP MW"/>
    <x v="0"/>
    <s v="OK_DMT"/>
    <m/>
    <x v="0"/>
    <x v="0"/>
  </r>
  <r>
    <x v="0"/>
    <x v="1"/>
    <s v="TEUPAH BARAT"/>
    <s v="LEUBANG HULU"/>
    <s v="SIMEULUE"/>
    <s v="EID"/>
    <x v="0"/>
    <s v="11932018ACEHSIMEULUETEUPAH BARATLEUBANG HULU"/>
    <n v="4.2335200000000004"/>
    <n v="6.7279499999999999"/>
    <n v="62.924367749463073"/>
    <n v="6.0624600000000004E-3"/>
    <n v="1.7197E-2"/>
    <n v="35.253009245798687"/>
    <m/>
    <s v="DIBAWAH"/>
    <m/>
    <s v="320 desa"/>
    <s v="Cov&lt;30%"/>
    <n v="96.300531000000007"/>
    <n v="2.4695459999999998"/>
    <n v="1500"/>
    <s v="New infra"/>
    <x v="0"/>
    <s v="IP MW"/>
    <x v="0"/>
    <s v="OK_DMT_3"/>
    <m/>
    <x v="0"/>
    <x v="0"/>
  </r>
  <r>
    <x v="0"/>
    <x v="1"/>
    <s v="SIMEULUE TIMUR"/>
    <s v="PULAU SIUMAT"/>
    <s v="SIMEULUE"/>
    <s v="EID"/>
    <x v="0"/>
    <s v="11942031ACEHSIMEULUESIMEULUE TIMURPULAU SIUMAT"/>
    <n v="2.0693699999999999E-2"/>
    <n v="4.3948099999999997"/>
    <n v="0.47086677239744157"/>
    <n v="0"/>
    <n v="9.5266599999999993E-3"/>
    <n v="0"/>
    <m/>
    <s v="BLANK"/>
    <s v="5-10 km"/>
    <s v="2.234 desa"/>
    <s v="Cov&lt;30%"/>
    <n v="96.374757000000002"/>
    <n v="2.6538219999999999"/>
    <n v="1500"/>
    <s v="NY  Survey"/>
    <x v="1"/>
    <s v="IP MW"/>
    <x v="2"/>
    <s v="OK_DMT_2"/>
    <m/>
    <x v="0"/>
    <x v="0"/>
  </r>
  <r>
    <x v="0"/>
    <x v="1"/>
    <s v="TEUPAH BARAT"/>
    <s v="SALUR LATUN"/>
    <s v="SIMEULUE"/>
    <s v="EID"/>
    <x v="0"/>
    <s v="11932017ACEHSIMEULUETEUPAH BARATSALUR LATUN"/>
    <n v="0.71777000000000002"/>
    <n v="9.4086700000000008"/>
    <n v="7.6288146996334225"/>
    <n v="0"/>
    <n v="8.1204099999999998E-3"/>
    <n v="0"/>
    <m/>
    <s v="BLANK"/>
    <s v="0-5km"/>
    <s v="2.234 desa"/>
    <s v="Cov&lt;30%"/>
    <n v="96.261385000000004"/>
    <n v="2.4956480000000001"/>
    <n v="1500"/>
    <s v="New infra"/>
    <x v="0"/>
    <s v="IP MW"/>
    <x v="0"/>
    <s v="OK_DMT"/>
    <m/>
    <x v="0"/>
    <x v="0"/>
  </r>
  <r>
    <x v="0"/>
    <x v="1"/>
    <s v="TEUPAH SELATAN"/>
    <s v="LATIUNG"/>
    <s v="SIMEULUE"/>
    <s v="EID"/>
    <x v="0"/>
    <s v="11972008ACEHSIMEULUETEUPAH SELATANLATIUNG"/>
    <n v="4.75101"/>
    <n v="17.2254"/>
    <n v="27.581420460482775"/>
    <n v="3.4748600000000001E-5"/>
    <n v="1.00429E-2"/>
    <n v="0.3460016529090203"/>
    <m/>
    <s v="DIBAWAH"/>
    <m/>
    <s v="320 desa"/>
    <s v="Cov&lt;30%"/>
    <n v="96.458346000000006"/>
    <n v="2.3601770000000002"/>
    <n v="1500"/>
    <s v="New infra"/>
    <x v="0"/>
    <s v="IP MW"/>
    <x v="1"/>
    <s v="OK_DMT_3"/>
    <m/>
    <x v="0"/>
    <x v="0"/>
  </r>
  <r>
    <x v="1"/>
    <x v="3"/>
    <s v="ANGKOLA SANGKUNUR"/>
    <s v="SANGKUNUR"/>
    <s v="TAPANULI SELATAN"/>
    <s v="EID"/>
    <x v="0"/>
    <s v="123311001SUMATERA UTARATAPANULI SELATANANGKOLA SANGKUNURSANGKUNUR"/>
    <n v="3.8132999999999999"/>
    <n v="9.3683399999999999"/>
    <n v="40.704116204151433"/>
    <n v="0"/>
    <n v="2.1851300000000001E-2"/>
    <n v="0"/>
    <m/>
    <s v="BLANK"/>
    <s v="0-5km"/>
    <s v="2.234 desa"/>
    <s v="30%&lt;Cov&lt;50%"/>
    <n v="99.065402199999994"/>
    <n v="1.3658334999999999"/>
    <n v="1500"/>
    <s v="New infra"/>
    <x v="0"/>
    <s v="IP MW"/>
    <x v="0"/>
    <s v="OK_DMT_3"/>
    <m/>
    <x v="1"/>
    <x v="1"/>
  </r>
  <r>
    <x v="1"/>
    <x v="4"/>
    <s v="BATANG NATAL"/>
    <s v="TORNAINCAT"/>
    <s v="MANDAILING NATAL"/>
    <s v="EID"/>
    <x v="0"/>
    <s v="1213132031SUMATERA UTARAMANDAILING NATALBATANG NATALTORNAINCAT"/>
    <n v="4.6291000000000002"/>
    <n v="5.0899200000000002"/>
    <n v="90.946419590091793"/>
    <n v="0"/>
    <n v="0"/>
    <n v="0"/>
    <m/>
    <s v="BLANK"/>
    <s v="0-5km"/>
    <s v="2.234 desa"/>
    <s v="Cov&lt;30%"/>
    <n v="99.318505000000002"/>
    <n v="0.65225900000000003"/>
    <n v="1500"/>
    <s v="New infra"/>
    <x v="0"/>
    <s v="IP MW"/>
    <x v="1"/>
    <s v="OK_DMT_3"/>
    <m/>
    <x v="1"/>
    <x v="1"/>
  </r>
  <r>
    <x v="1"/>
    <x v="4"/>
    <s v="RANTO BAEK"/>
    <s v="GUNUNG GODANG"/>
    <s v="MANDAILING NATAL"/>
    <s v="EID"/>
    <x v="0"/>
    <s v="1213182019SUMATERA UTARAMANDAILING NATALRANTO BAEKGUNUNG GODANG"/>
    <n v="9.4099500000000003"/>
    <n v="11.799099999999999"/>
    <n v="79.75142171860567"/>
    <n v="0"/>
    <n v="0"/>
    <n v="0"/>
    <m/>
    <s v="BLANK"/>
    <s v="0-5km"/>
    <s v="2.234 desa"/>
    <s v="Cov&lt;30%"/>
    <n v="99.401545999999996"/>
    <n v="0.54878400000000005"/>
    <n v="1500"/>
    <s v="New infra"/>
    <x v="0"/>
    <s v="IP MW"/>
    <x v="0"/>
    <s v="OK_DMT"/>
    <m/>
    <x v="1"/>
    <x v="1"/>
  </r>
  <r>
    <x v="1"/>
    <x v="4"/>
    <s v="LINGGA BAYU"/>
    <s v="SIMPANG KOJE"/>
    <s v="MANDAILING NATAL"/>
    <s v="EID"/>
    <x v="0"/>
    <s v="1213142025SUMATERA UTARAMANDAILING NATALLINGGA BAYUSIMPANG KOJE"/>
    <n v="21.160399999999999"/>
    <n v="42.423000000000002"/>
    <n v="49.879546472432402"/>
    <n v="5.43388E-2"/>
    <n v="0.20202800000000001"/>
    <n v="26.896667788623358"/>
    <m/>
    <s v="DIBAWAH"/>
    <m/>
    <s v="320 desa"/>
    <s v="Cov&lt;30%"/>
    <n v="99.214600000000004"/>
    <n v="0.66597399999999995"/>
    <n v="1500"/>
    <s v="New infra"/>
    <x v="0"/>
    <s v="IP MW"/>
    <x v="0"/>
    <s v="OK_DMT_3"/>
    <m/>
    <x v="1"/>
    <x v="1"/>
  </r>
  <r>
    <x v="1"/>
    <x v="4"/>
    <s v="MUARA BATANG GADIS"/>
    <s v="SINGKUANG II"/>
    <s v="MANDAILING NATAL"/>
    <s v="EID"/>
    <x v="0"/>
    <s v="1213171007SUMATERA UTARAMANDAILING NATALMUARA BATANG GADISSINGKUANG II"/>
    <n v="24.5166"/>
    <n v="138.53399999999999"/>
    <n v="17.697171813417643"/>
    <n v="4.2020700000000001E-2"/>
    <n v="6.30936E-2"/>
    <n v="66.600574384723657"/>
    <m/>
    <s v="DIATAS"/>
    <m/>
    <s v="368 desa"/>
    <s v="Cov&lt;30%"/>
    <n v="98.999474000000006"/>
    <n v="0.99861100000000003"/>
    <n v="1500"/>
    <s v="NY  Survey"/>
    <x v="1"/>
    <s v="IP MW"/>
    <x v="2"/>
    <s v="OK_DMT_2"/>
    <m/>
    <x v="1"/>
    <x v="1"/>
  </r>
  <r>
    <x v="1"/>
    <x v="5"/>
    <s v="KOLANG"/>
    <s v="RAWA MAKMUR"/>
    <s v="TAPANULI TENGAH"/>
    <s v="EID"/>
    <x v="0"/>
    <s v="12162012SUMATERA UTARATAPANULI TENGAHKOLANGRAWA MAKMUR"/>
    <n v="13.792299999999999"/>
    <n v="16.912099999999999"/>
    <n v="81.552852691268384"/>
    <n v="0"/>
    <n v="0"/>
    <n v="0"/>
    <m/>
    <s v="BLANK"/>
    <s v="0-5km"/>
    <s v="2.234 desa"/>
    <s v="Cov&lt;30%"/>
    <n v="98.648500999999996"/>
    <n v="1.8257829999999999"/>
    <n v="1500"/>
    <s v="New infra"/>
    <x v="0"/>
    <s v="IP MW"/>
    <x v="0"/>
    <s v="OK_DMT_3"/>
    <m/>
    <x v="1"/>
    <x v="1"/>
  </r>
  <r>
    <x v="1"/>
    <x v="6"/>
    <s v="PANAI HILIR"/>
    <s v="SEI TAWAR"/>
    <s v="LABUHANBATU"/>
    <s v="EID"/>
    <x v="0"/>
    <s v="1210192002SUMATERA UTARALABUHANBATUPANAI HILIRSEI TAWAR"/>
    <n v="32.9771"/>
    <n v="105.959"/>
    <n v="31.122509649958946"/>
    <n v="0"/>
    <n v="7.5690099999999996E-2"/>
    <n v="0"/>
    <s v="3G ONLY"/>
    <m/>
    <m/>
    <s v="182 desa"/>
    <s v="30%&lt;Cov&lt;50%"/>
    <n v="100.25726400000001"/>
    <n v="2.5931280000000001"/>
    <n v="1500"/>
    <s v="New infra"/>
    <x v="0"/>
    <s v="IP MW"/>
    <x v="0"/>
    <s v="OK_DMT_3"/>
    <m/>
    <x v="1"/>
    <x v="1"/>
  </r>
  <r>
    <x v="1"/>
    <x v="4"/>
    <s v="BATAHAN"/>
    <s v="BATAHAN II"/>
    <s v="MANDAILING NATAL"/>
    <s v="EID"/>
    <x v="0"/>
    <s v="1213152019SUMATERA UTARAMANDAILING NATALBATAHANBATAHAN II"/>
    <n v="0.70730199999999999"/>
    <n v="4.6622899999999996"/>
    <n v="15.17069937734461"/>
    <n v="0"/>
    <n v="9.2323700000000002E-3"/>
    <n v="0"/>
    <m/>
    <s v="BLANK"/>
    <s v="0-5km"/>
    <s v="2.234 desa"/>
    <s v="Cov&lt;30%"/>
    <n v="99.239760599999997"/>
    <n v="0.3467441"/>
    <n v="1500"/>
    <s v="New infra"/>
    <x v="0"/>
    <s v="IP MW"/>
    <x v="0"/>
    <s v="OK_DMT_3"/>
    <m/>
    <x v="1"/>
    <x v="1"/>
  </r>
  <r>
    <x v="1"/>
    <x v="6"/>
    <s v="PANAI HILIR"/>
    <s v="WONOSARI"/>
    <s v="LABUHANBATU"/>
    <s v="EID"/>
    <x v="0"/>
    <s v="1210192007SUMATERA UTARALABUHANBATUPANAI HILIRWONOSARI"/>
    <n v="4.6524400000000004"/>
    <n v="45.720399999999998"/>
    <n v="10.175851479864569"/>
    <n v="0"/>
    <n v="9.7957800000000005E-3"/>
    <n v="0"/>
    <m/>
    <s v="BLANK"/>
    <s v="0-5km"/>
    <s v="2.234 desa"/>
    <s v="30%&lt;Cov&lt;50%"/>
    <n v="100.197468"/>
    <n v="2.6732559999999999"/>
    <n v="1500"/>
    <s v="New infra"/>
    <x v="0"/>
    <s v="IP MW"/>
    <x v="0"/>
    <s v="OK_DMT_3"/>
    <m/>
    <x v="1"/>
    <x v="1"/>
  </r>
  <r>
    <x v="1"/>
    <x v="4"/>
    <s v="BATAHAN"/>
    <s v="BATAHAN III"/>
    <s v="MANDAILING NATAL"/>
    <s v="EID"/>
    <x v="0"/>
    <s v="1213152020SUMATERA UTARAMANDAILING NATALBATAHANBATAHAN III"/>
    <n v="1.4222999999999999"/>
    <n v="5.2297799999999999"/>
    <n v="27.196172687952458"/>
    <n v="0"/>
    <n v="0"/>
    <n v="0"/>
    <m/>
    <s v="BLANK"/>
    <s v="0-5km"/>
    <s v="2.234 desa"/>
    <s v="Cov&lt;30%"/>
    <n v="99.215107000000003"/>
    <n v="0.35671700000000001"/>
    <n v="1500"/>
    <s v="New infra"/>
    <x v="0"/>
    <s v="IP MW"/>
    <x v="0"/>
    <s v="OK_DMT_3"/>
    <m/>
    <x v="1"/>
    <x v="1"/>
  </r>
  <r>
    <x v="1"/>
    <x v="3"/>
    <s v="MUARA BATANG TORU"/>
    <s v="MUARA OPU"/>
    <s v="TAPANULI SELATAN"/>
    <s v="EID"/>
    <x v="0"/>
    <s v="123292007SUMATERA UTARATAPANULI SELATANMUARA BATANG TORUMUARA OPU"/>
    <n v="56.505899999999997"/>
    <n v="171.3"/>
    <n v="32.98651488616462"/>
    <n v="7.0133000000000001E-2"/>
    <n v="0.26880199999999999"/>
    <n v="26.090951704228395"/>
    <m/>
    <s v="DIBAWAH"/>
    <m/>
    <s v="320 desa"/>
    <s v="Cov&lt;30%"/>
    <n v="98.879553000000001"/>
    <n v="1.357251"/>
    <n v="1500"/>
    <s v="New infra"/>
    <x v="0"/>
    <s v="IP MW"/>
    <x v="0"/>
    <s v="OK_DMT_3"/>
    <m/>
    <x v="1"/>
    <x v="1"/>
  </r>
  <r>
    <x v="1"/>
    <x v="6"/>
    <s v="PANAI TENGAH"/>
    <s v="PASAR TIGA"/>
    <s v="LABUHANBATU"/>
    <s v="EID"/>
    <x v="0"/>
    <s v="1210182009SUMATERA UTARALABUHANBATUPANAI TENGAHPASAR TIGA"/>
    <n v="6.4242100000000004"/>
    <n v="10.940799999999999"/>
    <n v="58.717918250950575"/>
    <n v="0"/>
    <n v="0"/>
    <n v="0"/>
    <m/>
    <s v="BLANK"/>
    <s v="5-10 km"/>
    <s v="2.234 desa"/>
    <s v="Cov&lt;30%"/>
    <n v="100.236276"/>
    <n v="2.5303110000000002"/>
    <n v="1500"/>
    <s v="New infra"/>
    <x v="0"/>
    <s v="IP MW"/>
    <x v="2"/>
    <s v="OK_DMT_3"/>
    <m/>
    <x v="1"/>
    <x v="1"/>
  </r>
  <r>
    <x v="1"/>
    <x v="5"/>
    <s v="LUMUT"/>
    <s v="LUMUT NAULI"/>
    <s v="TAPANULI TENGAH"/>
    <s v="EID"/>
    <x v="0"/>
    <s v="121192005SUMATERA UTARATAPANULI TENGAHLUMUTLUMUT NAULI"/>
    <n v="12.1059"/>
    <n v="13.994899999999999"/>
    <n v="86.502225810831092"/>
    <n v="0"/>
    <n v="0"/>
    <n v="0"/>
    <m/>
    <s v="BLANK"/>
    <s v="0-5km"/>
    <s v="2.234 desa"/>
    <s v="Cov&lt;30%"/>
    <n v="98.878537300000005"/>
    <n v="1.4581873999999999"/>
    <n v="1500"/>
    <s v="New infra"/>
    <x v="0"/>
    <s v="IP MW"/>
    <x v="0"/>
    <s v="OK_DMT_3"/>
    <m/>
    <x v="1"/>
    <x v="1"/>
  </r>
  <r>
    <x v="2"/>
    <x v="7"/>
    <s v="KUALA INDRAGIRI"/>
    <s v="SUNGAI PIYAI"/>
    <s v="INDRAGIRI HILIR"/>
    <s v="EID"/>
    <x v="1"/>
    <s v="14432008RIAUINDRAGIRI HILIRKUALA INDRAGIRISUNGAI PIYAI"/>
    <n v="38.547400000000003"/>
    <n v="42.342799999999997"/>
    <n v="91.036492626845671"/>
    <n v="0"/>
    <n v="0"/>
    <n v="0"/>
    <m/>
    <s v="BLANK"/>
    <s v="0-5km"/>
    <s v="2.234 desa"/>
    <s v="Cov&lt;30%"/>
    <n v="103.322457"/>
    <n v="-0.27678399999999997"/>
    <n v="1500"/>
    <s v="New infra"/>
    <x v="0"/>
    <s v="IP MW"/>
    <x v="2"/>
    <s v="OK_DMT_3"/>
    <m/>
    <x v="2"/>
    <x v="2"/>
  </r>
  <r>
    <x v="3"/>
    <x v="8"/>
    <s v="SENAYANG"/>
    <s v="PULAU BATANG"/>
    <s v="LINGGA"/>
    <s v="EID"/>
    <x v="1"/>
    <s v="21432010KEPULAUAN RIAULINGGASENAYANGPULAU BATANG"/>
    <n v="15.9101"/>
    <n v="31.1205"/>
    <n v="51.12417859610224"/>
    <n v="0.18736"/>
    <n v="0.196465"/>
    <n v="95.365586745730795"/>
    <m/>
    <s v="DIATAS"/>
    <m/>
    <s v="368 desa"/>
    <s v="30%&lt;Cov&lt;50%"/>
    <n v="104.4082908"/>
    <n v="0.32202820000000598"/>
    <n v="1500"/>
    <s v="New infra"/>
    <x v="0"/>
    <s v="IP MW"/>
    <x v="3"/>
    <s v="OK_DMT"/>
    <m/>
    <x v="2"/>
    <x v="2"/>
  </r>
  <r>
    <x v="2"/>
    <x v="7"/>
    <s v="KUALA INDRAGIRI"/>
    <s v="TANJUNG MELAYU"/>
    <s v="INDRAGIRI HILIR"/>
    <s v="EID"/>
    <x v="1"/>
    <s v="14432010RIAUINDRAGIRI HILIRKUALA INDRAGIRITANJUNG MELAYU"/>
    <n v="14.883100000000001"/>
    <n v="73.212199999999996"/>
    <n v="20.328715705852304"/>
    <n v="3.5700200000000001E-3"/>
    <n v="0.32640000000000002"/>
    <n v="1.0937561274509804"/>
    <m/>
    <s v="DIBAWAH"/>
    <m/>
    <s v="320 desa"/>
    <s v="Cov&lt;30%"/>
    <n v="103.431974"/>
    <n v="-0.24753500000000001"/>
    <n v="1500"/>
    <s v="New infra"/>
    <x v="1"/>
    <s v="IP MW"/>
    <x v="2"/>
    <s v="OK_DMT3_Takein"/>
    <m/>
    <x v="2"/>
    <x v="2"/>
  </r>
  <r>
    <x v="3"/>
    <x v="8"/>
    <s v="SELAYAR"/>
    <s v="SELAYAR"/>
    <s v="LINGGA"/>
    <s v="EID"/>
    <x v="1"/>
    <s v="21482001KEPULAUAN RIAULINGGASELAYARSELAYAR"/>
    <n v="3.7591800000000002"/>
    <n v="9.8373200000000001"/>
    <n v="38.213456510513026"/>
    <n v="2.0851499999999999E-2"/>
    <n v="0.112875"/>
    <n v="18.473089700996674"/>
    <m/>
    <s v="DIBAWAH"/>
    <m/>
    <s v="320 desa"/>
    <s v="Cov&lt;30%"/>
    <n v="104.4603698"/>
    <n v="-0.325051499999995"/>
    <n v="1500"/>
    <s v="New infra"/>
    <x v="0"/>
    <s v="IP MW"/>
    <x v="2"/>
    <s v="OK_DMT_3"/>
    <m/>
    <x v="2"/>
    <x v="2"/>
  </r>
  <r>
    <x v="3"/>
    <x v="9"/>
    <s v="GALANG"/>
    <s v="PULAU ABANG"/>
    <s v="KOTA BATAM"/>
    <s v="EID"/>
    <x v="1"/>
    <s v="217181007KEPULAUAN RIAUKOTA BATAMGALANGPULAU ABANG"/>
    <n v="4.0611300000000004"/>
    <n v="28.646799999999999"/>
    <n v="14.176557241995615"/>
    <n v="9.5943899999999995E-3"/>
    <n v="8.9608699999999999E-2"/>
    <n v="10.706984924454879"/>
    <s v="USO 2G ONLY"/>
    <m/>
    <m/>
    <s v="182 desa"/>
    <s v="Cov&lt;30%"/>
    <n v="104.1989038"/>
    <n v="0.57850790000000996"/>
    <n v="1500"/>
    <s v="New infra"/>
    <x v="0"/>
    <s v="IP MW"/>
    <x v="2"/>
    <s v="OK_DMT_3"/>
    <m/>
    <x v="2"/>
    <x v="2"/>
  </r>
  <r>
    <x v="3"/>
    <x v="8"/>
    <s v="LINGGA"/>
    <s v="KELUMU"/>
    <s v="LINGGA"/>
    <s v="EID"/>
    <x v="1"/>
    <s v="21422006KEPULAUAN RIAULINGGALINGGAKELUMU"/>
    <n v="9.8889099999999992"/>
    <n v="66.145300000000006"/>
    <n v="14.950283693625998"/>
    <n v="0"/>
    <n v="4.7442699999999997E-2"/>
    <n v="0"/>
    <m/>
    <s v="BLANK"/>
    <s v="5-10 km"/>
    <s v="2.234 desa"/>
    <s v="Cov&lt;30%"/>
    <n v="104.6020113"/>
    <n v="-0.209770700000009"/>
    <n v="1500"/>
    <s v="New infra"/>
    <x v="0"/>
    <s v="IP MW"/>
    <x v="2"/>
    <s v="OK_DMT_3"/>
    <m/>
    <x v="2"/>
    <x v="2"/>
  </r>
  <r>
    <x v="3"/>
    <x v="8"/>
    <s v="SENAYANG"/>
    <s v="PENAAH"/>
    <s v="LINGGA"/>
    <s v="EID"/>
    <x v="1"/>
    <s v="21432013KEPULAUAN RIAULINGGASENAYANGPENAAH"/>
    <n v="0.38897100000000001"/>
    <n v="9.3327500000000008"/>
    <n v="4.1678069165037099"/>
    <n v="0"/>
    <n v="2.5338800000000002E-2"/>
    <n v="0"/>
    <m/>
    <s v="BLANK"/>
    <s v="0-5km"/>
    <s v="2.234 desa"/>
    <s v="30%&lt;Cov&lt;50%"/>
    <n v="104.8515419"/>
    <n v="-7.8874000000004302E-2"/>
    <n v="1500"/>
    <s v="New infra"/>
    <x v="0"/>
    <s v="IP MW"/>
    <x v="2"/>
    <s v="OK_DMT_3"/>
    <m/>
    <x v="2"/>
    <x v="2"/>
  </r>
  <r>
    <x v="3"/>
    <x v="10"/>
    <s v="SUAK MIDAI"/>
    <s v="GUNUNG JAMBAT"/>
    <s v="NATUNA"/>
    <s v="EID"/>
    <x v="1"/>
    <s v="213222003KEPULAUAN RIAUNATUNASUAK MIDAIGUNUNG JAMBAT"/>
    <n v="0"/>
    <n v="3.2976200000000002"/>
    <n v="0"/>
    <n v="0"/>
    <n v="2.16726E-2"/>
    <n v="0"/>
    <m/>
    <s v="BLANK"/>
    <s v="&gt;30 km"/>
    <s v="2.234 desa"/>
    <s v="Cov&lt;30%"/>
    <n v="107.791254"/>
    <n v="2.9924029999999999"/>
    <n v="1500"/>
    <s v="New infra"/>
    <x v="0"/>
    <s v="IP MW"/>
    <x v="0"/>
    <s v="OK_DMT"/>
    <m/>
    <x v="2"/>
    <x v="2"/>
  </r>
  <r>
    <x v="3"/>
    <x v="8"/>
    <s v="LINGGA UTARA"/>
    <s v="SUNGAI BESAR"/>
    <s v="LINGGA"/>
    <s v="EID"/>
    <x v="1"/>
    <s v="21452009KEPULAUAN RIAULINGGALINGGA UTARASUNGAI BESAR"/>
    <n v="4.1239800000000004"/>
    <n v="20.133099999999999"/>
    <n v="20.483581763364811"/>
    <n v="1.4038399999999999E-2"/>
    <n v="3.8699900000000002E-2"/>
    <n v="36.275029134442207"/>
    <m/>
    <s v="DIBAWAH"/>
    <m/>
    <s v="320 desa"/>
    <s v="Cov&lt;30%"/>
    <n v="104.6246481"/>
    <n v="-9.9802899999994393E-2"/>
    <n v="1500"/>
    <s v="New infra"/>
    <x v="0"/>
    <s v="IP MW"/>
    <x v="2"/>
    <s v="OK_DMT_3"/>
    <m/>
    <x v="2"/>
    <x v="2"/>
  </r>
  <r>
    <x v="3"/>
    <x v="10"/>
    <s v="PULAU TIGA BARAT"/>
    <s v="PULAU TIGA"/>
    <s v="NATUNA"/>
    <s v="EID"/>
    <x v="1"/>
    <s v="213212001KEPULAUAN RIAUNATUNAPULAU TIGA BARATPULAU TIGA"/>
    <n v="1.17462"/>
    <n v="5.67842"/>
    <n v="20.685683693703531"/>
    <n v="2.42863E-2"/>
    <n v="2.60804E-2"/>
    <n v="93.120887716446063"/>
    <m/>
    <s v="DIATAS"/>
    <m/>
    <s v="368 desa"/>
    <s v="Cov&lt;30%"/>
    <n v="108.0819089"/>
    <n v="3.6359813000000099"/>
    <n v="1500"/>
    <s v="New infra"/>
    <x v="0"/>
    <s v="IP MW"/>
    <x v="2"/>
    <s v="OK_DMT_3"/>
    <m/>
    <x v="2"/>
    <x v="2"/>
  </r>
  <r>
    <x v="4"/>
    <x v="11"/>
    <s v="AIR SUGIHAN"/>
    <s v="JADI MULYA"/>
    <s v="OGAN KOMERING ILIR"/>
    <s v="HWI"/>
    <x v="2"/>
    <s v="162142003SUMATERA SELATANOGAN KOMERING ILIRAIR SUGIHANJADI MULYA"/>
    <n v="17.338699999999999"/>
    <n v="25.0474"/>
    <n v="69.223552145132828"/>
    <n v="1.23234"/>
    <n v="1.29295"/>
    <n v="95.312270389419538"/>
    <m/>
    <s v="DIATAS"/>
    <m/>
    <s v="368 desa"/>
    <s v="Cov&lt;30%"/>
    <n v="105.4243804"/>
    <n v="-2.5008104000000002"/>
    <n v="1500"/>
    <s v="New infra"/>
    <x v="0"/>
    <s v="IP MW"/>
    <x v="2"/>
    <s v="OK_DMT_3"/>
    <m/>
    <x v="3"/>
    <x v="3"/>
  </r>
  <r>
    <x v="4"/>
    <x v="12"/>
    <s v="MUARA SUGIHAN"/>
    <s v="GILIRANG"/>
    <s v="BANYUASIN"/>
    <s v="HWI"/>
    <x v="2"/>
    <s v="167132017SUMATERA SELATANBANYUASINMUARA SUGIHANGILIRANG"/>
    <n v="46.167099999999998"/>
    <n v="46.992800000000003"/>
    <n v="98.242922320014969"/>
    <n v="0"/>
    <n v="0"/>
    <n v="0"/>
    <m/>
    <s v="BLANK"/>
    <s v="0-5km"/>
    <s v="2.234 desa"/>
    <s v="Cov&lt;30%"/>
    <n v="105.21934899999999"/>
    <n v="-2.3760970000000001"/>
    <n v="1500"/>
    <s v="New infra"/>
    <x v="0"/>
    <s v="IP MW"/>
    <x v="2"/>
    <s v="OK_DMT_3"/>
    <m/>
    <x v="3"/>
    <x v="3"/>
  </r>
  <r>
    <x v="4"/>
    <x v="11"/>
    <s v="TULUNG SELAPAN"/>
    <s v="RANTAU LURUS"/>
    <s v="OGAN KOMERING ILIR"/>
    <s v="HWI"/>
    <x v="2"/>
    <s v="162112020SUMATERA SELATANOGAN KOMERING ILIRTULUNG SELAPANRANTAU LURUS"/>
    <n v="2.8630800000000001E-2"/>
    <n v="81.496099999999998"/>
    <n v="3.5131497090044803E-2"/>
    <n v="0"/>
    <n v="4.5368700000000004"/>
    <n v="0"/>
    <s v="3G ONLY"/>
    <m/>
    <m/>
    <s v="182 desa"/>
    <s v="Cov&lt;30%"/>
    <n v="105.7863692"/>
    <n v="-3.3182754999999999"/>
    <n v="1500"/>
    <s v="New infra"/>
    <x v="1"/>
    <s v="IP MW"/>
    <x v="2"/>
    <s v="OK_DMT_3"/>
    <m/>
    <x v="3"/>
    <x v="3"/>
  </r>
  <r>
    <x v="4"/>
    <x v="13"/>
    <s v="BAYUNG LENCIR"/>
    <s v="WONO REJO"/>
    <s v="MUSI BANYUASIN"/>
    <s v="HWI"/>
    <x v="2"/>
    <s v="16692061SUMATERA SELATANMUSI BANYUASINBAYUNG LENCIRWONO REJO"/>
    <n v="83.879400000000004"/>
    <n v="121.221"/>
    <n v="69.195436434281191"/>
    <n v="3.5860999999999997E-2"/>
    <n v="5.0152299999999997E-2"/>
    <n v="71.504198212245498"/>
    <m/>
    <s v="DIATAS"/>
    <m/>
    <s v="368 desa"/>
    <s v="Cov&lt;30%"/>
    <n v="103.81552600000001"/>
    <n v="-1.878722"/>
    <n v="1500"/>
    <s v="New infra"/>
    <x v="0"/>
    <s v="IP MW"/>
    <x v="2"/>
    <s v="OK_DMT_3"/>
    <m/>
    <x v="3"/>
    <x v="3"/>
  </r>
  <r>
    <x v="4"/>
    <x v="13"/>
    <s v="LALAN"/>
    <s v="JAYA AGUNG"/>
    <s v="MUSI BANYUASIN"/>
    <s v="HWI"/>
    <x v="2"/>
    <s v="166112013SUMATERA SELATANMUSI BANYUASINLALANJAYA AGUNG"/>
    <n v="23.721599999999999"/>
    <n v="35.764899999999997"/>
    <n v="66.326482109554348"/>
    <n v="0"/>
    <n v="0"/>
    <n v="0"/>
    <m/>
    <s v="BLANK"/>
    <s v="5-10 km"/>
    <s v="2.234 desa"/>
    <s v="Cov&lt;30%"/>
    <n v="104.3139023"/>
    <n v="-2.26233769999999"/>
    <n v="1500"/>
    <s v="New infra"/>
    <x v="0"/>
    <s v="IP MW"/>
    <x v="2"/>
    <s v="OK_DMT_3"/>
    <m/>
    <x v="3"/>
    <x v="3"/>
  </r>
  <r>
    <x v="4"/>
    <x v="14"/>
    <s v="BUAY RUNJUNG"/>
    <s v="PERUPUS BLAMBANGAN"/>
    <s v="OGAN KOMERING ULU SELATAN"/>
    <s v="HWI"/>
    <x v="2"/>
    <s v="16972020SUMATERA SELATANOGAN KOMERING ULU SELATANBUAY RUNJUNGPERUPUS BLAMBANGAN"/>
    <n v="0.56504900000000002"/>
    <n v="0.56505000000000005"/>
    <n v="99.999823024511102"/>
    <n v="0"/>
    <n v="0"/>
    <n v="0"/>
    <m/>
    <s v="BLANK"/>
    <s v="0-5km"/>
    <s v="2.234 desa"/>
    <s v="Cov&lt;30%"/>
    <n v="103.8911999"/>
    <n v="-4.4896890000000003"/>
    <n v="1500"/>
    <s v="New infra"/>
    <x v="0"/>
    <s v="IP MW"/>
    <x v="2"/>
    <s v="OK_DMT_3"/>
    <m/>
    <x v="3"/>
    <x v="3"/>
  </r>
  <r>
    <x v="4"/>
    <x v="11"/>
    <s v="SUNGAI MENANG"/>
    <s v="GAJAH MATI"/>
    <s v="OGAN KOMERING ILIR"/>
    <s v="HWI"/>
    <x v="2"/>
    <s v="162152004SUMATERA SELATANOGAN KOMERING ILIRSUNGAI MENANGGAJAH MATI"/>
    <n v="41.982700000000001"/>
    <n v="159.15899999999999"/>
    <n v="26.377836000477512"/>
    <n v="0.151779"/>
    <n v="0.18170600000000001"/>
    <n v="83.529988002597605"/>
    <m/>
    <s v="DIATAS"/>
    <m/>
    <s v="368 desa"/>
    <s v="Cov&lt;30%"/>
    <n v="105.52732109999999"/>
    <n v="-3.8447315"/>
    <n v="1500"/>
    <s v="New infra"/>
    <x v="1"/>
    <s v="IP MW"/>
    <x v="2"/>
    <s v="OK_DMT3_Takein"/>
    <m/>
    <x v="3"/>
    <x v="3"/>
  </r>
  <r>
    <x v="4"/>
    <x v="11"/>
    <s v="CENGAL"/>
    <s v="ADIL MAKMUR"/>
    <s v="OGAN KOMERING ILIR"/>
    <s v="HWI"/>
    <x v="2"/>
    <s v="162182017SUMATERA SELATANOGAN KOMERING ILIRCENGALADIL MAKMUR"/>
    <n v="50.309100000000001"/>
    <n v="113.70099999999999"/>
    <n v="44.246840397182083"/>
    <n v="0"/>
    <n v="0"/>
    <n v="0"/>
    <m/>
    <s v="BLANK"/>
    <s v="0-5km"/>
    <s v="2.234 desa"/>
    <s v="Cov&lt;30%"/>
    <n v="105.64888500000001"/>
    <n v="-3.4585780000000002"/>
    <n v="1500"/>
    <s v="New infra"/>
    <x v="1"/>
    <s v="IP MW"/>
    <x v="2"/>
    <s v="OK_DMT3_Takein"/>
    <m/>
    <x v="3"/>
    <x v="3"/>
  </r>
  <r>
    <x v="5"/>
    <x v="15"/>
    <s v="NIPAH PANJANG"/>
    <s v="SIMPANG DATUK"/>
    <s v="TANJUNG JABUNG TIMUR"/>
    <s v="HWI"/>
    <x v="2"/>
    <s v="15722004JAMBITANJUNG JABUNG TIMURNIPAH PANJANGSIMPANG DATUK"/>
    <n v="37.609000000000002"/>
    <n v="48.517099999999999"/>
    <n v="77.516999161120509"/>
    <n v="2.1229600000000001E-2"/>
    <n v="5.2305400000000002E-2"/>
    <n v="40.587778699713603"/>
    <m/>
    <s v="DIBAWAH"/>
    <m/>
    <s v="320 desa"/>
    <s v="Cov&lt;30%"/>
    <n v="104.282759"/>
    <n v="-1.111683"/>
    <n v="1500"/>
    <s v="New infra"/>
    <x v="0"/>
    <s v="IP MW"/>
    <x v="2"/>
    <s v="OK_DMT_3"/>
    <m/>
    <x v="3"/>
    <x v="3"/>
  </r>
  <r>
    <x v="4"/>
    <x v="11"/>
    <s v="CENGAL"/>
    <s v="BALAM JERUJU"/>
    <s v="OGAN KOMERING ILIR"/>
    <s v="HWI"/>
    <x v="2"/>
    <s v="162182018SUMATERA SELATANOGAN KOMERING ILIRCENGALBALAM JERUJU"/>
    <n v="28.466699999999999"/>
    <n v="79.031800000000004"/>
    <n v="36.019298560832475"/>
    <n v="0"/>
    <n v="0"/>
    <n v="0"/>
    <m/>
    <s v="BLANK"/>
    <s v="0-5km"/>
    <s v="2.234 desa"/>
    <s v="Cov&lt;30%"/>
    <n v="105.696031"/>
    <n v="-3.5544850000000001"/>
    <n v="1500"/>
    <s v="New infra"/>
    <x v="0"/>
    <s v="IP MW"/>
    <x v="2"/>
    <s v="OK_DMT"/>
    <m/>
    <x v="3"/>
    <x v="3"/>
  </r>
  <r>
    <x v="4"/>
    <x v="11"/>
    <s v="TULUNG SELAPAN"/>
    <s v="SIMPANG TIGA MAKMUR"/>
    <s v="OGAN KOMERING ILIR"/>
    <s v="HWI"/>
    <x v="2"/>
    <s v="162112015SUMATERA SELATANOGAN KOMERING ILIRTULUNG SELAPANSIMPANG TIGA MAKMUR"/>
    <n v="6.5984299999999996"/>
    <n v="114.113"/>
    <n v="5.7823648488778661"/>
    <n v="0"/>
    <n v="5.2748299999999998E-2"/>
    <n v="0"/>
    <m/>
    <s v="BLANK"/>
    <s v="0-5km"/>
    <s v="2.234 desa"/>
    <s v="Cov&lt;30%"/>
    <n v="105.856459"/>
    <n v="-3.3022089999999999"/>
    <n v="1500"/>
    <s v="New infra"/>
    <x v="1"/>
    <s v="IP MW"/>
    <x v="2"/>
    <s v="OK_DMT3_Takein"/>
    <m/>
    <x v="3"/>
    <x v="3"/>
  </r>
  <r>
    <x v="4"/>
    <x v="12"/>
    <s v="MUARA SUGIHAN"/>
    <s v="KUALA SUGIHAN"/>
    <s v="BANYUASIN"/>
    <s v="HWI"/>
    <x v="2"/>
    <s v="167132019SUMATERA SELATANBANYUASINMUARA SUGIHANKUALA SUGIHAN"/>
    <n v="52.591200000000001"/>
    <n v="193.63900000000001"/>
    <n v="27.159404871952447"/>
    <n v="4.02671E-2"/>
    <n v="0.306786"/>
    <n v="13.12546856766606"/>
    <m/>
    <s v="DIBAWAH"/>
    <m/>
    <s v="320 desa"/>
    <s v="Cov&lt;30%"/>
    <n v="105.427966"/>
    <n v="-2.4195229999999999"/>
    <n v="1500"/>
    <s v="New infra"/>
    <x v="1"/>
    <s v="IP MW"/>
    <x v="0"/>
    <s v="OK_DMT3_Takein"/>
    <m/>
    <x v="3"/>
    <x v="3"/>
  </r>
  <r>
    <x v="6"/>
    <x v="16"/>
    <s v="ENGGANO"/>
    <s v="MALAKONI"/>
    <s v="BENGKULU UTARA"/>
    <s v="HWI"/>
    <x v="2"/>
    <s v="17312003BENGKULUBENGKULU UTARAENGGANOMALAKONI"/>
    <n v="0"/>
    <n v="31.955300000000001"/>
    <n v="0"/>
    <n v="0"/>
    <n v="0"/>
    <n v="0"/>
    <m/>
    <s v="BLANK"/>
    <s v="&gt;30 km"/>
    <s v="2.234 desa"/>
    <s v="Cov&lt;30%"/>
    <n v="102.26623720000001"/>
    <n v="-5.4047399000000196"/>
    <n v="1500"/>
    <s v="New infra"/>
    <x v="0"/>
    <s v="IP MW"/>
    <x v="2"/>
    <s v="OK_DMT"/>
    <m/>
    <x v="3"/>
    <x v="3"/>
  </r>
  <r>
    <x v="4"/>
    <x v="11"/>
    <s v="TULUNG SELAPAN"/>
    <s v="SIMPANG TIGA"/>
    <s v="OGAN KOMERING ILIR"/>
    <s v="HWI"/>
    <x v="2"/>
    <s v="162112001SUMATERA SELATANOGAN KOMERING ILIRTULUNG SELAPANSIMPANG TIGA"/>
    <n v="60.2849"/>
    <n v="113.274"/>
    <n v="53.220421279375671"/>
    <n v="0"/>
    <n v="7.0219299999999998E-2"/>
    <n v="0"/>
    <m/>
    <s v="BLANK"/>
    <s v="5-10 km"/>
    <s v="2.234 desa"/>
    <s v="Cov&lt;30%"/>
    <n v="105.433984"/>
    <n v="-3.3303739999999999"/>
    <n v="1500"/>
    <s v="New infra"/>
    <x v="0"/>
    <s v="IP MW"/>
    <x v="2"/>
    <s v="OK_DMT_3"/>
    <m/>
    <x v="3"/>
    <x v="3"/>
  </r>
  <r>
    <x v="7"/>
    <x v="17"/>
    <s v="GILIGENTING"/>
    <s v="LOMBANG"/>
    <s v="SUMENEP"/>
    <s v="HWI"/>
    <x v="3"/>
    <s v="352982005JAWA TIMURSUMENEPGILIGENTINGLOMBANG"/>
    <n v="4.6321500000000002"/>
    <n v="4.6345599999999996"/>
    <n v="99.947999378581798"/>
    <n v="1.16551"/>
    <n v="1.1673800000000001"/>
    <n v="99.839812229094207"/>
    <s v="2G&amp;3G&amp;4G"/>
    <m/>
    <m/>
    <s v="331 desa"/>
    <s v="Cov&lt;30%"/>
    <n v="113.79825700000001"/>
    <n v="-7.2249509999999999"/>
    <n v="1500"/>
    <s v="New infra"/>
    <x v="0"/>
    <s v="IP MW"/>
    <x v="2"/>
    <s v="OK_DMT_3"/>
    <m/>
    <x v="4"/>
    <x v="4"/>
  </r>
  <r>
    <x v="7"/>
    <x v="17"/>
    <s v="MASALEMBU"/>
    <s v="MASALIMA"/>
    <s v="SUMENEP"/>
    <s v="HWI"/>
    <x v="3"/>
    <s v="3529232002JAWA TIMURSUMENEPMASALEMBUMASALIMA"/>
    <n v="0"/>
    <n v="11.879899999999999"/>
    <n v="0"/>
    <n v="0"/>
    <n v="1.81166"/>
    <n v="0"/>
    <m/>
    <s v="BLANK"/>
    <s v="&gt;30 km"/>
    <s v="2.234 desa"/>
    <s v="Cov&lt;30%"/>
    <n v="114.436313"/>
    <n v="-5.5678710000000002"/>
    <n v="1500"/>
    <s v="NY  Survey"/>
    <x v="1"/>
    <s v="IP MW"/>
    <x v="2"/>
    <s v="OK_DMT_2"/>
    <m/>
    <x v="4"/>
    <x v="4"/>
  </r>
  <r>
    <x v="7"/>
    <x v="17"/>
    <s v="MASALEMBU"/>
    <s v="SUKAJERUK"/>
    <s v="SUMENEP"/>
    <s v="HWI"/>
    <x v="3"/>
    <s v="3529232001JAWA TIMURSUMENEPMASALEMBUSUKAJERUK"/>
    <n v="0"/>
    <n v="12.0541"/>
    <n v="0"/>
    <n v="0"/>
    <n v="2.05491"/>
    <n v="0"/>
    <s v="2G ONLY"/>
    <m/>
    <m/>
    <s v="182 desa"/>
    <s v="Cov&lt;30%"/>
    <n v="114.42258030000001"/>
    <n v="-5.5720235999999996"/>
    <n v="1500"/>
    <s v="NY  Survey"/>
    <x v="1"/>
    <s v="IP MW"/>
    <x v="2"/>
    <s v="OK_DMT_2"/>
    <m/>
    <x v="4"/>
    <x v="4"/>
  </r>
  <r>
    <x v="7"/>
    <x v="17"/>
    <s v="MASALEMBU"/>
    <s v="MASAKAMBING"/>
    <s v="SUMENEP"/>
    <s v="HWI"/>
    <x v="3"/>
    <s v="3529232003JAWA TIMURSUMENEPMASALEMBUMASAKAMBING"/>
    <n v="0"/>
    <n v="10.1074"/>
    <n v="0"/>
    <n v="0"/>
    <n v="0.506776"/>
    <n v="0"/>
    <m/>
    <s v="BLANK"/>
    <s v="&gt;30 km"/>
    <s v="2.234 desa"/>
    <s v="Cov&lt;30%"/>
    <n v="114.4333333"/>
    <n v="-5.45"/>
    <n v="1500"/>
    <s v="NY  Survey"/>
    <x v="1"/>
    <s v="IP MW"/>
    <x v="2"/>
    <s v="OK_DMT_2"/>
    <m/>
    <x v="4"/>
    <x v="4"/>
  </r>
  <r>
    <x v="7"/>
    <x v="17"/>
    <s v="GILIGENTING"/>
    <s v="BANMALENG"/>
    <s v="SUMENEP"/>
    <s v="HWI"/>
    <x v="3"/>
    <s v="352982008JAWA TIMURSUMENEPGILIGENTINGBANMALENG"/>
    <n v="2.89947"/>
    <n v="3.52379"/>
    <n v="82.282712647461963"/>
    <n v="0.91793899999999995"/>
    <n v="1.0192600000000001"/>
    <n v="90.059356788258143"/>
    <m/>
    <s v="DIATAS"/>
    <m/>
    <s v="368 desa"/>
    <s v="Cov&lt;30%"/>
    <n v="113.76200799999999"/>
    <n v="-7.2142119999999998"/>
    <n v="1500"/>
    <s v="New infra"/>
    <x v="0"/>
    <s v="IP MW"/>
    <x v="2"/>
    <s v="OK_DMT_3"/>
    <m/>
    <x v="4"/>
    <x v="4"/>
  </r>
  <r>
    <x v="7"/>
    <x v="17"/>
    <s v="MASALEMBU"/>
    <s v="KARAMIAN"/>
    <s v="SUMENEP"/>
    <s v="HWI"/>
    <x v="3"/>
    <s v="3529232004JAWA TIMURSUMENEPMASALEMBUKARAMIAN"/>
    <n v="0"/>
    <n v="7.0113000000000003"/>
    <n v="0"/>
    <n v="0"/>
    <n v="0.18945899999999999"/>
    <n v="0"/>
    <m/>
    <s v="BLANK"/>
    <s v="&gt;30 km"/>
    <s v="2.234 desa"/>
    <s v="Cov&lt;30%"/>
    <n v="114.6"/>
    <n v="-5.0666666999999999"/>
    <n v="1500"/>
    <s v="NY  Survey"/>
    <x v="1"/>
    <s v="IP MW"/>
    <x v="2"/>
    <s v="OK_DMT_2"/>
    <m/>
    <x v="4"/>
    <x v="4"/>
  </r>
  <r>
    <x v="8"/>
    <x v="18"/>
    <s v="KARIMUNJAWA"/>
    <s v="PARANG"/>
    <s v="JEPARA"/>
    <s v="HWI"/>
    <x v="4"/>
    <s v="3320102003JAWA TENGAHJEPARAKARIMUNJAWAPARANG"/>
    <n v="3.5893500000000002E-2"/>
    <n v="4.6727600000000002"/>
    <n v="0.76814345269177098"/>
    <n v="0"/>
    <n v="0.116255"/>
    <n v="0"/>
    <m/>
    <s v="BLANK"/>
    <s v="10-15 km"/>
    <s v="2.234 desa"/>
    <s v="Cov&lt;30%"/>
    <n v="110.2436316"/>
    <n v="-5.7512715999999999"/>
    <n v="1500"/>
    <s v="New infra"/>
    <x v="1"/>
    <s v="IP MW"/>
    <x v="0"/>
    <s v="OK_DMT"/>
    <m/>
    <x v="4"/>
    <x v="4"/>
  </r>
  <r>
    <x v="8"/>
    <x v="18"/>
    <s v="KARIMUNJAWA"/>
    <s v="NYAMUK"/>
    <s v="JEPARA"/>
    <s v="HWI"/>
    <x v="4"/>
    <s v="3320102004JAWA TENGAHJEPARAKARIMUNJAWANYAMUK"/>
    <n v="0"/>
    <n v="1.3789499999999999"/>
    <n v="0"/>
    <n v="0"/>
    <n v="2.9835899999999999E-2"/>
    <n v="0"/>
    <m/>
    <s v="BLANK"/>
    <s v="10-15 km"/>
    <s v="2.234 desa"/>
    <s v="Cov&lt;30%"/>
    <n v="110.1880062"/>
    <n v="-5.8163118000000003"/>
    <n v="1500"/>
    <s v="New infra"/>
    <x v="1"/>
    <s v="IP MW"/>
    <x v="0"/>
    <s v="OK_DMT"/>
    <m/>
    <x v="4"/>
    <x v="4"/>
  </r>
  <r>
    <x v="9"/>
    <x v="19"/>
    <s v="DORENG"/>
    <s v="WOLON TERANG"/>
    <s v="SIKKA"/>
    <s v="HWI"/>
    <x v="5"/>
    <s v="537202005NUSA TENGGARA TIMURSIKKADORENGWOLON TERANG"/>
    <n v="4.4430300000000003"/>
    <n v="7.9094199999999999"/>
    <n v="56.173904028361122"/>
    <n v="3.8617199999999997E-2"/>
    <n v="6.9053900000000001E-2"/>
    <n v="55.923271531368968"/>
    <m/>
    <s v="DIATAS"/>
    <m/>
    <s v="368 desa"/>
    <s v="Cov&lt;30%"/>
    <n v="122.365149"/>
    <n v="-8.7324929999999998"/>
    <n v="1500"/>
    <s v="New infra"/>
    <x v="0"/>
    <s v="IP MW"/>
    <x v="2"/>
    <s v="OK_DMT_3"/>
    <m/>
    <x v="5"/>
    <x v="5"/>
  </r>
  <r>
    <x v="9"/>
    <x v="19"/>
    <s v="NITA"/>
    <s v="LADOGAHAR"/>
    <s v="SIKKA"/>
    <s v="HWI"/>
    <x v="5"/>
    <s v="53742004NUSA TENGGARA TIMURSIKKANITALADOGAHAR"/>
    <n v="5.6873699999999996"/>
    <n v="6.2958499999999997"/>
    <n v="90.335220820064009"/>
    <n v="0"/>
    <n v="0"/>
    <n v="0"/>
    <m/>
    <s v="BLANK"/>
    <s v="0-5km"/>
    <s v="2.234 desa"/>
    <s v="Cov&lt;30%"/>
    <n v="122.1405413"/>
    <n v="-8.6468260000000008"/>
    <n v="1500"/>
    <s v="New infra"/>
    <x v="0"/>
    <s v="IP MW"/>
    <x v="2"/>
    <s v="OK_DMT_3"/>
    <m/>
    <x v="5"/>
    <x v="5"/>
  </r>
  <r>
    <x v="9"/>
    <x v="19"/>
    <s v="PAGA"/>
    <s v="MAULOO"/>
    <s v="SIKKA"/>
    <s v="HWI"/>
    <x v="5"/>
    <s v="53712012NUSA TENGGARA TIMURSIKKAPAGAMAULOO"/>
    <n v="2.22532"/>
    <n v="3.0156700000000001"/>
    <n v="73.791893675368996"/>
    <n v="6.29218E-2"/>
    <n v="8.8163000000000005E-2"/>
    <n v="71.369849029638274"/>
    <m/>
    <s v="DIATAS"/>
    <m/>
    <s v="368 desa"/>
    <s v="Cov&lt;30%"/>
    <n v="122.0271826"/>
    <n v="-8.7683140000000002"/>
    <n v="1500"/>
    <s v="New infra"/>
    <x v="0"/>
    <s v="IP MW"/>
    <x v="2"/>
    <s v="OK_DMT"/>
    <m/>
    <x v="5"/>
    <x v="5"/>
  </r>
  <r>
    <x v="9"/>
    <x v="20"/>
    <s v="WULANGGITANG"/>
    <s v="WAIULA"/>
    <s v="FLORES TIMUR"/>
    <s v="HWI"/>
    <x v="5"/>
    <s v="53612003NUSA TENGGARA TIMURFLORES TIMURWULANGGITANGWAIULA"/>
    <n v="24.643799999999999"/>
    <n v="25.092199999999998"/>
    <n v="98.212990491068936"/>
    <n v="0.268764"/>
    <n v="0.28760799999999997"/>
    <n v="93.448026480487329"/>
    <m/>
    <s v="DIATAS"/>
    <m/>
    <s v="368 desa"/>
    <s v="Cov&lt;30%"/>
    <n v="122.726066"/>
    <n v="-8.5909081"/>
    <n v="1500"/>
    <s v="New infra"/>
    <x v="0"/>
    <s v="IP MW"/>
    <x v="2"/>
    <s v="OK_DMT_3"/>
    <m/>
    <x v="5"/>
    <x v="5"/>
  </r>
  <r>
    <x v="9"/>
    <x v="19"/>
    <s v="PAGA"/>
    <s v="MASEBEWA"/>
    <s v="SIKKA"/>
    <s v="HWI"/>
    <x v="5"/>
    <s v="53712001NUSA TENGGARA TIMURSIKKAPAGAMASEBEWA"/>
    <n v="3.5701700000000001"/>
    <n v="12.2714"/>
    <n v="29.093420473621595"/>
    <n v="4.0048899999999998E-2"/>
    <n v="0.21041299999999999"/>
    <n v="19.033472266447415"/>
    <m/>
    <s v="DIBAWAH"/>
    <m/>
    <s v="320 desa"/>
    <s v="Cov&lt;30%"/>
    <n v="122.02869269999999"/>
    <n v="-8.6917042000000002"/>
    <n v="1500"/>
    <s v="New infra"/>
    <x v="0"/>
    <s v="IP MW"/>
    <x v="2"/>
    <s v="OK_DMT"/>
    <m/>
    <x v="5"/>
    <x v="5"/>
  </r>
  <r>
    <x v="9"/>
    <x v="19"/>
    <s v="PAGA"/>
    <s v="WOLOREGA"/>
    <s v="SIKKA"/>
    <s v="HWI"/>
    <x v="5"/>
    <s v="53712013NUSA TENGGARA TIMURSIKKAPAGAWOLOREGA"/>
    <n v="5.35426"/>
    <n v="17.374700000000001"/>
    <n v="30.816416974106026"/>
    <n v="5.72603E-2"/>
    <n v="0.15079899999999999"/>
    <n v="37.971273019051857"/>
    <m/>
    <s v="DIBAWAH"/>
    <m/>
    <s v="320 desa"/>
    <s v="Cov&lt;30%"/>
    <n v="122.0212337"/>
    <n v="-8.7298810000000007"/>
    <n v="1500"/>
    <s v="New infra"/>
    <x v="0"/>
    <s v="IP MW"/>
    <x v="2"/>
    <s v="OK_DMT_3"/>
    <m/>
    <x v="5"/>
    <x v="5"/>
  </r>
  <r>
    <x v="9"/>
    <x v="21"/>
    <s v="WOLOMEZE"/>
    <s v="NGINAMANU"/>
    <s v="NGADA"/>
    <s v="HWI"/>
    <x v="5"/>
    <s v="539162001NUSA TENGGARA TIMURNGADAWOLOMEZENGINAMANU"/>
    <n v="28.889299999999999"/>
    <n v="33.0321"/>
    <n v="87.458260298315878"/>
    <n v="0.212259"/>
    <n v="0.22284599999999999"/>
    <n v="95.249185536199903"/>
    <m/>
    <s v="DIATAS"/>
    <m/>
    <s v="368 desa"/>
    <s v="Cov&lt;30%"/>
    <n v="121.0793705"/>
    <n v="-8.6573819000000007"/>
    <n v="1500"/>
    <s v="New infra"/>
    <x v="0"/>
    <s v="IP MW"/>
    <x v="2"/>
    <s v="OK_DMT_3"/>
    <m/>
    <x v="5"/>
    <x v="5"/>
  </r>
  <r>
    <x v="9"/>
    <x v="19"/>
    <s v="WAIBLAMA"/>
    <s v="TUA BAO"/>
    <s v="SIKKA"/>
    <s v="HWI"/>
    <x v="5"/>
    <s v="537132005NUSA TENGGARA TIMURSIKKAWAIBLAMATUA BAO"/>
    <n v="14.507199999999999"/>
    <n v="17.761399999999998"/>
    <n v="81.678246084205071"/>
    <n v="3.3469499999999999E-2"/>
    <n v="4.4255500000000003E-2"/>
    <n v="75.627888059111285"/>
    <m/>
    <s v="DIATAS"/>
    <m/>
    <s v="368 desa"/>
    <s v="Cov&lt;30%"/>
    <n v="122.5429309"/>
    <n v="-8.5756776000000094"/>
    <n v="1500"/>
    <s v="New infra"/>
    <x v="0"/>
    <s v="IP MW"/>
    <x v="2"/>
    <s v="OK_DMT"/>
    <m/>
    <x v="5"/>
    <x v="5"/>
  </r>
  <r>
    <x v="9"/>
    <x v="20"/>
    <s v="TITEHENA"/>
    <s v="BOKANG WOLOMATANG"/>
    <s v="FLORES TIMUR"/>
    <s v="HWI"/>
    <x v="5"/>
    <s v="53622014NUSA TENGGARA TIMURFLORES TIMURTITEHENABOKANG WOLOMATANG"/>
    <n v="6.6672399999999996"/>
    <n v="8.1879799999999996"/>
    <n v="81.427165186041009"/>
    <n v="0"/>
    <n v="0"/>
    <n v="0"/>
    <m/>
    <s v="BLANK"/>
    <s v="0-5km"/>
    <s v="2.234 desa"/>
    <s v="Cov&lt;30%"/>
    <n v="122.77659559999999"/>
    <n v="-8.4096539999999802"/>
    <n v="1500"/>
    <s v="New infra"/>
    <x v="0"/>
    <s v="IP MW"/>
    <x v="2"/>
    <s v="OK_DMT"/>
    <m/>
    <x v="5"/>
    <x v="5"/>
  </r>
  <r>
    <x v="9"/>
    <x v="21"/>
    <s v="BAJAWA UTARA"/>
    <s v="ULUWAE I"/>
    <s v="NGADA"/>
    <s v="HWI"/>
    <x v="5"/>
    <s v="539152009NUSA TENGGARA TIMURNGADABAJAWA UTARAULUWAE I"/>
    <n v="12.9399"/>
    <n v="21.393699999999999"/>
    <n v="60.484628652360271"/>
    <n v="1.0545000000000001E-3"/>
    <n v="8.8945899999999994E-2"/>
    <n v="1.1855521165112728"/>
    <m/>
    <s v="DIBAWAH"/>
    <m/>
    <s v="320 desa"/>
    <s v="Cov&lt;30%"/>
    <n v="120.96468659999999"/>
    <n v="-8.7257382999999802"/>
    <n v="1500"/>
    <s v="New infra"/>
    <x v="0"/>
    <s v="IP MW"/>
    <x v="0"/>
    <s v="OK_DMT_3"/>
    <m/>
    <x v="5"/>
    <x v="5"/>
  </r>
  <r>
    <x v="9"/>
    <x v="19"/>
    <s v="MAGEPANDA"/>
    <s v="DONE"/>
    <s v="SIKKA"/>
    <s v="HWI"/>
    <x v="5"/>
    <s v="537122003NUSA TENGGARA TIMURSIKKAMAGEPANDADONE"/>
    <n v="9.5589899999999997"/>
    <n v="19.094799999999999"/>
    <n v="50.060697153151644"/>
    <n v="0.174293"/>
    <n v="0.22269800000000001"/>
    <n v="78.264286163324329"/>
    <m/>
    <s v="DIATAS"/>
    <m/>
    <s v="368 desa"/>
    <s v="Cov&lt;30%"/>
    <n v="122.04918050000001"/>
    <n v="-8.5489589999999893"/>
    <n v="1500"/>
    <s v="New infra"/>
    <x v="0"/>
    <s v="IP MW"/>
    <x v="2"/>
    <s v="OK_DMT_3"/>
    <m/>
    <x v="5"/>
    <x v="5"/>
  </r>
  <r>
    <x v="9"/>
    <x v="19"/>
    <s v="TANA WAWO"/>
    <s v="BU UTARA"/>
    <s v="SIKKA"/>
    <s v="HWI"/>
    <x v="5"/>
    <s v="537172002NUSA TENGGARA TIMURSIKKATANA WAWOBU UTARA"/>
    <n v="5.2949700000000002"/>
    <n v="7.78287"/>
    <n v="68.033643116228333"/>
    <n v="7.8788800000000006E-2"/>
    <n v="0.12529899999999999"/>
    <n v="62.880629534154309"/>
    <m/>
    <s v="DIATAS"/>
    <m/>
    <s v="368 desa"/>
    <s v="Cov&lt;30%"/>
    <n v="121.97409159999999"/>
    <n v="-8.7880113999999807"/>
    <n v="1500"/>
    <s v="New infra"/>
    <x v="0"/>
    <s v="IP MW"/>
    <x v="2"/>
    <s v="OK_DMT"/>
    <m/>
    <x v="5"/>
    <x v="5"/>
  </r>
  <r>
    <x v="9"/>
    <x v="21"/>
    <s v="RIUNG BARAT"/>
    <s v="LANAMAI"/>
    <s v="NGADA"/>
    <s v="HWI"/>
    <x v="5"/>
    <s v="539142002NUSA TENGGARA TIMURNGADARIUNG BARATLANAMAI"/>
    <n v="6.9321099999999998"/>
    <n v="9.0674200000000003"/>
    <n v="76.450743430876699"/>
    <n v="1.39697E-2"/>
    <n v="1.9209799999999999E-2"/>
    <n v="72.721735780695269"/>
    <m/>
    <s v="DIATAS"/>
    <m/>
    <s v="368 desa"/>
    <s v="Cov&lt;30%"/>
    <n v="120.89938720000001"/>
    <n v="-8.5211751000000007"/>
    <n v="1500"/>
    <s v="New infra"/>
    <x v="0"/>
    <s v="IP MW"/>
    <x v="2"/>
    <s v="OK_DMT_3"/>
    <m/>
    <x v="5"/>
    <x v="5"/>
  </r>
  <r>
    <x v="9"/>
    <x v="19"/>
    <s v="TALIBURA"/>
    <s v="DARAT GUNUNG"/>
    <s v="SIKKA"/>
    <s v="HWI"/>
    <x v="5"/>
    <s v="53782001NUSA TENGGARA TIMURSIKKATALIBURADARAT GUNUNG"/>
    <n v="15.4779"/>
    <n v="23.588999999999999"/>
    <n v="65.614905252448182"/>
    <n v="8.7803099999999995E-2"/>
    <n v="9.8025600000000004E-2"/>
    <n v="89.571601704044639"/>
    <m/>
    <s v="DIATAS"/>
    <m/>
    <s v="368 desa"/>
    <s v="Cov&lt;30%"/>
    <n v="122.5542435"/>
    <n v="-8.5079568999999999"/>
    <n v="1500"/>
    <s v="New infra"/>
    <x v="0"/>
    <s v="IP MW"/>
    <x v="0"/>
    <s v="OK_DMT"/>
    <m/>
    <x v="5"/>
    <x v="5"/>
  </r>
  <r>
    <x v="9"/>
    <x v="19"/>
    <s v="TALIBURA"/>
    <s v="WAILAMUNG"/>
    <s v="SIKKA"/>
    <s v="HWI"/>
    <x v="5"/>
    <s v="53782007NUSA TENGGARA TIMURSIKKATALIBURAWAILAMUNG"/>
    <n v="18.816700000000001"/>
    <n v="34.859499999999997"/>
    <n v="53.978685867554042"/>
    <n v="4.1127499999999997E-2"/>
    <n v="0.12282800000000001"/>
    <n v="33.483814765362943"/>
    <m/>
    <s v="DIBAWAH"/>
    <m/>
    <s v="320 desa"/>
    <s v="Cov&lt;30%"/>
    <n v="122.59042169999999"/>
    <n v="-8.4259406999999999"/>
    <n v="1500"/>
    <s v="New infra"/>
    <x v="0"/>
    <s v="IP MW"/>
    <x v="2"/>
    <s v="OK_DMT"/>
    <m/>
    <x v="5"/>
    <x v="5"/>
  </r>
  <r>
    <x v="9"/>
    <x v="19"/>
    <s v="WAIGETE"/>
    <s v="RUNUT"/>
    <s v="SIKKA"/>
    <s v="HWI"/>
    <x v="5"/>
    <s v="53792001NUSA TENGGARA TIMURSIKKAWAIGETERUNUT"/>
    <n v="26.8001"/>
    <n v="43.152500000000003"/>
    <n v="62.105555877411497"/>
    <n v="0.158469"/>
    <n v="0.23680000000000001"/>
    <n v="66.921030405405403"/>
    <m/>
    <s v="DIATAS"/>
    <m/>
    <s v="368 desa"/>
    <s v="Cov&gt;50%"/>
    <n v="122.5065788"/>
    <n v="-8.5595855999999806"/>
    <n v="1500"/>
    <s v="New infra"/>
    <x v="0"/>
    <s v="IP MW"/>
    <x v="2"/>
    <s v="OK_DMT"/>
    <m/>
    <x v="5"/>
    <x v="5"/>
  </r>
  <r>
    <x v="9"/>
    <x v="19"/>
    <s v="MAGEPANDA"/>
    <s v="REROROJA"/>
    <s v="SIKKA"/>
    <s v="HWI"/>
    <x v="5"/>
    <s v="537122002NUSA TENGGARA TIMURSIKKAMAGEPANDAREROROJA"/>
    <n v="14.0306"/>
    <n v="51.723100000000002"/>
    <n v="27.126371002511451"/>
    <n v="0.40592400000000001"/>
    <n v="0.63397800000000004"/>
    <n v="64.028089302783371"/>
    <m/>
    <s v="DIATAS"/>
    <m/>
    <s v="368 desa"/>
    <s v="Cov&gt;50%"/>
    <n v="122.030546"/>
    <n v="-8.5293481"/>
    <n v="1500"/>
    <s v="New infra"/>
    <x v="0"/>
    <s v="IP MW"/>
    <x v="2"/>
    <s v="OK_DMT"/>
    <m/>
    <x v="5"/>
    <x v="5"/>
  </r>
  <r>
    <x v="9"/>
    <x v="20"/>
    <s v="DEMON PAGONG"/>
    <s v="LEWOKLUOK"/>
    <s v="FLORES TIMUR"/>
    <s v="HWI"/>
    <x v="5"/>
    <s v="536142003NUSA TENGGARA TIMURFLORES TIMURDEMON PAGONGLEWOKLUOK"/>
    <n v="17.257100000000001"/>
    <n v="41.265900000000002"/>
    <n v="41.819274509946467"/>
    <n v="0.22681699999999999"/>
    <n v="0.238451"/>
    <n v="95.121010186579213"/>
    <m/>
    <s v="DIATAS"/>
    <m/>
    <s v="368 desa"/>
    <s v="30%&lt;Cov&lt;50%"/>
    <n v="122.86485380000001"/>
    <n v="-8.3887663000000003"/>
    <n v="1500"/>
    <s v="New infra"/>
    <x v="0"/>
    <s v="IP MW"/>
    <x v="2"/>
    <s v="OK_DMT_3"/>
    <m/>
    <x v="5"/>
    <x v="5"/>
  </r>
  <r>
    <x v="9"/>
    <x v="19"/>
    <s v="DORENG"/>
    <s v="NENBURA"/>
    <s v="SIKKA"/>
    <s v="HWI"/>
    <x v="5"/>
    <s v="537202002NUSA TENGGARA TIMURSIKKADORENGNENBURA"/>
    <n v="0"/>
    <n v="11.1343"/>
    <n v="0"/>
    <n v="0"/>
    <n v="5.1580100000000002E-3"/>
    <n v="0"/>
    <m/>
    <s v="BLANK"/>
    <s v="5-10 km"/>
    <s v="2.234 desa"/>
    <s v="Cov&lt;30%"/>
    <n v="122.4070834"/>
    <n v="-8.7221613999999992"/>
    <n v="1500"/>
    <s v="New infra"/>
    <x v="0"/>
    <s v="IP MW"/>
    <x v="2"/>
    <s v="OK_DMT_3"/>
    <m/>
    <x v="5"/>
    <x v="5"/>
  </r>
  <r>
    <x v="9"/>
    <x v="19"/>
    <s v="TALIBURA"/>
    <s v="NEBE"/>
    <s v="SIKKA"/>
    <s v="HWI"/>
    <x v="5"/>
    <s v="53782006NUSA TENGGARA TIMURSIKKATALIBURANEBE"/>
    <n v="5.9807899999999998"/>
    <n v="14.7827"/>
    <n v="40.458035406251902"/>
    <n v="1.3338900000000001E-2"/>
    <n v="4.5470200000000002E-2"/>
    <n v="29.335476861768804"/>
    <m/>
    <s v="DIBAWAH"/>
    <m/>
    <s v="320 desa"/>
    <s v="Cov&lt;30%"/>
    <n v="122.5493997"/>
    <n v="-8.4721773000000002"/>
    <n v="1500"/>
    <s v="NY Reporting"/>
    <x v="0"/>
    <s v="IP MW"/>
    <x v="2"/>
    <s v="OK_DMT"/>
    <m/>
    <x v="5"/>
    <x v="5"/>
  </r>
  <r>
    <x v="10"/>
    <x v="22"/>
    <s v="TERENTANG"/>
    <s v="TERENTANG HULU"/>
    <s v="KUBU RAYA"/>
    <s v="ZTE"/>
    <x v="6"/>
    <s v="611242004KALIMANTAN BARATKUBU RAYATERENTANGTERENTANG HULU"/>
    <n v="52.618400000000001"/>
    <n v="103.613"/>
    <n v="50.78358893189079"/>
    <n v="0.390065"/>
    <n v="0.44092700000000001"/>
    <n v="88.464757204707354"/>
    <s v="2G&amp;3G&amp;4G"/>
    <m/>
    <m/>
    <s v="331 desa"/>
    <s v="Cov&lt;30%"/>
    <n v="109.5427821"/>
    <n v="-0.47431069999998998"/>
    <n v="1500"/>
    <s v="New infra"/>
    <x v="0"/>
    <s v="IP MW"/>
    <x v="0"/>
    <s v="OK_DMT_3"/>
    <m/>
    <x v="6"/>
    <x v="6"/>
  </r>
  <r>
    <x v="10"/>
    <x v="22"/>
    <s v="KUBU"/>
    <s v="SERUAT DUA"/>
    <s v="KUBU RAYA"/>
    <s v="ZTE"/>
    <x v="6"/>
    <s v="611262006KALIMANTAN BARATKUBU RAYAKUBUSERUAT DUA"/>
    <n v="5.8307599999999997"/>
    <n v="8.2050000000000001"/>
    <n v="71.063497867154169"/>
    <n v="5.8428399999999998E-2"/>
    <n v="6.6019499999999995E-2"/>
    <n v="88.50173054930741"/>
    <m/>
    <s v="DIATAS"/>
    <m/>
    <s v="368 desa"/>
    <s v="Cov&lt;30%"/>
    <n v="109.185479"/>
    <n v="-0.44857000000000002"/>
    <n v="1500"/>
    <s v="New infra"/>
    <x v="0"/>
    <s v="IP MW"/>
    <x v="0"/>
    <s v="OK_DMT_3"/>
    <m/>
    <x v="6"/>
    <x v="6"/>
  </r>
  <r>
    <x v="10"/>
    <x v="22"/>
    <s v="BATU AMPAR"/>
    <s v="MUARA TIGA"/>
    <s v="KUBU RAYA"/>
    <s v="ZTE"/>
    <x v="6"/>
    <s v="611252014KALIMANTAN BARATKUBU RAYABATU AMPARMUARA TIGA"/>
    <n v="36.884900000000002"/>
    <n v="184.501"/>
    <n v="19.991707362019717"/>
    <n v="0.16736000000000001"/>
    <n v="0.36010300000000001"/>
    <n v="46.475591705706428"/>
    <s v="ADA 4G USO"/>
    <m/>
    <m/>
    <s v="331 desa"/>
    <s v="30%&lt;Cov&lt;50%"/>
    <n v="109.898453"/>
    <n v="-0.79330599999999996"/>
    <n v="1500"/>
    <s v="New infra"/>
    <x v="1"/>
    <s v="IP MW/OFDM"/>
    <x v="0"/>
    <s v="OK_DMT3_Takein"/>
    <m/>
    <x v="6"/>
    <x v="6"/>
  </r>
  <r>
    <x v="10"/>
    <x v="22"/>
    <s v="BATU AMPAR"/>
    <s v="TANJUNG HARAPAN"/>
    <s v="KUBU RAYA"/>
    <s v="ZTE"/>
    <x v="6"/>
    <s v="611252011KALIMANTAN BARATKUBU RAYABATU AMPARTANJUNG HARAPAN"/>
    <n v="8.2928699999999994E-2"/>
    <n v="154.03700000000001"/>
    <n v="5.3836870362315541E-2"/>
    <n v="0"/>
    <n v="4.32875E-2"/>
    <n v="0"/>
    <m/>
    <s v="BLANK"/>
    <s v="10-15 km"/>
    <s v="2.234 desa"/>
    <s v="Cov&lt;30%"/>
    <n v="109.354527"/>
    <n v="-0.87249710000000003"/>
    <n v="1500"/>
    <s v="NY  Survey"/>
    <x v="1"/>
    <s v="IP MW"/>
    <x v="2"/>
    <s v="OK_DMT_2"/>
    <m/>
    <x v="6"/>
    <x v="6"/>
  </r>
  <r>
    <x v="10"/>
    <x v="22"/>
    <s v="TERENTANG"/>
    <s v="TELUK BAYUR"/>
    <s v="KUBU RAYA"/>
    <s v="ZTE"/>
    <x v="6"/>
    <s v="611242001KALIMANTAN BARATKUBU RAYATERENTANGTELUK BAYUR"/>
    <n v="30.975100000000001"/>
    <n v="44.045499999999997"/>
    <n v="70.325231862505817"/>
    <n v="0.25132900000000002"/>
    <n v="0.270451"/>
    <n v="92.929587984514768"/>
    <m/>
    <s v="DIATAS"/>
    <m/>
    <s v="368 desa"/>
    <s v="Cov&lt;30%"/>
    <n v="109.60284780000001"/>
    <n v="-0.33275429999999701"/>
    <n v="1500"/>
    <s v="New infra"/>
    <x v="0"/>
    <s v="IP MW"/>
    <x v="0"/>
    <s v="OK_DMT_3"/>
    <m/>
    <x v="6"/>
    <x v="6"/>
  </r>
  <r>
    <x v="10"/>
    <x v="22"/>
    <s v="KUBU"/>
    <s v="MENGKALANG"/>
    <s v="KUBU RAYA"/>
    <s v="ZTE"/>
    <x v="6"/>
    <s v="611262019KALIMANTAN BARATKUBU RAYAKUBUMENGKALANG"/>
    <n v="3.8094600000000001"/>
    <n v="14.076000000000001"/>
    <n v="27.063512361466323"/>
    <n v="2.4204400000000001E-2"/>
    <n v="3.5710800000000001E-2"/>
    <n v="67.77893522407787"/>
    <m/>
    <s v="DIATAS"/>
    <m/>
    <s v="368 desa"/>
    <s v="Cov&lt;30%"/>
    <n v="109.2048408"/>
    <n v="-0.48324050000000002"/>
    <n v="1500"/>
    <s v="New infra"/>
    <x v="0"/>
    <s v="IP MW"/>
    <x v="0"/>
    <s v="OK_DMT_3"/>
    <m/>
    <x v="6"/>
    <x v="6"/>
  </r>
  <r>
    <x v="10"/>
    <x v="22"/>
    <s v="SUNGAI AMBAWANG"/>
    <s v="SUNGAI MALAYA"/>
    <s v="KUBU RAYA"/>
    <s v="ZTE"/>
    <x v="6"/>
    <s v="611232015KALIMANTAN BARATKUBU RAYASUNGAI AMBAWANGSUNGAI MALAYA"/>
    <n v="7.3384999999999998"/>
    <n v="136.58600000000001"/>
    <n v="5.3728054119748725"/>
    <n v="0"/>
    <n v="0.50137900000000002"/>
    <n v="0"/>
    <m/>
    <s v="BLANK"/>
    <s v="0-5km"/>
    <s v="2.234 desa"/>
    <s v="Cov&lt;30%"/>
    <n v="109.79661900000001"/>
    <n v="2.8910000000000002E-2"/>
    <n v="1500"/>
    <s v="New infra"/>
    <x v="0"/>
    <s v="IP MW"/>
    <x v="0"/>
    <s v="OK_DMT_3"/>
    <m/>
    <x v="6"/>
    <x v="6"/>
  </r>
  <r>
    <x v="10"/>
    <x v="22"/>
    <s v="BATU AMPAR"/>
    <s v="SUNGAI JAWI"/>
    <s v="KUBU RAYA"/>
    <s v="ZTE"/>
    <x v="6"/>
    <s v="611252008KALIMANTAN BARATKUBU RAYABATU AMPARSUNGAI JAWI"/>
    <n v="0"/>
    <n v="35.007100000000001"/>
    <n v="0"/>
    <n v="0"/>
    <n v="9.08635E-2"/>
    <n v="0"/>
    <m/>
    <s v="BLANK"/>
    <s v="10-15 km"/>
    <s v="2.234 desa"/>
    <s v="Cov&lt;30%"/>
    <n v="109.29504799999999"/>
    <n v="-0.82779020000002002"/>
    <n v="1500"/>
    <s v="NY Reporting"/>
    <x v="0"/>
    <s v="IP MW"/>
    <x v="2"/>
    <s v="OK_DMT"/>
    <m/>
    <x v="6"/>
    <x v="6"/>
  </r>
  <r>
    <x v="10"/>
    <x v="22"/>
    <s v="BATU AMPAR"/>
    <s v="AMBARAWA"/>
    <s v="KUBU RAYA"/>
    <s v="ZTE"/>
    <x v="6"/>
    <s v="611252010KALIMANTAN BARATKUBU RAYABATU AMPARAMBARAWA"/>
    <n v="0"/>
    <n v="21.925799999999999"/>
    <n v="0"/>
    <n v="0"/>
    <n v="0.18007300000000001"/>
    <n v="0"/>
    <m/>
    <s v="BLANK"/>
    <s v="15-20 km"/>
    <s v="2.234 desa"/>
    <s v="Cov&lt;30%"/>
    <n v="109.3009955"/>
    <n v="-0.8592706"/>
    <n v="1500"/>
    <s v="New infra"/>
    <x v="0"/>
    <s v="IP MW"/>
    <x v="0"/>
    <s v="OK_DMT"/>
    <m/>
    <x v="6"/>
    <x v="6"/>
  </r>
  <r>
    <x v="10"/>
    <x v="22"/>
    <s v="BATU AMPAR"/>
    <s v="SUNGAI BESAR"/>
    <s v="KUBU RAYA"/>
    <s v="ZTE"/>
    <x v="6"/>
    <s v="611252007KALIMANTAN BARATKUBU RAYABATU AMPARSUNGAI BESAR"/>
    <n v="1.3342099999999999"/>
    <n v="45.551400000000001"/>
    <n v="2.9290208423890371"/>
    <n v="0"/>
    <n v="0.28380899999999998"/>
    <n v="0"/>
    <m/>
    <s v="BLANK"/>
    <s v="5-10 km"/>
    <s v="2.234 desa"/>
    <s v="Cov&lt;30%"/>
    <n v="109.3009955"/>
    <n v="-0.72440759999999804"/>
    <n v="1500"/>
    <s v="New infra"/>
    <x v="0"/>
    <s v="IP MW"/>
    <x v="0"/>
    <s v="OK_DMT"/>
    <m/>
    <x v="6"/>
    <x v="6"/>
  </r>
  <r>
    <x v="10"/>
    <x v="22"/>
    <s v="BATU AMPAR"/>
    <s v="MEDAN MAS"/>
    <s v="KUBU RAYA"/>
    <s v="ZTE"/>
    <x v="6"/>
    <s v="611252015KALIMANTAN BARATKUBU RAYABATU AMPARMEDAN MAS"/>
    <n v="12.4526"/>
    <n v="347.07499999999999"/>
    <n v="3.5878700569041277"/>
    <n v="7.4934600000000004E-3"/>
    <n v="1.00219E-2"/>
    <n v="74.770851834482485"/>
    <m/>
    <s v="DIATAS"/>
    <m/>
    <s v="368 desa"/>
    <s v="Cov&lt;30%"/>
    <n v="109.793505"/>
    <n v="-0.56739200000000001"/>
    <n v="1500"/>
    <s v="NY  Survey"/>
    <x v="1"/>
    <s v="IP MW"/>
    <x v="2"/>
    <s v="OK_DMT_2"/>
    <m/>
    <x v="6"/>
    <x v="6"/>
  </r>
  <r>
    <x v="10"/>
    <x v="22"/>
    <s v="TELUK PAKEDAI"/>
    <s v="KUALA KARANG"/>
    <s v="KUBU RAYA"/>
    <s v="ZTE"/>
    <x v="6"/>
    <s v="611282004KALIMANTAN BARATKUBU RAYATELUK PAKEDAIKUALA KARANG"/>
    <n v="8.7262599999999996E-3"/>
    <n v="21.859400000000001"/>
    <n v="3.9919942907856568E-2"/>
    <n v="0"/>
    <n v="0.227016"/>
    <n v="0"/>
    <m/>
    <s v="BLANK"/>
    <s v="5-10 km"/>
    <s v="2.234 desa"/>
    <s v="Cov&lt;30%"/>
    <n v="109.122302"/>
    <n v="-0.42827700000000002"/>
    <n v="1500"/>
    <s v="New infra"/>
    <x v="0"/>
    <s v="IP MW"/>
    <x v="1"/>
    <s v="OK_DMT_3"/>
    <m/>
    <x v="6"/>
    <x v="6"/>
  </r>
  <r>
    <x v="10"/>
    <x v="23"/>
    <s v="BELITANG HULU"/>
    <s v="SEBETUNG"/>
    <s v="SEKADAU"/>
    <s v="ZTE"/>
    <x v="6"/>
    <s v="61962001KALIMANTAN BARATSEKADAUBELITANG HULUSEBETUNG"/>
    <n v="0"/>
    <n v="56.350299999999997"/>
    <n v="0"/>
    <n v="0"/>
    <n v="8.2763299999999998E-2"/>
    <n v="0"/>
    <m/>
    <s v="BLANK"/>
    <s v="10-15 km"/>
    <s v="2.234 desa"/>
    <s v="Cov&lt;30%"/>
    <n v="111.08993890000001"/>
    <n v="0.59513689999999997"/>
    <n v="1500"/>
    <s v="New infra"/>
    <x v="1"/>
    <s v="IP MW/OFDM"/>
    <x v="0"/>
    <s v="OK_DMT3_Takein"/>
    <m/>
    <x v="6"/>
    <x v="6"/>
  </r>
  <r>
    <x v="10"/>
    <x v="23"/>
    <s v="NANGA TAMAN"/>
    <s v="TAPANG TINGANG"/>
    <s v="SEKADAU"/>
    <s v="ZTE"/>
    <x v="6"/>
    <s v="61932006KALIMANTAN BARATSEKADAUNANGA TAMANTAPANG TINGANG"/>
    <n v="7.2286799999999998"/>
    <n v="70.075599999999994"/>
    <n v="10.315544925765888"/>
    <n v="3.1850799999999999E-2"/>
    <n v="0.26297599999999999"/>
    <n v="12.111675590167923"/>
    <m/>
    <s v="DIBAWAH"/>
    <m/>
    <s v="320 desa"/>
    <s v="Cov&lt;30%"/>
    <n v="110.76072910000001"/>
    <n v="-0.233590600000013"/>
    <n v="1500"/>
    <s v="New infra"/>
    <x v="1"/>
    <s v="IP MW/OFDM"/>
    <x v="0"/>
    <s v="OK_DMT3_Takein"/>
    <m/>
    <x v="6"/>
    <x v="6"/>
  </r>
  <r>
    <x v="10"/>
    <x v="24"/>
    <s v="BEDUWAI"/>
    <s v="MAWANG MUDA"/>
    <s v="SANGGAU"/>
    <s v="ZTE"/>
    <x v="6"/>
    <s v="61362005KALIMANTAN BARATSANGGAUBEDUWAIMAWANG MUDA"/>
    <n v="0.92772600000000005"/>
    <n v="188.28100000000001"/>
    <n v="0.4927347953325083"/>
    <n v="5.7885300000000001E-3"/>
    <n v="0.29011300000000001"/>
    <n v="1.9952673613385128"/>
    <s v="USO 2G ONLY"/>
    <m/>
    <m/>
    <s v="182 desa"/>
    <s v="30%&lt;Cov&lt;50%"/>
    <n v="110.3070512"/>
    <n v="0.724301399999984"/>
    <n v="1500"/>
    <s v="New infra"/>
    <x v="0"/>
    <s v="IP MW"/>
    <x v="4"/>
    <s v="OK_DMT_3"/>
    <m/>
    <x v="6"/>
    <x v="6"/>
  </r>
  <r>
    <x v="10"/>
    <x v="23"/>
    <s v="BELITANG HULU"/>
    <s v="BATUK MULAU"/>
    <s v="SEKADAU"/>
    <s v="ZTE"/>
    <x v="6"/>
    <s v="61962011KALIMANTAN BARATSEKADAUBELITANG HULUBATUK MULAU"/>
    <n v="0"/>
    <n v="102.949"/>
    <n v="0"/>
    <n v="0"/>
    <n v="9.8053000000000001E-2"/>
    <n v="0"/>
    <m/>
    <s v="BLANK"/>
    <s v="15-20 km"/>
    <s v="2.234 desa"/>
    <s v="30%&lt;Cov&lt;50%"/>
    <n v="111.1414226"/>
    <n v="0.52567640000001004"/>
    <n v="1500"/>
    <s v="New infra"/>
    <x v="1"/>
    <s v="IP MW/OFDM"/>
    <x v="0"/>
    <s v="OK_DMT3_Takein"/>
    <m/>
    <x v="6"/>
    <x v="6"/>
  </r>
  <r>
    <x v="10"/>
    <x v="23"/>
    <s v="BELITANG"/>
    <s v="NANGA ANSAR"/>
    <s v="SEKADAU"/>
    <s v="ZTE"/>
    <x v="6"/>
    <s v="61972001KALIMANTAN BARATSEKADAUBELITANGNANGA ANSAR"/>
    <n v="13.773899999999999"/>
    <n v="51.446300000000001"/>
    <n v="26.773353963258771"/>
    <n v="1.03977E-3"/>
    <n v="0.102752"/>
    <n v="1.0119219090625973"/>
    <m/>
    <s v="DIBAWAH"/>
    <m/>
    <s v="320 desa"/>
    <s v="30%&lt;Cov&lt;50%"/>
    <n v="111.17282969999999"/>
    <n v="0.28959139999999001"/>
    <n v="1500"/>
    <s v="New infra"/>
    <x v="0"/>
    <s v="IP MW"/>
    <x v="0"/>
    <s v="OK_DMT_3"/>
    <m/>
    <x v="6"/>
    <x v="6"/>
  </r>
  <r>
    <x v="10"/>
    <x v="24"/>
    <s v="TAYAN HULU"/>
    <s v="BERAKAK"/>
    <s v="SANGGAU"/>
    <s v="ZTE"/>
    <x v="6"/>
    <s v="613102007KALIMANTAN BARATSANGGAUTAYAN HULUBERAKAK"/>
    <n v="3.2424599999999999"/>
    <n v="53.609200000000001"/>
    <n v="6.0483275258724243"/>
    <n v="1.6335499999999999E-2"/>
    <n v="8.4645399999999996E-2"/>
    <n v="19.298745117868187"/>
    <s v="2G ONLY"/>
    <m/>
    <m/>
    <s v="182 desa"/>
    <s v="Cov&lt;30%"/>
    <n v="110.2379797"/>
    <n v="0.43064780000002101"/>
    <n v="1500"/>
    <s v="New infra"/>
    <x v="1"/>
    <s v="IP MW/OFDM"/>
    <x v="0"/>
    <s v="OK_DMT3_Takein"/>
    <m/>
    <x v="6"/>
    <x v="6"/>
  </r>
  <r>
    <x v="10"/>
    <x v="23"/>
    <s v="BELITANG HULU"/>
    <s v="SEBURUK SATU"/>
    <s v="SEKADAU"/>
    <s v="ZTE"/>
    <x v="6"/>
    <s v="61962002KALIMANTAN BARATSEKADAUBELITANG HULUSEBURUK SATU"/>
    <n v="0"/>
    <n v="133.58699999999999"/>
    <n v="0"/>
    <n v="0"/>
    <n v="0.185109"/>
    <n v="0"/>
    <m/>
    <s v="BLANK"/>
    <s v="5-10 km"/>
    <s v="2.234 desa"/>
    <s v="Cov&lt;30%"/>
    <n v="111.1414226"/>
    <n v="0.52567640000001203"/>
    <n v="1500"/>
    <s v="New infra"/>
    <x v="1"/>
    <s v="IP MW/OFDM"/>
    <x v="0"/>
    <s v="OK_DMT3_Takein"/>
    <m/>
    <x v="6"/>
    <x v="6"/>
  </r>
  <r>
    <x v="10"/>
    <x v="24"/>
    <s v="KAPUAS"/>
    <s v="TAPANG DULANG"/>
    <s v="SANGGAU"/>
    <s v="ZTE"/>
    <x v="6"/>
    <s v="61312025KALIMANTAN BARATSANGGAUKAPUASTAPANG DULANG"/>
    <n v="2.73007"/>
    <n v="70.190399999999997"/>
    <n v="3.8895205042284982"/>
    <n v="0"/>
    <n v="0.12460499999999999"/>
    <n v="0"/>
    <s v="2G ONLY"/>
    <m/>
    <m/>
    <s v="182 desa"/>
    <s v="Cov&gt;50%"/>
    <n v="110.4559928"/>
    <n v="-9.0503699999999701E-2"/>
    <n v="1500"/>
    <s v="New infra"/>
    <x v="1"/>
    <s v="IP MW/OFDM"/>
    <x v="5"/>
    <s v="OK_DMT3_Takein"/>
    <m/>
    <x v="6"/>
    <x v="6"/>
  </r>
  <r>
    <x v="10"/>
    <x v="24"/>
    <s v="BONTI"/>
    <s v="BAHTA"/>
    <s v="SANGGAU"/>
    <s v="ZTE"/>
    <x v="6"/>
    <s v="61352003KALIMANTAN BARATSANGGAUBONTIBAHTA"/>
    <n v="52.903500000000001"/>
    <n v="106.212"/>
    <n v="49.809343576996952"/>
    <n v="0.103223"/>
    <n v="0.209398"/>
    <n v="49.295122207470939"/>
    <s v="3G &amp; 4G"/>
    <m/>
    <m/>
    <s v="331 desa"/>
    <s v="30%&lt;Cov&lt;50%"/>
    <n v="110.6306656"/>
    <n v="0.34326100000002002"/>
    <n v="1500"/>
    <s v="New infra"/>
    <x v="0"/>
    <s v="IP MW"/>
    <x v="0"/>
    <s v="OK_DMT_3"/>
    <m/>
    <x v="6"/>
    <x v="6"/>
  </r>
  <r>
    <x v="10"/>
    <x v="24"/>
    <s v="MELIAU"/>
    <s v="KUNYIL"/>
    <s v="SANGGAU"/>
    <s v="ZTE"/>
    <x v="6"/>
    <s v="613202010KALIMANTAN BARATSANGGAUMELIAUKUNYIL"/>
    <n v="3.0326399999999998"/>
    <n v="102.92400000000001"/>
    <n v="2.946484784889821"/>
    <n v="5.5784800000000002E-3"/>
    <n v="0.178369"/>
    <n v="3.1274941273427559"/>
    <m/>
    <s v="DIBAWAH"/>
    <m/>
    <s v="320 desa"/>
    <s v="Cov&lt;30%"/>
    <n v="110.2832217"/>
    <n v="-0.24575770000000799"/>
    <n v="1500"/>
    <s v="New infra"/>
    <x v="1"/>
    <s v="IP MW/OFDM"/>
    <x v="0"/>
    <s v="OK_DMT3_Takein"/>
    <m/>
    <x v="6"/>
    <x v="6"/>
  </r>
  <r>
    <x v="10"/>
    <x v="23"/>
    <s v="BELITANG"/>
    <s v="MENUA PRAMA"/>
    <s v="SEKADAU"/>
    <s v="ZTE"/>
    <x v="6"/>
    <s v="61972006KALIMANTAN BARATSEKADAUBELITANGMENUA PRAMA"/>
    <n v="14.9726"/>
    <n v="67.513099999999994"/>
    <n v="22.177325585701148"/>
    <n v="0.15828100000000001"/>
    <n v="0.28475699999999998"/>
    <n v="55.584586155915396"/>
    <m/>
    <s v="DIATAS"/>
    <m/>
    <s v="368 desa"/>
    <s v="30%&lt;Cov&lt;50%"/>
    <n v="111.17645400000001"/>
    <n v="0.28935300000000003"/>
    <n v="1500"/>
    <s v="New infra"/>
    <x v="0"/>
    <s v="IP MW"/>
    <x v="1"/>
    <s v="OK_DMT_3"/>
    <m/>
    <x v="6"/>
    <x v="6"/>
  </r>
  <r>
    <x v="10"/>
    <x v="24"/>
    <s v="KEMBAYAN"/>
    <s v="TANJUNG BUNGA"/>
    <s v="SANGGAU"/>
    <s v="ZTE"/>
    <x v="6"/>
    <s v="61382001KALIMANTAN BARATSANGGAUKEMBAYANTANJUNG BUNGA"/>
    <n v="0.94203000000000003"/>
    <n v="71.920900000000003"/>
    <n v="1.3098139761877285"/>
    <n v="0"/>
    <n v="0.18448700000000001"/>
    <n v="0"/>
    <m/>
    <s v="BLANK"/>
    <s v="5-10 km"/>
    <s v="2.234 desa"/>
    <s v="Cov&lt;30%"/>
    <n v="110.32308500000001"/>
    <n v="0.58929139999999103"/>
    <n v="1500"/>
    <s v="New infra"/>
    <x v="0"/>
    <s v="IP MW"/>
    <x v="0"/>
    <s v="OK_DMT_3"/>
    <m/>
    <x v="6"/>
    <x v="6"/>
  </r>
  <r>
    <x v="10"/>
    <x v="24"/>
    <s v="JANGKANG"/>
    <s v="TANGGUNG"/>
    <s v="SANGGAU"/>
    <s v="ZTE"/>
    <x v="6"/>
    <s v="61342003KALIMANTAN BARATSANGGAUJANGKANGTANGGUNG"/>
    <n v="3.6039000000000002E-2"/>
    <n v="40.0959"/>
    <n v="8.9882007886093102E-2"/>
    <n v="0"/>
    <n v="2.6081300000000002E-2"/>
    <n v="0"/>
    <m/>
    <s v="BLANK"/>
    <s v="5-10 km"/>
    <s v="2.234 desa"/>
    <s v="Cov&lt;30%"/>
    <n v="110.691"/>
    <n v="0.49070199999998199"/>
    <n v="1500"/>
    <s v="New infra"/>
    <x v="0"/>
    <s v="IP MW"/>
    <x v="4"/>
    <s v="OK_DMT_3"/>
    <m/>
    <x v="6"/>
    <x v="6"/>
  </r>
  <r>
    <x v="10"/>
    <x v="24"/>
    <s v="MUKOK"/>
    <s v="ENGKODE"/>
    <s v="SANGGAU"/>
    <s v="ZTE"/>
    <x v="6"/>
    <s v="61322003KALIMANTAN BARATSANGGAUMUKOKENGKODE"/>
    <n v="9.7126000000000001"/>
    <n v="44.4527"/>
    <n v="21.849291494104968"/>
    <n v="0.138881"/>
    <n v="0.27028099999999999"/>
    <n v="51.383930057976698"/>
    <m/>
    <s v="DIATAS"/>
    <m/>
    <s v="368 desa"/>
    <s v="Cov&lt;30%"/>
    <n v="110.81098"/>
    <n v="0.26026899999997999"/>
    <n v="1500"/>
    <s v="New infra"/>
    <x v="0"/>
    <s v="IP MW"/>
    <x v="1"/>
    <s v="OK_DMT_3"/>
    <m/>
    <x v="6"/>
    <x v="6"/>
  </r>
  <r>
    <x v="10"/>
    <x v="23"/>
    <s v="NANGA MAHAP"/>
    <s v="LANDAU APIN"/>
    <s v="SEKADAU"/>
    <s v="ZTE"/>
    <x v="6"/>
    <s v="61942005KALIMANTAN BARATSEKADAUNANGA MAHAPLANDAU APIN"/>
    <n v="0"/>
    <n v="67.223799999999997"/>
    <n v="0"/>
    <n v="0"/>
    <n v="0.111605"/>
    <n v="0"/>
    <m/>
    <s v="BLANK"/>
    <s v="10-15 km"/>
    <s v="2.234 desa"/>
    <s v="Cov&lt;30%"/>
    <n v="110.6526491"/>
    <n v="-0.55396049999997998"/>
    <n v="1500"/>
    <s v="NY Reporting"/>
    <x v="0"/>
    <s v="IP MW"/>
    <x v="2"/>
    <s v="OK_DMT"/>
    <m/>
    <x v="6"/>
    <x v="6"/>
  </r>
  <r>
    <x v="11"/>
    <x v="25"/>
    <s v="PIANI"/>
    <s v="BATU AMPAR"/>
    <s v="TAPIN"/>
    <s v="ZTE"/>
    <x v="6"/>
    <s v="63582003KALIMANTAN SELATANTAPINPIANIBATU AMPAR"/>
    <n v="6.88096"/>
    <n v="11.7462"/>
    <n v="58.580306822631997"/>
    <n v="2.7332800000000001E-2"/>
    <n v="4.45078E-2"/>
    <n v="61.411258251362689"/>
    <m/>
    <s v="DIATAS"/>
    <m/>
    <s v="368 desa"/>
    <s v="Cov&lt;30%"/>
    <n v="115.18018290000001"/>
    <n v="-2.9237587000000098"/>
    <n v="1500"/>
    <s v="New infra"/>
    <x v="0"/>
    <s v="IP MW"/>
    <x v="3"/>
    <s v="OK_DMT_3"/>
    <m/>
    <x v="7"/>
    <x v="7"/>
  </r>
  <r>
    <x v="12"/>
    <x v="26"/>
    <s v="DUSUN UTARA"/>
    <s v="TALEKOI"/>
    <s v="BARITO SELATAN"/>
    <s v="ZTE"/>
    <x v="6"/>
    <s v="62442004KALIMANTAN TENGAHBARITO SELATANDUSUN UTARATALEKOI"/>
    <n v="20.741499999999998"/>
    <n v="29.423400000000001"/>
    <n v="70.493212884982697"/>
    <n v="0.19377800000000001"/>
    <n v="0.225434"/>
    <n v="85.95775260164838"/>
    <m/>
    <s v="DIATAS"/>
    <m/>
    <s v="368 desa"/>
    <s v="30%&lt;Cov&lt;50%"/>
    <n v="114.9282477"/>
    <n v="-1.4889391999999999"/>
    <n v="1500"/>
    <s v="New infra"/>
    <x v="0"/>
    <s v="IP MW"/>
    <x v="3"/>
    <s v="OK_DMT_3"/>
    <m/>
    <x v="7"/>
    <x v="7"/>
  </r>
  <r>
    <x v="12"/>
    <x v="26"/>
    <s v="DUSUN UTARA"/>
    <s v="MARAWAN LAMA"/>
    <s v="BARITO SELATAN"/>
    <s v="ZTE"/>
    <x v="6"/>
    <s v="62442006KALIMANTAN TENGAHBARITO SELATANDUSUN UTARAMARAWAN LAMA"/>
    <n v="16.5854"/>
    <n v="89.300899999999999"/>
    <n v="18.57248919103839"/>
    <n v="2.7153500000000001E-2"/>
    <n v="0.25097599999999998"/>
    <n v="10.819161991584854"/>
    <m/>
    <s v="DIBAWAH"/>
    <m/>
    <s v="320 desa"/>
    <s v="30%&lt;Cov&lt;50%"/>
    <n v="114.8718137"/>
    <n v="-1.51078799999999"/>
    <n v="1500"/>
    <s v="New infra"/>
    <x v="0"/>
    <s v="IP MW"/>
    <x v="0"/>
    <s v="OK_DMT_3"/>
    <m/>
    <x v="7"/>
    <x v="7"/>
  </r>
  <r>
    <x v="12"/>
    <x v="26"/>
    <s v="DUSUN HILIR"/>
    <s v="BATAMPANG"/>
    <s v="BARITO SELATAN"/>
    <s v="ZTE"/>
    <x v="6"/>
    <s v="62422009KALIMANTAN TENGAHBARITO SELATANDUSUN HILIRBATAMPANG"/>
    <n v="26.416499999999999"/>
    <n v="239.96100000000001"/>
    <n v="11.00866390788503"/>
    <n v="0"/>
    <n v="0.17411399999999999"/>
    <n v="0"/>
    <m/>
    <s v="BLANK"/>
    <s v="5-10 km"/>
    <s v="2.234 desa"/>
    <s v="Cov&lt;30%"/>
    <n v="114.738039"/>
    <n v="-2.0019070000000001"/>
    <n v="1500"/>
    <s v="New infra"/>
    <x v="0"/>
    <s v="IP MW"/>
    <x v="1"/>
    <s v="OK_DMT_3"/>
    <m/>
    <x v="7"/>
    <x v="7"/>
  </r>
  <r>
    <x v="12"/>
    <x v="26"/>
    <s v="GUNUNG BINTANG AWAI"/>
    <s v="BARUANG-EKENG"/>
    <s v="BARITO SELATAN"/>
    <s v="ZTE"/>
    <x v="6"/>
    <s v="62452001KALIMANTAN TENGAHBARITO SELATANGUNUNG BINTANG AWAIBARUANG-EKENG"/>
    <n v="17.304300000000001"/>
    <n v="18.0657"/>
    <n v="95.785383350769706"/>
    <n v="0.12687899999999999"/>
    <n v="0.15825400000000001"/>
    <n v="80.174276795531227"/>
    <m/>
    <s v="DIATAS"/>
    <m/>
    <s v="368 desa"/>
    <s v="Cov&lt;30%"/>
    <n v="114.99033"/>
    <n v="-1.570095"/>
    <n v="1500"/>
    <s v="New infra"/>
    <x v="0"/>
    <s v="IP MW"/>
    <x v="2"/>
    <s v="OK_DMT_3"/>
    <m/>
    <x v="7"/>
    <x v="7"/>
  </r>
  <r>
    <x v="12"/>
    <x v="26"/>
    <s v="DUSUN UTARA"/>
    <s v="BUNDAR"/>
    <s v="BARITO SELATAN"/>
    <s v="ZTE"/>
    <x v="6"/>
    <s v="62442003KALIMANTAN TENGAHBARITO SELATANDUSUN UTARABUNDAR"/>
    <n v="21.699400000000001"/>
    <n v="75.242099999999994"/>
    <n v="28.839439622232771"/>
    <n v="7.6241100000000006E-2"/>
    <n v="0.18138699999999999"/>
    <n v="42.032284562840786"/>
    <m/>
    <s v="DIBAWAH"/>
    <m/>
    <s v="320 desa"/>
    <s v="Cov&lt;30%"/>
    <n v="114.9298245"/>
    <n v="-1.4756378999999999"/>
    <n v="1500"/>
    <s v="New infra"/>
    <x v="0"/>
    <s v="IP MW"/>
    <x v="0"/>
    <s v="OK_DMT_3"/>
    <m/>
    <x v="7"/>
    <x v="7"/>
  </r>
  <r>
    <x v="12"/>
    <x v="26"/>
    <s v="KARAU KUALA"/>
    <s v="BINTANG KURUNG"/>
    <s v="BARITO SELATAN"/>
    <s v="ZTE"/>
    <x v="6"/>
    <s v="62432010KALIMANTAN TENGAHBARITO SELATANKARAU KUALABINTANG KURUNG"/>
    <n v="0"/>
    <n v="77.545199999999994"/>
    <n v="0"/>
    <n v="0"/>
    <n v="0.13625599999999999"/>
    <n v="0"/>
    <m/>
    <s v="BLANK"/>
    <s v="5-10 km"/>
    <s v="2.234 desa"/>
    <s v="30%&lt;Cov&lt;50%"/>
    <n v="114.7024179"/>
    <n v="-1.8152389999999901"/>
    <n v="1500"/>
    <s v="New infra"/>
    <x v="0"/>
    <s v="IP MW"/>
    <x v="0"/>
    <s v="OK_DMT_3"/>
    <m/>
    <x v="7"/>
    <x v="7"/>
  </r>
  <r>
    <x v="12"/>
    <x v="26"/>
    <s v="DUSUN UTARA"/>
    <s v="GUNUNG RANTAU"/>
    <s v="BARITO SELATAN"/>
    <s v="ZTE"/>
    <x v="6"/>
    <s v="62442018KALIMANTAN TENGAHBARITO SELATANDUSUN UTARAGUNUNG RANTAU"/>
    <n v="0"/>
    <n v="8.8393099999999993"/>
    <n v="0"/>
    <n v="0"/>
    <n v="0.37756299999999998"/>
    <n v="0"/>
    <m/>
    <s v="BLANK"/>
    <s v="5-10 km"/>
    <s v="2.234 desa"/>
    <s v="Cov&lt;30%"/>
    <n v="114.9516869"/>
    <n v="-1.4141055999999901"/>
    <n v="1500"/>
    <s v="New infra"/>
    <x v="0"/>
    <s v="IP MW"/>
    <x v="0"/>
    <s v="OK_DMT_3"/>
    <m/>
    <x v="7"/>
    <x v="7"/>
  </r>
  <r>
    <x v="12"/>
    <x v="26"/>
    <s v="DUSUN UTARA"/>
    <s v="TAMPARAK LAYUNG"/>
    <s v="BARITO SELATAN"/>
    <s v="ZTE"/>
    <x v="6"/>
    <s v="62442019KALIMANTAN TENGAHBARITO SELATANDUSUN UTARATAMPARAK LAYUNG"/>
    <n v="2.0606100000000001"/>
    <n v="63.348399999999998"/>
    <n v="3.2528209078682333"/>
    <n v="0"/>
    <n v="0.27392499999999997"/>
    <n v="0"/>
    <m/>
    <s v="BLANK"/>
    <s v="0-5km"/>
    <s v="2.234 desa"/>
    <s v="Cov&lt;30%"/>
    <n v="115.1059054"/>
    <n v="-1.4386709"/>
    <n v="1500"/>
    <s v="New infra"/>
    <x v="0"/>
    <s v="IP MW"/>
    <x v="0"/>
    <s v="OK_DMT_3"/>
    <m/>
    <x v="7"/>
    <x v="7"/>
  </r>
  <r>
    <x v="12"/>
    <x v="26"/>
    <s v="DUSUN UTARA"/>
    <s v="REONG"/>
    <s v="BARITO SELATAN"/>
    <s v="ZTE"/>
    <x v="6"/>
    <s v="62442008KALIMANTAN TENGAHBARITO SELATANDUSUN UTARAREONG"/>
    <n v="32.490299999999998"/>
    <n v="138.256"/>
    <n v="23.500101261428075"/>
    <n v="0"/>
    <n v="0.25874200000000003"/>
    <n v="0"/>
    <m/>
    <s v="BLANK"/>
    <s v="5-10 km"/>
    <s v="2.234 desa"/>
    <s v="Cov&lt;30%"/>
    <n v="114.9516869"/>
    <n v="-1.4141056000000001"/>
    <n v="1500"/>
    <s v="New infra"/>
    <x v="0"/>
    <s v="IP MW"/>
    <x v="0"/>
    <s v="OK_DMT_3"/>
    <m/>
    <x v="7"/>
    <x v="7"/>
  </r>
  <r>
    <x v="12"/>
    <x v="26"/>
    <s v="DUSUN UTARA"/>
    <s v="MAJUNDRE"/>
    <s v="BARITO SELATAN"/>
    <s v="ZTE"/>
    <x v="6"/>
    <s v="62442002KALIMANTAN TENGAHBARITO SELATANDUSUN UTARAMAJUNDRE"/>
    <n v="2.7290399999999999"/>
    <n v="26.7471"/>
    <n v="10.203124824747356"/>
    <n v="0"/>
    <n v="2.4292600000000001E-2"/>
    <n v="0"/>
    <m/>
    <s v="BLANK"/>
    <s v="0-5km"/>
    <s v="2.234 desa"/>
    <s v="Cov&lt;30%"/>
    <n v="114.87213730000001"/>
    <n v="-1.5098190999999801"/>
    <n v="1500"/>
    <s v="New infra"/>
    <x v="0"/>
    <s v="IP MW"/>
    <x v="3"/>
    <s v="OK_DMT_3"/>
    <m/>
    <x v="7"/>
    <x v="7"/>
  </r>
  <r>
    <x v="12"/>
    <x v="26"/>
    <s v="DUSUN UTARA"/>
    <s v="RAMPA MEA"/>
    <s v="BARITO SELATAN"/>
    <s v="ZTE"/>
    <x v="6"/>
    <s v="62442017KALIMANTAN TENGAHBARITO SELATANDUSUN UTARARAMPA MEA"/>
    <n v="8.9870800000000006"/>
    <n v="80.093299999999999"/>
    <n v="11.220763784236635"/>
    <n v="0"/>
    <n v="1.6869400000000001"/>
    <n v="0"/>
    <m/>
    <s v="BLANK"/>
    <s v="0-5km"/>
    <s v="2.234 desa"/>
    <s v="Cov&lt;30%"/>
    <n v="115.1177654"/>
    <n v="-1.3595709"/>
    <n v="1500"/>
    <s v="New infra"/>
    <x v="0"/>
    <s v="IP MW"/>
    <x v="1"/>
    <s v="OK_DMT_3"/>
    <m/>
    <x v="7"/>
    <x v="7"/>
  </r>
  <r>
    <x v="12"/>
    <x v="26"/>
    <s v="KARAU KUALA"/>
    <s v="TALIO"/>
    <s v="BARITO SELATAN"/>
    <s v="ZTE"/>
    <x v="6"/>
    <s v="62432008KALIMANTAN TENGAHBARITO SELATANKARAU KUALATALIO"/>
    <n v="10.051600000000001"/>
    <n v="65.384299999999996"/>
    <n v="15.373109446763216"/>
    <n v="7.8520800000000002E-2"/>
    <n v="0.34401100000000001"/>
    <n v="22.825084081613671"/>
    <m/>
    <s v="DIBAWAH"/>
    <m/>
    <s v="320 desa"/>
    <s v="Cov&lt;30%"/>
    <n v="114.80926909999999"/>
    <n v="-1.8759429999999999"/>
    <n v="1500"/>
    <s v="New infra"/>
    <x v="0"/>
    <s v="IP MW"/>
    <x v="0"/>
    <s v="OK_DMT_3"/>
    <m/>
    <x v="7"/>
    <x v="7"/>
  </r>
  <r>
    <x v="12"/>
    <x v="27"/>
    <s v="DUSUN TIMUR"/>
    <s v="DIDI"/>
    <s v="BARITO TIMUR"/>
    <s v="ZTE"/>
    <x v="6"/>
    <s v="621312009KALIMANTAN TENGAHBARITO TIMURDUSUN TIMURDIDI"/>
    <n v="17.948599999999999"/>
    <n v="28.055499999999999"/>
    <n v="63.975334604622979"/>
    <n v="0.24329799999999999"/>
    <n v="0.27290500000000001"/>
    <n v="89.151169820999982"/>
    <m/>
    <s v="DIATAS"/>
    <m/>
    <s v="368 desa"/>
    <s v="Cov&lt;30%"/>
    <n v="115.225983"/>
    <n v="-2.0312464000000001"/>
    <n v="1500"/>
    <s v="New infra"/>
    <x v="0"/>
    <s v="IP MW"/>
    <x v="1"/>
    <s v="OK_DMT_3"/>
    <m/>
    <x v="8"/>
    <x v="8"/>
  </r>
  <r>
    <x v="12"/>
    <x v="28"/>
    <s v="GUNUNG TIMANG"/>
    <s v="TAPEN RAYA"/>
    <s v="BARITO UTARA"/>
    <s v="ZTE"/>
    <x v="6"/>
    <s v="62522016KALIMANTAN TENGAHBARITO UTARAGUNUNG TIMANGTAPEN RAYA"/>
    <n v="27.2987"/>
    <n v="60.975099999999998"/>
    <n v="44.770242279225457"/>
    <n v="0"/>
    <n v="2.0919699999999999E-2"/>
    <n v="0"/>
    <m/>
    <s v="BLANK"/>
    <s v="0-5km"/>
    <s v="2.234 desa"/>
    <s v="30%&lt;Cov&lt;50%"/>
    <n v="115.1770586"/>
    <n v="-1.2801503000000001"/>
    <n v="1500"/>
    <s v="New infra"/>
    <x v="0"/>
    <s v="IP MW"/>
    <x v="0"/>
    <s v="OK_DMT_3"/>
    <m/>
    <x v="8"/>
    <x v="8"/>
  </r>
  <r>
    <x v="12"/>
    <x v="27"/>
    <s v="DUSUN TIMUR"/>
    <s v="MATARAH"/>
    <s v="BARITO TIMUR"/>
    <s v="ZTE"/>
    <x v="6"/>
    <s v="621312019KALIMANTAN TENGAHBARITO TIMURDUSUN TIMURMATARAH"/>
    <n v="6.2691499999999998"/>
    <n v="14.9946"/>
    <n v="41.809384711829587"/>
    <n v="5.6077599999999998E-2"/>
    <n v="0.100054"/>
    <n v="56.047334439402718"/>
    <m/>
    <s v="DIATAS"/>
    <m/>
    <s v="368 desa"/>
    <s v="30%&lt;Cov&lt;50%"/>
    <n v="115.1681961"/>
    <n v="-2.1141839999999901"/>
    <n v="1500"/>
    <s v="New infra"/>
    <x v="0"/>
    <s v="IP MW"/>
    <x v="0"/>
    <s v="OK_DMT_3"/>
    <m/>
    <x v="8"/>
    <x v="8"/>
  </r>
  <r>
    <x v="12"/>
    <x v="28"/>
    <s v="LAHEI BARAT"/>
    <s v="LUWE HULU"/>
    <s v="BARITO UTARA"/>
    <s v="ZTE"/>
    <x v="6"/>
    <s v="62592004KALIMANTAN TENGAHBARITO UTARALAHEI BARATLUWE HULU"/>
    <n v="13.4366"/>
    <n v="36.263300000000001"/>
    <n v="37.052888181715396"/>
    <n v="0.23580100000000001"/>
    <n v="0.291597"/>
    <n v="80.865372414668187"/>
    <m/>
    <s v="DIATAS"/>
    <m/>
    <s v="368 desa"/>
    <s v="30%&lt;Cov&lt;50%"/>
    <n v="114.9635524"/>
    <n v="-0.77783640000000998"/>
    <n v="1500"/>
    <s v="New infra"/>
    <x v="0"/>
    <s v="IP MW"/>
    <x v="5"/>
    <s v="OK_DMT_3"/>
    <m/>
    <x v="8"/>
    <x v="8"/>
  </r>
  <r>
    <x v="12"/>
    <x v="27"/>
    <s v="PATANGKEP TUTUI"/>
    <s v="AMPARI BURA"/>
    <s v="BARITO TIMUR"/>
    <s v="ZTE"/>
    <x v="6"/>
    <s v="621332005KALIMANTAN TENGAHBARITO TIMURPATANGKEP TUTUIAMPARI BURA"/>
    <n v="1.2511000000000001"/>
    <n v="35.274000000000001"/>
    <n v="3.5468050121902821"/>
    <n v="0"/>
    <n v="0.128527"/>
    <n v="0"/>
    <m/>
    <s v="BLANK"/>
    <s v="5-10 km"/>
    <s v="2.234 desa"/>
    <s v="Cov&lt;30%"/>
    <n v="115.340962"/>
    <n v="-1.9487110000000001"/>
    <n v="1500"/>
    <s v="New infra"/>
    <x v="0"/>
    <s v="IP MW"/>
    <x v="0"/>
    <s v="OK_DMT_3"/>
    <m/>
    <x v="8"/>
    <x v="8"/>
  </r>
  <r>
    <x v="12"/>
    <x v="27"/>
    <s v="PATANGKEP TUTUI"/>
    <s v="LALAP"/>
    <s v="BARITO TIMUR"/>
    <s v="ZTE"/>
    <x v="6"/>
    <s v="621332011KALIMANTAN TENGAHBARITO TIMURPATANGKEP TUTUILALAP"/>
    <n v="9.1663399999999999"/>
    <n v="33.155700000000003"/>
    <n v="27.646347385215815"/>
    <n v="0"/>
    <n v="9.7745700000000005E-2"/>
    <n v="0"/>
    <m/>
    <s v="BLANK"/>
    <s v="0-5km"/>
    <s v="2.234 desa"/>
    <s v="30%&lt;Cov&lt;50%"/>
    <n v="115.3246437"/>
    <n v="-1.9991334999999999"/>
    <n v="1500"/>
    <s v="New infra"/>
    <x v="0"/>
    <s v="IP MW"/>
    <x v="3"/>
    <s v="OK_DMT_3"/>
    <m/>
    <x v="8"/>
    <x v="8"/>
  </r>
  <r>
    <x v="12"/>
    <x v="28"/>
    <s v="TEWEH BARU"/>
    <s v="GANDRING"/>
    <s v="BARITO UTARA"/>
    <s v="ZTE"/>
    <x v="6"/>
    <s v="62572010KALIMANTAN TENGAHBARITO UTARATEWEH BARUGANDRING"/>
    <n v="18.573699999999999"/>
    <n v="26.9498"/>
    <n v="68.91962092483061"/>
    <n v="4.9976100000000002E-2"/>
    <n v="5.1927599999999997E-2"/>
    <n v="96.24188292930927"/>
    <m/>
    <s v="DIATAS"/>
    <m/>
    <s v="368 desa"/>
    <s v="Cov&lt;30%"/>
    <n v="114.8989885"/>
    <n v="-0.94906869999999"/>
    <n v="1500"/>
    <s v="New infra"/>
    <x v="0"/>
    <s v="IP MW"/>
    <x v="0"/>
    <s v="OK_DMT_3"/>
    <m/>
    <x v="8"/>
    <x v="8"/>
  </r>
  <r>
    <x v="12"/>
    <x v="28"/>
    <s v="TEWEH TENGAH"/>
    <s v="DATAI NIRUI"/>
    <s v="BARITO UTARA"/>
    <s v="ZTE"/>
    <x v="6"/>
    <s v="62552025KALIMANTAN TENGAHBARITO UTARATEWEH TENGAHDATAI NIRUI"/>
    <n v="1.5426800000000001"/>
    <n v="16.1891"/>
    <n v="9.5291276229067705"/>
    <n v="0"/>
    <n v="3.6818999999999998E-2"/>
    <n v="0"/>
    <m/>
    <s v="BLANK"/>
    <s v="0-5km"/>
    <s v="2.234 desa"/>
    <s v="Cov&lt;30%"/>
    <n v="114.65491849999999"/>
    <n v="-0.93602100000000998"/>
    <n v="1500"/>
    <s v="New infra"/>
    <x v="0"/>
    <s v="IP MW"/>
    <x v="5"/>
    <s v="OK_DMT_3"/>
    <m/>
    <x v="8"/>
    <x v="8"/>
  </r>
  <r>
    <x v="12"/>
    <x v="27"/>
    <s v="AWANG"/>
    <s v="BANGKIRAYEN"/>
    <s v="BARITO TIMUR"/>
    <s v="ZTE"/>
    <x v="6"/>
    <s v="621342002KALIMANTAN TENGAHBARITO TIMURAWANGBANGKIRAYEN"/>
    <n v="7.7409699999999999"/>
    <n v="14.7788"/>
    <n v="52.378880558638052"/>
    <n v="4.07642E-2"/>
    <n v="9.8547499999999996E-2"/>
    <n v="41.365027017428147"/>
    <m/>
    <s v="DIBAWAH"/>
    <m/>
    <s v="320 desa"/>
    <s v="Cov&lt;30%"/>
    <n v="115.225983"/>
    <n v="-2.0312463999999801"/>
    <n v="1500"/>
    <s v="New infra"/>
    <x v="0"/>
    <s v="IP MW"/>
    <x v="0"/>
    <s v="OK_DMT_3"/>
    <m/>
    <x v="8"/>
    <x v="8"/>
  </r>
  <r>
    <x v="12"/>
    <x v="28"/>
    <s v="GUNUNG PUREI"/>
    <s v="PAYANG"/>
    <s v="BARITO UTARA"/>
    <s v="ZTE"/>
    <x v="6"/>
    <s v="62532008KALIMANTAN TENGAHBARITO UTARAGUNUNG PUREIPAYANG"/>
    <n v="0"/>
    <n v="53.325499999999998"/>
    <n v="0"/>
    <n v="0"/>
    <n v="5.8139700000000002E-2"/>
    <n v="0"/>
    <m/>
    <s v="BLANK"/>
    <s v="5-10 km"/>
    <s v="2.234 desa"/>
    <s v="Cov&lt;30%"/>
    <n v="115.6024652"/>
    <n v="-1.13685849999999"/>
    <n v="1500"/>
    <s v="NY  Survey"/>
    <x v="0"/>
    <s v="IP MW"/>
    <x v="2"/>
    <s v="OK_DMT_2"/>
    <m/>
    <x v="8"/>
    <x v="8"/>
  </r>
  <r>
    <x v="12"/>
    <x v="27"/>
    <s v="DUSUN TENGAH"/>
    <s v="DAMBUNG"/>
    <s v="BARITO TIMUR"/>
    <s v="ZTE"/>
    <x v="6"/>
    <s v="621352026KALIMANTAN TENGAHBARITO TIMURDUSUN TENGAHDAMBUNG"/>
    <n v="0.69964000000000004"/>
    <n v="56.417700000000004"/>
    <n v="1.24010727129961"/>
    <n v="0"/>
    <n v="6.2287700000000001E-2"/>
    <n v="0"/>
    <m/>
    <s v="BLANK"/>
    <s v="5-10 km"/>
    <s v="2.234 desa"/>
    <s v="Cov&lt;30%"/>
    <n v="115.298142"/>
    <n v="-1.772732"/>
    <n v="1500"/>
    <s v="New infra"/>
    <x v="0"/>
    <s v="IP MW"/>
    <x v="0"/>
    <s v="OK_DMT_3"/>
    <m/>
    <x v="8"/>
    <x v="8"/>
  </r>
  <r>
    <x v="12"/>
    <x v="27"/>
    <s v="PATANGKEP TUTUI"/>
    <s v="JANGO"/>
    <s v="BARITO TIMUR"/>
    <s v="ZTE"/>
    <x v="6"/>
    <s v="621332010KALIMANTAN TENGAHBARITO TIMURPATANGKEP TUTUIJANGO"/>
    <n v="15.880800000000001"/>
    <n v="36.524700000000003"/>
    <n v="43.479617902405771"/>
    <n v="1.8416299999999999E-3"/>
    <n v="5.5741699999999998E-2"/>
    <n v="3.3038640730368831"/>
    <m/>
    <s v="DIBAWAH"/>
    <m/>
    <s v="320 desa"/>
    <s v="30%&lt;Cov&lt;50%"/>
    <n v="115.33781209999999"/>
    <n v="-1.9022983"/>
    <n v="1500"/>
    <s v="New infra"/>
    <x v="0"/>
    <s v="IP MW"/>
    <x v="0"/>
    <s v="OK_DMT_3"/>
    <m/>
    <x v="8"/>
    <x v="8"/>
  </r>
  <r>
    <x v="12"/>
    <x v="28"/>
    <s v="TEWEH TIMUR"/>
    <s v="SAMPIRANG II"/>
    <s v="BARITO UTARA"/>
    <s v="ZTE"/>
    <x v="6"/>
    <s v="62542002KALIMANTAN TENGAHBARITO UTARATEWEH TIMURSAMPIRANG II"/>
    <n v="0"/>
    <n v="203.27199999999999"/>
    <n v="0"/>
    <n v="0"/>
    <n v="1.32668E-2"/>
    <n v="0"/>
    <m/>
    <s v="BLANK"/>
    <s v="10-15 km"/>
    <s v="2.234 desa"/>
    <s v="Cov&lt;30%"/>
    <n v="115.4259675"/>
    <n v="-0.99071360000000097"/>
    <n v="1500"/>
    <s v="NY  Survey"/>
    <x v="1"/>
    <s v="IP MW"/>
    <x v="2"/>
    <s v="OK_DMT_2"/>
    <m/>
    <x v="8"/>
    <x v="8"/>
  </r>
  <r>
    <x v="12"/>
    <x v="28"/>
    <s v="TEWEH TIMUR"/>
    <s v="BENANGIN III"/>
    <s v="BARITO UTARA"/>
    <s v="ZTE"/>
    <x v="6"/>
    <s v="62542004KALIMANTAN TENGAHBARITO UTARATEWEH TIMURBENANGIN III"/>
    <n v="0"/>
    <n v="71.595500000000001"/>
    <n v="0"/>
    <n v="0"/>
    <n v="1.18283E-2"/>
    <n v="0"/>
    <m/>
    <s v="BLANK"/>
    <s v="10-15 km"/>
    <s v="2.234 desa"/>
    <s v="Cov&lt;30%"/>
    <n v="115.461882"/>
    <n v="-1.008143"/>
    <n v="1500"/>
    <s v="NY  Survey"/>
    <x v="1"/>
    <s v="IP MW"/>
    <x v="2"/>
    <s v="OK_DMT_2"/>
    <m/>
    <x v="8"/>
    <x v="8"/>
  </r>
  <r>
    <x v="12"/>
    <x v="28"/>
    <s v="GUNUNG PUREI"/>
    <s v="MUARA MEA"/>
    <s v="BARITO UTARA"/>
    <s v="ZTE"/>
    <x v="6"/>
    <s v="62532004KALIMANTAN TENGAHBARITO UTARAGUNUNG PUREIMUARA MEA"/>
    <n v="0"/>
    <n v="115.774"/>
    <n v="0"/>
    <n v="0"/>
    <n v="1.3483500000000001E-2"/>
    <n v="0"/>
    <m/>
    <s v="BLANK"/>
    <s v="0-5km"/>
    <s v="2.234 desa"/>
    <s v="Cov&lt;30%"/>
    <n v="115.6154732"/>
    <n v="-1.1971959999999899"/>
    <n v="1500"/>
    <s v="NY  Survey"/>
    <x v="1"/>
    <s v="IP MW"/>
    <x v="2"/>
    <s v="OK_DMT_2"/>
    <m/>
    <x v="8"/>
    <x v="8"/>
  </r>
  <r>
    <x v="12"/>
    <x v="28"/>
    <s v="GUNUNG PUREI"/>
    <s v="TANJUNG HARAPAN"/>
    <s v="BARITO UTARA"/>
    <s v="ZTE"/>
    <x v="6"/>
    <s v="62532001KALIMANTAN TENGAHBARITO UTARAGUNUNG PUREITANJUNG HARAPAN"/>
    <n v="0"/>
    <n v="144.16300000000001"/>
    <n v="0"/>
    <n v="0"/>
    <n v="1.44192E-2"/>
    <n v="0"/>
    <m/>
    <s v="BLANK"/>
    <s v="10-15 km"/>
    <s v="2.234 desa"/>
    <s v="Cov&lt;30%"/>
    <n v="115.6024652"/>
    <n v="-1.13685849999999"/>
    <n v="1500"/>
    <s v="NY  Survey"/>
    <x v="1"/>
    <s v="IP MW"/>
    <x v="2"/>
    <s v="OK_DMT_2"/>
    <m/>
    <x v="8"/>
    <x v="8"/>
  </r>
  <r>
    <x v="12"/>
    <x v="29"/>
    <s v="LAUNG TUHUP"/>
    <s v="MUARA MARUWEI II"/>
    <s v="MURUNG RAYA"/>
    <s v="ZTE"/>
    <x v="6"/>
    <s v="621232028KALIMANTAN TENGAHMURUNG RAYALAUNG TUHUPMUARA MARUWEI II"/>
    <n v="33.558"/>
    <n v="52.913899999999998"/>
    <n v="63.420008731165154"/>
    <n v="5.1744800000000001E-2"/>
    <n v="5.9405899999999998E-2"/>
    <n v="87.103806187600895"/>
    <m/>
    <s v="DIATAS"/>
    <m/>
    <s v="368 desa"/>
    <s v="Cov&lt;30%"/>
    <n v="114.7617836"/>
    <n v="-0.37459109999999901"/>
    <n v="1500"/>
    <s v="NY Reporting"/>
    <x v="0"/>
    <s v="IP MW"/>
    <x v="2"/>
    <s v="OK_DMT"/>
    <m/>
    <x v="9"/>
    <x v="9"/>
  </r>
  <r>
    <x v="12"/>
    <x v="30"/>
    <s v="RUNGAN HULU"/>
    <s v="TUMBANG RAHUYAN"/>
    <s v="GUNUNG MAS"/>
    <s v="ZTE"/>
    <x v="6"/>
    <s v="6210101004KALIMANTAN TENGAHGUNUNG MASRUNGAN HULUTUMBANG RAHUYAN"/>
    <n v="20.6082"/>
    <n v="54.651899999999998"/>
    <n v="37.708112618225535"/>
    <n v="1.14406E-2"/>
    <n v="0.41264099999999998"/>
    <n v="2.7725310863438195"/>
    <m/>
    <s v="DIBAWAH"/>
    <m/>
    <s v="320 desa"/>
    <s v="30%&lt;Cov&lt;50%"/>
    <n v="113.5371368"/>
    <n v="-1.0848796999999999"/>
    <n v="1500"/>
    <s v="New infra"/>
    <x v="0"/>
    <s v="IP MW"/>
    <x v="3"/>
    <s v="OK_DMT_3"/>
    <m/>
    <x v="9"/>
    <x v="9"/>
  </r>
  <r>
    <x v="12"/>
    <x v="30"/>
    <s v="MANUHING"/>
    <s v="GOHONG"/>
    <s v="GUNUNG MAS"/>
    <s v="ZTE"/>
    <x v="6"/>
    <s v="621062017KALIMANTAN TENGAHGUNUNG MASMANUHINGGOHONG"/>
    <n v="2.5330300000000001"/>
    <n v="9.1281300000000005"/>
    <n v="27.749714344559074"/>
    <n v="0"/>
    <n v="0"/>
    <n v="0"/>
    <m/>
    <s v="BLANK"/>
    <s v="0-5km"/>
    <s v="2.234 desa"/>
    <s v="Cov&lt;30%"/>
    <n v="113.3784825"/>
    <n v="-1.3633186000000099"/>
    <n v="1500"/>
    <s v="New infra"/>
    <x v="0"/>
    <s v="IP MW"/>
    <x v="1"/>
    <s v="OK_DMT_3"/>
    <m/>
    <x v="9"/>
    <x v="9"/>
  </r>
  <r>
    <x v="12"/>
    <x v="29"/>
    <s v="SUMBER BARITO"/>
    <s v="OLONG LIKO"/>
    <s v="MURUNG RAYA"/>
    <s v="ZTE"/>
    <x v="6"/>
    <s v="621252005KALIMANTAN TENGAHMURUNG RAYASUMBER BARITOOLONG LIKO"/>
    <n v="13.829700000000001"/>
    <n v="132.399"/>
    <n v="10.445471642535065"/>
    <n v="2.8317199999999998E-3"/>
    <n v="1.83883E-2"/>
    <n v="15.399574729583485"/>
    <m/>
    <s v="DIBAWAH"/>
    <m/>
    <s v="320 desa"/>
    <s v="Cov&lt;30%"/>
    <n v="114.2390498"/>
    <n v="-0.34179099999999502"/>
    <n v="1500"/>
    <s v="NY Reporting"/>
    <x v="0"/>
    <s v="IP MW"/>
    <x v="2"/>
    <s v="OK_DMT"/>
    <m/>
    <x v="9"/>
    <x v="9"/>
  </r>
  <r>
    <x v="12"/>
    <x v="29"/>
    <s v="LAUNG TUHUP"/>
    <s v="LAKUTAN"/>
    <s v="MURUNG RAYA"/>
    <s v="ZTE"/>
    <x v="6"/>
    <s v="621232017KALIMANTAN TENGAHMURUNG RAYALAUNG TUHUPLAKUTAN"/>
    <n v="2.5554899999999998"/>
    <n v="32.978499999999997"/>
    <n v="7.7489576542292697"/>
    <n v="0"/>
    <n v="3.4304500000000002E-2"/>
    <n v="0"/>
    <m/>
    <s v="BLANK"/>
    <s v="5-10 km"/>
    <s v="2.234 desa"/>
    <s v="Cov&lt;30%"/>
    <n v="114.7617836"/>
    <n v="-0.37459109999999901"/>
    <n v="1500"/>
    <s v="NY Reporting"/>
    <x v="0"/>
    <s v="IP MW"/>
    <x v="2"/>
    <s v="OK_DMT"/>
    <m/>
    <x v="9"/>
    <x v="9"/>
  </r>
  <r>
    <x v="12"/>
    <x v="29"/>
    <s v="SUMBER BARITO"/>
    <s v="TELOK JOLO"/>
    <s v="MURUNG RAYA"/>
    <s v="ZTE"/>
    <x v="6"/>
    <s v="621252006KALIMANTAN TENGAHMURUNG RAYASUMBER BARITOTELOK JOLO"/>
    <n v="3.2492000000000001"/>
    <n v="43.692599999999999"/>
    <n v="7.4364995445453008"/>
    <n v="4.2559299999999998E-3"/>
    <n v="1.2971699999999999E-2"/>
    <n v="32.809346500458695"/>
    <m/>
    <s v="DIBAWAH"/>
    <m/>
    <s v="320 desa"/>
    <s v="Cov&lt;30%"/>
    <n v="114.061092"/>
    <n v="-0.44270199999999998"/>
    <n v="1500"/>
    <s v="NY Reporting"/>
    <x v="0"/>
    <s v="IP MW"/>
    <x v="2"/>
    <s v="OK_DMT"/>
    <m/>
    <x v="9"/>
    <x v="9"/>
  </r>
  <r>
    <x v="12"/>
    <x v="29"/>
    <s v="BARITO TUHUP RAYA"/>
    <s v="MAKUNJUNG"/>
    <s v="MURUNG RAYA"/>
    <s v="ZTE"/>
    <x v="6"/>
    <s v="621262002KALIMANTAN TENGAHMURUNG RAYABARITO TUHUP RAYAMAKUNJUNG"/>
    <n v="27.0688"/>
    <n v="164.98500000000001"/>
    <n v="16.406824862866319"/>
    <n v="1.8441699999999998E-2"/>
    <n v="3.9498800000000001E-2"/>
    <n v="46.689266509362305"/>
    <m/>
    <s v="DIBAWAH"/>
    <m/>
    <s v="320 desa"/>
    <s v="Cov&lt;30%"/>
    <n v="114.97541750000001"/>
    <n v="-0.52806559999999003"/>
    <n v="1500"/>
    <s v="New infra"/>
    <x v="1"/>
    <s v="IP MW/OFDM"/>
    <x v="0"/>
    <s v="OK_DMT3_Takein"/>
    <m/>
    <x v="9"/>
    <x v="9"/>
  </r>
  <r>
    <x v="12"/>
    <x v="29"/>
    <s v="LAUNG TUHUP"/>
    <s v="TUMBANG BANA"/>
    <s v="MURUNG RAYA"/>
    <s v="ZTE"/>
    <x v="6"/>
    <s v="621232038KALIMANTAN TENGAHMURUNG RAYALAUNG TUHUPTUMBANG BANA"/>
    <n v="1.35294"/>
    <n v="23.5718"/>
    <n v="5.7396550114967884"/>
    <n v="0"/>
    <n v="0"/>
    <n v="0"/>
    <m/>
    <s v="BLANK"/>
    <s v="5-10 km"/>
    <s v="2.234 desa"/>
    <s v="Cov&lt;30%"/>
    <n v="114.7617836"/>
    <n v="-0.37459109999999901"/>
    <n v="1500"/>
    <s v="NY Reporting"/>
    <x v="0"/>
    <s v="IP MW"/>
    <x v="2"/>
    <s v="OK_DMT"/>
    <m/>
    <x v="9"/>
    <x v="9"/>
  </r>
  <r>
    <x v="12"/>
    <x v="29"/>
    <s v="BARITO TUHUP RAYA"/>
    <s v="DIRUNG SERARUNG"/>
    <s v="MURUNG RAYA"/>
    <s v="ZTE"/>
    <x v="6"/>
    <s v="621262003KALIMANTAN TENGAHMURUNG RAYABARITO TUHUP RAYADIRUNG SERARUNG"/>
    <n v="0"/>
    <n v="160.863"/>
    <n v="0"/>
    <n v="0"/>
    <n v="2.2418299999999999E-2"/>
    <n v="0"/>
    <m/>
    <s v="BLANK"/>
    <s v="15-20 km"/>
    <s v="2.234 desa"/>
    <s v="Cov&lt;30%"/>
    <n v="114.963758"/>
    <n v="-0.46262999999999999"/>
    <n v="1500"/>
    <s v="NY  Survey"/>
    <x v="1"/>
    <s v="IP MW"/>
    <x v="2"/>
    <s v="OK_DMT_2"/>
    <m/>
    <x v="9"/>
    <x v="9"/>
  </r>
  <r>
    <x v="12"/>
    <x v="29"/>
    <s v="LAUNG TUHUP"/>
    <s v="KALANG DOHONG"/>
    <s v="MURUNG RAYA"/>
    <s v="ZTE"/>
    <x v="6"/>
    <s v="621232039KALIMANTAN TENGAHMURUNG RAYALAUNG TUHUPKALANG DOHONG"/>
    <n v="0"/>
    <n v="25.8125"/>
    <n v="0"/>
    <n v="0"/>
    <n v="5.8667499999999996E-3"/>
    <n v="0"/>
    <m/>
    <s v="BLANK"/>
    <s v="10-15 km"/>
    <s v="2.234 desa"/>
    <s v="Cov&lt;30%"/>
    <n v="114.60971600000001"/>
    <n v="-0.281001"/>
    <n v="1500"/>
    <s v="NY  Survey"/>
    <x v="1"/>
    <s v="IP MW"/>
    <x v="2"/>
    <s v="OK_DMT_2"/>
    <m/>
    <x v="9"/>
    <x v="9"/>
  </r>
  <r>
    <x v="12"/>
    <x v="31"/>
    <s v="KAPUAS TENGAH"/>
    <s v="MASARAN"/>
    <s v="KAPUAS"/>
    <s v="ZTE"/>
    <x v="6"/>
    <s v="623112001KALIMANTAN TENGAHKAPUASKAPUAS TENGAHMASARAN"/>
    <n v="17.038599999999999"/>
    <n v="57.966200000000001"/>
    <n v="29.394026173873737"/>
    <n v="0"/>
    <n v="0"/>
    <n v="0"/>
    <m/>
    <s v="BLANK"/>
    <s v="0-5km"/>
    <s v="2.234 desa"/>
    <s v="Cov&lt;30%"/>
    <n v="114.46486090000001"/>
    <n v="-1.463781"/>
    <n v="1500"/>
    <s v="New infra"/>
    <x v="0"/>
    <s v="IP MW"/>
    <x v="3"/>
    <s v="OK_DMT"/>
    <m/>
    <x v="10"/>
    <x v="10"/>
  </r>
  <r>
    <x v="12"/>
    <x v="31"/>
    <s v="KAPUAS TENGAH"/>
    <s v="TAPEN"/>
    <s v="KAPUAS"/>
    <s v="ZTE"/>
    <x v="6"/>
    <s v="623112005KALIMANTAN TENGAHKAPUASKAPUAS TENGAHTAPEN"/>
    <n v="76.287599999999998"/>
    <n v="155.33199999999999"/>
    <n v="49.112610408673035"/>
    <n v="0.238372"/>
    <n v="0.268928"/>
    <n v="88.637851023322227"/>
    <m/>
    <s v="DIATAS"/>
    <m/>
    <s v="368 desa"/>
    <s v="Cov&lt;30%"/>
    <n v="114.35037149999999"/>
    <n v="-1.3594550999999899"/>
    <n v="1500"/>
    <s v="NY Reporting"/>
    <x v="0"/>
    <s v="IP MW"/>
    <x v="2"/>
    <s v="OK_DMT"/>
    <m/>
    <x v="10"/>
    <x v="10"/>
  </r>
  <r>
    <x v="12"/>
    <x v="31"/>
    <s v="MANDAU TALAWANG"/>
    <s v="JAKATAN MASAHA"/>
    <s v="KAPUAS"/>
    <s v="ZTE"/>
    <x v="6"/>
    <s v="623152009KALIMANTAN TENGAHKAPUASMANDAU TALAWANGJAKATAN MASAHA"/>
    <n v="10.294"/>
    <n v="18.148700000000002"/>
    <n v="56.720316055695449"/>
    <n v="3.2052500000000002E-3"/>
    <n v="2.5329399999999998E-2"/>
    <n v="12.654267373092139"/>
    <m/>
    <s v="DIBAWAH"/>
    <m/>
    <s v="320 desa"/>
    <s v="Cov&lt;30%"/>
    <n v="114.001226"/>
    <n v="-0.65343550000000294"/>
    <n v="1500"/>
    <s v="NY Reporting"/>
    <x v="0"/>
    <s v="IP MW"/>
    <x v="2"/>
    <s v="OK_DMT"/>
    <m/>
    <x v="10"/>
    <x v="10"/>
  </r>
  <r>
    <x v="12"/>
    <x v="31"/>
    <s v="TIMPAH"/>
    <s v="LAWANG KAJANG"/>
    <s v="KAPUAS"/>
    <s v="ZTE"/>
    <x v="6"/>
    <s v="623102003KALIMANTAN TENGAHKAPUASTIMPAHLAWANG KAJANG"/>
    <n v="41.123600000000003"/>
    <n v="94.584900000000005"/>
    <n v="43.47797587141288"/>
    <n v="0"/>
    <n v="0"/>
    <n v="0"/>
    <m/>
    <s v="BLANK"/>
    <s v="0-5km"/>
    <s v="2.234 desa"/>
    <s v="Cov&lt;30%"/>
    <n v="114.5480227"/>
    <n v="-1.8620380000000101"/>
    <n v="1500"/>
    <s v="NY Reporting"/>
    <x v="0"/>
    <s v="IP MW"/>
    <x v="2"/>
    <s v="OK_DMT"/>
    <m/>
    <x v="10"/>
    <x v="10"/>
  </r>
  <r>
    <x v="12"/>
    <x v="31"/>
    <s v="MANTANGAI"/>
    <s v="TUMBANG MUROI"/>
    <s v="KAPUAS"/>
    <s v="ZTE"/>
    <x v="6"/>
    <s v="62392013KALIMANTAN TENGAHKAPUASMANTANGAITUMBANG MUROI"/>
    <n v="117.31699999999999"/>
    <n v="564.64200000000005"/>
    <n v="20.777235841471231"/>
    <n v="6.5226800000000001E-2"/>
    <n v="0.108496"/>
    <n v="60.119082731160603"/>
    <m/>
    <s v="DIATAS"/>
    <m/>
    <s v="368 desa"/>
    <s v="Cov&lt;30%"/>
    <n v="114.2390498"/>
    <n v="-2.02780100000001"/>
    <n v="1500"/>
    <s v="NY Reporting"/>
    <x v="0"/>
    <s v="IP MW"/>
    <x v="2"/>
    <s v="OK_DMT"/>
    <m/>
    <x v="10"/>
    <x v="10"/>
  </r>
  <r>
    <x v="12"/>
    <x v="31"/>
    <s v="KAPUAS HULU"/>
    <s v="TUMBANG SIRAT"/>
    <s v="KAPUAS"/>
    <s v="ZTE"/>
    <x v="6"/>
    <s v="623122019KALIMANTAN TENGAHKAPUASKAPUAS HULUTUMBANG SIRAT"/>
    <n v="5.0056599999999998"/>
    <n v="26.196000000000002"/>
    <n v="19.108489845777978"/>
    <n v="0"/>
    <n v="0.23818900000000001"/>
    <n v="0"/>
    <m/>
    <s v="BLANK"/>
    <s v="0-5km"/>
    <s v="2.234 desa"/>
    <s v="Cov&lt;30%"/>
    <n v="114.0751209"/>
    <n v="-0.86151319999997999"/>
    <n v="1500"/>
    <s v="NY Reporting"/>
    <x v="0"/>
    <s v="IP MW"/>
    <x v="2"/>
    <s v="OK_DMT"/>
    <m/>
    <x v="10"/>
    <x v="10"/>
  </r>
  <r>
    <x v="12"/>
    <x v="31"/>
    <s v="MANTANGAI"/>
    <s v="SEI AHAS"/>
    <s v="KAPUAS"/>
    <s v="ZTE"/>
    <x v="6"/>
    <s v="62392010KALIMANTAN TENGAHKAPUASMANTANGAISEI AHAS"/>
    <n v="38.943600000000004"/>
    <n v="479.548"/>
    <n v="8.1208971781761168"/>
    <n v="0"/>
    <n v="0.19553899999999999"/>
    <n v="0"/>
    <m/>
    <s v="BLANK"/>
    <s v="5-10 km"/>
    <s v="2.234 desa"/>
    <s v="Cov&lt;30%"/>
    <n v="114.4084198"/>
    <n v="-2.5096263000000101"/>
    <n v="1500"/>
    <s v="NY  Survey"/>
    <x v="1"/>
    <s v="IP MW"/>
    <x v="2"/>
    <s v="OK_DMT_2"/>
    <m/>
    <x v="10"/>
    <x v="10"/>
  </r>
  <r>
    <x v="12"/>
    <x v="31"/>
    <s v="PASAK TALAWANG"/>
    <s v="BALAI BANJANG"/>
    <s v="KAPUAS"/>
    <s v="ZTE"/>
    <x v="6"/>
    <s v="623142005KALIMANTAN TENGAHKAPUASPASAK TALAWANGBALAI BANJANG"/>
    <n v="0"/>
    <n v="53.6267"/>
    <n v="0"/>
    <n v="0"/>
    <n v="2.60243E-2"/>
    <n v="0"/>
    <m/>
    <s v="BLANK"/>
    <s v="5-10 km"/>
    <s v="2.234 desa"/>
    <s v="Cov&lt;30%"/>
    <n v="114.2033843"/>
    <n v="-1.2197669999999801"/>
    <n v="1500"/>
    <s v="NY  Survey"/>
    <x v="1"/>
    <s v="IP MW"/>
    <x v="2"/>
    <s v="OK_DMT_2"/>
    <m/>
    <x v="10"/>
    <x v="10"/>
  </r>
  <r>
    <x v="12"/>
    <x v="31"/>
    <s v="KAPUAS TENGAH"/>
    <s v="KARUKUS"/>
    <s v="KAPUAS"/>
    <s v="ZTE"/>
    <x v="6"/>
    <s v="623112009KALIMANTAN TENGAHKAPUASKAPUAS TENGAHKARUKUS"/>
    <n v="0"/>
    <n v="106.997"/>
    <n v="0"/>
    <n v="0"/>
    <n v="0.16317799999999999"/>
    <n v="0"/>
    <m/>
    <s v="BLANK"/>
    <s v="5-10 km"/>
    <s v="2.234 desa"/>
    <s v="Cov&lt;30%"/>
    <n v="114.4574198"/>
    <n v="-1.1323167000000001"/>
    <n v="1500"/>
    <s v="NY Reporting"/>
    <x v="0"/>
    <s v="IP MW"/>
    <x v="2"/>
    <s v="OK_DMT"/>
    <m/>
    <x v="10"/>
    <x v="10"/>
  </r>
  <r>
    <x v="12"/>
    <x v="31"/>
    <s v="PASAK TALAWANG"/>
    <s v="SEI RINGIN"/>
    <s v="KAPUAS"/>
    <s v="ZTE"/>
    <x v="6"/>
    <s v="623142003KALIMANTAN TENGAHKAPUASPASAK TALAWANGSEI RINGIN"/>
    <n v="0"/>
    <n v="51.074100000000001"/>
    <n v="0"/>
    <n v="0"/>
    <n v="0"/>
    <n v="0"/>
    <m/>
    <s v="BLANK"/>
    <s v="15-20 km"/>
    <s v="2.234 desa"/>
    <s v="Cov&lt;30%"/>
    <n v="114.1914951"/>
    <n v="-1.07065139999999"/>
    <n v="1500"/>
    <s v="NY  Survey"/>
    <x v="0"/>
    <s v="IP MW"/>
    <x v="2"/>
    <s v="OK_DMT_2"/>
    <m/>
    <x v="10"/>
    <x v="10"/>
  </r>
  <r>
    <x v="12"/>
    <x v="31"/>
    <s v="PASAK TALAWANG"/>
    <s v="KABURAN"/>
    <s v="KAPUAS"/>
    <s v="ZTE"/>
    <x v="6"/>
    <s v="623142004KALIMANTAN TENGAHKAPUASPASAK TALAWANGKABURAN"/>
    <n v="0"/>
    <n v="46.485300000000002"/>
    <n v="0"/>
    <n v="0"/>
    <n v="8.0709200000000005E-3"/>
    <n v="0"/>
    <m/>
    <s v="BLANK"/>
    <s v="10-15 km"/>
    <s v="2.234 desa"/>
    <s v="Cov&lt;30%"/>
    <n v="114.1914951"/>
    <n v="-1.07065139999999"/>
    <n v="1500"/>
    <s v="NY Reporting"/>
    <x v="0"/>
    <s v="IP MW"/>
    <x v="2"/>
    <s v="OK_DMT"/>
    <m/>
    <x v="10"/>
    <x v="10"/>
  </r>
  <r>
    <x v="12"/>
    <x v="31"/>
    <s v="PASAK TALAWANG"/>
    <s v="BATU SAMBUNG"/>
    <s v="KAPUAS"/>
    <s v="ZTE"/>
    <x v="6"/>
    <s v="623142009KALIMANTAN TENGAHKAPUASPASAK TALAWANGBATU SAMBUNG"/>
    <n v="0"/>
    <n v="14.716100000000001"/>
    <n v="0"/>
    <n v="0"/>
    <n v="6.8483199999999994E-2"/>
    <n v="0"/>
    <m/>
    <s v="BLANK"/>
    <s v="15-20 km"/>
    <s v="2.234 desa"/>
    <s v="Cov&lt;30%"/>
    <n v="114.166037"/>
    <n v="-1.1218170000000001"/>
    <n v="1500"/>
    <s v="NY Reporting"/>
    <x v="0"/>
    <s v="IP MW"/>
    <x v="2"/>
    <s v="OK_DMT"/>
    <m/>
    <x v="10"/>
    <x v="10"/>
  </r>
  <r>
    <x v="12"/>
    <x v="31"/>
    <s v="PASAK TALAWANG"/>
    <s v="HURUNG KAMPIN"/>
    <s v="KAPUAS"/>
    <s v="ZTE"/>
    <x v="6"/>
    <s v="623142008KALIMANTAN TENGAHKAPUASPASAK TALAWANGHURUNG KAMPIN"/>
    <n v="0"/>
    <n v="21.3066"/>
    <n v="0"/>
    <n v="0"/>
    <n v="4.7009599999999999E-2"/>
    <n v="0"/>
    <m/>
    <s v="BLANK"/>
    <s v="20-25 km"/>
    <s v="2.234 desa"/>
    <s v="Cov&lt;30%"/>
    <n v="114.1914951"/>
    <n v="-1.07065139999999"/>
    <n v="1500"/>
    <s v="NY  Survey"/>
    <x v="0"/>
    <s v="IP MW"/>
    <x v="2"/>
    <s v="OK_DMT_2"/>
    <m/>
    <x v="10"/>
    <x v="10"/>
  </r>
  <r>
    <x v="12"/>
    <x v="31"/>
    <s v="MANDAU TALAWANG"/>
    <s v="TANJUNG RENDAN"/>
    <s v="KAPUAS"/>
    <s v="ZTE"/>
    <x v="6"/>
    <s v="623152008KALIMANTAN TENGAHKAPUASMANDAU TALAWANGTANJUNG RENDAN"/>
    <n v="0"/>
    <n v="100.52500000000001"/>
    <n v="0"/>
    <n v="0"/>
    <n v="0.97362700000000002"/>
    <n v="0"/>
    <m/>
    <s v="BLANK"/>
    <s v="15-20 km"/>
    <s v="2.234 desa"/>
    <s v="Cov&lt;30%"/>
    <n v="113.9774369"/>
    <n v="-0.77524500000000796"/>
    <n v="1500"/>
    <s v="NY Reporting"/>
    <x v="1"/>
    <s v="IP MW"/>
    <x v="2"/>
    <s v="OK_DMT"/>
    <m/>
    <x v="10"/>
    <x v="10"/>
  </r>
  <r>
    <x v="12"/>
    <x v="31"/>
    <s v="MANTANGAI"/>
    <s v="LAHEI MANGKUTUP"/>
    <s v="KAPUAS"/>
    <s v="ZTE"/>
    <x v="6"/>
    <s v="62392012KALIMANTAN TENGAHKAPUASMANTANGAILAHEI MANGKUTUP"/>
    <n v="15.3842"/>
    <n v="118.524"/>
    <n v="12.979818433397455"/>
    <n v="6.1809600000000001E-3"/>
    <n v="0.10727299999999999"/>
    <n v="5.761897215515555"/>
    <m/>
    <s v="DIBAWAH"/>
    <m/>
    <s v="320 desa"/>
    <s v="Cov&lt;30%"/>
    <n v="114.09637050000001"/>
    <n v="-1.8507872000000101"/>
    <n v="1500"/>
    <s v="New infra"/>
    <x v="1"/>
    <s v="IP MW"/>
    <x v="0"/>
    <s v="OK_DMT"/>
    <m/>
    <x v="10"/>
    <x v="10"/>
  </r>
  <r>
    <x v="12"/>
    <x v="31"/>
    <s v="MANTANGAI"/>
    <s v="TABORE"/>
    <s v="KAPUAS"/>
    <s v="ZTE"/>
    <x v="6"/>
    <s v="62392022KALIMANTAN TENGAHKAPUASMANTANGAITABORE"/>
    <n v="72.284000000000006"/>
    <n v="475.06299999999999"/>
    <n v="15.215666132702403"/>
    <n v="0"/>
    <n v="1.0282700000000001E-2"/>
    <n v="0"/>
    <m/>
    <s v="BLANK"/>
    <s v="0-5km"/>
    <s v="2.234 desa"/>
    <s v="Cov&lt;30%"/>
    <n v="114.2390498"/>
    <n v="-2.0278010000000002"/>
    <n v="1500"/>
    <s v="NY Reporting"/>
    <x v="1"/>
    <s v="IP MW"/>
    <x v="2"/>
    <s v="OK_DMT"/>
    <m/>
    <x v="10"/>
    <x v="10"/>
  </r>
  <r>
    <x v="12"/>
    <x v="31"/>
    <s v="MANTANGAI"/>
    <s v="SEI GAWING"/>
    <s v="KAPUAS"/>
    <s v="ZTE"/>
    <x v="6"/>
    <s v="62392020KALIMANTAN TENGAHKAPUASMANTANGAISEI GAWING"/>
    <n v="44.587499999999999"/>
    <n v="84.897499999999994"/>
    <n v="52.519214346712218"/>
    <n v="0"/>
    <n v="0"/>
    <n v="0"/>
    <m/>
    <s v="BLANK"/>
    <s v="0-5km"/>
    <s v="2.234 desa"/>
    <s v="Cov&lt;30%"/>
    <n v="114.292254"/>
    <n v="-1.8066954"/>
    <n v="1500"/>
    <s v="NY  Survey"/>
    <x v="1"/>
    <s v="IP MW"/>
    <x v="2"/>
    <s v="OK_DMT_2"/>
    <m/>
    <x v="10"/>
    <x v="10"/>
  </r>
  <r>
    <x v="12"/>
    <x v="32"/>
    <s v="BUKIT SANTUAI"/>
    <s v="TUMBANG PAYANG"/>
    <s v="KOTAWARINGIN TIMUR"/>
    <s v="ZTE"/>
    <x v="6"/>
    <s v="622152008KALIMANTAN TENGAHKOTAWARINGIN TIMURBUKIT SANTUAITUMBANG PAYANG"/>
    <n v="0"/>
    <n v="148.00700000000001"/>
    <n v="0"/>
    <n v="0"/>
    <n v="0"/>
    <n v="0"/>
    <m/>
    <s v="BLANK"/>
    <s v="15-20 km"/>
    <s v="2.234 desa"/>
    <s v="Cov&lt;30%"/>
    <n v="112.28609"/>
    <n v="-1.7311998000000099"/>
    <n v="1500"/>
    <s v="NY Reporting"/>
    <x v="1"/>
    <s v="IP MW"/>
    <x v="2"/>
    <s v="OK_DMT"/>
    <m/>
    <x v="11"/>
    <x v="11"/>
  </r>
  <r>
    <x v="12"/>
    <x v="32"/>
    <s v="BUKIT SANTUAI"/>
    <s v="TEWAI HARA"/>
    <s v="KOTAWARINGIN TIMUR"/>
    <s v="ZTE"/>
    <x v="6"/>
    <s v="622152007KALIMANTAN TENGAHKOTAWARINGIN TIMURBUKIT SANTUAITEWAI HARA"/>
    <n v="0.185887"/>
    <n v="76.719399999999993"/>
    <n v="0.2422946477683611"/>
    <n v="0"/>
    <n v="3.8039900000000001E-2"/>
    <n v="0"/>
    <m/>
    <s v="BLANK"/>
    <s v="5-10 km"/>
    <s v="2.234 desa"/>
    <s v="Cov&lt;30%"/>
    <n v="112.28964999999999"/>
    <n v="-1.782742"/>
    <n v="1500"/>
    <s v="NY Reporting"/>
    <x v="1"/>
    <s v="IP MW"/>
    <x v="2"/>
    <s v="OK_DMT"/>
    <m/>
    <x v="11"/>
    <x v="11"/>
  </r>
  <r>
    <x v="12"/>
    <x v="33"/>
    <s v="KATINGAN KUALA"/>
    <s v="MAKMUR UTAMA"/>
    <s v="KATINGAN"/>
    <s v="ZTE"/>
    <x v="6"/>
    <s v="626102015KALIMANTAN TENGAHKATINGANKATINGAN KUALAMAKMUR UTAMA"/>
    <n v="0"/>
    <n v="66.4422"/>
    <n v="0"/>
    <n v="0"/>
    <n v="0"/>
    <n v="0"/>
    <m/>
    <s v="BLANK"/>
    <s v="20-25 km"/>
    <s v="2.234 desa"/>
    <s v="Cov&lt;30%"/>
    <n v="113.5549937"/>
    <n v="-3.0658582999999999"/>
    <n v="1500"/>
    <s v="NY Reporting"/>
    <x v="1"/>
    <s v="IP MW"/>
    <x v="2"/>
    <s v="OK_DMT"/>
    <m/>
    <x v="9"/>
    <x v="9"/>
  </r>
  <r>
    <x v="12"/>
    <x v="33"/>
    <s v="BUKIT RAYA"/>
    <s v="TUMBANG KAJAMEI"/>
    <s v="KATINGAN"/>
    <s v="ZTE"/>
    <x v="6"/>
    <s v="626132008KALIMANTAN TENGAHKATINGANBUKIT RAYATUMBANG KAJAMEI"/>
    <n v="0"/>
    <n v="106.619"/>
    <n v="0"/>
    <n v="0"/>
    <n v="1.50516E-2"/>
    <n v="0"/>
    <m/>
    <s v="BLANK"/>
    <s v="&gt;30 km"/>
    <s v="2.234 desa"/>
    <s v="Cov&lt;30%"/>
    <n v="112.19071219999999"/>
    <n v="-0.94476320000001002"/>
    <n v="1500"/>
    <s v="NY  Survey"/>
    <x v="1"/>
    <s v="IP MW"/>
    <x v="2"/>
    <s v="OK_DMT_2"/>
    <m/>
    <x v="9"/>
    <x v="9"/>
  </r>
  <r>
    <x v="12"/>
    <x v="33"/>
    <s v="MARIKIT"/>
    <s v="TUMBANG BEMBAN"/>
    <s v="KATINGAN"/>
    <s v="ZTE"/>
    <x v="6"/>
    <s v="62672013KALIMANTAN TENGAHKATINGANMARIKITTUMBANG BEMBAN"/>
    <n v="58.0092"/>
    <n v="214.14400000000001"/>
    <n v="27.088874775851764"/>
    <n v="0.26316699999999998"/>
    <n v="1.1012"/>
    <n v="23.89820196149655"/>
    <s v="2G ONLY"/>
    <m/>
    <m/>
    <s v="182 desa"/>
    <s v="Cov&lt;30%"/>
    <n v="112.6950719"/>
    <n v="-1.18975209999999"/>
    <n v="1500"/>
    <s v="NY Reporting"/>
    <x v="0"/>
    <s v="IP MW"/>
    <x v="2"/>
    <s v="OK_DMT"/>
    <m/>
    <x v="9"/>
    <x v="9"/>
  </r>
  <r>
    <x v="12"/>
    <x v="33"/>
    <s v="MARIKIT"/>
    <s v="TUMBANG DAKEI"/>
    <s v="KATINGAN"/>
    <s v="ZTE"/>
    <x v="6"/>
    <s v="62672011KALIMANTAN TENGAHKATINGANMARIKITTUMBANG DAKEI"/>
    <n v="6.7392099999999999"/>
    <n v="94.8613"/>
    <n v="7.1042775083200418"/>
    <n v="0"/>
    <n v="0"/>
    <n v="0"/>
    <m/>
    <s v="BLANK"/>
    <s v="0-5km"/>
    <s v="2.234 desa"/>
    <s v="Cov&lt;30%"/>
    <n v="112.6675398"/>
    <n v="-0.94152399999998004"/>
    <n v="1500"/>
    <s v="NY Reporting"/>
    <x v="0"/>
    <s v="IP MW"/>
    <x v="2"/>
    <s v="OK_DMT"/>
    <m/>
    <x v="9"/>
    <x v="9"/>
  </r>
  <r>
    <x v="12"/>
    <x v="33"/>
    <s v="KATINGAN KUALA"/>
    <s v="SEBANGAU JAYA"/>
    <s v="KATINGAN"/>
    <s v="ZTE"/>
    <x v="6"/>
    <s v="626102011KALIMANTAN TENGAHKATINGANKATINGAN KUALASEBANGAU JAYA"/>
    <n v="0"/>
    <n v="27.631599999999999"/>
    <n v="0"/>
    <n v="0"/>
    <n v="0"/>
    <n v="0"/>
    <m/>
    <s v="BLANK"/>
    <s v="20-25 km"/>
    <s v="2.234 desa"/>
    <s v="Cov&lt;30%"/>
    <n v="113.569119"/>
    <n v="-2.8665349999999998"/>
    <n v="1500"/>
    <s v="NY  Survey"/>
    <x v="1"/>
    <s v="IP MW"/>
    <x v="2"/>
    <s v="OK_DMT_2"/>
    <m/>
    <x v="9"/>
    <x v="9"/>
  </r>
  <r>
    <x v="12"/>
    <x v="33"/>
    <s v="BUKIT RAYA"/>
    <s v="TUMBANG KABURAI"/>
    <s v="KATINGAN"/>
    <s v="ZTE"/>
    <x v="6"/>
    <s v="626132009KALIMANTAN TENGAHKATINGANBUKIT RAYATUMBANG KABURAI"/>
    <n v="7.98619E-2"/>
    <n v="307.81700000000001"/>
    <n v="2.5944603449452111E-2"/>
    <n v="0"/>
    <n v="2.79948E-2"/>
    <n v="0"/>
    <s v="2G ONLY"/>
    <m/>
    <m/>
    <s v="182 desa"/>
    <s v="Cov&lt;30%"/>
    <n v="112.2360297"/>
    <n v="-0.59218229999999705"/>
    <n v="1500"/>
    <s v="NY  Survey"/>
    <x v="0"/>
    <s v="IP MW"/>
    <x v="2"/>
    <s v="OK_DMT_2"/>
    <m/>
    <x v="9"/>
    <x v="9"/>
  </r>
  <r>
    <x v="12"/>
    <x v="33"/>
    <s v="KATINGAN HULU"/>
    <s v="TUMBANG HANGEI II"/>
    <s v="KATINGAN"/>
    <s v="ZTE"/>
    <x v="6"/>
    <s v="62682013KALIMANTAN TENGAHKATINGANKATINGAN HULUTUMBANG HANGEI II"/>
    <n v="0"/>
    <n v="25.556999999999999"/>
    <n v="0"/>
    <n v="0"/>
    <n v="8.8954199999999997E-2"/>
    <n v="0"/>
    <m/>
    <s v="BLANK"/>
    <s v="15-20 km"/>
    <s v="2.234 desa"/>
    <s v="Cov&lt;30%"/>
    <n v="112.4241797"/>
    <n v="-1.16181950000001"/>
    <n v="1500"/>
    <s v="NY Reporting"/>
    <x v="0"/>
    <s v="IP MW"/>
    <x v="2"/>
    <s v="OK_DMT"/>
    <m/>
    <x v="9"/>
    <x v="9"/>
  </r>
  <r>
    <x v="12"/>
    <x v="33"/>
    <s v="KATINGAN HULU"/>
    <s v="TUMBANG JIGA"/>
    <s v="KATINGAN"/>
    <s v="ZTE"/>
    <x v="6"/>
    <s v="62682016KALIMANTAN TENGAHKATINGANKATINGAN HULUTUMBANG JIGA"/>
    <n v="0"/>
    <n v="26.619199999999999"/>
    <n v="0"/>
    <n v="0"/>
    <n v="0.120106"/>
    <n v="0"/>
    <m/>
    <s v="BLANK"/>
    <s v="20-25 km"/>
    <s v="2.234 desa"/>
    <s v="Cov&lt;30%"/>
    <n v="112.4241797"/>
    <n v="-1.16181950000001"/>
    <n v="1500"/>
    <s v="NY  Survey"/>
    <x v="0"/>
    <s v="IP MW"/>
    <x v="2"/>
    <s v="OK_DMT_2"/>
    <m/>
    <x v="9"/>
    <x v="9"/>
  </r>
  <r>
    <x v="12"/>
    <x v="33"/>
    <s v="KAMIPANG"/>
    <s v="KARUING"/>
    <s v="KATINGAN"/>
    <s v="ZTE"/>
    <x v="6"/>
    <s v="62612005KALIMANTAN TENGAHKATINGANKAMIPANGKARUING"/>
    <n v="3.28789"/>
    <n v="313.072"/>
    <n v="1.0502025093269278"/>
    <n v="0"/>
    <n v="0.114174"/>
    <n v="0"/>
    <m/>
    <s v="BLANK"/>
    <s v="5-10 km"/>
    <s v="2.234 desa"/>
    <s v="Cov&lt;30%"/>
    <n v="113.429984"/>
    <n v="-2.2940892999999898"/>
    <n v="1500"/>
    <s v="NY Reporting"/>
    <x v="0"/>
    <s v="IP MW"/>
    <x v="2"/>
    <s v="OK_DMT"/>
    <m/>
    <x v="9"/>
    <x v="9"/>
  </r>
  <r>
    <x v="12"/>
    <x v="33"/>
    <s v="KAMIPANG"/>
    <s v="TUMBANG RUNEN"/>
    <s v="KATINGAN"/>
    <s v="ZTE"/>
    <x v="6"/>
    <s v="62612007KALIMANTAN TENGAHKATINGANKAMIPANGTUMBANG RUNEN"/>
    <n v="14.120799999999999"/>
    <n v="237.679"/>
    <n v="5.9411222699523298"/>
    <n v="0"/>
    <n v="0"/>
    <n v="0"/>
    <m/>
    <s v="BLANK"/>
    <s v="0-5km"/>
    <s v="2.234 desa"/>
    <s v="Cov&lt;30%"/>
    <n v="113.429984"/>
    <n v="-2.2940892999999898"/>
    <n v="1500"/>
    <s v="NY Reporting"/>
    <x v="0"/>
    <s v="IP MW"/>
    <x v="2"/>
    <s v="OK_DMT"/>
    <m/>
    <x v="9"/>
    <x v="9"/>
  </r>
  <r>
    <x v="12"/>
    <x v="33"/>
    <s v="BUKIT RAYA"/>
    <s v="TUMBANG GAEI"/>
    <s v="KATINGAN"/>
    <s v="ZTE"/>
    <x v="6"/>
    <s v="626132001KALIMANTAN TENGAHKATINGANBUKIT RAYATUMBANG GAEI"/>
    <n v="0"/>
    <n v="29.9133"/>
    <n v="0"/>
    <n v="0"/>
    <n v="3.7517300000000003E-2"/>
    <n v="0"/>
    <m/>
    <s v="BLANK"/>
    <s v="&gt;30 km"/>
    <s v="2.234 desa"/>
    <s v="Cov&lt;30%"/>
    <n v="112.3814624"/>
    <n v="-1.01432469999999"/>
    <n v="1500"/>
    <s v="NY  Survey"/>
    <x v="1"/>
    <s v="IP MW"/>
    <x v="2"/>
    <s v="OK_DMT_2"/>
    <m/>
    <x v="9"/>
    <x v="9"/>
  </r>
  <r>
    <x v="12"/>
    <x v="33"/>
    <s v="MARIKIT"/>
    <s v="TUMBANG LAMBI"/>
    <s v="KATINGAN"/>
    <s v="ZTE"/>
    <x v="6"/>
    <s v="62672014KALIMANTAN TENGAHKATINGANMARIKITTUMBANG LAMBI"/>
    <n v="0"/>
    <n v="133.59100000000001"/>
    <n v="0"/>
    <n v="0"/>
    <n v="0.15504100000000001"/>
    <n v="0"/>
    <m/>
    <s v="BLANK"/>
    <s v="15-20 km"/>
    <s v="2.234 desa"/>
    <s v="Cov&lt;30%"/>
    <n v="112.6675398"/>
    <n v="-0.94152399999998004"/>
    <n v="1500"/>
    <s v="NY  Survey"/>
    <x v="1"/>
    <s v="IP MW"/>
    <x v="2"/>
    <s v="OK_DMT_2"/>
    <m/>
    <x v="9"/>
    <x v="9"/>
  </r>
  <r>
    <x v="12"/>
    <x v="33"/>
    <s v="BUKIT RAYA"/>
    <s v="TUMBANG KARUEI"/>
    <s v="KATINGAN"/>
    <s v="ZTE"/>
    <x v="6"/>
    <s v="626132003KALIMANTAN TENGAHKATINGANBUKIT RAYATUMBANG KARUEI"/>
    <n v="0"/>
    <n v="78.979900000000001"/>
    <n v="0"/>
    <n v="0"/>
    <n v="2.0109800000000001E-2"/>
    <n v="0"/>
    <m/>
    <s v="BLANK"/>
    <s v="&gt;30 km"/>
    <s v="2.234 desa"/>
    <s v="Cov&lt;30%"/>
    <n v="112.2264794"/>
    <n v="-0.90025940000000004"/>
    <n v="1500"/>
    <s v="NY  Survey"/>
    <x v="1"/>
    <s v="IP MW"/>
    <x v="2"/>
    <s v="OK_DMT_2"/>
    <m/>
    <x v="9"/>
    <x v="9"/>
  </r>
  <r>
    <x v="12"/>
    <x v="33"/>
    <s v="KATINGAN HULU"/>
    <s v="BATU BANGO"/>
    <s v="KATINGAN"/>
    <s v="ZTE"/>
    <x v="6"/>
    <s v="62682012KALIMANTAN TENGAHKATINGANKATINGAN HULUBATU BANGO"/>
    <n v="0"/>
    <n v="9.5366099999999996"/>
    <n v="0"/>
    <n v="0"/>
    <n v="3.6292199999999997E-2"/>
    <n v="0"/>
    <m/>
    <s v="BLANK"/>
    <s v="10-15 km"/>
    <s v="2.234 desa"/>
    <s v="Cov&lt;30%"/>
    <n v="112.4241797"/>
    <n v="-1.16181950000001"/>
    <n v="1500"/>
    <s v="NY Reporting"/>
    <x v="0"/>
    <s v="IP MW"/>
    <x v="2"/>
    <s v="OK_DMT"/>
    <m/>
    <x v="9"/>
    <x v="9"/>
  </r>
  <r>
    <x v="12"/>
    <x v="33"/>
    <s v="KATINGAN KUALA"/>
    <s v="SELAT BANING"/>
    <s v="KATINGAN"/>
    <s v="ZTE"/>
    <x v="6"/>
    <s v="626102013KALIMANTAN TENGAHKATINGANKATINGAN KUALASELAT BANING"/>
    <n v="33.731999999999999"/>
    <n v="129.99100000000001"/>
    <n v="25.949488810763821"/>
    <n v="3.3453499999999997E-2"/>
    <n v="0.113746"/>
    <n v="29.410704552247992"/>
    <m/>
    <s v="DIBAWAH"/>
    <m/>
    <s v="320 desa"/>
    <s v="Cov&lt;30%"/>
    <n v="113.3942622"/>
    <n v="-3.2039463000000201"/>
    <n v="1500"/>
    <s v="NY  Survey"/>
    <x v="1"/>
    <s v="IP MW"/>
    <x v="2"/>
    <s v="OK_DMT_2"/>
    <m/>
    <x v="9"/>
    <x v="9"/>
  </r>
  <r>
    <x v="12"/>
    <x v="33"/>
    <s v="KATINGAN HULU"/>
    <s v="TUMBANG KUAI"/>
    <s v="KATINGAN"/>
    <s v="ZTE"/>
    <x v="6"/>
    <s v="62682006KALIMANTAN TENGAHKATINGANKATINGAN HULUTUMBANG KUAI"/>
    <n v="0"/>
    <n v="20.666799999999999"/>
    <n v="0"/>
    <n v="0"/>
    <n v="3.6073599999999997E-2"/>
    <n v="0"/>
    <m/>
    <s v="BLANK"/>
    <s v="&gt;30 km"/>
    <s v="2.234 desa"/>
    <s v="Cov&lt;30%"/>
    <n v="112.3814624"/>
    <n v="-1.01432469999999"/>
    <n v="1500"/>
    <s v="NY  Survey"/>
    <x v="1"/>
    <s v="IP MW"/>
    <x v="2"/>
    <s v="OK_DMT_2"/>
    <m/>
    <x v="9"/>
    <x v="9"/>
  </r>
  <r>
    <x v="12"/>
    <x v="33"/>
    <s v="BUKIT RAYA"/>
    <s v="RANGAN BAHEKANG"/>
    <s v="KATINGAN"/>
    <s v="ZTE"/>
    <x v="6"/>
    <s v="626132007KALIMANTAN TENGAHKATINGANBUKIT RAYARANGAN BAHEKANG"/>
    <n v="0"/>
    <n v="117.785"/>
    <n v="0"/>
    <n v="0"/>
    <n v="4.4806400000000003E-2"/>
    <n v="0"/>
    <m/>
    <s v="BLANK"/>
    <s v="&gt;30 km"/>
    <s v="2.234 desa"/>
    <s v="Cov&lt;30%"/>
    <n v="112.19071219999999"/>
    <n v="-0.94476320000000702"/>
    <n v="1500"/>
    <s v="NY  Survey"/>
    <x v="1"/>
    <s v="IP MW"/>
    <x v="2"/>
    <s v="OK_DMT_2"/>
    <m/>
    <x v="9"/>
    <x v="9"/>
  </r>
  <r>
    <x v="12"/>
    <x v="33"/>
    <s v="KAMIPANG"/>
    <s v="PARUPUK"/>
    <s v="KATINGAN"/>
    <s v="ZTE"/>
    <x v="6"/>
    <s v="62612004KALIMANTAN TENGAHKATINGANKAMIPANGPARUPUK"/>
    <n v="0"/>
    <n v="117.324"/>
    <n v="0"/>
    <n v="0"/>
    <n v="2.1142299999999999E-2"/>
    <n v="0"/>
    <m/>
    <s v="BLANK"/>
    <s v="10-15 km"/>
    <s v="2.234 desa"/>
    <s v="Cov&lt;30%"/>
    <n v="113.3228127"/>
    <n v="-2.3960789999999998"/>
    <n v="1500"/>
    <s v="NY  Survey"/>
    <x v="1"/>
    <s v="IP MW"/>
    <x v="2"/>
    <s v="OK_DMT_2"/>
    <m/>
    <x v="9"/>
    <x v="9"/>
  </r>
  <r>
    <x v="12"/>
    <x v="33"/>
    <s v="KATINGAN HULU"/>
    <s v="PENDA TANGGARING BARU"/>
    <s v="KATINGAN"/>
    <s v="ZTE"/>
    <x v="6"/>
    <s v="62682031KALIMANTAN TENGAHKATINGANKATINGAN HULUPENDA TANGGARING BARU"/>
    <n v="0"/>
    <n v="20.252300000000002"/>
    <n v="0"/>
    <n v="0"/>
    <n v="7.6574600000000007E-2"/>
    <n v="0"/>
    <m/>
    <s v="BLANK"/>
    <s v="15-20 km"/>
    <s v="2.234 desa"/>
    <s v="Cov&lt;30%"/>
    <n v="112.497319"/>
    <n v="-1.1717500000000001"/>
    <n v="1500"/>
    <s v="NY Reporting"/>
    <x v="0"/>
    <s v="IP MW"/>
    <x v="2"/>
    <s v="OK_DMT"/>
    <m/>
    <x v="9"/>
    <x v="9"/>
  </r>
  <r>
    <x v="12"/>
    <x v="33"/>
    <s v="BUKIT RAYA"/>
    <s v="PENDA NANGE"/>
    <s v="KATINGAN"/>
    <s v="ZTE"/>
    <x v="6"/>
    <s v="626132011KALIMANTAN TENGAHKATINGANBUKIT RAYAPENDA NANGE"/>
    <n v="0"/>
    <n v="47.472900000000003"/>
    <n v="0"/>
    <n v="0"/>
    <n v="0"/>
    <n v="0"/>
    <m/>
    <s v="BLANK"/>
    <s v="&gt;30 km"/>
    <s v="2.234 desa"/>
    <s v="Cov&lt;30%"/>
    <n v="112.19071219999999"/>
    <n v="-0.94476320000000702"/>
    <n v="1500"/>
    <s v="NY  Survey"/>
    <x v="1"/>
    <s v="IP MW"/>
    <x v="2"/>
    <s v="OK_DMT_2"/>
    <m/>
    <x v="9"/>
    <x v="9"/>
  </r>
  <r>
    <x v="12"/>
    <x v="34"/>
    <s v="BANAMA TINGANG"/>
    <s v="TUMBANG TARUSAN"/>
    <s v="PULANG PISAU"/>
    <s v="ZTE"/>
    <x v="6"/>
    <s v="621142011KALIMANTAN TENGAHPULANG PISAUBANAMA TINGANGTUMBANG TARUSAN"/>
    <n v="18.198699999999999"/>
    <n v="18.509"/>
    <n v="98.323518288400223"/>
    <n v="0"/>
    <n v="0"/>
    <n v="0"/>
    <m/>
    <s v="BLANK"/>
    <s v="0-5km"/>
    <s v="2.234 desa"/>
    <s v="Cov&lt;30%"/>
    <n v="113.9476988"/>
    <n v="-1.5985346"/>
    <n v="1500"/>
    <s v="NY  Survey"/>
    <x v="0"/>
    <s v="IP MW"/>
    <x v="2"/>
    <s v="OK_DMT_2"/>
    <m/>
    <x v="12"/>
    <x v="12"/>
  </r>
  <r>
    <x v="12"/>
    <x v="35"/>
    <s v="RAKUMPIT"/>
    <s v="MUNGKU BARU"/>
    <s v="KOTA PALANGKARAYA"/>
    <s v="ZTE"/>
    <x v="6"/>
    <s v="627151004KALIMANTAN TENGAHKOTA PALANGKARAYARAKUMPITMUNGKU BARU"/>
    <n v="21.4389"/>
    <n v="101.798"/>
    <n v="21.060236939822001"/>
    <n v="0"/>
    <n v="2.05235E-2"/>
    <n v="0"/>
    <m/>
    <s v="BLANK"/>
    <s v="5-10 km"/>
    <s v="2.234 desa"/>
    <s v="Cov&lt;30%"/>
    <n v="113.9088564"/>
    <n v="-2.2033782"/>
    <n v="1500"/>
    <s v="NY Reporting"/>
    <x v="0"/>
    <s v="IP MW"/>
    <x v="2"/>
    <s v="OK_DMT"/>
    <m/>
    <x v="12"/>
    <x v="12"/>
  </r>
  <r>
    <x v="12"/>
    <x v="34"/>
    <s v="BANAMA TINGANG"/>
    <s v="TAMBAK"/>
    <s v="PULANG PISAU"/>
    <s v="ZTE"/>
    <x v="6"/>
    <s v="621142007KALIMANTAN TENGAHPULANG PISAUBANAMA TINGANGTAMBAK"/>
    <n v="1.8099400000000001"/>
    <n v="29.809799999999999"/>
    <n v="6.0716274513750514"/>
    <n v="0"/>
    <n v="1.2088399999999999E-2"/>
    <n v="0"/>
    <m/>
    <s v="BLANK"/>
    <s v="0-5km"/>
    <s v="2.234 desa"/>
    <s v="Cov&lt;30%"/>
    <n v="113.9060624"/>
    <n v="-1.7104619000000001"/>
    <n v="1500"/>
    <s v="NY  Survey"/>
    <x v="0"/>
    <s v="IP MW"/>
    <x v="2"/>
    <s v="OK_DMT_2"/>
    <m/>
    <x v="12"/>
    <x v="12"/>
  </r>
  <r>
    <x v="12"/>
    <x v="34"/>
    <s v="SEBANGAU KUALA"/>
    <s v="MEKAR JAYA"/>
    <s v="PULANG PISAU"/>
    <s v="ZTE"/>
    <x v="6"/>
    <s v="621182006KALIMANTAN TENGAHPULANG PISAUSEBANGAU KUALAMEKAR JAYA"/>
    <n v="21.260899999999999"/>
    <n v="24.1981"/>
    <n v="87.861856922650944"/>
    <n v="0.70980399999999999"/>
    <n v="0.70980500000000002"/>
    <n v="99.999859116236138"/>
    <m/>
    <s v="DIATAS"/>
    <m/>
    <s v="368 desa"/>
    <s v="Cov&lt;30%"/>
    <n v="113.804931"/>
    <n v="-2.9034903000000001"/>
    <n v="1500"/>
    <s v="NY Reporting"/>
    <x v="0"/>
    <s v="IP MW"/>
    <x v="2"/>
    <s v="OK_DMT"/>
    <m/>
    <x v="12"/>
    <x v="12"/>
  </r>
  <r>
    <x v="12"/>
    <x v="34"/>
    <s v="SEBANGAU KUALA"/>
    <s v="SEI HAMBAWANG"/>
    <s v="PULANG PISAU"/>
    <s v="ZTE"/>
    <x v="6"/>
    <s v="621182007KALIMANTAN TENGAHPULANG PISAUSEBANGAU KUALASEI HAMBAWANG"/>
    <n v="0"/>
    <n v="452.09699999999998"/>
    <n v="0"/>
    <n v="0"/>
    <n v="0.16772300000000001"/>
    <n v="0"/>
    <m/>
    <s v="BLANK"/>
    <s v="10-15 km"/>
    <s v="2.234 desa"/>
    <s v="Cov&lt;30%"/>
    <n v="113.7394824"/>
    <n v="-3.1862992999999999"/>
    <n v="1500"/>
    <s v="New infra"/>
    <x v="1"/>
    <s v="IP MW"/>
    <x v="5"/>
    <s v="OK_DMT"/>
    <m/>
    <x v="12"/>
    <x v="12"/>
  </r>
  <r>
    <x v="12"/>
    <x v="34"/>
    <s v="KAHAYAN KUALA"/>
    <s v="BAHAUR HULU PERMAI"/>
    <s v="PULANG PISAU"/>
    <s v="ZTE"/>
    <x v="6"/>
    <s v="621122011KALIMANTAN TENGAHPULANG PISAUKAHAYAN KUALABAHAUR HULU PERMAI"/>
    <n v="15.025700000000001"/>
    <n v="35.199199999999998"/>
    <n v="42.687617900406835"/>
    <n v="3.6681600000000002E-3"/>
    <n v="8.1668400000000002E-2"/>
    <n v="4.4915291593811073"/>
    <m/>
    <s v="DIBAWAH"/>
    <m/>
    <s v="320 desa"/>
    <s v="Cov&lt;30%"/>
    <n v="114.11752559999999"/>
    <n v="-3.1734934000000199"/>
    <n v="1500"/>
    <s v="New infra"/>
    <x v="0"/>
    <s v="IP MW"/>
    <x v="0"/>
    <s v="OK_DMT_3"/>
    <m/>
    <x v="12"/>
    <x v="12"/>
  </r>
  <r>
    <x v="12"/>
    <x v="34"/>
    <s v="BANAMA TINGANG"/>
    <s v="KASALI BARU"/>
    <s v="PULANG PISAU"/>
    <s v="ZTE"/>
    <x v="6"/>
    <s v="621142015KALIMANTAN TENGAHPULANG PISAUBANAMA TINGANGKASALI BARU"/>
    <n v="8.13171"/>
    <n v="36.250300000000003"/>
    <n v="22.432117803163006"/>
    <n v="4.4827599999999997E-3"/>
    <n v="1.51542E-2"/>
    <n v="29.580974251362658"/>
    <m/>
    <s v="DIBAWAH"/>
    <m/>
    <s v="320 desa"/>
    <s v="Cov&lt;30%"/>
    <n v="113.9060624"/>
    <n v="-1.7104619000000201"/>
    <n v="1500"/>
    <s v="NY  Survey"/>
    <x v="0"/>
    <s v="IP MW"/>
    <x v="2"/>
    <s v="OK_DMT_2"/>
    <m/>
    <x v="12"/>
    <x v="12"/>
  </r>
  <r>
    <x v="12"/>
    <x v="34"/>
    <s v="KAHAYAN KUALA"/>
    <s v="CEMANTAN"/>
    <s v="PULANG PISAU"/>
    <s v="ZTE"/>
    <x v="6"/>
    <s v="621122001KALIMANTAN TENGAHPULANG PISAUKAHAYAN KUALACEMANTAN"/>
    <n v="0"/>
    <n v="221.12799999999999"/>
    <n v="0"/>
    <n v="0"/>
    <n v="0.100769"/>
    <n v="0"/>
    <m/>
    <s v="BLANK"/>
    <s v="15-20 km"/>
    <s v="2.234 desa"/>
    <s v="Cov&lt;30%"/>
    <n v="113.818231"/>
    <n v="-3.399105"/>
    <n v="1500"/>
    <s v="New infra"/>
    <x v="1"/>
    <s v="IP MW"/>
    <x v="4"/>
    <s v="OK_DMT"/>
    <m/>
    <x v="12"/>
    <x v="12"/>
  </r>
  <r>
    <x v="12"/>
    <x v="34"/>
    <s v="KAHAYAN KUALA"/>
    <s v="BAHAUR HULU"/>
    <s v="PULANG PISAU"/>
    <s v="ZTE"/>
    <x v="6"/>
    <s v="621122008KALIMANTAN TENGAHPULANG PISAUKAHAYAN KUALABAHAUR HULU"/>
    <n v="5.00441"/>
    <n v="25.8597"/>
    <n v="19.35215799100531"/>
    <n v="9.4586300000000009E-3"/>
    <n v="4.1630800000000003E-2"/>
    <n v="22.720269608078635"/>
    <m/>
    <s v="DIBAWAH"/>
    <m/>
    <s v="320 desa"/>
    <s v="Cov&lt;30%"/>
    <n v="114.11752559999999"/>
    <n v="-3.1734933999999999"/>
    <n v="1500"/>
    <s v="New infra"/>
    <x v="0"/>
    <s v="IP MW"/>
    <x v="0"/>
    <s v="OK_DMT_3"/>
    <m/>
    <x v="12"/>
    <x v="12"/>
  </r>
  <r>
    <x v="12"/>
    <x v="34"/>
    <s v="BANAMA TINGANG"/>
    <s v="RAMANG"/>
    <s v="PULANG PISAU"/>
    <s v="ZTE"/>
    <x v="6"/>
    <s v="621142006KALIMANTAN TENGAHPULANG PISAUBANAMA TINGANGRAMANG"/>
    <n v="0.80990799999999996"/>
    <n v="30.7803"/>
    <n v="2.6312544062273595"/>
    <n v="0"/>
    <n v="9.5200199999999999E-2"/>
    <n v="0"/>
    <m/>
    <s v="BLANK"/>
    <s v="0-5km"/>
    <s v="2.234 desa"/>
    <s v="Cov&lt;30%"/>
    <n v="113.9060624"/>
    <n v="-1.7104619000000201"/>
    <n v="1500"/>
    <s v="NY  Survey"/>
    <x v="0"/>
    <s v="IP MW"/>
    <x v="2"/>
    <s v="OK_DMT_2"/>
    <m/>
    <x v="12"/>
    <x v="12"/>
  </r>
  <r>
    <x v="12"/>
    <x v="34"/>
    <s v="PANDIH BATU"/>
    <s v="KARYA BERSAMA"/>
    <s v="PULANG PISAU"/>
    <s v="ZTE"/>
    <x v="6"/>
    <s v="621112016KALIMANTAN TENGAHPULANG PISAUPANDIH BATUKARYA BERSAMA"/>
    <n v="13.9649"/>
    <n v="17.0396"/>
    <n v="81.955562337144059"/>
    <n v="1.87844E-2"/>
    <n v="5.1416799999999999E-2"/>
    <n v="36.533584353752083"/>
    <m/>
    <s v="DIBAWAH"/>
    <m/>
    <s v="320 desa"/>
    <s v="Cov&lt;30%"/>
    <n v="114.17390829999999"/>
    <n v="-3.1646485000000002"/>
    <n v="1500"/>
    <s v="New infra"/>
    <x v="0"/>
    <s v="IP MW"/>
    <x v="0"/>
    <s v="OK_DMT_3"/>
    <m/>
    <x v="12"/>
    <x v="12"/>
  </r>
  <r>
    <x v="12"/>
    <x v="36"/>
    <s v="SUKAMARA"/>
    <s v="PETARIKAN"/>
    <s v="SUKAMARA"/>
    <s v="ZTE"/>
    <x v="6"/>
    <s v="62812008KALIMANTAN TENGAHSUKAMARASUKAMARAPETARIKAN"/>
    <n v="38.409599999999998"/>
    <n v="86.760800000000003"/>
    <n v="44.270684456574855"/>
    <n v="4.1831399999999998E-2"/>
    <n v="0.35863600000000001"/>
    <n v="11.664027035768857"/>
    <m/>
    <s v="DIBAWAH"/>
    <m/>
    <s v="320 desa"/>
    <s v="Cov&lt;30%"/>
    <n v="111.1652687"/>
    <n v="-2.4610015999999999"/>
    <n v="1500"/>
    <s v="New infra"/>
    <x v="0"/>
    <s v="IP MW"/>
    <x v="2"/>
    <s v="OK_DMT_3"/>
    <m/>
    <x v="9"/>
    <x v="9"/>
  </r>
  <r>
    <x v="12"/>
    <x v="37"/>
    <s v="LAMANDAU"/>
    <s v="BAKONSU"/>
    <s v="LAMANDAU"/>
    <s v="ZTE"/>
    <x v="6"/>
    <s v="62912009KALIMANTAN TENGAHLAMANDAULAMANDAUBAKONSU"/>
    <n v="0.71850000000000003"/>
    <n v="20.258400000000002"/>
    <n v="3.5466769340125577"/>
    <n v="0"/>
    <n v="4.3436500000000003E-2"/>
    <n v="0"/>
    <m/>
    <s v="BLANK"/>
    <s v="5-10 km"/>
    <s v="2.234 desa"/>
    <s v="Cov&lt;30%"/>
    <n v="111.3554176"/>
    <n v="-1.9711711000000001"/>
    <n v="1500"/>
    <s v="New infra"/>
    <x v="0"/>
    <s v="IP MW"/>
    <x v="3"/>
    <s v="OK_DMT_3"/>
    <m/>
    <x v="9"/>
    <x v="9"/>
  </r>
  <r>
    <x v="12"/>
    <x v="37"/>
    <s v="LAMANDAU"/>
    <s v="KARANG TABA"/>
    <s v="LAMANDAU"/>
    <s v="ZTE"/>
    <x v="6"/>
    <s v="62912005KALIMANTAN TENGAHLAMANDAULAMANDAUKARANG TABA"/>
    <n v="20.750299999999999"/>
    <n v="128.55699999999999"/>
    <n v="16.140933593658847"/>
    <n v="0.31101499999999999"/>
    <n v="0.61923300000000003"/>
    <n v="50.22584390689773"/>
    <m/>
    <s v="DIATAS"/>
    <m/>
    <s v="368 desa"/>
    <s v="Cov&lt;30%"/>
    <n v="111.1891151"/>
    <n v="-1.9269166"/>
    <n v="1500"/>
    <s v="New infra"/>
    <x v="0"/>
    <s v="IP MW"/>
    <x v="0"/>
    <s v="OK_DMT"/>
    <m/>
    <x v="9"/>
    <x v="9"/>
  </r>
  <r>
    <x v="12"/>
    <x v="36"/>
    <s v="JELAI"/>
    <s v="PULAU NIBUNG"/>
    <s v="SUKAMARA"/>
    <s v="ZTE"/>
    <x v="6"/>
    <s v="62822002KALIMANTAN TENGAHSUKAMARAJELAIPULAU NIBUNG"/>
    <n v="0"/>
    <n v="112.809"/>
    <n v="0"/>
    <n v="0"/>
    <n v="0.11371100000000001"/>
    <n v="0"/>
    <m/>
    <s v="BLANK"/>
    <s v="5-10 km"/>
    <s v="2.234 desa"/>
    <s v="Cov&lt;30%"/>
    <n v="110.8791343"/>
    <n v="-2.9509020000000099"/>
    <n v="1500"/>
    <s v="NY Reporting"/>
    <x v="1"/>
    <s v="IP MW"/>
    <x v="2"/>
    <s v="OK_DMT"/>
    <m/>
    <x v="9"/>
    <x v="9"/>
  </r>
  <r>
    <x v="12"/>
    <x v="37"/>
    <s v="DELANG"/>
    <s v="SEPOYU"/>
    <s v="LAMANDAU"/>
    <s v="ZTE"/>
    <x v="6"/>
    <s v="62922005KALIMANTAN TENGAHLAMANDAUDELANGSEPOYU"/>
    <n v="0"/>
    <n v="56.0777"/>
    <n v="0"/>
    <n v="0"/>
    <n v="0.47439700000000001"/>
    <n v="0"/>
    <m/>
    <s v="BLANK"/>
    <s v="25-30 km"/>
    <s v="2.234 desa"/>
    <s v="Cov&lt;30%"/>
    <n v="111.059264"/>
    <n v="-1.690542"/>
    <n v="1500"/>
    <s v="New infra"/>
    <x v="0"/>
    <s v="IP MW"/>
    <x v="0"/>
    <s v="OK_DMT"/>
    <m/>
    <x v="9"/>
    <x v="9"/>
  </r>
  <r>
    <x v="12"/>
    <x v="37"/>
    <s v="BELANTIKAN RAYA"/>
    <s v="KARANG BESI"/>
    <s v="LAMANDAU"/>
    <s v="ZTE"/>
    <x v="6"/>
    <s v="62972002KALIMANTAN TENGAHLAMANDAUBELANTIKAN RAYAKARANG BESI"/>
    <n v="0"/>
    <n v="186.33799999999999"/>
    <n v="0"/>
    <n v="0"/>
    <n v="0.98563000000000001"/>
    <n v="0"/>
    <m/>
    <s v="BLANK"/>
    <s v="0-5km"/>
    <s v="2.234 desa"/>
    <s v="Cov&lt;30%"/>
    <n v="111.32119830000001"/>
    <n v="-1.8781959000000099"/>
    <n v="1500"/>
    <s v="NY Reporting"/>
    <x v="0"/>
    <s v="IP MW"/>
    <x v="2"/>
    <s v="OK_DMT"/>
    <m/>
    <x v="9"/>
    <x v="9"/>
  </r>
  <r>
    <x v="12"/>
    <x v="37"/>
    <s v="BATANG KAWA"/>
    <s v="BATU TAMBUN"/>
    <s v="LAMANDAU"/>
    <s v="ZTE"/>
    <x v="6"/>
    <s v="62982001KALIMANTAN TENGAHLAMANDAUBATANG KAWABATU TAMBUN"/>
    <n v="0"/>
    <n v="38.970599999999997"/>
    <n v="0"/>
    <n v="0"/>
    <n v="0.34737699999999999"/>
    <n v="0"/>
    <m/>
    <s v="BLANK"/>
    <s v="15-20 km"/>
    <s v="2.234 desa"/>
    <s v="Cov&lt;30%"/>
    <n v="111.149687"/>
    <n v="-1.7650779999999999"/>
    <n v="1500"/>
    <s v="New infra"/>
    <x v="1"/>
    <s v="IP MW"/>
    <x v="0"/>
    <s v="OK_DMT"/>
    <m/>
    <x v="9"/>
    <x v="9"/>
  </r>
  <r>
    <x v="12"/>
    <x v="37"/>
    <s v="LAMANDAU"/>
    <s v="SUJA"/>
    <s v="LAMANDAU"/>
    <s v="ZTE"/>
    <x v="6"/>
    <s v="62912007KALIMANTAN TENGAHLAMANDAULAMANDAUSUJA"/>
    <n v="32.186500000000002"/>
    <n v="141.62200000000001"/>
    <n v="22.72704805750519"/>
    <n v="2.2599900000000002"/>
    <n v="2.3626299999999998"/>
    <n v="95.655688787495308"/>
    <m/>
    <s v="DIATAS"/>
    <m/>
    <s v="368 desa"/>
    <s v="Cov&lt;30%"/>
    <n v="111.2606554"/>
    <n v="-1.9808520999999999"/>
    <n v="1500"/>
    <s v="New infra"/>
    <x v="0"/>
    <s v="IP MW"/>
    <x v="5"/>
    <s v="OK_DMT_3"/>
    <m/>
    <x v="9"/>
    <x v="9"/>
  </r>
  <r>
    <x v="12"/>
    <x v="37"/>
    <s v="LAMANDAU"/>
    <s v="TANJUNG BERINGIN"/>
    <s v="LAMANDAU"/>
    <s v="ZTE"/>
    <x v="6"/>
    <s v="62912002KALIMANTAN TENGAHLAMANDAULAMANDAUTANJUNG BERINGIN"/>
    <n v="0"/>
    <n v="95.307599999999994"/>
    <n v="0"/>
    <n v="0"/>
    <n v="0.38356899999999999"/>
    <n v="0"/>
    <m/>
    <s v="BLANK"/>
    <s v="15-20 km"/>
    <s v="2.234 desa"/>
    <s v="Cov&lt;30%"/>
    <n v="111.0952564"/>
    <n v="-1.8057901999999999"/>
    <n v="1500"/>
    <s v="NY  Survey"/>
    <x v="1"/>
    <s v="IP MW"/>
    <x v="2"/>
    <s v="OK_DMT_2"/>
    <m/>
    <x v="9"/>
    <x v="9"/>
  </r>
  <r>
    <x v="12"/>
    <x v="37"/>
    <s v="BATANG KAWA"/>
    <s v="MENGKALANG"/>
    <s v="LAMANDAU"/>
    <s v="ZTE"/>
    <x v="6"/>
    <s v="62982006KALIMANTAN TENGAHLAMANDAUBATANG KAWAMENGKALANG"/>
    <n v="0"/>
    <n v="111.75"/>
    <n v="0"/>
    <n v="0"/>
    <n v="0.101065"/>
    <n v="0"/>
    <m/>
    <s v="BLANK"/>
    <s v="20-25 km"/>
    <s v="2.234 desa"/>
    <s v="Cov&lt;30%"/>
    <n v="111.221239"/>
    <n v="-1.613229"/>
    <n v="1500"/>
    <s v="NY Reporting"/>
    <x v="1"/>
    <s v="IP MW"/>
    <x v="2"/>
    <s v="OK_DMT"/>
    <m/>
    <x v="9"/>
    <x v="9"/>
  </r>
  <r>
    <x v="12"/>
    <x v="37"/>
    <s v="BELANTIKAN RAYA"/>
    <s v="PETARIKAN"/>
    <s v="LAMANDAU"/>
    <s v="ZTE"/>
    <x v="6"/>
    <s v="62972006KALIMANTAN TENGAHLAMANDAUBELANTIKAN RAYAPETARIKAN"/>
    <n v="0"/>
    <n v="344.149"/>
    <n v="0"/>
    <n v="0"/>
    <n v="4.1820900000000001E-4"/>
    <n v="0"/>
    <m/>
    <s v="BLANK"/>
    <s v="25-30 km"/>
    <s v="2.234 desa"/>
    <s v="Cov&lt;30%"/>
    <n v="111.37989279999999"/>
    <n v="-1.4884517000000199"/>
    <n v="1500"/>
    <s v="NY Reporting"/>
    <x v="1"/>
    <s v="IP MW"/>
    <x v="2"/>
    <s v="OK_DMT"/>
    <m/>
    <x v="9"/>
    <x v="9"/>
  </r>
  <r>
    <x v="13"/>
    <x v="38"/>
    <s v="BATU AMPAR"/>
    <s v="HIMBA LESTARI"/>
    <s v="KUTAI TIMUR"/>
    <s v="EID"/>
    <x v="6"/>
    <s v="648172004KALIMANTAN TIMURKUTAI TIMURBATU AMPARHIMBA LESTARI"/>
    <n v="60.416800000000002"/>
    <n v="87.124399999999994"/>
    <n v="69.345441690272764"/>
    <n v="0"/>
    <n v="0"/>
    <n v="0"/>
    <m/>
    <s v="BLANK"/>
    <s v="5-10 km"/>
    <s v="2.234 desa"/>
    <s v="Cov&lt;30%"/>
    <n v="116.9028125"/>
    <n v="0.66328880000002"/>
    <n v="1500"/>
    <s v="New infra"/>
    <x v="0"/>
    <s v="IP MW"/>
    <x v="4"/>
    <s v="OK_DMT_3"/>
    <m/>
    <x v="11"/>
    <x v="11"/>
  </r>
  <r>
    <x v="13"/>
    <x v="39"/>
    <s v="SEGAH"/>
    <s v="PUNAN MALINAU"/>
    <s v="BERAU"/>
    <s v="EID"/>
    <x v="6"/>
    <s v="64342005KALIMANTAN TIMURBERAUSEGAHPUNAN MALINAU"/>
    <n v="72.582499999999996"/>
    <n v="644.77300000000002"/>
    <n v="11.257062563103602"/>
    <n v="5.20095E-2"/>
    <n v="0.17819299999999999"/>
    <n v="29.187173457992177"/>
    <m/>
    <s v="DIBAWAH"/>
    <m/>
    <s v="320 desa"/>
    <s v="Cov&lt;30%"/>
    <n v="117.079408"/>
    <n v="2.2615099999999999"/>
    <n v="1500"/>
    <s v="New infra"/>
    <x v="0"/>
    <s v="IP MW"/>
    <x v="0"/>
    <s v="OK_DMT"/>
    <m/>
    <x v="13"/>
    <x v="13"/>
  </r>
  <r>
    <x v="13"/>
    <x v="38"/>
    <s v="LONG MESANGAT"/>
    <s v="MELAN"/>
    <s v="KUTAI TIMUR"/>
    <s v="EID"/>
    <x v="6"/>
    <s v="648182001KALIMANTAN TIMURKUTAI TIMURLONG MESANGATMELAN"/>
    <n v="26.797000000000001"/>
    <n v="125.79600000000001"/>
    <n v="21.301949187573534"/>
    <n v="0"/>
    <n v="1.03381E-3"/>
    <n v="0"/>
    <m/>
    <s v="BLANK"/>
    <s v="0-5km"/>
    <s v="2.234 desa"/>
    <s v="Cov&lt;30%"/>
    <n v="116.6442885"/>
    <n v="0.66904710000001"/>
    <n v="1500"/>
    <s v="New infra"/>
    <x v="0"/>
    <s v="IP MW"/>
    <x v="0"/>
    <s v="OK_DMT_3"/>
    <m/>
    <x v="11"/>
    <x v="11"/>
  </r>
  <r>
    <x v="13"/>
    <x v="38"/>
    <s v="TELEN"/>
    <s v="JUK AYAK"/>
    <s v="KUTAI TIMUR"/>
    <s v="EID"/>
    <x v="6"/>
    <s v="64872003KALIMANTAN TIMURKUTAI TIMURTELENJUK AYAK"/>
    <n v="42.646700000000003"/>
    <n v="100.547"/>
    <n v="42.414691636747001"/>
    <n v="3.5021100000000001E-3"/>
    <n v="3.5021200000000001E-3"/>
    <n v="99.999714458670752"/>
    <m/>
    <s v="DIATAS"/>
    <m/>
    <s v="368 desa"/>
    <s v="Cov&lt;30%"/>
    <n v="116.9499191"/>
    <n v="0.86691410000001001"/>
    <n v="1500"/>
    <s v="New infra"/>
    <x v="1"/>
    <s v="IP MW/OFDM"/>
    <x v="3"/>
    <s v="OK_DMT3_Takein"/>
    <m/>
    <x v="11"/>
    <x v="11"/>
  </r>
  <r>
    <x v="13"/>
    <x v="38"/>
    <s v="SANGKULIRANG"/>
    <s v="MANDU PANTAI SEJAHTERA"/>
    <s v="KUTAI TIMUR"/>
    <s v="EID"/>
    <x v="6"/>
    <s v="64852015KALIMANTAN TIMURKUTAI TIMURSANGKULIRANGMANDU PANTAI SEJAHTERA"/>
    <n v="3.34389"/>
    <n v="23.348099999999999"/>
    <n v="14.321893430300539"/>
    <n v="0"/>
    <n v="2.3519200000000001E-2"/>
    <n v="0"/>
    <m/>
    <s v="BLANK"/>
    <s v="5-10 km"/>
    <s v="2.234 desa"/>
    <s v="30%&lt;Cov&lt;50%"/>
    <n v="117.951359"/>
    <n v="1.1157239999999999"/>
    <n v="1500"/>
    <s v="New infra"/>
    <x v="0"/>
    <s v="IP MW"/>
    <x v="0"/>
    <s v="OK_DMT_3"/>
    <m/>
    <x v="11"/>
    <x v="11"/>
  </r>
  <r>
    <x v="13"/>
    <x v="38"/>
    <s v="MUARA ANCALONG"/>
    <s v="LONG POQ BARU"/>
    <s v="KUTAI TIMUR"/>
    <s v="EID"/>
    <x v="6"/>
    <s v="64812007KALIMANTAN TIMURKUTAI TIMURMUARA ANCALONGLONG POQ BARU"/>
    <n v="5.2388000000000003"/>
    <n v="240.33099999999999"/>
    <n v="2.17982698861154"/>
    <n v="0"/>
    <n v="9.7790500000000002E-2"/>
    <n v="0"/>
    <s v="USO 2G ONLY"/>
    <m/>
    <m/>
    <s v="182 desa"/>
    <s v="Cov&lt;30%"/>
    <n v="116.4901981"/>
    <n v="0.65718970000001997"/>
    <n v="1500"/>
    <s v="NY  Survey"/>
    <x v="1"/>
    <s v="IP MW"/>
    <x v="2"/>
    <s v="OK_DMT_2"/>
    <m/>
    <x v="11"/>
    <x v="11"/>
  </r>
  <r>
    <x v="13"/>
    <x v="38"/>
    <s v="MUARA ANCALONG"/>
    <s v="KELINJAU ILIR"/>
    <s v="KUTAI TIMUR"/>
    <s v="EID"/>
    <x v="6"/>
    <s v="64812002KALIMANTAN TIMURKUTAI TIMURMUARA ANCALONGKELINJAU ILIR"/>
    <n v="54.231000000000002"/>
    <n v="242.37"/>
    <n v="22.375293972026242"/>
    <n v="0"/>
    <n v="0"/>
    <n v="0"/>
    <m/>
    <s v="BLANK"/>
    <s v="0-5km"/>
    <s v="2.234 desa"/>
    <s v="Cov&lt;30%"/>
    <n v="116.442994"/>
    <n v="0.55551099999998999"/>
    <n v="1500"/>
    <s v="New infra"/>
    <x v="0"/>
    <s v="IP MW"/>
    <x v="0"/>
    <s v="OK_DMT_3"/>
    <m/>
    <x v="11"/>
    <x v="11"/>
  </r>
  <r>
    <x v="13"/>
    <x v="39"/>
    <s v="TALISAYAN"/>
    <s v="PURNASARI JAYA"/>
    <s v="BERAU"/>
    <s v="EID"/>
    <x v="6"/>
    <s v="64322019KALIMANTAN TIMURBERAUTALISAYANPURNASARI JAYA"/>
    <n v="8.8833199999999994"/>
    <n v="12.9261"/>
    <n v="68.723899706794782"/>
    <n v="0"/>
    <n v="0"/>
    <n v="0"/>
    <m/>
    <s v="BLANK"/>
    <s v="5-10 km"/>
    <s v="2.234 desa"/>
    <s v="Cov&lt;30%"/>
    <n v="118.110179"/>
    <n v="1.4907710000000001"/>
    <n v="1500"/>
    <s v="NY Reporting"/>
    <x v="1"/>
    <s v="IP MW"/>
    <x v="2"/>
    <s v="OK_DMT"/>
    <m/>
    <x v="13"/>
    <x v="13"/>
  </r>
  <r>
    <x v="13"/>
    <x v="39"/>
    <s v="SEGAH"/>
    <s v="LONG AYAN"/>
    <s v="BERAU"/>
    <s v="EID"/>
    <x v="6"/>
    <s v="64342004KALIMANTAN TIMURBERAUSEGAHLONG AYAN"/>
    <n v="0"/>
    <n v="727.16800000000001"/>
    <n v="0"/>
    <n v="0"/>
    <n v="0.57042899999999996"/>
    <n v="0"/>
    <m/>
    <s v="BLANK"/>
    <s v="10-15 km"/>
    <s v="2.234 desa"/>
    <s v="Cov&lt;30%"/>
    <n v="116.9836785"/>
    <n v="2.2871104999999998"/>
    <n v="1500"/>
    <s v="New infra"/>
    <x v="1"/>
    <s v="IP MW"/>
    <x v="0"/>
    <s v="OK_DMT"/>
    <m/>
    <x v="13"/>
    <x v="13"/>
  </r>
  <r>
    <x v="13"/>
    <x v="39"/>
    <s v="SEGAH"/>
    <s v="LONG AYAP"/>
    <s v="BERAU"/>
    <s v="EID"/>
    <x v="6"/>
    <s v="64342003KALIMANTAN TIMURBERAUSEGAHLONG AYAP"/>
    <n v="0"/>
    <n v="413.25099999999998"/>
    <n v="0"/>
    <n v="0"/>
    <n v="3.8632300000000001E-2"/>
    <n v="0"/>
    <m/>
    <s v="BLANK"/>
    <s v="20-25 km"/>
    <s v="2.234 desa"/>
    <s v="Cov&lt;30%"/>
    <n v="116.89103420000001"/>
    <n v="2.2652948999999998"/>
    <n v="1500"/>
    <s v="NY  Survey"/>
    <x v="1"/>
    <s v="IP MW"/>
    <x v="2"/>
    <s v="OK_DMT_2"/>
    <m/>
    <x v="13"/>
    <x v="13"/>
  </r>
  <r>
    <x v="13"/>
    <x v="39"/>
    <s v="KELAY"/>
    <s v="PANAAN"/>
    <s v="BERAU"/>
    <s v="EID"/>
    <x v="6"/>
    <s v="64312002KALIMANTAN TIMURBERAUKELAYPANAAN"/>
    <n v="0"/>
    <n v="292.21699999999998"/>
    <n v="0"/>
    <n v="0"/>
    <n v="3.5277799999999998E-2"/>
    <n v="0"/>
    <m/>
    <s v="BLANK"/>
    <s v="5-10 km"/>
    <s v="2.234 desa"/>
    <s v="Cov&lt;30%"/>
    <n v="117.3498955"/>
    <n v="1.8967107000000001"/>
    <n v="1500"/>
    <s v="New infra"/>
    <x v="0"/>
    <s v="IP MW"/>
    <x v="0"/>
    <s v="OK_DMT_3"/>
    <m/>
    <x v="13"/>
    <x v="13"/>
  </r>
  <r>
    <x v="13"/>
    <x v="40"/>
    <s v="TABANG"/>
    <s v="BILATALANG"/>
    <s v="KUTAI KARTANEGARA"/>
    <s v="EID"/>
    <x v="6"/>
    <s v="642122007KALIMANTAN TIMURKUTAI KARTANEGARATABANGBILATALANG"/>
    <n v="0"/>
    <n v="5.0909000000000004"/>
    <n v="0"/>
    <n v="0"/>
    <n v="0.109676"/>
    <n v="0"/>
    <s v="2G ONLY"/>
    <m/>
    <m/>
    <s v="182 desa"/>
    <s v="Cov&lt;30%"/>
    <n v="116.013076"/>
    <n v="0.55876700000000001"/>
    <n v="1500"/>
    <s v="NY  Survey"/>
    <x v="1"/>
    <s v="IP MW"/>
    <x v="2"/>
    <s v="OK_DMT_2"/>
    <m/>
    <x v="11"/>
    <x v="11"/>
  </r>
  <r>
    <x v="13"/>
    <x v="41"/>
    <s v="KUARO"/>
    <s v="HARAPAN BARU"/>
    <s v="PASER"/>
    <s v="EID"/>
    <x v="6"/>
    <s v="64152004KALIMANTAN TIMURPASERKUAROHARAPAN BARU"/>
    <n v="32.778700000000001"/>
    <n v="58.854799999999997"/>
    <n v="55.694182972331909"/>
    <n v="0"/>
    <n v="0"/>
    <n v="0"/>
    <m/>
    <s v="BLANK"/>
    <s v="0-5km"/>
    <s v="2.234 desa"/>
    <s v="Cov&lt;30%"/>
    <n v="116.313749"/>
    <n v="-1.808454"/>
    <n v="1500"/>
    <s v="New infra"/>
    <x v="1"/>
    <s v="IP MW/OFDM"/>
    <x v="0"/>
    <s v="OK_DMT3_Takein"/>
    <m/>
    <x v="11"/>
    <x v="11"/>
  </r>
  <r>
    <x v="13"/>
    <x v="41"/>
    <s v="BATU ENGAU"/>
    <s v="SEGENDANG"/>
    <s v="PASER"/>
    <s v="EID"/>
    <x v="6"/>
    <s v="64192003KALIMANTAN TIMURPASERBATU ENGAUSEGENDANG"/>
    <n v="34.683799999999998"/>
    <n v="92.191800000000001"/>
    <n v="37.621350271933075"/>
    <n v="2.1566599999999998E-2"/>
    <n v="6.4681299999999997E-2"/>
    <n v="33.342867258388438"/>
    <m/>
    <s v="DIBAWAH"/>
    <m/>
    <s v="320 desa"/>
    <s v="Cov&lt;30%"/>
    <n v="116.3282784"/>
    <n v="-2.3342628999999899"/>
    <n v="1500"/>
    <s v="New infra"/>
    <x v="0"/>
    <s v="IP MW"/>
    <x v="0"/>
    <s v="OK_DMT_3"/>
    <m/>
    <x v="11"/>
    <x v="11"/>
  </r>
  <r>
    <x v="13"/>
    <x v="42"/>
    <s v="BENTIAN BESAR"/>
    <s v="SUAKONG"/>
    <s v="KUTAI BARAT"/>
    <s v="EID"/>
    <x v="6"/>
    <s v="647142007KALIMANTAN TIMURKUTAI BARATBENTIAN BESARSUAKONG"/>
    <n v="37.066000000000003"/>
    <n v="126.264"/>
    <n v="29.355952607235636"/>
    <n v="0"/>
    <n v="0"/>
    <n v="0"/>
    <m/>
    <s v="BLANK"/>
    <s v="0-5km"/>
    <s v="2.234 desa"/>
    <s v="30%&lt;Cov&lt;50%"/>
    <n v="115.7599223"/>
    <n v="-0.7863078"/>
    <n v="1500"/>
    <s v="New infra"/>
    <x v="1"/>
    <s v="IP MW"/>
    <x v="0"/>
    <s v="OK_DMT"/>
    <m/>
    <x v="11"/>
    <x v="11"/>
  </r>
  <r>
    <x v="13"/>
    <x v="40"/>
    <s v="KENOHAN"/>
    <s v="TUBUHAN"/>
    <s v="KUTAI KARTANEGARA"/>
    <s v="EID"/>
    <x v="6"/>
    <s v="64292005KALIMANTAN TIMURKUTAI KARTANEGARAKENOHANTUBUHAN"/>
    <n v="17.5807"/>
    <n v="79.331900000000005"/>
    <n v="22.160946605337827"/>
    <n v="4.2373599999999997E-2"/>
    <n v="0.19916800000000001"/>
    <n v="21.275305269922875"/>
    <m/>
    <s v="DIBAWAH"/>
    <m/>
    <s v="320 desa"/>
    <s v="Cov&lt;30%"/>
    <n v="116.36495050000001"/>
    <n v="-1.3734599999994899E-2"/>
    <n v="1500"/>
    <s v="New infra"/>
    <x v="0"/>
    <s v="IP MW"/>
    <x v="0"/>
    <s v="OK_DMT_3"/>
    <m/>
    <x v="11"/>
    <x v="11"/>
  </r>
  <r>
    <x v="13"/>
    <x v="40"/>
    <s v="MUARA WIS"/>
    <s v="MUARA ENGGELAM"/>
    <s v="KUTAI KARTANEGARA"/>
    <s v="EID"/>
    <x v="6"/>
    <s v="642182007KALIMANTAN TIMURKUTAI KARTANEGARAMUARA WISMUARA ENGGELAM"/>
    <n v="20.549499999999998"/>
    <n v="101.416"/>
    <n v="20.262581841129602"/>
    <n v="0"/>
    <n v="9.1276700000000002E-2"/>
    <n v="0"/>
    <m/>
    <s v="BLANK"/>
    <s v="5-10 km"/>
    <s v="2.234 desa"/>
    <s v="30%&lt;Cov&lt;50%"/>
    <n v="116.32658480000001"/>
    <n v="-0.24775550000002"/>
    <n v="1500"/>
    <s v="New infra"/>
    <x v="0"/>
    <s v="IP MW"/>
    <x v="0"/>
    <s v="OK_DMT_3"/>
    <m/>
    <x v="11"/>
    <x v="11"/>
  </r>
  <r>
    <x v="13"/>
    <x v="41"/>
    <s v="LONG KALI"/>
    <s v="MUARA TOYU"/>
    <s v="PASER"/>
    <s v="EID"/>
    <x v="6"/>
    <s v="64182008KALIMANTAN TIMURPASERLONG KALIMUARA TOYU"/>
    <n v="26.285699999999999"/>
    <n v="683.96100000000001"/>
    <n v="3.8431577239053096"/>
    <n v="0"/>
    <n v="7.6114799999999996E-2"/>
    <n v="0"/>
    <s v="2G&amp;3G&amp;4G"/>
    <m/>
    <m/>
    <s v="331 desa"/>
    <s v="Cov&lt;30%"/>
    <n v="116.2777073"/>
    <n v="-1.1904836999999999"/>
    <n v="1500"/>
    <s v="New infra"/>
    <x v="0"/>
    <s v="IP MW"/>
    <x v="4"/>
    <s v="OK_DMT_3"/>
    <m/>
    <x v="11"/>
    <x v="11"/>
  </r>
  <r>
    <x v="13"/>
    <x v="40"/>
    <s v="MUARA WIS"/>
    <s v="ENGGELAM"/>
    <s v="KUTAI KARTANEGARA"/>
    <s v="EID"/>
    <x v="6"/>
    <s v="642182004KALIMANTAN TIMURKUTAI KARTANEGARAMUARA WISENGGELAM"/>
    <n v="33.386499999999998"/>
    <n v="840.68399999999997"/>
    <n v="3.9713495201526374"/>
    <n v="0"/>
    <n v="0.233899"/>
    <n v="0"/>
    <m/>
    <s v="BLANK"/>
    <s v="0-5km"/>
    <s v="2.234 desa"/>
    <s v="Cov&lt;30%"/>
    <n v="116.0382012"/>
    <n v="-4.3825999999999997E-2"/>
    <n v="1500"/>
    <s v="New infra"/>
    <x v="0"/>
    <s v="IP MW"/>
    <x v="0"/>
    <s v="OK_DMT_3"/>
    <m/>
    <x v="11"/>
    <x v="11"/>
  </r>
  <r>
    <x v="13"/>
    <x v="42"/>
    <s v="BENTIAN BESAR"/>
    <s v="SAMBUNG"/>
    <s v="KUTAI BARAT"/>
    <s v="EID"/>
    <x v="6"/>
    <s v="647142004KALIMANTAN TIMURKUTAI BARATBENTIAN BESARSAMBUNG"/>
    <n v="0"/>
    <n v="107.72"/>
    <n v="0"/>
    <n v="0"/>
    <n v="4.8369000000000002E-2"/>
    <n v="0"/>
    <m/>
    <s v="BLANK"/>
    <s v="10-15 km"/>
    <s v="2.234 desa"/>
    <s v="Cov&lt;30%"/>
    <n v="115.7220148"/>
    <n v="-0.97963160000000005"/>
    <n v="1500"/>
    <s v="New infra"/>
    <x v="1"/>
    <s v="IP MW"/>
    <x v="2"/>
    <s v="OK_DMT"/>
    <m/>
    <x v="11"/>
    <x v="11"/>
  </r>
  <r>
    <x v="13"/>
    <x v="41"/>
    <s v="MUARA KOMAM"/>
    <s v="BINANGON"/>
    <s v="PASER"/>
    <s v="EID"/>
    <x v="6"/>
    <s v="64172005KALIMANTAN TIMURPASERMUARA KOMAMBINANGON"/>
    <n v="14.8096"/>
    <n v="113.34399999999999"/>
    <n v="13.066064370412198"/>
    <n v="0.151034"/>
    <n v="0.37463099999999999"/>
    <n v="40.31540369056485"/>
    <m/>
    <s v="DIBAWAH"/>
    <m/>
    <s v="320 desa"/>
    <s v="Cov&lt;30%"/>
    <n v="115.7093325"/>
    <n v="-1.63521069999998"/>
    <n v="1500"/>
    <s v="New infra"/>
    <x v="0"/>
    <s v="IP MW"/>
    <x v="0"/>
    <s v="OK_DMT_3"/>
    <m/>
    <x v="11"/>
    <x v="11"/>
  </r>
  <r>
    <x v="13"/>
    <x v="42"/>
    <s v="SILUQ NGURAI"/>
    <s v="BENTAS"/>
    <s v="KUTAI BARAT"/>
    <s v="EID"/>
    <x v="6"/>
    <s v="647172007KALIMANTAN TIMURKUTAI BARATSILUQ NGURAIBENTAS"/>
    <n v="1.5030399999999999"/>
    <n v="38.057699999999997"/>
    <n v="3.9493716120522264"/>
    <n v="3.2227500000000003E-5"/>
    <n v="3.9195399999999998E-2"/>
    <n v="8.2222658781387625E-2"/>
    <m/>
    <s v="DIBAWAH"/>
    <m/>
    <s v="320 desa"/>
    <s v="Cov&lt;30%"/>
    <n v="115.86457540000001"/>
    <n v="-0.59656779999999998"/>
    <n v="1500"/>
    <s v="New infra"/>
    <x v="0"/>
    <s v="IP MW"/>
    <x v="0"/>
    <s v="OK_DMT_3"/>
    <m/>
    <x v="11"/>
    <x v="11"/>
  </r>
  <r>
    <x v="13"/>
    <x v="42"/>
    <s v="SILUQ NGURAI"/>
    <s v="PENAWANG"/>
    <s v="KUTAI BARAT"/>
    <s v="EID"/>
    <x v="6"/>
    <s v="647172011KALIMANTAN TIMURKUTAI BARATSILUQ NGURAIPENAWANG"/>
    <n v="0"/>
    <n v="130.25899999999999"/>
    <n v="0"/>
    <n v="0"/>
    <n v="0"/>
    <n v="0"/>
    <m/>
    <s v="BLANK"/>
    <s v="15-20 km"/>
    <s v="2.234 desa"/>
    <s v="Cov&lt;30%"/>
    <n v="115.89949230000001"/>
    <n v="-0.78039319999999002"/>
    <n v="1500"/>
    <s v="NY  Survey"/>
    <x v="1"/>
    <s v="IP MW"/>
    <x v="2"/>
    <s v="OK_DMT_2"/>
    <m/>
    <x v="11"/>
    <x v="11"/>
  </r>
  <r>
    <x v="13"/>
    <x v="40"/>
    <s v="KENOHAN"/>
    <s v="TELUK MUDA"/>
    <s v="KUTAI KARTANEGARA"/>
    <s v="EID"/>
    <x v="6"/>
    <s v="64292007KALIMANTAN TIMURKUTAI KARTANEGARAKENOHANTELUK MUDA"/>
    <n v="8.2786200000000001"/>
    <n v="90.496600000000001"/>
    <n v="9.1479900902354352"/>
    <n v="0"/>
    <n v="0.110434"/>
    <n v="0"/>
    <m/>
    <s v="BLANK"/>
    <s v="0-5km"/>
    <s v="2.234 desa"/>
    <s v="Cov&lt;30%"/>
    <n v="116.4429944"/>
    <n v="-0.18418899999999599"/>
    <n v="1500"/>
    <s v="New infra"/>
    <x v="0"/>
    <s v="IP MW"/>
    <x v="0"/>
    <s v="OK_DMT_3"/>
    <m/>
    <x v="11"/>
    <x v="11"/>
  </r>
  <r>
    <x v="13"/>
    <x v="42"/>
    <s v="SILUQ NGURAI"/>
    <s v="TENDIQ"/>
    <s v="KUTAI BARAT"/>
    <s v="EID"/>
    <x v="6"/>
    <s v="647172010KALIMANTAN TIMURKUTAI BARATSILUQ NGURAITENDIQ"/>
    <n v="0"/>
    <n v="71.507400000000004"/>
    <n v="0"/>
    <n v="0"/>
    <n v="0"/>
    <n v="0"/>
    <m/>
    <s v="BLANK"/>
    <s v="10-15 km"/>
    <s v="2.234 desa"/>
    <s v="Cov&lt;30%"/>
    <n v="115.89949230000001"/>
    <n v="-0.78039319999999301"/>
    <n v="1500"/>
    <s v="NY  Survey"/>
    <x v="1"/>
    <s v="IP MW"/>
    <x v="2"/>
    <s v="OK_DMT_2"/>
    <m/>
    <x v="11"/>
    <x v="11"/>
  </r>
  <r>
    <x v="13"/>
    <x v="42"/>
    <s v="SILUQ NGURAI"/>
    <s v="LENDIAN LIANG NAYUQ"/>
    <s v="KUTAI BARAT"/>
    <s v="EID"/>
    <x v="6"/>
    <s v="647172012KALIMANTAN TIMURKUTAI BARATSILUQ NGURAILENDIAN LIANG NAYUQ"/>
    <n v="0"/>
    <n v="412.59300000000002"/>
    <n v="0"/>
    <n v="0"/>
    <n v="5.0928599999999997E-2"/>
    <n v="0"/>
    <m/>
    <s v="BLANK"/>
    <s v="20-25 km"/>
    <s v="2.234 desa"/>
    <s v="Cov&lt;30%"/>
    <n v="115.900948"/>
    <n v="-0.95838599999999996"/>
    <n v="1500"/>
    <s v="NY  Survey"/>
    <x v="1"/>
    <s v="IP MW"/>
    <x v="2"/>
    <s v="OK_DMT_2"/>
    <m/>
    <x v="11"/>
    <x v="11"/>
  </r>
  <r>
    <x v="13"/>
    <x v="40"/>
    <s v="KENOHAN"/>
    <s v="TELUK BINGKAI"/>
    <s v="KUTAI KARTANEGARA"/>
    <s v="EID"/>
    <x v="6"/>
    <s v="64292003KALIMANTAN TIMURKUTAI KARTANEGARAKENOHANTELUK BINGKAI"/>
    <n v="135.30699999999999"/>
    <n v="171.77699999999999"/>
    <n v="78.768985370567663"/>
    <n v="0.154336"/>
    <n v="0.47311300000000001"/>
    <n v="32.621382206787807"/>
    <m/>
    <s v="DIBAWAH"/>
    <m/>
    <s v="320 desa"/>
    <s v="Cov&lt;30%"/>
    <n v="116.3660271"/>
    <n v="-2.1663899999992901E-2"/>
    <n v="1500"/>
    <s v="New infra"/>
    <x v="0"/>
    <s v="IP MW"/>
    <x v="0"/>
    <s v="OK_DMT_3"/>
    <m/>
    <x v="11"/>
    <x v="11"/>
  </r>
  <r>
    <x v="13"/>
    <x v="40"/>
    <s v="TABANG"/>
    <s v="MUARA SALUNG"/>
    <s v="KUTAI KARTANEGARA"/>
    <s v="EID"/>
    <x v="6"/>
    <s v="642122014KALIMANTAN TIMURKUTAI KARTANEGARATABANGMUARA SALUNG"/>
    <n v="0"/>
    <n v="673.48299999999995"/>
    <n v="0"/>
    <n v="0"/>
    <n v="2.52222E-2"/>
    <n v="0"/>
    <m/>
    <s v="BLANK"/>
    <s v="0-5km"/>
    <s v="2.234 desa"/>
    <s v="Cov&lt;30%"/>
    <n v="115.75751959999999"/>
    <n v="0.88450619999999203"/>
    <n v="1500"/>
    <s v="NY  Survey"/>
    <x v="1"/>
    <s v="IP MW"/>
    <x v="2"/>
    <s v="OK_DMT_2"/>
    <m/>
    <x v="11"/>
    <x v="11"/>
  </r>
  <r>
    <x v="13"/>
    <x v="42"/>
    <s v="BENTIAN BESAR"/>
    <s v="TUKUQ"/>
    <s v="KUTAI BARAT"/>
    <s v="EID"/>
    <x v="6"/>
    <s v="647142002KALIMANTAN TIMURKUTAI BARATBENTIAN BESARTUKUQ"/>
    <n v="0"/>
    <n v="40.465699999999998"/>
    <n v="0"/>
    <n v="0"/>
    <n v="0.13949600000000001"/>
    <n v="0"/>
    <m/>
    <s v="BLANK"/>
    <s v="15-20 km"/>
    <s v="2.234 desa"/>
    <s v="Cov&lt;30%"/>
    <n v="115.692424"/>
    <n v="-1.0447085"/>
    <n v="1500"/>
    <s v="NY  Survey"/>
    <x v="1"/>
    <s v="IP MW"/>
    <x v="2"/>
    <s v="OK_DMT_2"/>
    <m/>
    <x v="11"/>
    <x v="11"/>
  </r>
  <r>
    <x v="14"/>
    <x v="43"/>
    <s v="MALINAU UTARA"/>
    <s v="SERUYUNG"/>
    <s v="MALINAU"/>
    <s v="EID"/>
    <x v="6"/>
    <s v="65272006KALIMANTAN UTARAMALINAUMALINAU UTARASERUYUNG"/>
    <n v="19.477"/>
    <n v="24.392700000000001"/>
    <n v="79.847659340704396"/>
    <n v="0"/>
    <n v="0"/>
    <n v="0"/>
    <m/>
    <s v="BLANK"/>
    <s v="0-5km"/>
    <s v="2.234 desa"/>
    <s v="Cov&lt;30%"/>
    <n v="116.72017750000001"/>
    <n v="3.6682033000000001"/>
    <n v="1500"/>
    <s v="New infra"/>
    <x v="0"/>
    <s v="IP MW"/>
    <x v="0"/>
    <s v="OK_DMT_3"/>
    <m/>
    <x v="13"/>
    <x v="13"/>
  </r>
  <r>
    <x v="14"/>
    <x v="44"/>
    <s v="SESAYAP HILIR"/>
    <s v="MENJELUTUNG"/>
    <s v="TANA TIDUNG"/>
    <s v="EID"/>
    <x v="6"/>
    <s v="65422007KALIMANTAN UTARATANA TIDUNGSESAYAP HILIRMENJELUTUNG"/>
    <n v="91.270600000000002"/>
    <n v="118.467"/>
    <n v="77.043058404450179"/>
    <n v="0.37582199999999999"/>
    <n v="0.51130299999999995"/>
    <n v="73.502795798186199"/>
    <m/>
    <s v="DIATAS"/>
    <m/>
    <s v="368 desa"/>
    <s v="Cov&lt;30%"/>
    <n v="117.18927789999999"/>
    <n v="3.6405137999999999"/>
    <n v="1500"/>
    <s v="New infra"/>
    <x v="0"/>
    <s v="IP MW"/>
    <x v="0"/>
    <s v="OK_DMT_3"/>
    <m/>
    <x v="13"/>
    <x v="13"/>
  </r>
  <r>
    <x v="14"/>
    <x v="44"/>
    <s v="MURUK RIAN"/>
    <s v="KAPUAK"/>
    <s v="TANA TIDUNG"/>
    <s v="EID"/>
    <x v="6"/>
    <s v="65452005KALIMANTAN UTARATANA TIDUNGMURUK RIANKAPUAK"/>
    <n v="2.69712"/>
    <n v="70.212900000000005"/>
    <n v="3.8413453937951569"/>
    <n v="0"/>
    <n v="8.24096E-2"/>
    <n v="0"/>
    <m/>
    <s v="BLANK"/>
    <s v="5-10 km"/>
    <s v="2.234 desa"/>
    <s v="Cov&lt;30%"/>
    <n v="116.783603"/>
    <n v="3.631793"/>
    <n v="1500"/>
    <s v="New infra"/>
    <x v="0"/>
    <s v="IP MW"/>
    <x v="0"/>
    <s v="OK_DMT_3"/>
    <m/>
    <x v="13"/>
    <x v="13"/>
  </r>
  <r>
    <x v="14"/>
    <x v="45"/>
    <s v="SEKATAK"/>
    <s v="PENTIAN"/>
    <s v="BULUNGAN"/>
    <s v="EID"/>
    <x v="6"/>
    <s v="65192015KALIMANTAN UTARABULUNGANSEKATAKPENTIAN"/>
    <n v="0"/>
    <n v="27.9848"/>
    <n v="0"/>
    <n v="0"/>
    <n v="5.8380099999999997E-2"/>
    <n v="0"/>
    <m/>
    <s v="BLANK"/>
    <s v="5-10 km"/>
    <s v="2.234 desa"/>
    <s v="Cov&lt;30%"/>
    <n v="117.17149379999999"/>
    <n v="3.1809799999999999"/>
    <n v="1500"/>
    <s v="NY  Survey"/>
    <x v="1"/>
    <s v="IP MW"/>
    <x v="2"/>
    <s v="OK_DMT_2"/>
    <m/>
    <x v="13"/>
    <x v="13"/>
  </r>
  <r>
    <x v="14"/>
    <x v="44"/>
    <s v="SESAYAP"/>
    <s v="SEBAWANG"/>
    <s v="TANA TIDUNG"/>
    <s v="EID"/>
    <x v="6"/>
    <s v="65412007KALIMANTAN UTARATANA TIDUNGSESAYAPSEBAWANG"/>
    <n v="11.1836"/>
    <n v="22.270700000000001"/>
    <n v="50.216652372848628"/>
    <n v="0"/>
    <n v="3.75751E-2"/>
    <n v="0"/>
    <m/>
    <s v="BLANK"/>
    <s v="0-5km"/>
    <s v="2.234 desa"/>
    <s v="Cov&lt;30%"/>
    <n v="116.9773596"/>
    <n v="3.5634336999999898"/>
    <n v="1500"/>
    <s v="New infra"/>
    <x v="0"/>
    <s v="IP MW"/>
    <x v="0"/>
    <s v="OK_DMT_3"/>
    <m/>
    <x v="13"/>
    <x v="13"/>
  </r>
  <r>
    <x v="14"/>
    <x v="44"/>
    <s v="SESAYAP"/>
    <s v="GUNAWAN"/>
    <s v="TANA TIDUNG"/>
    <s v="EID"/>
    <x v="6"/>
    <s v="65412006KALIMANTAN UTARATANA TIDUNGSESAYAPGUNAWAN"/>
    <n v="3.6609500000000001"/>
    <n v="13.2371"/>
    <n v="27.656737502927381"/>
    <n v="0"/>
    <n v="0"/>
    <n v="0"/>
    <m/>
    <s v="BLANK"/>
    <s v="0-5km"/>
    <s v="2.234 desa"/>
    <s v="Cov&lt;30%"/>
    <n v="116.90887770000001"/>
    <n v="3.5416656999999998"/>
    <n v="1500"/>
    <s v="New infra"/>
    <x v="0"/>
    <s v="IP MW"/>
    <x v="0"/>
    <s v="OK_DMT_3"/>
    <m/>
    <x v="13"/>
    <x v="13"/>
  </r>
  <r>
    <x v="14"/>
    <x v="45"/>
    <s v="SEKATAK"/>
    <s v="AMBALAT"/>
    <s v="BULUNGAN"/>
    <s v="EID"/>
    <x v="6"/>
    <s v="65192010KALIMANTAN UTARABULUNGANSEKATAKAMBALAT"/>
    <n v="0"/>
    <n v="39.673699999999997"/>
    <n v="0"/>
    <n v="0"/>
    <n v="2.0577399999999999E-2"/>
    <n v="0"/>
    <m/>
    <s v="BLANK"/>
    <s v="0-5km"/>
    <s v="2.234 desa"/>
    <s v="Cov&lt;30%"/>
    <n v="117.1382404"/>
    <n v="3.232971"/>
    <n v="1500"/>
    <s v="NY  Survey"/>
    <x v="1"/>
    <s v="IP MW"/>
    <x v="2"/>
    <s v="OK_DMT_2"/>
    <m/>
    <x v="13"/>
    <x v="13"/>
  </r>
  <r>
    <x v="14"/>
    <x v="45"/>
    <s v="SEKATAK"/>
    <s v="KELINCAUAN"/>
    <s v="BULUNGAN"/>
    <s v="EID"/>
    <x v="6"/>
    <s v="65192017KALIMANTAN UTARABULUNGANSEKATAKKELINCAUAN"/>
    <n v="0"/>
    <n v="26.595800000000001"/>
    <n v="0"/>
    <n v="0"/>
    <n v="3.9317900000000003E-2"/>
    <n v="0"/>
    <m/>
    <s v="BLANK"/>
    <s v="0-5km"/>
    <s v="2.234 desa"/>
    <s v="Cov&lt;30%"/>
    <n v="117.079936"/>
    <n v="3.2297159999999998"/>
    <n v="1500"/>
    <s v="NY Reporting"/>
    <x v="0"/>
    <s v="IP MW"/>
    <x v="2"/>
    <s v="OK_DMT"/>
    <m/>
    <x v="13"/>
    <x v="13"/>
  </r>
  <r>
    <x v="14"/>
    <x v="45"/>
    <s v="TANJUNG PALAS TIMUR"/>
    <s v="MANGKUPADI"/>
    <s v="BULUNGAN"/>
    <s v="EID"/>
    <x v="6"/>
    <s v="65142002KALIMANTAN UTARABULUNGANTANJUNG PALAS TIMURMANGKUPADI"/>
    <n v="20.156199999999998"/>
    <n v="628.33100000000002"/>
    <n v="3.2078952017328444"/>
    <n v="1.5045299999999999E-2"/>
    <n v="7.9421199999999997E-2"/>
    <n v="18.943682543200051"/>
    <m/>
    <s v="DIBAWAH"/>
    <m/>
    <s v="320 desa"/>
    <s v="Cov&lt;30%"/>
    <n v="117.798239"/>
    <n v="2.460664"/>
    <n v="1500"/>
    <s v="NY  Survey"/>
    <x v="1"/>
    <s v="IP MW"/>
    <x v="2"/>
    <s v="OK_DMT_2"/>
    <m/>
    <x v="13"/>
    <x v="13"/>
  </r>
  <r>
    <x v="14"/>
    <x v="45"/>
    <s v="PESO HILIR"/>
    <s v="LONG BANG"/>
    <s v="BULUNGAN"/>
    <s v="EID"/>
    <x v="6"/>
    <s v="65182002KALIMANTAN UTARABULUNGANPESO HILIRLONG BANG"/>
    <n v="0"/>
    <n v="217.203"/>
    <n v="0"/>
    <n v="0"/>
    <n v="0.41903000000000001"/>
    <n v="0"/>
    <m/>
    <s v="BLANK"/>
    <s v="20-25 km"/>
    <s v="2.234 desa"/>
    <s v="Cov&lt;30%"/>
    <n v="116.9852422"/>
    <n v="2.9042476000000002"/>
    <n v="1500"/>
    <s v="NY  Survey"/>
    <x v="1"/>
    <s v="IP MW"/>
    <x v="2"/>
    <s v="OK_DMT_2"/>
    <m/>
    <x v="13"/>
    <x v="13"/>
  </r>
  <r>
    <x v="14"/>
    <x v="45"/>
    <s v="PESO HILIR"/>
    <s v="LONG TELENJAU"/>
    <s v="BULUNGAN"/>
    <s v="EID"/>
    <x v="6"/>
    <s v="65182003KALIMANTAN UTARABULUNGANPESO HILIRLONG TELENJAU"/>
    <n v="0"/>
    <n v="160.833"/>
    <n v="0"/>
    <n v="0"/>
    <n v="0.54137000000000002"/>
    <n v="0"/>
    <m/>
    <s v="BLANK"/>
    <s v="25-30 km"/>
    <s v="2.234 desa"/>
    <s v="Cov&lt;30%"/>
    <n v="116.9381434"/>
    <n v="2.7979259000000001"/>
    <n v="1500"/>
    <s v="NY  Survey"/>
    <x v="1"/>
    <s v="IP MW"/>
    <x v="2"/>
    <s v="OK_DMT_2"/>
    <m/>
    <x v="13"/>
    <x v="13"/>
  </r>
  <r>
    <x v="14"/>
    <x v="45"/>
    <s v="PESO HILIR"/>
    <s v="LONG BANG HULU"/>
    <s v="BULUNGAN"/>
    <s v="EID"/>
    <x v="6"/>
    <s v="65182006KALIMANTAN UTARABULUNGANPESO HILIRLONG BANG HULU"/>
    <n v="0"/>
    <n v="269.07"/>
    <n v="0"/>
    <n v="0"/>
    <n v="0.30050399999999999"/>
    <n v="0"/>
    <m/>
    <s v="BLANK"/>
    <s v="20-25 km"/>
    <s v="2.234 desa"/>
    <s v="Cov&lt;30%"/>
    <n v="116.9381434"/>
    <n v="2.7979259000000001"/>
    <n v="1500"/>
    <s v="NY  Survey"/>
    <x v="1"/>
    <s v="IP MW"/>
    <x v="2"/>
    <s v="OK_DMT_2"/>
    <m/>
    <x v="13"/>
    <x v="13"/>
  </r>
  <r>
    <x v="14"/>
    <x v="44"/>
    <s v="MURUK RIAN"/>
    <s v="SAPARI"/>
    <s v="TANA TIDUNG"/>
    <s v="EID"/>
    <x v="6"/>
    <s v="65452006KALIMANTAN UTARATANA TIDUNGMURUK RIANSAPARI"/>
    <n v="9.14086"/>
    <n v="25.8718"/>
    <n v="35.331364651860326"/>
    <n v="9.6154900000000008E-3"/>
    <n v="8.1362299999999999E-2"/>
    <n v="11.818114777974568"/>
    <m/>
    <s v="DIBAWAH"/>
    <m/>
    <s v="320 desa"/>
    <s v="Cov&lt;30%"/>
    <n v="116.83457199999999"/>
    <n v="3.647519"/>
    <n v="1500"/>
    <s v="New infra"/>
    <x v="0"/>
    <s v="IP MW"/>
    <x v="3"/>
    <s v="OK_DMT_3"/>
    <m/>
    <x v="13"/>
    <x v="13"/>
  </r>
  <r>
    <x v="15"/>
    <x v="46"/>
    <s v="BILATO"/>
    <s v="BILATO"/>
    <s v="GORONTALO"/>
    <s v="ZTE"/>
    <x v="7"/>
    <s v="751232002GORONTALOGORONTALOBILATOBILATO"/>
    <n v="0.85462199999999999"/>
    <n v="8.9671199999999995"/>
    <n v="9.5306185263495973"/>
    <n v="8.0817399999999998E-2"/>
    <n v="0.200128"/>
    <n v="40.382854972817398"/>
    <m/>
    <s v="DIBAWAH"/>
    <m/>
    <s v="320 desa"/>
    <s v="30%&lt;Cov&lt;50%"/>
    <n v="122.65005789999999"/>
    <n v="0.51961930000000001"/>
    <n v="1500"/>
    <s v="New infra"/>
    <x v="1"/>
    <s v="IP MW"/>
    <x v="0"/>
    <s v="OK_DMT3_Takein"/>
    <m/>
    <x v="14"/>
    <x v="14"/>
  </r>
  <r>
    <x v="16"/>
    <x v="47"/>
    <s v="ESSANG"/>
    <s v="ESSANG SELATAN"/>
    <s v="KEPULAUAN TALAUD"/>
    <s v="ZTE"/>
    <x v="7"/>
    <s v="71442018SULAWESI UTARAKEPULAUAN TALAUDESSANGESSANG SELATAN"/>
    <n v="0"/>
    <n v="5.7704800000000001"/>
    <n v="0"/>
    <n v="0"/>
    <n v="7.4243299999999998E-2"/>
    <n v="0"/>
    <m/>
    <s v="BLANK"/>
    <s v="&gt;30 km"/>
    <s v="2.234 desa"/>
    <s v="Cov&lt;30%"/>
    <n v="126.7496264"/>
    <n v="4.4529472999999999"/>
    <n v="1500"/>
    <s v="New infra"/>
    <x v="0"/>
    <s v="IP MW"/>
    <x v="0"/>
    <s v="OK_DMT"/>
    <m/>
    <x v="15"/>
    <x v="15"/>
  </r>
  <r>
    <x v="16"/>
    <x v="47"/>
    <s v="BEO UTARA"/>
    <s v="AWIT"/>
    <s v="KEPULAUAN TALAUD"/>
    <s v="ZTE"/>
    <x v="7"/>
    <s v="714142003SULAWESI UTARAKEPULAUAN TALAUDBEO UTARAAWIT"/>
    <n v="9.5146499999999996"/>
    <n v="16.0303"/>
    <n v="59.354160558442445"/>
    <n v="0"/>
    <n v="8.2624500000000003E-2"/>
    <n v="0"/>
    <m/>
    <s v="BLANK"/>
    <s v="&gt;30 km"/>
    <s v="2.234 desa"/>
    <s v="Cov&lt;30%"/>
    <n v="126.6943634"/>
    <n v="4.3633202000000004"/>
    <n v="1500"/>
    <s v="New infra"/>
    <x v="0"/>
    <s v="IP MW"/>
    <x v="1"/>
    <s v="OK_DMT"/>
    <m/>
    <x v="15"/>
    <x v="15"/>
  </r>
  <r>
    <x v="16"/>
    <x v="47"/>
    <s v="BEO SELATAN"/>
    <s v="NIAMPAK"/>
    <s v="KEPULAUAN TALAUD"/>
    <s v="ZTE"/>
    <x v="7"/>
    <s v="714182003SULAWESI UTARAKEPULAUAN TALAUDBEO SELATANNIAMPAK"/>
    <n v="1.3638600000000001"/>
    <n v="2.8651"/>
    <n v="47.602526962409691"/>
    <n v="0"/>
    <n v="6.7569199999999996E-2"/>
    <n v="0"/>
    <m/>
    <s v="BLANK"/>
    <s v="10-15 km"/>
    <s v="2.234 desa"/>
    <s v="Cov&lt;30%"/>
    <n v="126.7309266"/>
    <n v="4.1058586000000101"/>
    <n v="1500"/>
    <s v="NY  Survey"/>
    <x v="0"/>
    <s v="IP MW"/>
    <x v="2"/>
    <s v="OK_DMT_2"/>
    <m/>
    <x v="15"/>
    <x v="15"/>
  </r>
  <r>
    <x v="16"/>
    <x v="47"/>
    <s v="ESSANG"/>
    <s v="ESSANG"/>
    <s v="KEPULAUAN TALAUD"/>
    <s v="ZTE"/>
    <x v="7"/>
    <s v="71442006SULAWESI UTARAKEPULAUAN TALAUDESSANGESSANG"/>
    <n v="0"/>
    <n v="7.3529600000000004"/>
    <n v="0"/>
    <n v="0"/>
    <n v="0.10652"/>
    <n v="0"/>
    <m/>
    <s v="BLANK"/>
    <s v="&gt;30 km"/>
    <s v="2.234 desa"/>
    <s v="Cov&lt;30%"/>
    <n v="126.7302172"/>
    <n v="4.4564944000000004"/>
    <n v="1500"/>
    <s v="NY  Survey"/>
    <x v="0"/>
    <s v="IP MW"/>
    <x v="2"/>
    <s v="OK_DMT_2"/>
    <m/>
    <x v="15"/>
    <x v="15"/>
  </r>
  <r>
    <x v="16"/>
    <x v="47"/>
    <s v="ESSANG"/>
    <s v="LALUE"/>
    <s v="KEPULAUAN TALAUD"/>
    <s v="ZTE"/>
    <x v="7"/>
    <s v="71442007SULAWESI UTARAKEPULAUAN TALAUDESSANGLALUE"/>
    <n v="0"/>
    <n v="2.22641"/>
    <n v="0"/>
    <n v="0"/>
    <n v="6.4785700000000002E-2"/>
    <n v="0"/>
    <m/>
    <s v="BLANK"/>
    <s v="&gt;30 km"/>
    <s v="2.234 desa"/>
    <s v="Cov&lt;30%"/>
    <n v="126.7496264"/>
    <n v="4.4529472999999902"/>
    <n v="1500"/>
    <s v="NY  Survey"/>
    <x v="0"/>
    <s v="IP MW"/>
    <x v="2"/>
    <s v="OK_DMT_2"/>
    <m/>
    <x v="15"/>
    <x v="15"/>
  </r>
  <r>
    <x v="16"/>
    <x v="47"/>
    <s v="BEO SELATAN"/>
    <s v="PAMPALU"/>
    <s v="KEPULAUAN TALAUD"/>
    <s v="ZTE"/>
    <x v="7"/>
    <s v="714182001SULAWESI UTARAKEPULAUAN TALAUDBEO SELATANPAMPALU"/>
    <n v="4.9152399999999998"/>
    <n v="5.5931800000000003"/>
    <n v="87.879167128538683"/>
    <n v="2.1811799999999999E-2"/>
    <n v="4.0341500000000002E-2"/>
    <n v="54.067895343504823"/>
    <m/>
    <s v="DIATAS"/>
    <m/>
    <s v="368 desa"/>
    <s v="Cov&lt;30%"/>
    <n v="126.6911143"/>
    <n v="4.0740984999999803"/>
    <n v="1500"/>
    <s v="NY Reporting"/>
    <x v="0"/>
    <s v="IP MW"/>
    <x v="2"/>
    <s v="OK_DMT"/>
    <m/>
    <x v="15"/>
    <x v="15"/>
  </r>
  <r>
    <x v="16"/>
    <x v="47"/>
    <s v="ESSANG"/>
    <s v="MARIRIK"/>
    <s v="KEPULAUAN TALAUD"/>
    <s v="ZTE"/>
    <x v="7"/>
    <s v="71442016SULAWESI UTARAKEPULAUAN TALAUDESSANGMARIRIK"/>
    <n v="0"/>
    <n v="9.8733299999999993"/>
    <n v="0"/>
    <n v="0"/>
    <n v="5.1540599999999999E-2"/>
    <n v="0"/>
    <m/>
    <s v="BLANK"/>
    <s v="&gt;30 km"/>
    <s v="2.234 desa"/>
    <s v="Cov&lt;30%"/>
    <n v="126.7302172"/>
    <n v="4.4564943999999898"/>
    <n v="1500"/>
    <s v="NY  Survey"/>
    <x v="0"/>
    <s v="IP MW"/>
    <x v="2"/>
    <s v="OK_DMT_2"/>
    <m/>
    <x v="15"/>
    <x v="15"/>
  </r>
  <r>
    <x v="16"/>
    <x v="47"/>
    <s v="GEMEH"/>
    <s v="TATURAN"/>
    <s v="KEPULAUAN TALAUD"/>
    <s v="ZTE"/>
    <x v="7"/>
    <s v="71482003SULAWESI UTARAKEPULAUAN TALAUDGEMEHTATURAN"/>
    <n v="0"/>
    <n v="11.5962"/>
    <n v="0"/>
    <n v="0"/>
    <n v="8.7784399999999999E-2"/>
    <n v="0"/>
    <m/>
    <s v="BLANK"/>
    <s v="&gt;30 km"/>
    <s v="2.234 desa"/>
    <s v="Cov&lt;30%"/>
    <n v="126.8159168"/>
    <n v="4.5087001000000004"/>
    <n v="1500"/>
    <s v="NY Reporting"/>
    <x v="0"/>
    <s v="IP MW"/>
    <x v="2"/>
    <s v="OK_DMT"/>
    <m/>
    <x v="15"/>
    <x v="15"/>
  </r>
  <r>
    <x v="16"/>
    <x v="47"/>
    <s v="ESSANG SELATAN"/>
    <s v="SAMBUARA"/>
    <s v="KEPULAUAN TALAUD"/>
    <s v="ZTE"/>
    <x v="7"/>
    <s v="714192002SULAWESI UTARAKEPULAUAN TALAUDESSANG SELATANSAMBUARA"/>
    <n v="0.465478"/>
    <n v="2.4626199999999998"/>
    <n v="18.901738798515407"/>
    <n v="0"/>
    <n v="6.9517800000000005E-2"/>
    <n v="0"/>
    <m/>
    <s v="BLANK"/>
    <s v="&gt;30 km"/>
    <s v="2.234 desa"/>
    <s v="Cov&lt;30%"/>
    <n v="126.6943634"/>
    <n v="4.3633202000000004"/>
    <n v="1500"/>
    <s v="NY Reporting"/>
    <x v="0"/>
    <s v="IP MW"/>
    <x v="2"/>
    <s v="OK_DMT"/>
    <m/>
    <x v="15"/>
    <x v="15"/>
  </r>
  <r>
    <x v="16"/>
    <x v="47"/>
    <s v="BEO SELATAN"/>
    <s v="NIAMPAK UTARA"/>
    <s v="KEPULAUAN TALAUD"/>
    <s v="ZTE"/>
    <x v="7"/>
    <s v="714182004SULAWESI UTARAKEPULAUAN TALAUDBEO SELATANNIAMPAK UTARA"/>
    <n v="5.0670400000000004"/>
    <n v="5.7284199999999998"/>
    <n v="88.454408021758184"/>
    <n v="0"/>
    <n v="3.5437400000000001E-2"/>
    <n v="0"/>
    <s v="2G ONLY"/>
    <m/>
    <m/>
    <s v="182 desa"/>
    <s v="Cov&lt;30%"/>
    <n v="126.7309266"/>
    <n v="4.1058586000000004"/>
    <n v="1500"/>
    <s v="NY  Survey"/>
    <x v="0"/>
    <s v="IP MW"/>
    <x v="2"/>
    <s v="OK_DMT_2"/>
    <m/>
    <x v="15"/>
    <x v="15"/>
  </r>
  <r>
    <x v="16"/>
    <x v="47"/>
    <s v="ESSANG SELATAN"/>
    <s v="SAMBUARA SATU"/>
    <s v="KEPULAUAN TALAUD"/>
    <s v="ZTE"/>
    <x v="7"/>
    <s v="714192001SULAWESI UTARAKEPULAUAN TALAUDESSANG SELATANSAMBUARA SATU"/>
    <n v="0.67247199999999996"/>
    <n v="1.9975000000000001"/>
    <n v="33.665682102628281"/>
    <n v="0"/>
    <n v="5.7265799999999999E-2"/>
    <n v="0"/>
    <m/>
    <s v="BLANK"/>
    <s v="&gt;30 km"/>
    <s v="2.234 desa"/>
    <s v="Cov&lt;30%"/>
    <n v="126.72806919999999"/>
    <n v="4.4035641000000103"/>
    <n v="1500"/>
    <s v="NY  Survey"/>
    <x v="0"/>
    <s v="IP MW"/>
    <x v="2"/>
    <s v="OK_DMT_2"/>
    <m/>
    <x v="15"/>
    <x v="15"/>
  </r>
  <r>
    <x v="16"/>
    <x v="47"/>
    <s v="GEMEH"/>
    <s v="MALAT"/>
    <s v="KEPULAUAN TALAUD"/>
    <s v="ZTE"/>
    <x v="7"/>
    <s v="71482006SULAWESI UTARAKEPULAUAN TALAUDGEMEHMALAT"/>
    <n v="3.7405499999999998"/>
    <n v="6.2547199999999998"/>
    <n v="59.803636293870866"/>
    <n v="0"/>
    <n v="5.95481E-2"/>
    <n v="0"/>
    <m/>
    <s v="BLANK"/>
    <s v="&gt;30 km"/>
    <s v="2.234 desa"/>
    <s v="Cov&lt;30%"/>
    <n v="126.8034921"/>
    <n v="4.4751435999999902"/>
    <n v="1500"/>
    <s v="NY Reporting"/>
    <x v="0"/>
    <s v="IP MW"/>
    <x v="2"/>
    <s v="OK_DMT"/>
    <m/>
    <x v="15"/>
    <x v="15"/>
  </r>
  <r>
    <x v="16"/>
    <x v="47"/>
    <s v="ESSANG SELATAN"/>
    <s v="KUMA SELATAN"/>
    <s v="KEPULAUAN TALAUD"/>
    <s v="ZTE"/>
    <x v="7"/>
    <s v="714192009SULAWESI UTARAKEPULAUAN TALAUDESSANG SELATANKUMA SELATAN"/>
    <n v="0.40841"/>
    <n v="4.1554599999999997"/>
    <n v="9.8282741260895321"/>
    <n v="0"/>
    <n v="4.2527000000000002E-2"/>
    <n v="0"/>
    <m/>
    <s v="BLANK"/>
    <s v="&gt;30 km"/>
    <s v="2.234 desa"/>
    <s v="Cov&lt;30%"/>
    <n v="126.71998360000001"/>
    <n v="4.4187881999999998"/>
    <n v="1500"/>
    <s v="New infra"/>
    <x v="0"/>
    <s v="IP MW"/>
    <x v="2"/>
    <s v="OK_DMT"/>
    <m/>
    <x v="15"/>
    <x v="15"/>
  </r>
  <r>
    <x v="16"/>
    <x v="47"/>
    <s v="BEO UTARA"/>
    <s v="RAE SELATAN"/>
    <s v="KEPULAUAN TALAUD"/>
    <s v="ZTE"/>
    <x v="7"/>
    <s v="714142006SULAWESI UTARAKEPULAUAN TALAUDBEO UTARARAE SELATAN"/>
    <n v="28.2761"/>
    <n v="28.6067"/>
    <n v="98.84432667871512"/>
    <n v="0"/>
    <n v="4.2666900000000001E-2"/>
    <n v="0"/>
    <m/>
    <s v="BLANK"/>
    <s v="&gt;30 km"/>
    <s v="2.234 desa"/>
    <s v="Cov&lt;30%"/>
    <n v="126.7542572"/>
    <n v="4.2548317000000004"/>
    <n v="1500"/>
    <s v="New infra"/>
    <x v="0"/>
    <s v="IP MW"/>
    <x v="0"/>
    <s v="OK_DMT"/>
    <m/>
    <x v="15"/>
    <x v="15"/>
  </r>
  <r>
    <x v="16"/>
    <x v="47"/>
    <s v="GEMEH"/>
    <s v="GEMEH WANTANE"/>
    <s v="KEPULAUAN TALAUD"/>
    <s v="ZTE"/>
    <x v="7"/>
    <s v="71482011SULAWESI UTARAKEPULAUAN TALAUDGEMEHGEMEH WANTANE"/>
    <n v="0"/>
    <n v="6.4637700000000002"/>
    <n v="0"/>
    <n v="0"/>
    <n v="4.81568E-2"/>
    <n v="0"/>
    <m/>
    <s v="BLANK"/>
    <s v="&gt;30 km"/>
    <s v="2.234 desa"/>
    <s v="Cov&lt;30%"/>
    <n v="126.8159168"/>
    <n v="4.5087001000000004"/>
    <n v="1500"/>
    <s v="NY Reporting"/>
    <x v="0"/>
    <s v="IP MW"/>
    <x v="2"/>
    <s v="OK_DMT"/>
    <m/>
    <x v="15"/>
    <x v="15"/>
  </r>
  <r>
    <x v="16"/>
    <x v="47"/>
    <s v="ESSANG"/>
    <s v="LALUE TENGAH"/>
    <s v="KEPULAUAN TALAUD"/>
    <s v="ZTE"/>
    <x v="7"/>
    <s v="71442020SULAWESI UTARAKEPULAUAN TALAUDESSANGLALUE TENGAH"/>
    <n v="0"/>
    <n v="0.41782799999999998"/>
    <n v="0"/>
    <n v="0"/>
    <n v="4.6426000000000002E-2"/>
    <n v="0"/>
    <m/>
    <s v="BLANK"/>
    <s v="&gt;30 km"/>
    <s v="2.234 desa"/>
    <s v="Cov&lt;30%"/>
    <n v="126.7496264"/>
    <n v="4.4529472999999902"/>
    <n v="1500"/>
    <s v="NY  Survey"/>
    <x v="0"/>
    <s v="IP MW"/>
    <x v="2"/>
    <s v="OK_DMT_2"/>
    <m/>
    <x v="15"/>
    <x v="15"/>
  </r>
  <r>
    <x v="17"/>
    <x v="48"/>
    <s v="BALANTAK SELATAN"/>
    <s v="TANGGAWAS"/>
    <s v="BANGGAI"/>
    <s v="ZTE"/>
    <x v="7"/>
    <s v="721182011SULAWESI TENGAHBANGGAIBALANTAK SELATANTANGGAWAS"/>
    <n v="1.16692"/>
    <n v="5.3349799999999998"/>
    <n v="21.872996712265088"/>
    <n v="7.1356000000000003E-2"/>
    <n v="9.2040700000000003E-2"/>
    <n v="77.526572483694707"/>
    <m/>
    <s v="DIATAS"/>
    <m/>
    <s v="368 desa"/>
    <s v="Cov&lt;30%"/>
    <n v="123.3908608"/>
    <n v="-0.89687660000002001"/>
    <n v="1500"/>
    <s v="NY  Survey"/>
    <x v="0"/>
    <s v="IP MW"/>
    <x v="2"/>
    <s v="OK_DMT_2"/>
    <m/>
    <x v="16"/>
    <x v="16"/>
  </r>
  <r>
    <x v="17"/>
    <x v="48"/>
    <s v="LOBU"/>
    <s v="NIUBULAN"/>
    <s v="BANGGAI"/>
    <s v="ZTE"/>
    <x v="7"/>
    <s v="721162003SULAWESI TENGAHBANGGAILOBUNIUBULAN"/>
    <n v="0.649891"/>
    <n v="0.91296900000000003"/>
    <n v="71.184344703927522"/>
    <n v="2.2532E-2"/>
    <n v="3.64301E-2"/>
    <n v="61.849953747038853"/>
    <m/>
    <s v="DIATAS"/>
    <m/>
    <s v="368 desa"/>
    <s v="Cov&lt;30%"/>
    <n v="122.50232509999999"/>
    <n v="-0.78748429999998004"/>
    <n v="1500"/>
    <s v="NY  Survey"/>
    <x v="0"/>
    <s v="IP MW"/>
    <x v="2"/>
    <s v="OK_DMT_2"/>
    <m/>
    <x v="16"/>
    <x v="16"/>
  </r>
  <r>
    <x v="17"/>
    <x v="48"/>
    <s v="LOBU"/>
    <s v="KADODI"/>
    <s v="BANGGAI"/>
    <s v="ZTE"/>
    <x v="7"/>
    <s v="721162004SULAWESI TENGAHBANGGAILOBUKADODI"/>
    <n v="0.86592899999999995"/>
    <n v="1.8209"/>
    <n v="47.555000274589489"/>
    <n v="3.4726100000000003E-2"/>
    <n v="7.0064199999999993E-2"/>
    <n v="49.563257697939903"/>
    <m/>
    <s v="DIBAWAH"/>
    <m/>
    <s v="320 desa"/>
    <s v="30%&lt;Cov&lt;50%"/>
    <n v="122.50232509999999"/>
    <n v="-0.78748429999998304"/>
    <n v="1500"/>
    <s v="New infra"/>
    <x v="0"/>
    <s v="IP MW"/>
    <x v="1"/>
    <s v="OK_DMT"/>
    <m/>
    <x v="16"/>
    <x v="16"/>
  </r>
  <r>
    <x v="17"/>
    <x v="48"/>
    <s v="BALANTAK SELATAN"/>
    <s v="GORONTALO"/>
    <s v="BANGGAI"/>
    <s v="ZTE"/>
    <x v="7"/>
    <s v="721182009SULAWESI TENGAHBANGGAIBALANTAK SELATANGORONTALO"/>
    <n v="0.47551700000000002"/>
    <n v="0.79848300000000005"/>
    <n v="59.552551525830857"/>
    <n v="0.13480900000000001"/>
    <n v="0.33112900000000001"/>
    <n v="40.711927979729957"/>
    <m/>
    <s v="DIBAWAH"/>
    <m/>
    <s v="320 desa"/>
    <s v="Cov&lt;30%"/>
    <n v="123.3880436"/>
    <n v="-0.90844939999998597"/>
    <n v="1500"/>
    <s v="NY Reporting"/>
    <x v="0"/>
    <s v="IP MW"/>
    <x v="2"/>
    <s v="OK_DMT"/>
    <m/>
    <x v="16"/>
    <x v="16"/>
  </r>
  <r>
    <x v="17"/>
    <x v="48"/>
    <s v="BALANTAK SELATAN"/>
    <s v="POYANG"/>
    <s v="BANGGAI"/>
    <s v="ZTE"/>
    <x v="7"/>
    <s v="721182010SULAWESI TENGAHBANGGAIBALANTAK SELATANPOYANG"/>
    <n v="7.9259399999999994E-3"/>
    <n v="2.89825"/>
    <n v="0.27347330285517119"/>
    <n v="0"/>
    <n v="0.123233"/>
    <n v="0"/>
    <m/>
    <s v="BLANK"/>
    <s v="0-5km"/>
    <s v="2.234 desa"/>
    <s v="Cov&lt;30%"/>
    <n v="123.3828541"/>
    <n v="-0.90503999999999996"/>
    <n v="1500"/>
    <s v="NY  Survey"/>
    <x v="1"/>
    <s v="IP MW"/>
    <x v="2"/>
    <s v="OK_DMT_2"/>
    <m/>
    <x v="16"/>
    <x v="16"/>
  </r>
  <r>
    <x v="17"/>
    <x v="48"/>
    <s v="LOBU"/>
    <s v="UHA UHANGON"/>
    <s v="BANGGAI"/>
    <s v="ZTE"/>
    <x v="7"/>
    <s v="721162005SULAWESI TENGAHBANGGAILOBUUHA UHANGON"/>
    <n v="0.208838"/>
    <n v="2.3125100000000001"/>
    <n v="9.0307933803529501"/>
    <n v="2.1954399999999999E-3"/>
    <n v="5.7370399999999997E-3"/>
    <n v="38.267817550513854"/>
    <m/>
    <s v="DIBAWAH"/>
    <m/>
    <s v="320 desa"/>
    <s v="Cov&lt;30%"/>
    <n v="122.49633799999999"/>
    <n v="-0.80013500000000004"/>
    <n v="1500"/>
    <s v="New infra"/>
    <x v="0"/>
    <s v="IP MW"/>
    <x v="2"/>
    <s v="OK_DMT"/>
    <m/>
    <x v="16"/>
    <x v="16"/>
  </r>
  <r>
    <x v="17"/>
    <x v="48"/>
    <s v="BUALEMO"/>
    <s v="LONGKOGA TIMUR"/>
    <s v="BANGGAI"/>
    <s v="ZTE"/>
    <x v="7"/>
    <s v="72182006SULAWESI TENGAHBANGGAIBUALEMOLONGKOGA TIMUR"/>
    <n v="9.6282200000000007"/>
    <n v="19.3948"/>
    <n v="49.643306453276139"/>
    <n v="0.22667599999999999"/>
    <n v="0.239147"/>
    <n v="94.785215787779066"/>
    <m/>
    <s v="DIATAS"/>
    <m/>
    <s v="368 desa"/>
    <s v="Cov&lt;30%"/>
    <n v="123.0903708"/>
    <n v="-0.597475199999983"/>
    <n v="1500"/>
    <s v="NY Reporting"/>
    <x v="0"/>
    <s v="IP MW"/>
    <x v="2"/>
    <s v="OK_DMT"/>
    <m/>
    <x v="16"/>
    <x v="16"/>
  </r>
  <r>
    <x v="17"/>
    <x v="48"/>
    <s v="BALANTAK SELATAN"/>
    <s v="SEPE"/>
    <s v="BANGGAI"/>
    <s v="ZTE"/>
    <x v="7"/>
    <s v="721182003SULAWESI TENGAHBANGGAIBALANTAK SELATANSEPE"/>
    <n v="0.96433000000000002"/>
    <n v="5.1391600000000004"/>
    <n v="18.764350594260542"/>
    <n v="0"/>
    <n v="3.8909399999999999E-3"/>
    <n v="0"/>
    <m/>
    <s v="BLANK"/>
    <s v="0-5km"/>
    <s v="2.234 desa"/>
    <s v="Cov&lt;30%"/>
    <n v="123.32616710000001"/>
    <n v="-0.932614100000002"/>
    <n v="1500"/>
    <s v="NY  Survey"/>
    <x v="0"/>
    <s v="IP MW"/>
    <x v="2"/>
    <s v="OK_DMT_2"/>
    <m/>
    <x v="16"/>
    <x v="16"/>
  </r>
  <r>
    <x v="17"/>
    <x v="48"/>
    <s v="BALANTAK SELATAN"/>
    <s v="TONGKE"/>
    <s v="BANGGAI"/>
    <s v="ZTE"/>
    <x v="7"/>
    <s v="721182008SULAWESI TENGAHBANGGAIBALANTAK SELATANTONGKE"/>
    <n v="0"/>
    <n v="5.9377500000000003"/>
    <n v="0"/>
    <n v="0"/>
    <n v="9.5610399999999998E-2"/>
    <n v="0"/>
    <m/>
    <s v="BLANK"/>
    <s v="0-5km"/>
    <s v="2.234 desa"/>
    <s v="Cov&lt;30%"/>
    <n v="123.3802565"/>
    <n v="-0.91390500000000996"/>
    <n v="1500"/>
    <s v="NY  Survey"/>
    <x v="0"/>
    <s v="IP MW"/>
    <x v="2"/>
    <s v="OK_DMT_2"/>
    <m/>
    <x v="16"/>
    <x v="16"/>
  </r>
  <r>
    <x v="17"/>
    <x v="48"/>
    <s v="BALANTAK SELATAN"/>
    <s v="RESARNA"/>
    <s v="BANGGAI"/>
    <s v="ZTE"/>
    <x v="7"/>
    <s v="721182006SULAWESI TENGAHBANGGAIBALANTAK SELATANRESARNA"/>
    <n v="1.2453199999999999E-2"/>
    <n v="2.6877399999999998"/>
    <n v="0.46333350696123887"/>
    <n v="0"/>
    <n v="3.3918400000000001E-2"/>
    <n v="0"/>
    <m/>
    <s v="BLANK"/>
    <s v="0-5km"/>
    <s v="2.234 desa"/>
    <s v="Cov&lt;30%"/>
    <n v="123.3811264"/>
    <n v="-0.9192477"/>
    <n v="1500"/>
    <s v="NY  Survey"/>
    <x v="0"/>
    <s v="IP MW"/>
    <x v="2"/>
    <s v="OK_DMT_2"/>
    <m/>
    <x v="16"/>
    <x v="16"/>
  </r>
  <r>
    <x v="17"/>
    <x v="48"/>
    <s v="BALANTAK"/>
    <s v="TALIMA B"/>
    <s v="BANGGAI"/>
    <s v="ZTE"/>
    <x v="7"/>
    <s v="72162010SULAWESI TENGAHBANGGAIBALANTAKTALIMA B"/>
    <n v="0"/>
    <n v="4.3784799999999997"/>
    <n v="0"/>
    <n v="0"/>
    <n v="5.1737699999999998E-2"/>
    <n v="0"/>
    <m/>
    <s v="BLANK"/>
    <s v="0-5km"/>
    <s v="2.234 desa"/>
    <s v="30%&lt;Cov&lt;50%"/>
    <n v="123.3448085"/>
    <n v="-0.88529019999999004"/>
    <n v="1500"/>
    <s v="New infra"/>
    <x v="0"/>
    <s v="IP MW"/>
    <x v="0"/>
    <s v="OK_DMT"/>
    <m/>
    <x v="16"/>
    <x v="16"/>
  </r>
  <r>
    <x v="17"/>
    <x v="48"/>
    <s v="BUNTA"/>
    <s v="TUNTUNG"/>
    <s v="BANGGAI"/>
    <s v="ZTE"/>
    <x v="7"/>
    <s v="72122027SULAWESI TENGAHBANGGAIBUNTATUNTUNG"/>
    <n v="10.865"/>
    <n v="14.9483"/>
    <n v="72.683850337496565"/>
    <n v="0"/>
    <n v="0.24349799999999999"/>
    <n v="0"/>
    <m/>
    <s v="BLANK"/>
    <s v="0-5km"/>
    <s v="2.234 desa"/>
    <s v="Cov&lt;30%"/>
    <n v="122.2990655"/>
    <n v="-0.79433159999998004"/>
    <n v="1500"/>
    <s v="New infra"/>
    <x v="0"/>
    <s v="IP MW"/>
    <x v="0"/>
    <s v="OK_DMT"/>
    <m/>
    <x v="16"/>
    <x v="16"/>
  </r>
  <r>
    <x v="17"/>
    <x v="48"/>
    <s v="BUALEMO"/>
    <s v="BUALEMO A"/>
    <s v="BANGGAI"/>
    <s v="ZTE"/>
    <x v="7"/>
    <s v="72182001SULAWESI TENGAHBANGGAIBUALEMOBUALEMO A"/>
    <n v="9.0840300000000003"/>
    <n v="69.169499999999999"/>
    <n v="13.132999371110099"/>
    <n v="0.42863099999999998"/>
    <n v="0.432809"/>
    <n v="99.034678114364525"/>
    <m/>
    <s v="DIATAS"/>
    <m/>
    <s v="368 desa"/>
    <s v="Cov&lt;30%"/>
    <n v="123.1541962"/>
    <n v="-0.60289800000001004"/>
    <n v="1500"/>
    <s v="NY Reporting"/>
    <x v="1"/>
    <s v="IP MW"/>
    <x v="2"/>
    <s v="OK_DMT"/>
    <m/>
    <x v="16"/>
    <x v="16"/>
  </r>
  <r>
    <x v="17"/>
    <x v="48"/>
    <s v="LAMALA"/>
    <s v="BAHARI MAKMUR"/>
    <s v="BANGGAI"/>
    <s v="ZTE"/>
    <x v="7"/>
    <s v="72152027SULAWESI TENGAHBANGGAILAMALABAHARI MAKMUR"/>
    <n v="5.1792800000000003"/>
    <n v="10.322900000000001"/>
    <n v="50.172722781388948"/>
    <n v="0"/>
    <n v="0"/>
    <n v="0"/>
    <m/>
    <s v="BLANK"/>
    <s v="0-5km"/>
    <s v="2.234 desa"/>
    <s v="Cov&lt;30%"/>
    <n v="123.14965100000001"/>
    <n v="-0.88763100000000605"/>
    <n v="1500"/>
    <s v="NY  Survey"/>
    <x v="1"/>
    <s v="IP MW"/>
    <x v="2"/>
    <s v="OK_DMT_2"/>
    <m/>
    <x v="16"/>
    <x v="16"/>
  </r>
  <r>
    <x v="17"/>
    <x v="48"/>
    <s v="LAMALA"/>
    <s v="TINONDA"/>
    <s v="BANGGAI"/>
    <s v="ZTE"/>
    <x v="7"/>
    <s v="72152023SULAWESI TENGAHBANGGAILAMALATINONDA"/>
    <n v="5.8454600000000001"/>
    <n v="21.637699999999999"/>
    <n v="27.015163349154488"/>
    <n v="2.73552E-2"/>
    <n v="0.26535500000000001"/>
    <n v="10.308906935991407"/>
    <m/>
    <s v="DIBAWAH"/>
    <m/>
    <s v="320 desa"/>
    <s v="30%&lt;Cov&lt;50%"/>
    <n v="123.2116675"/>
    <n v="-0.87091830000001003"/>
    <n v="1500"/>
    <s v="New infra"/>
    <x v="0"/>
    <s v="IP MW"/>
    <x v="2"/>
    <s v="OK_DMT"/>
    <m/>
    <x v="16"/>
    <x v="16"/>
  </r>
  <r>
    <x v="17"/>
    <x v="48"/>
    <s v="BATUI SELATAN"/>
    <s v="SINORANG"/>
    <s v="BANGGAI"/>
    <s v="ZTE"/>
    <x v="7"/>
    <s v="721152003SULAWESI TENGAHBANGGAIBATUI SELATANSINORANG"/>
    <n v="42.200699999999998"/>
    <n v="317.12900000000002"/>
    <n v="13.307108463748188"/>
    <n v="0.19244900000000001"/>
    <n v="0.22132099999999999"/>
    <n v="86.954694764617912"/>
    <m/>
    <s v="DIATAS"/>
    <m/>
    <s v="368 desa"/>
    <s v="Cov&lt;30%"/>
    <n v="122.453603"/>
    <n v="-1.3924919"/>
    <n v="1500"/>
    <s v="New infra"/>
    <x v="0"/>
    <s v="IP MW"/>
    <x v="2"/>
    <s v="OK_DMT_3"/>
    <m/>
    <x v="16"/>
    <x v="16"/>
  </r>
  <r>
    <x v="17"/>
    <x v="48"/>
    <s v="BALANTAK"/>
    <s v="KILOMA"/>
    <s v="BANGGAI"/>
    <s v="ZTE"/>
    <x v="7"/>
    <s v="72162014SULAWESI TENGAHBANGGAIBALANTAKKILOMA"/>
    <n v="0"/>
    <n v="8.5676299999999994"/>
    <n v="0"/>
    <n v="0"/>
    <n v="0"/>
    <n v="0"/>
    <m/>
    <s v="BLANK"/>
    <s v="0-5km"/>
    <s v="2.234 desa"/>
    <s v="Cov&lt;30%"/>
    <n v="123.3497291"/>
    <n v="-0.87660320000001202"/>
    <n v="1500"/>
    <s v="NY  Survey"/>
    <x v="1"/>
    <s v="IP MW"/>
    <x v="2"/>
    <s v="OK_DMT_2"/>
    <m/>
    <x v="16"/>
    <x v="16"/>
  </r>
  <r>
    <x v="17"/>
    <x v="48"/>
    <s v="PAGIMANA"/>
    <s v="LAMO"/>
    <s v="BANGGAI"/>
    <s v="ZTE"/>
    <x v="7"/>
    <s v="72172016SULAWESI TENGAHBANGGAIPAGIMANALAMO"/>
    <n v="7.77102"/>
    <n v="12.742100000000001"/>
    <n v="60.986964472104276"/>
    <n v="8.7337799999999993E-2"/>
    <n v="0.16697200000000001"/>
    <n v="52.306853843758226"/>
    <s v="3G ONLY"/>
    <m/>
    <m/>
    <s v="182 desa"/>
    <s v="Cov&lt;30%"/>
    <n v="122.591905"/>
    <n v="-0.77734669999999995"/>
    <n v="1500"/>
    <s v="NY  Survey"/>
    <x v="1"/>
    <s v="IP MW"/>
    <x v="2"/>
    <s v="OK_DMT_2"/>
    <m/>
    <x v="16"/>
    <x v="16"/>
  </r>
  <r>
    <x v="17"/>
    <x v="49"/>
    <s v="MENUI KEPULAUAN"/>
    <s v="PADALAA"/>
    <s v="MOROWALI"/>
    <s v="ZTE"/>
    <x v="7"/>
    <s v="72672004SULAWESI TENGAHMOROWALIMENUI KEPULAUANPADALAA"/>
    <n v="0"/>
    <n v="1.8602300000000001"/>
    <n v="0"/>
    <n v="0"/>
    <n v="8.7628700000000004E-2"/>
    <n v="0"/>
    <m/>
    <s v="BLANK"/>
    <s v="&gt;30 km"/>
    <s v="2.234 desa"/>
    <s v="Cov&lt;30%"/>
    <n v="123.13333489999999"/>
    <n v="-3.5647248999999901"/>
    <n v="1500"/>
    <s v="NY Reporting"/>
    <x v="0"/>
    <s v="IP MW"/>
    <x v="2"/>
    <s v="OK_DMT"/>
    <m/>
    <x v="17"/>
    <x v="17"/>
  </r>
  <r>
    <x v="17"/>
    <x v="49"/>
    <s v="MENUI KEPULAUAN"/>
    <s v="ULUNIPA"/>
    <s v="MOROWALI"/>
    <s v="ZTE"/>
    <x v="7"/>
    <s v="72672015SULAWESI TENGAHMOROWALIMENUI KEPULAUANULUNIPA"/>
    <n v="0"/>
    <n v="3.8410799999999998"/>
    <n v="0"/>
    <n v="0"/>
    <n v="4.2025399999999997E-2"/>
    <n v="0"/>
    <m/>
    <s v="BLANK"/>
    <s v="&gt;30 km"/>
    <s v="2.234 desa"/>
    <s v="Cov&lt;30%"/>
    <n v="123.13472179999999"/>
    <n v="-3.56470079999999"/>
    <n v="1500"/>
    <s v="NY Reporting"/>
    <x v="0"/>
    <s v="IP MW"/>
    <x v="2"/>
    <s v="OK_DMT"/>
    <m/>
    <x v="17"/>
    <x v="17"/>
  </r>
  <r>
    <x v="17"/>
    <x v="49"/>
    <s v="MENUI KEPULAUAN"/>
    <s v="TORUKUNO"/>
    <s v="MOROWALI"/>
    <s v="ZTE"/>
    <x v="7"/>
    <s v="72672002SULAWESI TENGAHMOROWALIMENUI KEPULAUANTORUKUNO"/>
    <n v="0"/>
    <n v="1.6718500000000001"/>
    <n v="0"/>
    <n v="0"/>
    <n v="8.6349700000000001E-2"/>
    <n v="0"/>
    <m/>
    <s v="BLANK"/>
    <s v="&gt;30 km"/>
    <s v="2.234 desa"/>
    <s v="Cov&lt;30%"/>
    <n v="123.1631605"/>
    <n v="-3.5971302999999999"/>
    <n v="1500"/>
    <s v="NY  Survey"/>
    <x v="1"/>
    <s v="IP MW"/>
    <x v="2"/>
    <s v="OK_DMT_2"/>
    <m/>
    <x v="17"/>
    <x v="17"/>
  </r>
  <r>
    <x v="17"/>
    <x v="49"/>
    <s v="BUNGKU BARAT"/>
    <s v="LAROBENU"/>
    <s v="MOROWALI"/>
    <s v="ZTE"/>
    <x v="7"/>
    <s v="72682003SULAWESI TENGAHMOROWALIBUNGKU BARATLAROBENU"/>
    <n v="13.563800000000001"/>
    <n v="62.365499999999997"/>
    <n v="21.748883597501827"/>
    <n v="4.8477100000000002E-2"/>
    <n v="6.58995E-2"/>
    <n v="73.56216663252377"/>
    <m/>
    <s v="DIATAS"/>
    <m/>
    <s v="368 desa"/>
    <s v="30%&lt;Cov&lt;50%"/>
    <n v="121.7651362"/>
    <n v="-2.3962907000000002"/>
    <n v="1500"/>
    <s v="New infra"/>
    <x v="0"/>
    <s v="IP MW"/>
    <x v="0"/>
    <s v="OK_DMT"/>
    <m/>
    <x v="17"/>
    <x v="17"/>
  </r>
  <r>
    <x v="17"/>
    <x v="49"/>
    <s v="BUNGKU TIMUR"/>
    <s v="NAMBO"/>
    <s v="MOROWALI"/>
    <s v="ZTE"/>
    <x v="7"/>
    <s v="726182008SULAWESI TENGAHMOROWALIBUNGKU TIMURNAMBO"/>
    <n v="6.0120800000000001"/>
    <n v="10.772399999999999"/>
    <n v="55.810033047417477"/>
    <n v="1.7706400000000001E-2"/>
    <n v="2.51884E-2"/>
    <n v="70.295850470851661"/>
    <m/>
    <s v="DIATAS"/>
    <m/>
    <s v="368 desa"/>
    <s v="Cov&lt;30%"/>
    <n v="122.0171019"/>
    <n v="-2.6530619999999998"/>
    <n v="1500"/>
    <s v="NY Reporting"/>
    <x v="0"/>
    <s v="IP MW"/>
    <x v="2"/>
    <s v="OK_DMT"/>
    <m/>
    <x v="17"/>
    <x v="17"/>
  </r>
  <r>
    <x v="17"/>
    <x v="49"/>
    <s v="BUNGKU SELATAN"/>
    <s v="SAINOA"/>
    <s v="MOROWALI"/>
    <s v="ZTE"/>
    <x v="7"/>
    <s v="72662001SULAWESI TENGAHMOROWALIBUNGKU SELATANSAINOA"/>
    <n v="0"/>
    <n v="0.79363600000000001"/>
    <n v="0"/>
    <n v="0"/>
    <n v="4.7040800000000001E-2"/>
    <n v="0"/>
    <m/>
    <s v="BLANK"/>
    <s v="20-25 km"/>
    <s v="2.234 desa"/>
    <s v="Cov&lt;30%"/>
    <n v="122.5130649"/>
    <n v="-3.0547311000000001"/>
    <n v="1500"/>
    <s v="NY  Survey"/>
    <x v="1"/>
    <s v="IP MW"/>
    <x v="2"/>
    <s v="OK_DMT_2"/>
    <m/>
    <x v="17"/>
    <x v="17"/>
  </r>
  <r>
    <x v="17"/>
    <x v="49"/>
    <s v="MENUI KEPULAUAN"/>
    <s v="MASADIAN"/>
    <s v="MOROWALI"/>
    <s v="ZTE"/>
    <x v="7"/>
    <s v="72672011SULAWESI TENGAHMOROWALIMENUI KEPULAUANMASADIAN"/>
    <n v="0"/>
    <n v="0.13389499999999999"/>
    <n v="0"/>
    <n v="0"/>
    <n v="9.8260599999999993E-3"/>
    <n v="0"/>
    <m/>
    <s v="BLANK"/>
    <s v="15-20 km"/>
    <s v="2.234 desa"/>
    <s v="Cov&lt;30%"/>
    <n v="122.5919703"/>
    <n v="-3.3636339999999798"/>
    <n v="1500"/>
    <s v="NY  Survey"/>
    <x v="1"/>
    <s v="IP MW"/>
    <x v="2"/>
    <s v="OK_DMT_2"/>
    <m/>
    <x v="17"/>
    <x v="17"/>
  </r>
  <r>
    <x v="17"/>
    <x v="49"/>
    <s v="BUNGKU SELATAN"/>
    <s v="LALEMO"/>
    <s v="MOROWALI"/>
    <s v="ZTE"/>
    <x v="7"/>
    <s v="72662018SULAWESI TENGAHMOROWALIBUNGKU SELATANLALEMO"/>
    <n v="4.6372"/>
    <n v="30.5243"/>
    <n v="15.191830770894008"/>
    <n v="0"/>
    <n v="2.2972600000000002E-3"/>
    <n v="0"/>
    <m/>
    <s v="BLANK"/>
    <s v="5-10 km"/>
    <s v="2.234 desa"/>
    <s v="Cov&lt;30%"/>
    <n v="122.4127472"/>
    <n v="-3.1530111000000001"/>
    <n v="1500"/>
    <s v="New infra"/>
    <x v="0"/>
    <s v="IP MW"/>
    <x v="0"/>
    <s v="OK_DMT"/>
    <m/>
    <x v="17"/>
    <x v="17"/>
  </r>
  <r>
    <x v="17"/>
    <x v="49"/>
    <s v="BUNGKU SELATAN"/>
    <s v="PANIMBAWANG"/>
    <s v="MOROWALI"/>
    <s v="ZTE"/>
    <x v="7"/>
    <s v="72662043SULAWESI TENGAHMOROWALIBUNGKU SELATANPANIMBAWANG"/>
    <n v="0"/>
    <n v="4.22837"/>
    <n v="0"/>
    <n v="0"/>
    <n v="2.5238900000000002E-2"/>
    <n v="0"/>
    <m/>
    <s v="BLANK"/>
    <s v="10-15 km"/>
    <s v="2.234 desa"/>
    <s v="Cov&lt;30%"/>
    <n v="122.5130649"/>
    <n v="-3.0547311000000001"/>
    <n v="1500"/>
    <s v="NY  Survey"/>
    <x v="1"/>
    <s v="IP MW"/>
    <x v="2"/>
    <s v="OK_DMT_2"/>
    <m/>
    <x v="17"/>
    <x v="17"/>
  </r>
  <r>
    <x v="17"/>
    <x v="49"/>
    <s v="MENUI KEPULAUAN"/>
    <s v="PULAU TIGA"/>
    <s v="MOROWALI"/>
    <s v="ZTE"/>
    <x v="7"/>
    <s v="72672012SULAWESI TENGAHMOROWALIMENUI KEPULAUANPULAU TIGA"/>
    <n v="0"/>
    <n v="7.1028499999999994E-2"/>
    <n v="0"/>
    <n v="0"/>
    <n v="4.87275E-2"/>
    <n v="0"/>
    <m/>
    <s v="BLANK"/>
    <s v="15-20 km"/>
    <s v="2.234 desa"/>
    <s v="Cov&lt;30%"/>
    <n v="122.5919703"/>
    <n v="-3.3636339999999798"/>
    <n v="1500"/>
    <s v="NY  Survey"/>
    <x v="1"/>
    <s v="IP MW"/>
    <x v="2"/>
    <s v="OK_DMT_2"/>
    <m/>
    <x v="17"/>
    <x v="17"/>
  </r>
  <r>
    <x v="17"/>
    <x v="49"/>
    <s v="MENUI KEPULAUAN"/>
    <s v="PADEI LAUT"/>
    <s v="MOROWALI"/>
    <s v="ZTE"/>
    <x v="7"/>
    <s v="72672008SULAWESI TENGAHMOROWALIMENUI KEPULAUANPADEI LAUT"/>
    <n v="0"/>
    <n v="0.33795799999999998"/>
    <n v="0"/>
    <n v="0"/>
    <n v="1.5812199999999998E-2"/>
    <n v="0"/>
    <m/>
    <s v="BLANK"/>
    <s v="&gt;30 km"/>
    <s v="2.234 desa"/>
    <s v="Cov&lt;30%"/>
    <n v="123.13333489999999"/>
    <n v="-3.5647248999999901"/>
    <n v="1500"/>
    <s v="NY Reporting"/>
    <x v="1"/>
    <s v="IP MW"/>
    <x v="2"/>
    <s v="OK_DMT"/>
    <m/>
    <x v="17"/>
    <x v="17"/>
  </r>
  <r>
    <x v="17"/>
    <x v="49"/>
    <s v="MENUI KEPULAUAN"/>
    <s v="SAMARENGGA"/>
    <s v="MOROWALI"/>
    <s v="ZTE"/>
    <x v="7"/>
    <s v="72672010SULAWESI TENGAHMOROWALIMENUI KEPULAUANSAMARENGGA"/>
    <n v="0"/>
    <n v="6.14361E-2"/>
    <n v="0"/>
    <n v="0"/>
    <n v="7.00659E-3"/>
    <n v="0"/>
    <m/>
    <s v="BLANK"/>
    <s v="&gt;30 km"/>
    <s v="2.234 desa"/>
    <s v="Cov&lt;30%"/>
    <n v="123.13333489999999"/>
    <n v="-3.5647248999999901"/>
    <n v="1500"/>
    <s v="NY Reporting"/>
    <x v="1"/>
    <s v="IP MW"/>
    <x v="2"/>
    <s v="OK_DMT"/>
    <m/>
    <x v="17"/>
    <x v="17"/>
  </r>
  <r>
    <x v="17"/>
    <x v="49"/>
    <s v="MENUI KEPULAUAN"/>
    <s v="TANONA"/>
    <s v="MOROWALI"/>
    <s v="ZTE"/>
    <x v="7"/>
    <s v="72672023SULAWESI TENGAHMOROWALIMENUI KEPULAUANTANONA"/>
    <n v="0"/>
    <n v="3.96651"/>
    <n v="0"/>
    <n v="0"/>
    <n v="0"/>
    <n v="0"/>
    <m/>
    <s v="BLANK"/>
    <s v="10-15 km"/>
    <s v="2.234 desa"/>
    <s v="Cov&lt;30%"/>
    <n v="122.4127472"/>
    <n v="-3.2217297999999901"/>
    <n v="1500"/>
    <s v="NY  Survey"/>
    <x v="1"/>
    <s v="IP MW"/>
    <x v="2"/>
    <s v="OK_DMT_2"/>
    <m/>
    <x v="17"/>
    <x v="17"/>
  </r>
  <r>
    <x v="17"/>
    <x v="49"/>
    <s v="MENUI KEPULAUAN"/>
    <s v="TANJUNG TIRAM"/>
    <s v="MOROWALI"/>
    <s v="ZTE"/>
    <x v="7"/>
    <s v="72672022SULAWESI TENGAHMOROWALIMENUI KEPULAUANTANJUNG TIRAM"/>
    <n v="0"/>
    <n v="3.2995800000000002"/>
    <n v="0"/>
    <n v="0"/>
    <n v="0"/>
    <n v="0"/>
    <m/>
    <s v="BLANK"/>
    <s v="15-20 km"/>
    <s v="2.234 desa"/>
    <s v="Cov&lt;30%"/>
    <n v="122.4127472"/>
    <n v="-3.2217297999999901"/>
    <n v="1500"/>
    <s v="NY  Survey"/>
    <x v="0"/>
    <s v="IP MW"/>
    <x v="2"/>
    <s v="OK_DMT_2"/>
    <m/>
    <x v="17"/>
    <x v="17"/>
  </r>
  <r>
    <x v="17"/>
    <x v="49"/>
    <s v="BUNGKU PESISIR"/>
    <s v="TANGOFA"/>
    <s v="MOROWALI"/>
    <s v="ZTE"/>
    <x v="7"/>
    <s v="726152002SULAWESI TENGAHMOROWALIBUNGKU PESISIRTANGOFA"/>
    <n v="0.966893"/>
    <n v="29.537099999999999"/>
    <n v="3.2734865643546591"/>
    <n v="2.0226000000000001E-2"/>
    <n v="6.2493300000000002E-2"/>
    <n v="32.365069535454197"/>
    <m/>
    <s v="DIBAWAH"/>
    <m/>
    <s v="320 desa"/>
    <s v="Cov&lt;30%"/>
    <n v="122.2427"/>
    <n v="-2.9787447999999701"/>
    <n v="1500"/>
    <s v="NY  Survey"/>
    <x v="1"/>
    <s v="IP MW"/>
    <x v="2"/>
    <s v="OK_DMT_2"/>
    <m/>
    <x v="17"/>
    <x v="17"/>
  </r>
  <r>
    <x v="17"/>
    <x v="49"/>
    <s v="MENUI KEPULAUAN"/>
    <s v="PULAU TENGAH"/>
    <s v="MOROWALI"/>
    <s v="ZTE"/>
    <x v="7"/>
    <s v="72672020SULAWESI TENGAHMOROWALIMENUI KEPULAUANPULAU TENGAH"/>
    <n v="0"/>
    <n v="4.98124E-2"/>
    <n v="0"/>
    <n v="0"/>
    <n v="7.1341399999999998E-3"/>
    <n v="0"/>
    <m/>
    <s v="BLANK"/>
    <s v="15-20 km"/>
    <s v="2.234 desa"/>
    <s v="Cov&lt;30%"/>
    <n v="122.4127472"/>
    <n v="-3.2217297999999901"/>
    <n v="1500"/>
    <s v="NY Reporting"/>
    <x v="1"/>
    <s v="IP MW"/>
    <x v="2"/>
    <s v="OK_DMT"/>
    <m/>
    <x v="17"/>
    <x v="17"/>
  </r>
  <r>
    <x v="17"/>
    <x v="49"/>
    <s v="BUNGKU SELATAN"/>
    <s v="PULAU DUA DARAT"/>
    <s v="MOROWALI"/>
    <s v="ZTE"/>
    <x v="7"/>
    <s v="72662048SULAWESI TENGAHMOROWALIBUNGKU SELATANPULAU DUA DARAT"/>
    <n v="0"/>
    <n v="6.24754E-2"/>
    <n v="0"/>
    <n v="0"/>
    <n v="0"/>
    <n v="0"/>
    <m/>
    <s v="BLANK"/>
    <s v="25-30 km"/>
    <s v="2.234 desa"/>
    <s v="Cov&lt;30%"/>
    <n v="122.4127472"/>
    <n v="-3.1530111000000098"/>
    <n v="1500"/>
    <s v="NY  Survey"/>
    <x v="1"/>
    <s v="IP MW"/>
    <x v="2"/>
    <s v="OK_DMT_2"/>
    <m/>
    <x v="17"/>
    <x v="17"/>
  </r>
  <r>
    <x v="17"/>
    <x v="50"/>
    <s v="LORE SELATAN"/>
    <s v="BEWA"/>
    <s v="POSO"/>
    <s v="ZTE"/>
    <x v="7"/>
    <s v="72292010SULAWESI TENGAHPOSOLORE SELATANBEWA"/>
    <n v="0"/>
    <n v="4.7864500000000003"/>
    <n v="0"/>
    <n v="0"/>
    <n v="0.22209999999999999"/>
    <n v="0"/>
    <s v="2G ONLY"/>
    <m/>
    <m/>
    <s v="182 desa"/>
    <s v="Cov&lt;30%"/>
    <n v="120.29741989999999"/>
    <n v="-1.95420799999999"/>
    <n v="1500"/>
    <s v="NY  Survey"/>
    <x v="0"/>
    <s v="IP MW"/>
    <x v="2"/>
    <s v="OK_DMT_2"/>
    <m/>
    <x v="17"/>
    <x v="17"/>
  </r>
  <r>
    <x v="17"/>
    <x v="50"/>
    <s v="LORE TIMUR"/>
    <s v="MAHOLO"/>
    <s v="POSO"/>
    <s v="ZTE"/>
    <x v="7"/>
    <s v="722242002SULAWESI TENGAHPOSOLORE TIMURMAHOLO"/>
    <n v="0"/>
    <n v="26.697299999999998"/>
    <n v="0"/>
    <n v="0"/>
    <n v="0.994228"/>
    <n v="0"/>
    <m/>
    <s v="BLANK"/>
    <s v="20-25 km"/>
    <s v="2.234 desa"/>
    <s v="Cov&lt;30%"/>
    <n v="120.38598020000001"/>
    <n v="-1.4686409"/>
    <n v="1500"/>
    <s v="New infra"/>
    <x v="0"/>
    <s v="IP MW"/>
    <x v="0"/>
    <s v="OK_DMT"/>
    <m/>
    <x v="17"/>
    <x v="17"/>
  </r>
  <r>
    <x v="17"/>
    <x v="50"/>
    <s v="LORE UTARA"/>
    <s v="WUASA"/>
    <s v="POSO"/>
    <s v="ZTE"/>
    <x v="7"/>
    <s v="72272014SULAWESI TENGAHPOSOLORE UTARAWUASA"/>
    <n v="0"/>
    <n v="34.902900000000002"/>
    <n v="0"/>
    <n v="0"/>
    <n v="0.55316799999999999"/>
    <n v="0"/>
    <s v="2G ONLY"/>
    <m/>
    <m/>
    <s v="182 desa"/>
    <s v="Cov&lt;30%"/>
    <n v="120.3222371"/>
    <n v="-1.4265372999999999"/>
    <n v="1500"/>
    <s v="NY  Survey"/>
    <x v="0"/>
    <s v="IP MW"/>
    <x v="2"/>
    <s v="OK_DMT_2"/>
    <m/>
    <x v="17"/>
    <x v="17"/>
  </r>
  <r>
    <x v="17"/>
    <x v="50"/>
    <s v="PAMONA PUSELEMBA"/>
    <s v="PEURA"/>
    <s v="POSO"/>
    <s v="ZTE"/>
    <x v="7"/>
    <s v="72242009SULAWESI TENGAHPOSOPAMONA PUSELEMBAPEURA"/>
    <n v="26.118500000000001"/>
    <n v="33.716500000000003"/>
    <n v="77.465039372414097"/>
    <n v="0.362599"/>
    <n v="0.65698299999999998"/>
    <n v="55.191534636360451"/>
    <m/>
    <s v="DIATAS"/>
    <m/>
    <s v="368 desa"/>
    <s v="Cov&lt;30%"/>
    <n v="120.66378899999999"/>
    <n v="-1.8498250000000001"/>
    <n v="1500"/>
    <s v="New infra"/>
    <x v="0"/>
    <s v="IP MW"/>
    <x v="1"/>
    <s v="OK_DMT"/>
    <m/>
    <x v="17"/>
    <x v="17"/>
  </r>
  <r>
    <x v="17"/>
    <x v="50"/>
    <s v="LORE UTARA"/>
    <s v="WATUMAETA"/>
    <s v="POSO"/>
    <s v="ZTE"/>
    <x v="7"/>
    <s v="72272007SULAWESI TENGAHPOSOLORE UTARAWATUMAETA"/>
    <n v="0"/>
    <n v="23.4207"/>
    <n v="0"/>
    <n v="0"/>
    <n v="0.215945"/>
    <n v="0"/>
    <m/>
    <s v="BLANK"/>
    <s v="25-30 km"/>
    <s v="2.234 desa"/>
    <s v="Cov&lt;30%"/>
    <n v="120.3031871"/>
    <n v="-1.3842828"/>
    <n v="1500"/>
    <s v="New infra"/>
    <x v="0"/>
    <s v="IP MW"/>
    <x v="0"/>
    <s v="OK_DMT"/>
    <m/>
    <x v="17"/>
    <x v="17"/>
  </r>
  <r>
    <x v="17"/>
    <x v="50"/>
    <s v="LORE PIORE"/>
    <s v="SILIWANGA"/>
    <s v="POSO"/>
    <s v="ZTE"/>
    <x v="7"/>
    <s v="722252005SULAWESI TENGAHPOSOLORE PIORESILIWANGA"/>
    <n v="0"/>
    <n v="14.9047"/>
    <n v="0"/>
    <n v="0"/>
    <n v="0.110558"/>
    <n v="0"/>
    <m/>
    <s v="BLANK"/>
    <s v="&gt;30 km"/>
    <s v="2.234 desa"/>
    <s v="Cov&lt;30%"/>
    <n v="120.333718"/>
    <n v="-1.5309299999999999"/>
    <n v="1500"/>
    <s v="New infra"/>
    <x v="0"/>
    <s v="IP MW"/>
    <x v="2"/>
    <s v="OK_DMT"/>
    <m/>
    <x v="17"/>
    <x v="17"/>
  </r>
  <r>
    <x v="17"/>
    <x v="50"/>
    <s v="LORE UTARA"/>
    <s v="BUMI BANYUSARI"/>
    <s v="POSO"/>
    <s v="ZTE"/>
    <x v="7"/>
    <s v="72272016SULAWESI TENGAHPOSOLORE UTARABUMI BANYUSARI"/>
    <n v="0"/>
    <n v="2.63191"/>
    <n v="0"/>
    <n v="0"/>
    <n v="5.4291899999999997E-2"/>
    <n v="0"/>
    <m/>
    <s v="BLANK"/>
    <s v="&gt;30 km"/>
    <s v="2.234 desa"/>
    <s v="Cov&lt;30%"/>
    <n v="120.3031871"/>
    <n v="-1.38428279999999"/>
    <n v="1500"/>
    <s v="New infra"/>
    <x v="0"/>
    <s v="IP MW"/>
    <x v="2"/>
    <s v="OK_DMT"/>
    <m/>
    <x v="17"/>
    <x v="17"/>
  </r>
  <r>
    <x v="17"/>
    <x v="50"/>
    <s v="LORE PIORE"/>
    <s v="WATUTAU"/>
    <s v="POSO"/>
    <s v="ZTE"/>
    <x v="7"/>
    <s v="722252001SULAWESI TENGAHPOSOLORE PIOREWATUTAU"/>
    <n v="0"/>
    <n v="250.01900000000001"/>
    <n v="0"/>
    <n v="0"/>
    <n v="0.33782899999999999"/>
    <n v="0"/>
    <s v="2G ONLY"/>
    <m/>
    <m/>
    <s v="182 desa"/>
    <s v="Cov&lt;30%"/>
    <n v="120.414312"/>
    <n v="-1.539363"/>
    <n v="1500"/>
    <s v="NY  Survey"/>
    <x v="1"/>
    <s v="IP MW"/>
    <x v="2"/>
    <s v="OK_DMT_2"/>
    <m/>
    <x v="17"/>
    <x v="17"/>
  </r>
  <r>
    <x v="17"/>
    <x v="50"/>
    <s v="LORE TENGAH"/>
    <s v="ROMPO"/>
    <s v="POSO"/>
    <s v="ZTE"/>
    <x v="7"/>
    <s v="72282007SULAWESI TENGAHPOSOLORE TENGAHROMPO"/>
    <n v="0"/>
    <n v="72.875699999999995"/>
    <n v="0"/>
    <n v="0"/>
    <n v="8.3448300000000003E-2"/>
    <n v="0"/>
    <m/>
    <s v="BLANK"/>
    <s v="10-15 km"/>
    <s v="2.234 desa"/>
    <s v="Cov&lt;30%"/>
    <n v="120.4357631"/>
    <n v="-1.6468883000000001"/>
    <n v="1500"/>
    <s v="NY Reporting"/>
    <x v="1"/>
    <s v="IP MW"/>
    <x v="2"/>
    <s v="OK_DMT"/>
    <m/>
    <x v="17"/>
    <x v="17"/>
  </r>
  <r>
    <x v="17"/>
    <x v="50"/>
    <s v="LORE PIORE"/>
    <s v="TALABOSA"/>
    <s v="POSO"/>
    <s v="ZTE"/>
    <x v="7"/>
    <s v="722252003SULAWESI TENGAHPOSOLORE PIORETALABOSA"/>
    <n v="0"/>
    <n v="68.838499999999996"/>
    <n v="0"/>
    <n v="0"/>
    <n v="0.16008700000000001"/>
    <n v="0"/>
    <m/>
    <s v="BLANK"/>
    <s v="15-20 km"/>
    <s v="2.234 desa"/>
    <s v="Cov&lt;30%"/>
    <n v="120.39016100000001"/>
    <n v="-1.6264369999999999"/>
    <n v="1500"/>
    <s v="New infra"/>
    <x v="0"/>
    <s v="IP MW"/>
    <x v="0"/>
    <s v="OK_DMT"/>
    <m/>
    <x v="17"/>
    <x v="17"/>
  </r>
  <r>
    <x v="17"/>
    <x v="50"/>
    <s v="LORE PIORE"/>
    <s v="BETUE"/>
    <s v="POSO"/>
    <s v="ZTE"/>
    <x v="7"/>
    <s v="722252002SULAWESI TENGAHPOSOLORE PIOREBETUE"/>
    <n v="0"/>
    <n v="71.961600000000004"/>
    <n v="0"/>
    <n v="0"/>
    <n v="4.0434900000000003E-2"/>
    <n v="0"/>
    <m/>
    <s v="BLANK"/>
    <s v="15-20 km"/>
    <s v="2.234 desa"/>
    <s v="Cov&lt;30%"/>
    <n v="120.373437"/>
    <n v="-1.5937330000000001"/>
    <n v="1500"/>
    <s v="New infra"/>
    <x v="0"/>
    <s v="IP MW"/>
    <x v="2"/>
    <s v="OK_DMT"/>
    <m/>
    <x v="17"/>
    <x v="17"/>
  </r>
  <r>
    <x v="18"/>
    <x v="51"/>
    <s v="TOMMO"/>
    <s v="TAMEMONGGA"/>
    <s v="MAMUJU"/>
    <s v="ZTE"/>
    <x v="7"/>
    <s v="762112004SULAWESI BARATMAMUJUTOMMOTAMEMONGGA"/>
    <n v="29.139700000000001"/>
    <n v="32.399900000000002"/>
    <n v="89.937623264269334"/>
    <n v="0.39554299999999998"/>
    <n v="0.40932800000000003"/>
    <n v="96.632285111206656"/>
    <m/>
    <s v="DIATAS"/>
    <m/>
    <s v="368 desa"/>
    <s v="Cov&lt;30%"/>
    <n v="119.26571800000001"/>
    <n v="-2.3539040999999998"/>
    <n v="1500"/>
    <s v="New infra"/>
    <x v="0"/>
    <s v="IP MW"/>
    <x v="2"/>
    <s v="OK_DMT_3"/>
    <m/>
    <x v="14"/>
    <x v="14"/>
  </r>
  <r>
    <x v="18"/>
    <x v="52"/>
    <s v="MALUNDA"/>
    <s v="LOMBANG"/>
    <s v="MAJENE"/>
    <s v="ZTE"/>
    <x v="7"/>
    <s v="76542004SULAWESI BARATMAJENEMALUNDALOMBANG"/>
    <n v="4.8536900000000003"/>
    <n v="11.682700000000001"/>
    <n v="41.545961122000904"/>
    <n v="5.2703600000000003E-2"/>
    <n v="0.113867"/>
    <n v="46.285227502261414"/>
    <m/>
    <s v="DIBAWAH"/>
    <m/>
    <s v="320 desa"/>
    <s v="30%&lt;Cov&lt;50%"/>
    <n v="118.88823549999999"/>
    <n v="-3.0047700000000002"/>
    <n v="1500"/>
    <s v="New infra"/>
    <x v="0"/>
    <s v="IP MW"/>
    <x v="0"/>
    <s v="OK_DMT_3"/>
    <m/>
    <x v="14"/>
    <x v="14"/>
  </r>
  <r>
    <x v="18"/>
    <x v="53"/>
    <s v="TABANG"/>
    <s v="TABANG BARAT"/>
    <s v="MAMASA"/>
    <s v="ZTE"/>
    <x v="7"/>
    <s v="763102004SULAWESI BARATMAMASATABANGTABANG BARAT"/>
    <n v="0"/>
    <n v="18.2"/>
    <n v="0"/>
    <n v="0"/>
    <n v="7.2554900000000005E-2"/>
    <n v="0"/>
    <m/>
    <s v="BLANK"/>
    <s v="5-10 km"/>
    <s v="2.234 desa"/>
    <s v="Cov&lt;30%"/>
    <n v="119.5713066"/>
    <n v="-2.9696368999999998"/>
    <n v="1500"/>
    <s v="NY Reporting"/>
    <x v="0"/>
    <s v="IP MW"/>
    <x v="2"/>
    <s v="OK_DMT"/>
    <m/>
    <x v="18"/>
    <x v="18"/>
  </r>
  <r>
    <x v="18"/>
    <x v="53"/>
    <s v="MAMBI"/>
    <s v="SENDANA"/>
    <s v="MAMASA"/>
    <s v="ZTE"/>
    <x v="7"/>
    <s v="76312019SULAWESI BARATMAMASAMAMBISENDANA"/>
    <n v="0"/>
    <n v="0.98938000000000004"/>
    <n v="0"/>
    <n v="0"/>
    <n v="1.8318999999999998E-2"/>
    <n v="0"/>
    <m/>
    <s v="BLANK"/>
    <s v="15-20 km"/>
    <s v="2.234 desa"/>
    <s v="Cov&lt;30%"/>
    <n v="119.18346769999999"/>
    <n v="-2.9512885"/>
    <n v="1500"/>
    <s v="NY  Survey"/>
    <x v="0"/>
    <s v="IP MW"/>
    <x v="2"/>
    <s v="OK_DMT_2"/>
    <m/>
    <x v="18"/>
    <x v="18"/>
  </r>
  <r>
    <x v="18"/>
    <x v="53"/>
    <s v="RANTEBULAHAN TIMUR"/>
    <s v="BAMBANG BUDA"/>
    <s v="MAMASA"/>
    <s v="ZTE"/>
    <x v="7"/>
    <s v="763152005SULAWESI BARATMAMASARANTEBULAHAN TIMURBAMBANG BUDA"/>
    <n v="0"/>
    <n v="3.7000799999999998"/>
    <n v="0"/>
    <n v="0"/>
    <n v="2.6542300000000001E-2"/>
    <n v="0"/>
    <m/>
    <s v="BLANK"/>
    <s v="10-15 km"/>
    <s v="2.234 desa"/>
    <s v="Cov&lt;30%"/>
    <n v="119.17460440000001"/>
    <n v="-2.9501014999999802"/>
    <n v="1500"/>
    <s v="NY Reporting"/>
    <x v="0"/>
    <s v="IP MW"/>
    <x v="2"/>
    <s v="OK_DMT"/>
    <m/>
    <x v="18"/>
    <x v="18"/>
  </r>
  <r>
    <x v="18"/>
    <x v="53"/>
    <s v="MAMBI"/>
    <s v="MAMBI"/>
    <s v="MAMASA"/>
    <s v="ZTE"/>
    <x v="7"/>
    <s v="76311001SULAWESI BARATMAMASAMAMBIMAMBI"/>
    <n v="0"/>
    <n v="2.8730099999999998"/>
    <n v="0"/>
    <n v="0"/>
    <n v="9.4440800000000005E-2"/>
    <n v="0"/>
    <m/>
    <s v="BLANK"/>
    <s v="15-20 km"/>
    <s v="2.234 desa"/>
    <s v="Cov&lt;30%"/>
    <n v="119.17460440000001"/>
    <n v="-2.9501015000000002"/>
    <n v="1500"/>
    <s v="NY  Survey"/>
    <x v="0"/>
    <s v="IP MW"/>
    <x v="2"/>
    <s v="OK_DMT_2"/>
    <m/>
    <x v="18"/>
    <x v="18"/>
  </r>
  <r>
    <x v="18"/>
    <x v="53"/>
    <s v="MAMASA"/>
    <s v="PEBASSIAN"/>
    <s v="MAMASA"/>
    <s v="ZTE"/>
    <x v="7"/>
    <s v="76332009SULAWESI BARATMAMASAMAMASAPEBASSIAN"/>
    <n v="7.4582499999999996"/>
    <n v="8.7915500000000009"/>
    <n v="84.834301118687819"/>
    <n v="0"/>
    <n v="0"/>
    <n v="0"/>
    <m/>
    <s v="BLANK"/>
    <s v="0-5km"/>
    <s v="2.234 desa"/>
    <s v="Cov&lt;30%"/>
    <n v="119.3265447"/>
    <n v="-2.9537762999999999"/>
    <n v="1500"/>
    <s v="NY  Survey"/>
    <x v="0"/>
    <s v="IP MW"/>
    <x v="2"/>
    <s v="OK_DMT_2"/>
    <m/>
    <x v="18"/>
    <x v="18"/>
  </r>
  <r>
    <x v="18"/>
    <x v="52"/>
    <s v="TAMMERODO SENDANA"/>
    <s v="TALLAMBALAO"/>
    <s v="MAJENE"/>
    <s v="ZTE"/>
    <x v="7"/>
    <s v="76562004SULAWESI BARATMAJENETAMMERODO SENDANATALLAMBALAO"/>
    <n v="7.6156699999999997"/>
    <n v="17.0837"/>
    <n v="44.57857489888022"/>
    <n v="5.1736999999999998E-2"/>
    <n v="0.16587299999999999"/>
    <n v="31.190730257486148"/>
    <m/>
    <s v="DIBAWAH"/>
    <m/>
    <s v="320 desa"/>
    <s v="Cov&lt;30%"/>
    <n v="118.876768"/>
    <n v="-3.252135"/>
    <n v="1500"/>
    <s v="New infra"/>
    <x v="0"/>
    <s v="IP MW"/>
    <x v="2"/>
    <s v="OK_DMT_3"/>
    <m/>
    <x v="14"/>
    <x v="14"/>
  </r>
  <r>
    <x v="18"/>
    <x v="53"/>
    <s v="BAMBANG"/>
    <s v="SALUKADI"/>
    <s v="MAMASA"/>
    <s v="ZTE"/>
    <x v="7"/>
    <s v="763112005SULAWESI BARATMAMASABAMBANGSALUKADI"/>
    <n v="0"/>
    <n v="1.0789599999999999"/>
    <n v="0"/>
    <n v="0"/>
    <n v="3.2155700000000001E-3"/>
    <n v="0"/>
    <m/>
    <s v="BLANK"/>
    <s v="10-15 km"/>
    <s v="2.234 desa"/>
    <s v="Cov&lt;30%"/>
    <n v="119.2199076"/>
    <n v="-2.9313755999999902"/>
    <n v="1500"/>
    <s v="New infra"/>
    <x v="0"/>
    <s v="IP MW"/>
    <x v="0"/>
    <s v="OK_DMT"/>
    <m/>
    <x v="18"/>
    <x v="18"/>
  </r>
  <r>
    <x v="18"/>
    <x v="54"/>
    <s v="LARIANG"/>
    <s v="BAMBAKORO"/>
    <s v="MAMUJU UTARA"/>
    <s v="ZTE"/>
    <x v="7"/>
    <s v="761122007SULAWESI BARATMAMUJU UTARALARIANGBAMBAKORO"/>
    <n v="13.139799999999999"/>
    <n v="18.5625"/>
    <n v="70.78680134680134"/>
    <n v="1.22317E-2"/>
    <n v="6.2065200000000001E-2"/>
    <n v="19.707823385729846"/>
    <m/>
    <s v="DIBAWAH"/>
    <m/>
    <s v="320 desa"/>
    <s v="Cov&lt;30%"/>
    <n v="119.3363694"/>
    <n v="-1.47314389999999"/>
    <n v="1500"/>
    <s v="New infra"/>
    <x v="1"/>
    <s v="IP MW"/>
    <x v="0"/>
    <s v="OK_DMT"/>
    <m/>
    <x v="14"/>
    <x v="14"/>
  </r>
  <r>
    <x v="18"/>
    <x v="53"/>
    <s v="MAMBI"/>
    <s v="SONDONG LAYUK"/>
    <s v="MAMASA"/>
    <s v="ZTE"/>
    <x v="7"/>
    <s v="76312008SULAWESI BARATMAMASAMAMBISONDONG LAYUK"/>
    <n v="0"/>
    <n v="1.75481"/>
    <n v="0"/>
    <n v="0"/>
    <n v="1.1042400000000001E-2"/>
    <n v="0"/>
    <m/>
    <s v="BLANK"/>
    <s v="15-20 km"/>
    <s v="2.234 desa"/>
    <s v="Cov&lt;30%"/>
    <n v="119.183558"/>
    <n v="-2.9402840000000001"/>
    <n v="1500"/>
    <s v="NY  Survey"/>
    <x v="0"/>
    <s v="IP MW"/>
    <x v="2"/>
    <s v="OK_DMT_2"/>
    <m/>
    <x v="18"/>
    <x v="18"/>
  </r>
  <r>
    <x v="18"/>
    <x v="53"/>
    <s v="BAMBANG"/>
    <s v="TANETE TOMBA"/>
    <s v="MAMASA"/>
    <s v="ZTE"/>
    <x v="7"/>
    <s v="763112009SULAWESI BARATMAMASABAMBANGTANETE TOMBA"/>
    <n v="0"/>
    <n v="1.7933699999999999"/>
    <n v="0"/>
    <n v="0"/>
    <n v="1.6590400000000001E-3"/>
    <n v="0"/>
    <m/>
    <s v="BLANK"/>
    <s v="10-15 km"/>
    <s v="2.234 desa"/>
    <s v="30%&lt;Cov&lt;50%"/>
    <n v="119.2194284"/>
    <n v="-2.9586225000000002"/>
    <n v="1500"/>
    <s v="New infra"/>
    <x v="0"/>
    <s v="IP MW"/>
    <x v="0"/>
    <s v="OK_DMT"/>
    <m/>
    <x v="18"/>
    <x v="18"/>
  </r>
  <r>
    <x v="18"/>
    <x v="54"/>
    <s v="DORIPOKU"/>
    <s v="SIPAKAINGA"/>
    <s v="MAMUJU UTARA"/>
    <s v="ZTE"/>
    <x v="7"/>
    <s v="76162004SULAWESI BARATMAMUJU UTARADORIPOKUSIPAKAINGA"/>
    <n v="11.975300000000001"/>
    <n v="107.93"/>
    <n v="11.095432224590011"/>
    <n v="3.48003E-4"/>
    <n v="3.7064300000000001E-3"/>
    <n v="9.3891696322337133"/>
    <m/>
    <s v="DIBAWAH"/>
    <m/>
    <s v="320 desa"/>
    <s v="Cov&lt;30%"/>
    <n v="119.51812200000001"/>
    <n v="-1.616193"/>
    <n v="1500"/>
    <s v="NY  Survey"/>
    <x v="0"/>
    <s v="IP MW"/>
    <x v="2"/>
    <s v="OK_DMT_2"/>
    <m/>
    <x v="14"/>
    <x v="14"/>
  </r>
  <r>
    <x v="18"/>
    <x v="53"/>
    <s v="BUNTUMALANGKA"/>
    <s v="SALURINDU"/>
    <s v="MAMASA"/>
    <s v="ZTE"/>
    <x v="7"/>
    <s v="763162004SULAWESI BARATMAMASABUNTUMALANGKASALURINDU"/>
    <n v="0"/>
    <n v="9.9508600000000005"/>
    <n v="0"/>
    <n v="0"/>
    <n v="1.0016300000000001E-2"/>
    <n v="0"/>
    <m/>
    <s v="BLANK"/>
    <s v="20-25 km"/>
    <s v="2.234 desa"/>
    <s v="Cov&lt;30%"/>
    <n v="119.148337"/>
    <n v="-2.8341539999999998"/>
    <n v="1500"/>
    <s v="NY Reporting"/>
    <x v="0"/>
    <s v="IP MW"/>
    <x v="2"/>
    <s v="OK_DMT"/>
    <m/>
    <x v="18"/>
    <x v="18"/>
  </r>
  <r>
    <x v="18"/>
    <x v="53"/>
    <s v="MEHALAAN"/>
    <s v="MESAKADA"/>
    <s v="MAMASA"/>
    <s v="ZTE"/>
    <x v="7"/>
    <s v="763172004SULAWESI BARATMAMASAMEHALAANMESAKADA"/>
    <n v="6.4996999999999998"/>
    <n v="9.4013600000000004"/>
    <n v="69.135742062850483"/>
    <n v="2.4857099999999999E-3"/>
    <n v="1.4518100000000001E-2"/>
    <n v="17.121455286848828"/>
    <m/>
    <s v="DIBAWAH"/>
    <m/>
    <s v="320 desa"/>
    <s v="Cov&lt;30%"/>
    <n v="119.21194010000001"/>
    <n v="-3.01808439999999"/>
    <n v="1500"/>
    <s v="NY Reporting"/>
    <x v="0"/>
    <s v="IP MW"/>
    <x v="2"/>
    <s v="OK_DMT"/>
    <m/>
    <x v="18"/>
    <x v="18"/>
  </r>
  <r>
    <x v="18"/>
    <x v="53"/>
    <s v="MAMBI"/>
    <s v="SALUMAKA"/>
    <s v="MAMASA"/>
    <s v="ZTE"/>
    <x v="7"/>
    <s v="76312025SULAWESI BARATMAMASAMAMBISALUMAKA"/>
    <n v="0"/>
    <n v="16.878799999999998"/>
    <n v="0"/>
    <n v="0"/>
    <n v="1.3665699999999999E-2"/>
    <n v="0"/>
    <m/>
    <s v="BLANK"/>
    <s v="15-20 km"/>
    <s v="2.234 desa"/>
    <s v="Cov&lt;30%"/>
    <n v="119.151297"/>
    <n v="-2.9959020000000001"/>
    <n v="1500"/>
    <s v="NY Reporting"/>
    <x v="0"/>
    <s v="IP MW"/>
    <x v="2"/>
    <s v="OK_DMT"/>
    <m/>
    <x v="18"/>
    <x v="18"/>
  </r>
  <r>
    <x v="18"/>
    <x v="53"/>
    <s v="BUNTUMALANGKA"/>
    <s v="SALUTAMBUN"/>
    <s v="MAMASA"/>
    <s v="ZTE"/>
    <x v="7"/>
    <s v="763162010SULAWESI BARATMAMASABUNTUMALANGKASALUTAMBUN"/>
    <n v="0"/>
    <n v="5.4519700000000002"/>
    <n v="0"/>
    <n v="0"/>
    <n v="1.8000100000000002E-2"/>
    <n v="0"/>
    <m/>
    <s v="BLANK"/>
    <s v="15-20 km"/>
    <s v="2.234 desa"/>
    <s v="Cov&lt;30%"/>
    <n v="119.19238"/>
    <n v="-2.8635489999999999"/>
    <n v="1500"/>
    <s v="NY  Survey"/>
    <x v="1"/>
    <s v="IP MW"/>
    <x v="2"/>
    <s v="OK_DMT_2"/>
    <m/>
    <x v="18"/>
    <x v="18"/>
  </r>
  <r>
    <x v="18"/>
    <x v="53"/>
    <s v="SESENAPADANG"/>
    <s v="LISUAN ADA"/>
    <s v="MAMASA"/>
    <s v="ZTE"/>
    <x v="7"/>
    <s v="76382008SULAWESI BARATMAMASASESENAPADANGLISUAN ADA"/>
    <n v="4.4843900000000003"/>
    <n v="12.774699999999999"/>
    <n v="35.103681495455866"/>
    <n v="9.5947099999999994E-3"/>
    <n v="1.15741E-2"/>
    <n v="82.898108708236478"/>
    <m/>
    <s v="DIATAS"/>
    <m/>
    <s v="368 desa"/>
    <s v="Cov&lt;30%"/>
    <n v="119.439291"/>
    <n v="-2.9763440000000001"/>
    <n v="1500"/>
    <s v="New infra"/>
    <x v="0"/>
    <s v="IP MW"/>
    <x v="0"/>
    <s v="OK_DMT"/>
    <m/>
    <x v="18"/>
    <x v="18"/>
  </r>
  <r>
    <x v="18"/>
    <x v="53"/>
    <s v="BAMBANG"/>
    <s v="SALUASSING"/>
    <s v="MAMASA"/>
    <s v="ZTE"/>
    <x v="7"/>
    <s v="763112003SULAWESI BARATMAMASABAMBANGSALUASSING"/>
    <n v="0"/>
    <n v="4.2733800000000004"/>
    <n v="0"/>
    <n v="0"/>
    <n v="3.04332E-3"/>
    <n v="0"/>
    <m/>
    <s v="BLANK"/>
    <s v="15-20 km"/>
    <s v="2.234 desa"/>
    <s v="Cov&lt;30%"/>
    <n v="119.19847369999999"/>
    <n v="-2.95351750000001"/>
    <n v="1500"/>
    <s v="New infra"/>
    <x v="0"/>
    <s v="IP MW"/>
    <x v="2"/>
    <s v="OK_DMT"/>
    <m/>
    <x v="18"/>
    <x v="18"/>
  </r>
  <r>
    <x v="18"/>
    <x v="53"/>
    <s v="MAMBI"/>
    <s v="INDOBANUA"/>
    <s v="MAMASA"/>
    <s v="ZTE"/>
    <x v="7"/>
    <s v="76312029SULAWESI BARATMAMASAMAMBIINDOBANUA"/>
    <n v="2.5168900000000001"/>
    <n v="15.4581"/>
    <n v="16.28201396031854"/>
    <n v="0"/>
    <n v="6.1072699999999997E-3"/>
    <n v="0"/>
    <m/>
    <s v="BLANK"/>
    <s v="20-25 km"/>
    <s v="2.234 desa"/>
    <s v="Cov&lt;30%"/>
    <n v="119.08439199999999"/>
    <n v="-2.9956969999999998"/>
    <n v="1500"/>
    <s v="NY  Survey"/>
    <x v="1"/>
    <s v="IP MW"/>
    <x v="2"/>
    <s v="OK_DMT_2"/>
    <m/>
    <x v="18"/>
    <x v="18"/>
  </r>
  <r>
    <x v="18"/>
    <x v="53"/>
    <s v="BAMBANG"/>
    <s v="RANTETARIMA"/>
    <s v="MAMASA"/>
    <s v="ZTE"/>
    <x v="7"/>
    <s v="763112017SULAWESI BARATMAMASABAMBANGRANTETARIMA"/>
    <n v="0"/>
    <n v="18.2364"/>
    <n v="0"/>
    <n v="0"/>
    <n v="1.0289899999999999E-2"/>
    <n v="0"/>
    <m/>
    <s v="BLANK"/>
    <s v="15-20 km"/>
    <s v="2.234 desa"/>
    <s v="Cov&lt;30%"/>
    <n v="119.2199076"/>
    <n v="-2.9313755999999902"/>
    <n v="1500"/>
    <s v="New infra"/>
    <x v="0"/>
    <s v="IP MW"/>
    <x v="2"/>
    <s v="OK_DMT"/>
    <m/>
    <x v="18"/>
    <x v="18"/>
  </r>
  <r>
    <x v="19"/>
    <x v="55"/>
    <s v="PASIMARANNU"/>
    <s v="BONEA"/>
    <s v="KEPULAUAN SELAYAR"/>
    <s v="ZTE"/>
    <x v="7"/>
    <s v="73172004SULAWESI SELATANKEPULAUAN SELAYARPASIMARANNUBONEA"/>
    <n v="0"/>
    <n v="11.7187"/>
    <n v="0"/>
    <n v="0"/>
    <n v="0.16226099999999999"/>
    <n v="0"/>
    <m/>
    <s v="BLANK"/>
    <s v="5-10 km"/>
    <s v="2.234 desa"/>
    <s v="Cov&lt;30%"/>
    <n v="121.1260892"/>
    <n v="-7.3683795999999999"/>
    <n v="1500"/>
    <s v="New infra"/>
    <x v="0"/>
    <s v="IP MW"/>
    <x v="2"/>
    <s v="OK_DMT"/>
    <m/>
    <x v="18"/>
    <x v="18"/>
  </r>
  <r>
    <x v="19"/>
    <x v="55"/>
    <s v="PASIMASUNGGU TIMUR"/>
    <s v="BONTOMALLING"/>
    <s v="KEPULAUAN SELAYAR"/>
    <s v="ZTE"/>
    <x v="7"/>
    <s v="731102003SULAWESI SELATANKEPULAUAN SELAYARPASIMASUNGGU TIMURBONTOMALLING"/>
    <n v="6.5114400000000003"/>
    <n v="10.6906"/>
    <n v="60.908087478719629"/>
    <n v="0.105887"/>
    <n v="0.12934100000000001"/>
    <n v="81.866538839192515"/>
    <m/>
    <s v="DIATAS"/>
    <m/>
    <s v="368 desa"/>
    <s v="Cov&lt;30%"/>
    <n v="120.758064"/>
    <n v="-7.1199909999999997"/>
    <n v="1500"/>
    <s v="New infra"/>
    <x v="1"/>
    <s v="IP MW"/>
    <x v="0"/>
    <s v="OK_DMT"/>
    <m/>
    <x v="18"/>
    <x v="18"/>
  </r>
  <r>
    <x v="19"/>
    <x v="55"/>
    <s v="PASIMARANNU"/>
    <s v="BATU BINGKUNG"/>
    <s v="KEPULAUAN SELAYAR"/>
    <s v="ZTE"/>
    <x v="7"/>
    <s v="73172003SULAWESI SELATANKEPULAUAN SELAYARPASIMARANNUBATU BINGKUNG"/>
    <n v="0"/>
    <n v="27.7651"/>
    <n v="0"/>
    <n v="0"/>
    <n v="0"/>
    <n v="0"/>
    <m/>
    <s v="BLANK"/>
    <s v="0-5km"/>
    <s v="2.234 desa"/>
    <s v="Cov&lt;30%"/>
    <n v="121.1320352"/>
    <n v="-7.3375545999999998"/>
    <n v="1500"/>
    <s v="NY Reporting"/>
    <x v="0"/>
    <s v="IP MW"/>
    <x v="2"/>
    <s v="OK_DMT"/>
    <m/>
    <x v="18"/>
    <x v="18"/>
  </r>
  <r>
    <x v="19"/>
    <x v="55"/>
    <s v="PASIMARANNU"/>
    <s v="SAMBALI"/>
    <s v="KEPULAUAN SELAYAR"/>
    <s v="ZTE"/>
    <x v="7"/>
    <s v="73172007SULAWESI SELATANKEPULAUAN SELAYARPASIMARANNUSAMBALI"/>
    <n v="0"/>
    <n v="1.1457299999999999"/>
    <n v="0"/>
    <n v="0"/>
    <n v="0"/>
    <n v="0"/>
    <m/>
    <s v="BLANK"/>
    <s v="5-10 km"/>
    <s v="2.234 desa"/>
    <s v="Cov&lt;30%"/>
    <n v="120.99910319999999"/>
    <n v="-7.3149682"/>
    <n v="1500"/>
    <s v="NY  Survey"/>
    <x v="0"/>
    <s v="IP MW"/>
    <x v="2"/>
    <s v="OK_DMT_2"/>
    <m/>
    <x v="18"/>
    <x v="18"/>
  </r>
  <r>
    <x v="19"/>
    <x v="55"/>
    <s v="PASIMASUNGGU"/>
    <s v="BONTOSAILE"/>
    <s v="KEPULAUAN SELAYAR"/>
    <s v="ZTE"/>
    <x v="7"/>
    <s v="73162009SULAWESI SELATANKEPULAUAN SELAYARPASIMASUNGGUBONTOSAILE"/>
    <n v="0.34140300000000001"/>
    <n v="17.211500000000001"/>
    <n v="1.9835749353629841"/>
    <n v="6.2765900000000003E-3"/>
    <n v="0.14341999999999999"/>
    <n v="4.3763701017989129"/>
    <m/>
    <s v="DIBAWAH"/>
    <m/>
    <s v="320 desa"/>
    <s v="Cov&lt;30%"/>
    <n v="120.67467499999999"/>
    <n v="-7.04671"/>
    <n v="1500"/>
    <s v="New infra"/>
    <x v="1"/>
    <s v="IP MW"/>
    <x v="0"/>
    <s v="OK_DMT"/>
    <m/>
    <x v="18"/>
    <x v="18"/>
  </r>
  <r>
    <x v="19"/>
    <x v="55"/>
    <s v="TAKA BONERATE"/>
    <s v="TARUPA"/>
    <s v="KEPULAUAN SELAYAR"/>
    <s v="ZTE"/>
    <x v="7"/>
    <s v="73182008SULAWESI SELATANKEPULAUAN SELAYARTAKA BONERATETARUPA"/>
    <n v="0"/>
    <n v="0.407107"/>
    <n v="0"/>
    <n v="0"/>
    <n v="6.3239699999999996E-2"/>
    <n v="0"/>
    <m/>
    <s v="BLANK"/>
    <s v="&gt;30 km"/>
    <s v="2.234 desa"/>
    <s v="Cov&lt;30%"/>
    <n v="121.133708"/>
    <n v="-6.493595"/>
    <n v="1500"/>
    <s v="New infra"/>
    <x v="1"/>
    <s v="IP MW"/>
    <x v="0"/>
    <s v="OK_DMT"/>
    <m/>
    <x v="18"/>
    <x v="18"/>
  </r>
  <r>
    <x v="19"/>
    <x v="55"/>
    <s v="TAKA BONERATE"/>
    <s v="TAMBUNA"/>
    <s v="KEPULAUAN SELAYAR"/>
    <s v="ZTE"/>
    <x v="7"/>
    <s v="73182004SULAWESI SELATANKEPULAUAN SELAYARTAKA BONERATETAMBUNA"/>
    <n v="0"/>
    <n v="1.1344000000000001"/>
    <n v="0"/>
    <n v="0"/>
    <n v="6.8479700000000004E-2"/>
    <n v="0"/>
    <m/>
    <s v="BLANK"/>
    <s v="25-30 km"/>
    <s v="2.234 desa"/>
    <s v="Cov&lt;30%"/>
    <n v="121.47627300000001"/>
    <n v="-7.1498410000000003"/>
    <n v="1500"/>
    <s v="NY  Survey"/>
    <x v="1"/>
    <s v="IP MW"/>
    <x v="2"/>
    <s v="OK_DMT_2"/>
    <m/>
    <x v="18"/>
    <x v="18"/>
  </r>
  <r>
    <x v="19"/>
    <x v="55"/>
    <s v="PASILAMBENA"/>
    <s v="KALAOTOA"/>
    <s v="KEPULAUAN SELAYAR"/>
    <s v="ZTE"/>
    <x v="7"/>
    <s v="73192001SULAWESI SELATANKEPULAUAN SELAYARPASILAMBENAKALAOTOA"/>
    <n v="0"/>
    <n v="30.594799999999999"/>
    <n v="0"/>
    <n v="0"/>
    <n v="6.6699499999999995E-2"/>
    <n v="0"/>
    <m/>
    <s v="BLANK"/>
    <s v="&gt;30 km"/>
    <s v="2.234 desa"/>
    <s v="Cov&lt;30%"/>
    <n v="121.7997967"/>
    <n v="-7.4076421000000003"/>
    <n v="1500"/>
    <s v="NY  Survey"/>
    <x v="1"/>
    <s v="IP MW"/>
    <x v="2"/>
    <s v="OK_DMT_2"/>
    <m/>
    <x v="18"/>
    <x v="18"/>
  </r>
  <r>
    <x v="19"/>
    <x v="55"/>
    <s v="TAKA BONERATE"/>
    <s v="KHUSUS PASITALLU"/>
    <s v="KEPULAUAN SELAYAR"/>
    <s v="ZTE"/>
    <x v="7"/>
    <s v="73182009SULAWESI SELATANKEPULAUAN SELAYARTAKA BONERATEKHUSUS PASITALLU"/>
    <n v="0"/>
    <n v="0.25197399999999998"/>
    <n v="0"/>
    <n v="0"/>
    <n v="4.9103099999999997E-2"/>
    <n v="0"/>
    <m/>
    <s v="BLANK"/>
    <s v="&gt;30 km"/>
    <s v="2.234 desa"/>
    <s v="Cov&lt;30%"/>
    <n v="121.121516"/>
    <n v="-7.0738029999999998"/>
    <n v="1500"/>
    <s v="New infra"/>
    <x v="1"/>
    <s v="IP MW"/>
    <x v="0"/>
    <s v="OK_DMT"/>
    <m/>
    <x v="18"/>
    <x v="18"/>
  </r>
  <r>
    <x v="19"/>
    <x v="55"/>
    <s v="TAKA BONERATE"/>
    <s v="JINATO"/>
    <s v="KEPULAUAN SELAYAR"/>
    <s v="ZTE"/>
    <x v="7"/>
    <s v="73182005SULAWESI SELATANKEPULAUAN SELAYARTAKA BONERATEJINATO"/>
    <n v="0"/>
    <n v="3.4894500000000002"/>
    <n v="0"/>
    <n v="0"/>
    <n v="4.8058099999999999E-2"/>
    <n v="0"/>
    <m/>
    <s v="BLANK"/>
    <s v="15-20 km"/>
    <s v="2.234 desa"/>
    <s v="Cov&lt;30%"/>
    <n v="121.14840599999999"/>
    <n v="-6.7304560000000002"/>
    <n v="1500"/>
    <s v="NY  Survey"/>
    <x v="1"/>
    <s v="IP MW"/>
    <x v="2"/>
    <s v="OK_DMT_2"/>
    <m/>
    <x v="18"/>
    <x v="18"/>
  </r>
  <r>
    <x v="19"/>
    <x v="55"/>
    <s v="PASIMARANNU"/>
    <s v="KOMBA-KOMBA"/>
    <s v="KEPULAUAN SELAYAR"/>
    <s v="ZTE"/>
    <x v="7"/>
    <s v="73172006SULAWESI SELATANKEPULAUAN SELAYARPASIMARANNUKOMBA-KOMBA"/>
    <n v="0"/>
    <n v="46.049199999999999"/>
    <n v="0"/>
    <n v="0"/>
    <n v="0.28043800000000002"/>
    <n v="0"/>
    <m/>
    <s v="BLANK"/>
    <s v="15-20 km"/>
    <s v="2.234 desa"/>
    <s v="Cov&lt;30%"/>
    <n v="120.99910319999999"/>
    <n v="-7.3149682"/>
    <n v="1500"/>
    <s v="New infra"/>
    <x v="1"/>
    <s v="IP MW"/>
    <x v="1"/>
    <s v="OK_DMT"/>
    <m/>
    <x v="18"/>
    <x v="18"/>
  </r>
  <r>
    <x v="19"/>
    <x v="55"/>
    <s v="PASIMARANNU"/>
    <s v="LAMBEGO"/>
    <s v="KEPULAUAN SELAYAR"/>
    <s v="ZTE"/>
    <x v="7"/>
    <s v="73172005SULAWESI SELATANKEPULAUAN SELAYARPASIMARANNULAMBEGO"/>
    <n v="0"/>
    <n v="65.299000000000007"/>
    <n v="0"/>
    <n v="0"/>
    <n v="0.284414"/>
    <n v="0"/>
    <m/>
    <s v="BLANK"/>
    <s v="5-10 km"/>
    <s v="2.234 desa"/>
    <s v="30%&lt;Cov&lt;50%"/>
    <n v="120.99910319999999"/>
    <n v="-7.3149682"/>
    <n v="1500"/>
    <s v="New infra"/>
    <x v="1"/>
    <s v="IP MW"/>
    <x v="2"/>
    <s v="OK_DMT"/>
    <m/>
    <x v="18"/>
    <x v="18"/>
  </r>
  <r>
    <x v="19"/>
    <x v="55"/>
    <s v="TAKA BONERATE"/>
    <s v="RAJUNI"/>
    <s v="KEPULAUAN SELAYAR"/>
    <s v="ZTE"/>
    <x v="7"/>
    <s v="73182006SULAWESI SELATANKEPULAUAN SELAYARTAKA BONERATERAJUNI"/>
    <n v="0"/>
    <n v="0.90704600000000002"/>
    <n v="0"/>
    <n v="0"/>
    <n v="0.16877400000000001"/>
    <n v="0"/>
    <m/>
    <s v="BLANK"/>
    <s v="&gt;30 km"/>
    <s v="2.234 desa"/>
    <s v="Cov&lt;30%"/>
    <n v="120.998704"/>
    <n v="-6.5387069999999996"/>
    <n v="1500"/>
    <s v="New infra"/>
    <x v="1"/>
    <s v="IP MW"/>
    <x v="0"/>
    <s v="OK_DMT"/>
    <m/>
    <x v="18"/>
    <x v="18"/>
  </r>
  <r>
    <x v="19"/>
    <x v="55"/>
    <s v="PASIMARANNU"/>
    <s v="LAMANTU"/>
    <s v="KEPULAUAN SELAYAR"/>
    <s v="ZTE"/>
    <x v="7"/>
    <s v="73172008SULAWESI SELATANKEPULAUAN SELAYARPASIMARANNULAMANTU"/>
    <n v="0"/>
    <n v="13.9682"/>
    <n v="0"/>
    <n v="0"/>
    <n v="0"/>
    <n v="0"/>
    <m/>
    <s v="BLANK"/>
    <s v="0-5km"/>
    <s v="2.234 desa"/>
    <s v="Cov&lt;30%"/>
    <n v="121.0965637"/>
    <n v="-7.3312115000000002"/>
    <n v="1500"/>
    <s v="NY  Survey"/>
    <x v="1"/>
    <s v="IP MW"/>
    <x v="2"/>
    <s v="OK_DMT_2"/>
    <m/>
    <x v="18"/>
    <x v="18"/>
  </r>
  <r>
    <x v="19"/>
    <x v="55"/>
    <s v="PASILAMBENA"/>
    <s v="PULO MADU"/>
    <s v="KEPULAUAN SELAYAR"/>
    <s v="ZTE"/>
    <x v="7"/>
    <s v="73192004SULAWESI SELATANKEPULAUAN SELAYARPASILAMBENAPULO MADU"/>
    <n v="0"/>
    <n v="11.456099999999999"/>
    <n v="0"/>
    <n v="0"/>
    <n v="0.401225"/>
    <n v="0"/>
    <m/>
    <s v="BLANK"/>
    <s v="&gt;30 km"/>
    <s v="2.234 desa"/>
    <s v="Cov&lt;30%"/>
    <n v="121.7451927"/>
    <n v="-7.4907159999999999"/>
    <n v="1500"/>
    <s v="NY Reporting"/>
    <x v="1"/>
    <s v="IP MW"/>
    <x v="2"/>
    <s v="OK_DMT"/>
    <m/>
    <x v="18"/>
    <x v="18"/>
  </r>
  <r>
    <x v="19"/>
    <x v="56"/>
    <s v="RANO"/>
    <s v="RANO TENGAH"/>
    <s v="TANA TORAJA"/>
    <s v="ZTE"/>
    <x v="7"/>
    <s v="7318372004SULAWESI SELATANTANA TORAJARANORANO TENGAH"/>
    <n v="9.0408100000000005"/>
    <n v="9.9410500000000006"/>
    <n v="90.944216154229181"/>
    <n v="3.0274599999999999E-2"/>
    <n v="3.0320699999999999E-2"/>
    <n v="99.847958655308091"/>
    <m/>
    <s v="DIATAS"/>
    <m/>
    <s v="368 desa"/>
    <s v="Cov&lt;30%"/>
    <n v="119.74291700000001"/>
    <n v="-3.2276769999999999"/>
    <n v="1500"/>
    <s v="New infra"/>
    <x v="0"/>
    <s v="IP MW"/>
    <x v="2"/>
    <s v="OK_DMT_3"/>
    <m/>
    <x v="14"/>
    <x v="14"/>
  </r>
  <r>
    <x v="19"/>
    <x v="56"/>
    <s v="BITTUANG"/>
    <s v="PALI"/>
    <s v="TANA TORAJA"/>
    <s v="ZTE"/>
    <x v="7"/>
    <s v="731822004SULAWESI SELATANTANA TORAJABITTUANGPALI"/>
    <n v="8.5994600000000005"/>
    <n v="10.819100000000001"/>
    <n v="79.484060596537603"/>
    <n v="1.3677999999999999E-2"/>
    <n v="1.8582999999999999E-2"/>
    <n v="73.604907711349085"/>
    <m/>
    <s v="DIATAS"/>
    <m/>
    <s v="368 desa"/>
    <s v="Cov&lt;30%"/>
    <n v="119.646316"/>
    <n v="-2.987168"/>
    <n v="1500"/>
    <s v="New infra"/>
    <x v="0"/>
    <s v="IP MW"/>
    <x v="2"/>
    <s v="OK_DMT_3"/>
    <m/>
    <x v="14"/>
    <x v="14"/>
  </r>
  <r>
    <x v="19"/>
    <x v="57"/>
    <s v="WASUPONDA"/>
    <s v="PARUMPANAI"/>
    <s v="LUWU TIMUR"/>
    <s v="ZTE"/>
    <x v="7"/>
    <s v="7324112005SULAWESI SELATANLUWU TIMURWASUPONDAPARUMPANAI"/>
    <n v="7.7658800000000001"/>
    <n v="538.10500000000002"/>
    <n v="1.4431904553943933"/>
    <n v="0"/>
    <n v="0.25905400000000001"/>
    <n v="0"/>
    <m/>
    <s v="BLANK"/>
    <s v="0-5km"/>
    <s v="2.234 desa"/>
    <s v="Cov&lt;30%"/>
    <n v="121.0699183"/>
    <n v="-2.4763639999999998"/>
    <n v="1500"/>
    <s v="New infra"/>
    <x v="0"/>
    <s v="IP MW"/>
    <x v="2"/>
    <s v="OK_DMT_3"/>
    <m/>
    <x v="14"/>
    <x v="14"/>
  </r>
  <r>
    <x v="19"/>
    <x v="58"/>
    <s v="LIUKANG TUPABBIRING UTARA"/>
    <s v="MATTIRO WALIE"/>
    <s v="PANGKAJENE DAN KEPULAUAN"/>
    <s v="ZTE"/>
    <x v="7"/>
    <s v="7310132007SULAWESI SELATANPANGKAJENE DAN KEPULAUANLIUKANG TUPABBIRING UTARAMATTIRO WALIE"/>
    <n v="9.0078599999999995E-2"/>
    <n v="0.307419"/>
    <n v="29.301572121436863"/>
    <n v="0"/>
    <n v="1.53509E-3"/>
    <n v="0"/>
    <m/>
    <s v="BLANK"/>
    <s v="5-10 km"/>
    <s v="2.234 desa"/>
    <s v="Cov&lt;30%"/>
    <n v="119.451303"/>
    <n v="-4.7036947999999796"/>
    <n v="1500"/>
    <s v="New infra"/>
    <x v="1"/>
    <s v="IP MW"/>
    <x v="0"/>
    <s v="OK_DMT"/>
    <m/>
    <x v="14"/>
    <x v="14"/>
  </r>
  <r>
    <x v="19"/>
    <x v="59"/>
    <s v="SABBANG"/>
    <s v="MALIMBU"/>
    <s v="LUWU UTARA"/>
    <s v="ZTE"/>
    <x v="7"/>
    <s v="732242007SULAWESI SELATANLUWU UTARASABBANGMALIMBU"/>
    <n v="80.331400000000002"/>
    <n v="217.464"/>
    <n v="36.940091233491522"/>
    <n v="0.22795499999999999"/>
    <n v="0.35126600000000002"/>
    <n v="64.895264557344007"/>
    <m/>
    <s v="DIATAS"/>
    <m/>
    <s v="368 desa"/>
    <s v="Cov&lt;30%"/>
    <n v="120.2467997"/>
    <n v="-2.5978889999999999"/>
    <n v="1500"/>
    <s v="New infra"/>
    <x v="0"/>
    <s v="IP MW"/>
    <x v="0"/>
    <s v="OK_DMT_3"/>
    <m/>
    <x v="14"/>
    <x v="14"/>
  </r>
  <r>
    <x v="19"/>
    <x v="60"/>
    <s v="SA'DAN"/>
    <s v="SA'DAN PESONDONGAN"/>
    <s v="TORAJA UTARA"/>
    <s v="ZTE"/>
    <x v="7"/>
    <s v="732662009SULAWESI SELATANTORAJA UTARASA'DANSA'DAN PESONDONGAN"/>
    <n v="3.5481400000000001"/>
    <n v="13.038399999999999"/>
    <n v="27.213001595287768"/>
    <n v="0"/>
    <n v="9.0066E-3"/>
    <n v="0"/>
    <m/>
    <s v="BLANK"/>
    <s v="0-5km"/>
    <s v="2.234 desa"/>
    <s v="Cov&lt;30%"/>
    <n v="119.901764"/>
    <n v="-2.7967209999999998"/>
    <n v="1500"/>
    <s v="New infra"/>
    <x v="0"/>
    <s v="IP MW"/>
    <x v="1"/>
    <s v="OK_DMT_3"/>
    <m/>
    <x v="14"/>
    <x v="14"/>
  </r>
  <r>
    <x v="20"/>
    <x v="61"/>
    <s v="WIWIRANO"/>
    <s v="WACUMELEWE"/>
    <s v="KONAWE UTARA"/>
    <s v="ZTE"/>
    <x v="7"/>
    <s v="74922012SULAWESI TENGGARAKONAWE UTARAWIWIRANOWACUMELEWE"/>
    <n v="0"/>
    <n v="0.87537299999999996"/>
    <n v="0"/>
    <n v="0"/>
    <n v="3.7478400000000002E-2"/>
    <n v="0"/>
    <m/>
    <s v="BLANK"/>
    <s v="20-25 km"/>
    <s v="2.234 desa"/>
    <s v="Cov&lt;30%"/>
    <n v="122.15288"/>
    <n v="-3.2293509999999999"/>
    <n v="1500"/>
    <s v="New infra"/>
    <x v="0"/>
    <s v="IP MW"/>
    <x v="2"/>
    <s v="OK_DMT"/>
    <m/>
    <x v="19"/>
    <x v="19"/>
  </r>
  <r>
    <x v="20"/>
    <x v="61"/>
    <s v="LANDAWE"/>
    <s v="KURATAO"/>
    <s v="KONAWE UTARA"/>
    <s v="ZTE"/>
    <x v="7"/>
    <s v="749132001SULAWESI TENGGARAKONAWE UTARALANDAWEKURATAO"/>
    <n v="0"/>
    <n v="8.0281900000000004"/>
    <n v="0"/>
    <n v="0"/>
    <n v="8.0398899999999995E-2"/>
    <n v="0"/>
    <m/>
    <s v="BLANK"/>
    <s v="20-25 km"/>
    <s v="2.234 desa"/>
    <s v="Cov&lt;30%"/>
    <n v="122.149412"/>
    <n v="-3.2713999999999999"/>
    <n v="1500"/>
    <s v="NY  Survey"/>
    <x v="0"/>
    <s v="IP MW"/>
    <x v="2"/>
    <s v="OK_DMT_2"/>
    <m/>
    <x v="19"/>
    <x v="19"/>
  </r>
  <r>
    <x v="20"/>
    <x v="61"/>
    <s v="LANGGIKIMA"/>
    <s v="MOLORE"/>
    <s v="KONAWE UTARA"/>
    <s v="ZTE"/>
    <x v="7"/>
    <s v="74932001SULAWESI TENGGARAKONAWE UTARALANGGIKIMAMOLORE"/>
    <n v="0"/>
    <n v="12.7258"/>
    <n v="0"/>
    <n v="0"/>
    <n v="0.20810999999999999"/>
    <n v="0"/>
    <m/>
    <s v="BLANK"/>
    <s v="15-20 km"/>
    <s v="2.234 desa"/>
    <s v="Cov&lt;30%"/>
    <n v="122.2341972"/>
    <n v="-3.2918452999999999"/>
    <n v="1500"/>
    <s v="NY Reporting"/>
    <x v="0"/>
    <s v="IP MW"/>
    <x v="2"/>
    <s v="OK_DMT"/>
    <m/>
    <x v="19"/>
    <x v="19"/>
  </r>
  <r>
    <x v="20"/>
    <x v="61"/>
    <s v="WIWIRANO"/>
    <s v="WAWONTOAHO"/>
    <s v="KONAWE UTARA"/>
    <s v="ZTE"/>
    <x v="7"/>
    <s v="74922021SULAWESI TENGGARAKONAWE UTARAWIWIRANOWAWONTOAHO"/>
    <n v="0"/>
    <n v="1.91875"/>
    <n v="0"/>
    <n v="0"/>
    <n v="4.0275999999999999E-2"/>
    <n v="0"/>
    <m/>
    <s v="BLANK"/>
    <s v="20-25 km"/>
    <s v="2.234 desa"/>
    <s v="Cov&lt;30%"/>
    <n v="122.14417229999999"/>
    <n v="-3.2306153999999898"/>
    <n v="1500"/>
    <s v="NY  Survey"/>
    <x v="0"/>
    <s v="IP MW"/>
    <x v="2"/>
    <s v="OK_DMT_2"/>
    <m/>
    <x v="19"/>
    <x v="19"/>
  </r>
  <r>
    <x v="20"/>
    <x v="61"/>
    <s v="LANGGIKIMA"/>
    <s v="LANGGIKIMA"/>
    <s v="KONAWE UTARA"/>
    <s v="ZTE"/>
    <x v="7"/>
    <s v="74931003SULAWESI TENGGARAKONAWE UTARALANGGIKIMALANGGIKIMA"/>
    <n v="0"/>
    <n v="10.534599999999999"/>
    <n v="0"/>
    <n v="0"/>
    <n v="1.5898700000000002E-2"/>
    <n v="0"/>
    <m/>
    <s v="BLANK"/>
    <s v="20-25 km"/>
    <s v="2.234 desa"/>
    <s v="Cov&lt;30%"/>
    <n v="122.204849"/>
    <n v="-3.2950020000000002"/>
    <n v="1500"/>
    <s v="NY  Survey"/>
    <x v="0"/>
    <s v="IP MW"/>
    <x v="2"/>
    <s v="OK_DMT_2"/>
    <m/>
    <x v="19"/>
    <x v="19"/>
  </r>
  <r>
    <x v="20"/>
    <x v="61"/>
    <s v="LANDAWE"/>
    <s v="MATABAHO"/>
    <s v="KONAWE UTARA"/>
    <s v="ZTE"/>
    <x v="7"/>
    <s v="749132008SULAWESI TENGGARAKONAWE UTARALANDAWEMATABAHO"/>
    <n v="0"/>
    <n v="2.9348800000000002"/>
    <n v="0"/>
    <n v="0"/>
    <n v="7.1448300000000006E-2"/>
    <n v="0"/>
    <m/>
    <s v="BLANK"/>
    <s v="20-25 km"/>
    <s v="2.234 desa"/>
    <s v="Cov&lt;30%"/>
    <n v="122.155711"/>
    <n v="-3.2810250000000001"/>
    <n v="1500"/>
    <s v="NY  Survey"/>
    <x v="0"/>
    <s v="IP MW"/>
    <x v="2"/>
    <s v="OK_DMT_2"/>
    <m/>
    <x v="19"/>
    <x v="19"/>
  </r>
  <r>
    <x v="20"/>
    <x v="61"/>
    <s v="LANDAWE"/>
    <s v="LAUMOSO"/>
    <s v="KONAWE UTARA"/>
    <s v="ZTE"/>
    <x v="7"/>
    <s v="749132004SULAWESI TENGGARAKONAWE UTARALANDAWELAUMOSO"/>
    <n v="0"/>
    <n v="0.28472599999999998"/>
    <n v="0"/>
    <n v="0"/>
    <n v="5.5197400000000001E-2"/>
    <n v="0"/>
    <m/>
    <s v="BLANK"/>
    <s v="20-25 km"/>
    <s v="2.234 desa"/>
    <s v="Cov&lt;30%"/>
    <n v="122.15675299999999"/>
    <n v="-3.2887770000000001"/>
    <n v="1500"/>
    <s v="NY  Survey"/>
    <x v="0"/>
    <s v="IP MW"/>
    <x v="2"/>
    <s v="OK_DMT_2"/>
    <m/>
    <x v="19"/>
    <x v="19"/>
  </r>
  <r>
    <x v="20"/>
    <x v="61"/>
    <s v="LANDAWE"/>
    <s v="HIALU UTAMA"/>
    <s v="KONAWE UTARA"/>
    <s v="ZTE"/>
    <x v="7"/>
    <s v="749132005SULAWESI TENGGARAKONAWE UTARALANDAWEHIALU UTAMA"/>
    <n v="0"/>
    <n v="2.0446200000000001"/>
    <n v="0"/>
    <n v="0"/>
    <n v="0.27146500000000001"/>
    <n v="0"/>
    <m/>
    <s v="BLANK"/>
    <s v="20-25 km"/>
    <s v="2.234 desa"/>
    <s v="Cov&lt;30%"/>
    <n v="122.17411300000001"/>
    <n v="-3.287239"/>
    <n v="1500"/>
    <s v="NY  Survey"/>
    <x v="0"/>
    <s v="IP MW"/>
    <x v="2"/>
    <s v="OK_DMT_2"/>
    <m/>
    <x v="19"/>
    <x v="19"/>
  </r>
  <r>
    <x v="20"/>
    <x v="61"/>
    <s v="LANGGIKIMA"/>
    <s v="TOBIMEITA"/>
    <s v="KONAWE UTARA"/>
    <s v="ZTE"/>
    <x v="7"/>
    <s v="74932008SULAWESI TENGGARAKONAWE UTARALANGGIKIMATOBIMEITA"/>
    <n v="0"/>
    <n v="3.4440599999999999"/>
    <n v="0"/>
    <n v="0"/>
    <n v="0"/>
    <n v="0"/>
    <m/>
    <s v="BLANK"/>
    <s v="15-20 km"/>
    <s v="2.234 desa"/>
    <s v="Cov&lt;30%"/>
    <n v="122.250967"/>
    <n v="-3.3163960000000001"/>
    <n v="1500"/>
    <s v="NY  Survey"/>
    <x v="0"/>
    <s v="IP MW"/>
    <x v="2"/>
    <s v="OK_DMT_2"/>
    <m/>
    <x v="19"/>
    <x v="19"/>
  </r>
  <r>
    <x v="20"/>
    <x v="61"/>
    <s v="LANDAWE"/>
    <s v="POLO-POLORA"/>
    <s v="KONAWE UTARA"/>
    <s v="ZTE"/>
    <x v="7"/>
    <s v="749132006SULAWESI TENGGARAKONAWE UTARALANDAWEPOLO-POLORA"/>
    <n v="0"/>
    <n v="8.1822999999999997"/>
    <n v="0"/>
    <n v="0"/>
    <n v="0.393368"/>
    <n v="0"/>
    <m/>
    <s v="BLANK"/>
    <s v="15-20 km"/>
    <s v="2.234 desa"/>
    <s v="Cov&lt;30%"/>
    <n v="122.152528"/>
    <n v="-3.3012890000000001"/>
    <n v="1500"/>
    <s v="NY  Survey"/>
    <x v="0"/>
    <s v="IP MW"/>
    <x v="2"/>
    <s v="OK_DMT_2"/>
    <m/>
    <x v="19"/>
    <x v="19"/>
  </r>
  <r>
    <x v="20"/>
    <x v="61"/>
    <s v="LANDAWE"/>
    <s v="KOLOSUA"/>
    <s v="KONAWE UTARA"/>
    <s v="ZTE"/>
    <x v="7"/>
    <s v="749132003SULAWESI TENGGARAKONAWE UTARALANDAWEKOLOSUA"/>
    <n v="0"/>
    <n v="2.0458599999999998"/>
    <n v="0"/>
    <n v="0"/>
    <n v="0.10691000000000001"/>
    <n v="0"/>
    <m/>
    <s v="BLANK"/>
    <s v="20-25 km"/>
    <s v="2.234 desa"/>
    <s v="Cov&lt;30%"/>
    <n v="122.14582"/>
    <n v="-3.2869619999999999"/>
    <n v="1500"/>
    <s v="NY  Survey"/>
    <x v="0"/>
    <s v="IP MW"/>
    <x v="2"/>
    <s v="OK_DMT_2"/>
    <m/>
    <x v="19"/>
    <x v="19"/>
  </r>
  <r>
    <x v="20"/>
    <x v="62"/>
    <s v="WATUBANGGA"/>
    <s v="LANGGOSIPI"/>
    <s v="KOLAKA"/>
    <s v="ZTE"/>
    <x v="7"/>
    <s v="74182011SULAWESI TENGGARAKOLAKAWATUBANGGALANGGOSIPI"/>
    <n v="13.352399999999999"/>
    <n v="22.980699999999999"/>
    <n v="58.102668761177853"/>
    <n v="3.0716899999999998E-2"/>
    <n v="3.64651E-2"/>
    <n v="84.236434289224476"/>
    <m/>
    <s v="DIATAS"/>
    <m/>
    <s v="368 desa"/>
    <s v="Cov&lt;30%"/>
    <n v="121.588759"/>
    <n v="-4.5414719999999997"/>
    <n v="1500"/>
    <s v="New infra"/>
    <x v="0"/>
    <s v="IP MW"/>
    <x v="2"/>
    <s v="OK_DMT_3"/>
    <m/>
    <x v="19"/>
    <x v="19"/>
  </r>
  <r>
    <x v="20"/>
    <x v="61"/>
    <s v="LANGGIKIMA"/>
    <s v="MEKAR JAYA"/>
    <s v="KONAWE UTARA"/>
    <s v="ZTE"/>
    <x v="7"/>
    <s v="74932010SULAWESI TENGGARAKONAWE UTARALANGGIKIMAMEKAR JAYA"/>
    <n v="0"/>
    <n v="3.3949099999999999"/>
    <n v="0"/>
    <n v="0"/>
    <n v="1.6555299999999998E-2"/>
    <n v="0"/>
    <m/>
    <s v="BLANK"/>
    <s v="15-20 km"/>
    <s v="2.234 desa"/>
    <s v="Cov&lt;30%"/>
    <n v="122.28434900000001"/>
    <n v="-3.3347600000000002"/>
    <n v="1500"/>
    <s v="NY  Survey"/>
    <x v="0"/>
    <s v="IP MW"/>
    <x v="2"/>
    <s v="OK_DMT_2"/>
    <m/>
    <x v="19"/>
    <x v="19"/>
  </r>
  <r>
    <x v="20"/>
    <x v="61"/>
    <s v="LANGGIKIMA"/>
    <s v="MOLORE PANTAI"/>
    <s v="KONAWE UTARA"/>
    <s v="ZTE"/>
    <x v="7"/>
    <s v="74932011SULAWESI TENGGARAKONAWE UTARALANGGIKIMAMOLORE PANTAI"/>
    <n v="0"/>
    <n v="2.51999"/>
    <n v="0"/>
    <n v="0"/>
    <n v="3.9227300000000001E-3"/>
    <n v="0"/>
    <m/>
    <s v="BLANK"/>
    <s v="15-20 km"/>
    <s v="2.234 desa"/>
    <s v="Cov&lt;30%"/>
    <n v="122.260955"/>
    <n v="-3.3160949999999998"/>
    <n v="1500"/>
    <s v="NY Reporting"/>
    <x v="0"/>
    <s v="IP MW"/>
    <x v="2"/>
    <s v="OK_DMT"/>
    <m/>
    <x v="19"/>
    <x v="19"/>
  </r>
  <r>
    <x v="20"/>
    <x v="61"/>
    <s v="WIWIRANO"/>
    <s v="CULAMBATU"/>
    <s v="KONAWE UTARA"/>
    <s v="ZTE"/>
    <x v="7"/>
    <s v="74922006SULAWESI TENGGARAKONAWE UTARAWIWIRANOCULAMBATU"/>
    <n v="0"/>
    <n v="69.7821"/>
    <n v="0"/>
    <n v="0"/>
    <n v="5.8882400000000001E-2"/>
    <n v="0"/>
    <m/>
    <s v="BLANK"/>
    <s v="5-10 km"/>
    <s v="2.234 desa"/>
    <s v="Cov&lt;30%"/>
    <n v="122.221833"/>
    <n v="-3.1708229999999999"/>
    <n v="1500"/>
    <s v="New infra"/>
    <x v="0"/>
    <s v="IP MW"/>
    <x v="0"/>
    <s v="OK_DMT"/>
    <m/>
    <x v="19"/>
    <x v="19"/>
  </r>
  <r>
    <x v="20"/>
    <x v="61"/>
    <s v="LANGGIKIMA"/>
    <s v="SARIMUKTI"/>
    <s v="KONAWE UTARA"/>
    <s v="ZTE"/>
    <x v="7"/>
    <s v="74932004SULAWESI TENGGARAKONAWE UTARALANGGIKIMASARIMUKTI"/>
    <n v="0"/>
    <n v="15.651"/>
    <n v="0"/>
    <n v="0"/>
    <n v="7.8326199999999999E-2"/>
    <n v="0"/>
    <m/>
    <s v="BLANK"/>
    <s v="10-15 km"/>
    <s v="2.234 desa"/>
    <s v="Cov&lt;30%"/>
    <n v="122.222652"/>
    <n v="-3.3343639999999999"/>
    <n v="1500"/>
    <s v="New infra"/>
    <x v="0"/>
    <s v="IP MW"/>
    <x v="0"/>
    <s v="OK_DMT"/>
    <m/>
    <x v="19"/>
    <x v="19"/>
  </r>
  <r>
    <x v="20"/>
    <x v="61"/>
    <s v="SAWA"/>
    <s v="PEKAROA"/>
    <s v="KONAWE UTARA"/>
    <s v="ZTE"/>
    <x v="7"/>
    <s v="74972024SULAWESI TENGGARAKONAWE UTARASAWAPEKAROA"/>
    <n v="2.1831"/>
    <n v="2.4034300000000002"/>
    <n v="90.832684954419307"/>
    <n v="0"/>
    <n v="0"/>
    <n v="0"/>
    <m/>
    <s v="BLANK"/>
    <s v="0-5km"/>
    <s v="2.234 desa"/>
    <s v="Cov&lt;30%"/>
    <n v="122.392279"/>
    <n v="-3.7857590000000001"/>
    <n v="1500"/>
    <s v="New infra"/>
    <x v="0"/>
    <s v="IP MW"/>
    <x v="2"/>
    <s v="OK_DMT_3"/>
    <m/>
    <x v="19"/>
    <x v="19"/>
  </r>
  <r>
    <x v="20"/>
    <x v="61"/>
    <s v="LASOLO KEPULAUAN"/>
    <s v="BOENAGA"/>
    <s v="KONAWE UTARA"/>
    <s v="ZTE"/>
    <x v="7"/>
    <s v="749122001SULAWESI TENGGARAKONAWE UTARALASOLO KEPULAUANBOENAGA"/>
    <n v="0.80233500000000002"/>
    <n v="43.408000000000001"/>
    <n v="1.8483574456321414"/>
    <n v="0"/>
    <n v="4.4977999999999997E-2"/>
    <n v="0"/>
    <m/>
    <s v="BLANK"/>
    <s v="5-10 km"/>
    <s v="2.234 desa"/>
    <s v="Cov&lt;30%"/>
    <n v="122.42036299999999"/>
    <n v="-3.4508480000000001"/>
    <n v="1500"/>
    <s v="NY  Survey"/>
    <x v="1"/>
    <s v="IP MW"/>
    <x v="2"/>
    <s v="OK_DMT_2"/>
    <m/>
    <x v="19"/>
    <x v="19"/>
  </r>
  <r>
    <x v="20"/>
    <x v="61"/>
    <s v="WIWIRANO"/>
    <s v="LAROMPANA"/>
    <s v="KONAWE UTARA"/>
    <s v="ZTE"/>
    <x v="7"/>
    <s v="74922022SULAWESI TENGGARAKONAWE UTARAWIWIRANOLAROMPANA"/>
    <n v="0"/>
    <n v="1.90713"/>
    <n v="0"/>
    <n v="0"/>
    <n v="6.4668100000000006E-2"/>
    <n v="0"/>
    <m/>
    <s v="BLANK"/>
    <s v="20-25 km"/>
    <s v="2.234 desa"/>
    <s v="30%&lt;Cov&lt;50%"/>
    <n v="122.03828559999999"/>
    <n v="-3.2091131999999898"/>
    <n v="1500"/>
    <s v="New infra"/>
    <x v="0"/>
    <s v="IP MW"/>
    <x v="0"/>
    <s v="OK_DMT"/>
    <m/>
    <x v="19"/>
    <x v="19"/>
  </r>
  <r>
    <x v="20"/>
    <x v="61"/>
    <s v="LASOLO KEPULAUAN"/>
    <s v="TAPUNOPAKA"/>
    <s v="KONAWE UTARA"/>
    <s v="ZTE"/>
    <x v="7"/>
    <s v="749122005SULAWESI TENGGARAKONAWE UTARALASOLO KEPULAUANTAPUNOPAKA"/>
    <n v="7.07761"/>
    <n v="21.685199999999998"/>
    <n v="32.63797428661023"/>
    <n v="5.5507200000000003E-3"/>
    <n v="2.2019199999999999E-2"/>
    <n v="25.20854526958291"/>
    <m/>
    <s v="DIBAWAH"/>
    <m/>
    <s v="320 desa"/>
    <s v="Cov&lt;30%"/>
    <n v="122.22621599999999"/>
    <n v="-3.445217"/>
    <n v="1500"/>
    <s v="NY  Survey"/>
    <x v="1"/>
    <s v="IP MW"/>
    <x v="2"/>
    <s v="OK_DMT_2"/>
    <m/>
    <x v="19"/>
    <x v="19"/>
  </r>
  <r>
    <x v="20"/>
    <x v="61"/>
    <s v="LASOLO KEPULAUAN"/>
    <s v="BOEDINGI"/>
    <s v="KONAWE UTARA"/>
    <s v="ZTE"/>
    <x v="7"/>
    <s v="749122006SULAWESI TENGGARAKONAWE UTARALASOLO KEPULAUANBOEDINGI"/>
    <n v="6.2252099999999997"/>
    <n v="28.400099999999998"/>
    <n v="21.919676339167822"/>
    <n v="0"/>
    <n v="1.5223499999999999E-2"/>
    <n v="0"/>
    <m/>
    <s v="BLANK"/>
    <s v="0-5km"/>
    <s v="2.234 desa"/>
    <s v="Cov&lt;30%"/>
    <n v="122.23681500000001"/>
    <n v="-3.461192"/>
    <n v="1500"/>
    <s v="NY  Survey"/>
    <x v="1"/>
    <s v="IP MW"/>
    <x v="2"/>
    <s v="OK_DMT_2"/>
    <m/>
    <x v="19"/>
    <x v="19"/>
  </r>
  <r>
    <x v="20"/>
    <x v="61"/>
    <s v="OHEO"/>
    <s v="PAKA INDAH"/>
    <s v="KONAWE UTARA"/>
    <s v="ZTE"/>
    <x v="7"/>
    <s v="74982011SULAWESI TENGGARAKONAWE UTARAOHEOPAKA INDAH"/>
    <n v="0"/>
    <n v="48.809100000000001"/>
    <n v="0"/>
    <n v="0"/>
    <n v="0.29200799999999999"/>
    <n v="0"/>
    <m/>
    <s v="BLANK"/>
    <s v="10-15 km"/>
    <s v="2.234 desa"/>
    <s v="Cov&lt;30%"/>
    <n v="122.08374449999999"/>
    <n v="-3.3803291000000102"/>
    <n v="1500"/>
    <s v="New infra"/>
    <x v="0"/>
    <s v="IP MW"/>
    <x v="1"/>
    <s v="OK_DMT"/>
    <m/>
    <x v="19"/>
    <x v="19"/>
  </r>
  <r>
    <x v="20"/>
    <x v="61"/>
    <s v="LANDAWE"/>
    <s v="LANDAWE UTAMA"/>
    <s v="KONAWE UTARA"/>
    <s v="ZTE"/>
    <x v="7"/>
    <s v="749132009SULAWESI TENGGARAKONAWE UTARALANDAWELANDAWE UTAMA"/>
    <n v="0"/>
    <n v="44.623899999999999"/>
    <n v="0"/>
    <n v="0"/>
    <n v="0.104208"/>
    <n v="0"/>
    <m/>
    <s v="BLANK"/>
    <s v="15-20 km"/>
    <s v="2.234 desa"/>
    <s v="Cov&lt;30%"/>
    <n v="122.240595"/>
    <n v="-3.2209720000000002"/>
    <n v="1500"/>
    <s v="New infra"/>
    <x v="0"/>
    <s v="IP MW"/>
    <x v="0"/>
    <s v="OK_DMT"/>
    <m/>
    <x v="19"/>
    <x v="19"/>
  </r>
  <r>
    <x v="20"/>
    <x v="61"/>
    <s v="LANDAWE"/>
    <s v="TAMBAKUA"/>
    <s v="KONAWE UTARA"/>
    <s v="ZTE"/>
    <x v="7"/>
    <s v="749132007SULAWESI TENGGARAKONAWE UTARALANDAWETAMBAKUA"/>
    <n v="0"/>
    <n v="63.5017"/>
    <n v="0"/>
    <n v="0"/>
    <n v="7.1210200000000001E-2"/>
    <n v="0"/>
    <m/>
    <s v="BLANK"/>
    <s v="15-20 km"/>
    <s v="2.234 desa"/>
    <s v="Cov&lt;30%"/>
    <n v="122.242268"/>
    <n v="-3.2564850000000001"/>
    <n v="1500"/>
    <s v="New infra"/>
    <x v="0"/>
    <s v="IP MW"/>
    <x v="3"/>
    <s v="OK_DMT"/>
    <m/>
    <x v="19"/>
    <x v="19"/>
  </r>
  <r>
    <x v="20"/>
    <x v="63"/>
    <s v="TALAGA RAYA"/>
    <s v="TALAGA DUA"/>
    <s v="BUTON TENGAH"/>
    <s v="ZTE"/>
    <x v="7"/>
    <s v="741452003SULAWESI TENGGARABUTON TENGAHTALAGA RAYATALAGA DUA"/>
    <n v="0.17494199999999999"/>
    <n v="0.36057099999999997"/>
    <n v="48.518044989752362"/>
    <n v="6.5946299999999999E-2"/>
    <n v="6.5946400000000002E-2"/>
    <n v="99.999848361699804"/>
    <m/>
    <s v="DIATAS"/>
    <m/>
    <s v="368 desa"/>
    <s v="Cov&lt;30%"/>
    <n v="122.083348"/>
    <n v="-5.4824679999999999"/>
    <n v="1500"/>
    <s v="NY  Survey"/>
    <x v="0"/>
    <s v="IP MW"/>
    <x v="2"/>
    <s v="OK_DMT_2"/>
    <m/>
    <x v="20"/>
    <x v="20"/>
  </r>
  <r>
    <x v="20"/>
    <x v="64"/>
    <s v="TOMIA TIMUR"/>
    <s v="TIMU"/>
    <s v="WAKATOBI"/>
    <s v="ZTE"/>
    <x v="7"/>
    <s v="74772005SULAWESI TENGGARAWAKATOBITOMIA TIMURTIMU"/>
    <n v="2.80993"/>
    <n v="2.8291599999999999"/>
    <n v="99.320292949143919"/>
    <n v="0"/>
    <n v="0"/>
    <n v="0"/>
    <m/>
    <s v="BLANK"/>
    <s v="0-5km"/>
    <s v="2.234 desa"/>
    <s v="Cov&lt;30%"/>
    <n v="123.9777887"/>
    <n v="-5.7769822"/>
    <n v="1500"/>
    <s v="NY  Survey"/>
    <x v="0"/>
    <s v="IP MW"/>
    <x v="2"/>
    <s v="OK_DMT_2"/>
    <m/>
    <x v="21"/>
    <x v="21"/>
  </r>
  <r>
    <x v="20"/>
    <x v="65"/>
    <s v="KABANGKA"/>
    <s v="OENSULI"/>
    <s v="MUNA"/>
    <s v="ZTE"/>
    <x v="7"/>
    <s v="743232008SULAWESI TENGGARAMUNAKABANGKAOENSULI"/>
    <n v="6.0479200000000004"/>
    <n v="11.117100000000001"/>
    <n v="54.401957344991047"/>
    <n v="0.171212"/>
    <n v="0.32521499999999998"/>
    <n v="52.645788170902328"/>
    <m/>
    <s v="DIATAS"/>
    <m/>
    <s v="368 desa"/>
    <s v="Cov&lt;30%"/>
    <n v="122.3849209"/>
    <n v="-4.9407959999999997"/>
    <n v="1500"/>
    <s v="New infra"/>
    <x v="0"/>
    <s v="IP MW"/>
    <x v="2"/>
    <s v="OK_DMT_3"/>
    <m/>
    <x v="20"/>
    <x v="20"/>
  </r>
  <r>
    <x v="20"/>
    <x v="64"/>
    <s v="TOMIA TIMUR"/>
    <s v="KAHIYANGA"/>
    <s v="WAKATOBI"/>
    <s v="ZTE"/>
    <x v="7"/>
    <s v="74772009SULAWESI TENGGARAWAKATOBITOMIA TIMURKAHIYANGA"/>
    <n v="0.80394600000000005"/>
    <n v="6.8756700000000004"/>
    <n v="11.692620500983903"/>
    <n v="0"/>
    <n v="4.1130199999999999E-2"/>
    <n v="0"/>
    <m/>
    <s v="BLANK"/>
    <s v="0-5km"/>
    <s v="2.234 desa"/>
    <s v="Cov&lt;30%"/>
    <n v="123.970336"/>
    <n v="-5.7466499999999998"/>
    <n v="1500"/>
    <s v="NY  Survey"/>
    <x v="0"/>
    <s v="IP MW"/>
    <x v="2"/>
    <s v="OK_DMT_2"/>
    <m/>
    <x v="21"/>
    <x v="21"/>
  </r>
  <r>
    <x v="20"/>
    <x v="64"/>
    <s v="TOMIA TIMUR"/>
    <s v="TONGANO BARAT"/>
    <s v="WAKATOBI"/>
    <s v="ZTE"/>
    <x v="7"/>
    <s v="74771002SULAWESI TENGGARAWAKATOBITOMIA TIMURTONGANO BARAT"/>
    <n v="6.3216299999999999"/>
    <n v="12.0045"/>
    <n v="52.660502311633138"/>
    <n v="0.13068399999999999"/>
    <n v="0.21360499999999999"/>
    <n v="61.180215818918093"/>
    <m/>
    <s v="DIATAS"/>
    <m/>
    <s v="368 desa"/>
    <s v="Cov&lt;30%"/>
    <n v="123.93156740000001"/>
    <n v="-5.7753595000000004"/>
    <n v="1500"/>
    <s v="NY Reporting"/>
    <x v="0"/>
    <s v="IP MW"/>
    <x v="2"/>
    <s v="OK_DMT"/>
    <m/>
    <x v="21"/>
    <x v="21"/>
  </r>
  <r>
    <x v="20"/>
    <x v="64"/>
    <s v="TOGO BINONGKO"/>
    <s v="OIHU"/>
    <s v="WAKATOBI"/>
    <s v="ZTE"/>
    <x v="7"/>
    <s v="74782002SULAWESI TENGGARAWAKATOBITOGO BINONGKOOIHU"/>
    <n v="1.28982"/>
    <n v="4.1837099999999996"/>
    <n v="30.829574707615969"/>
    <n v="0"/>
    <n v="0"/>
    <n v="0"/>
    <m/>
    <s v="BLANK"/>
    <s v="0-5km"/>
    <s v="2.234 desa"/>
    <s v="Cov&lt;30%"/>
    <n v="124.0251538"/>
    <n v="-5.9731300999999899"/>
    <n v="1500"/>
    <s v="NY Reporting"/>
    <x v="0"/>
    <s v="IP MW"/>
    <x v="2"/>
    <s v="OK_DMT"/>
    <m/>
    <x v="21"/>
    <x v="21"/>
  </r>
  <r>
    <x v="20"/>
    <x v="66"/>
    <s v="KAMBOWA"/>
    <s v="BUBU BARAT"/>
    <s v="BUTON UTARA"/>
    <s v="ZTE"/>
    <x v="7"/>
    <s v="741022009SULAWESI TENGGARABUTON UTARAKAMBOWABUBU BARAT"/>
    <n v="9.9825099999999996"/>
    <n v="10.2912"/>
    <n v="97.000446983830841"/>
    <n v="2.7371599999999999E-2"/>
    <n v="2.7448299999999998E-2"/>
    <n v="99.720565572366965"/>
    <m/>
    <s v="DIATAS"/>
    <m/>
    <s v="368 desa"/>
    <s v="Cov&lt;30%"/>
    <n v="122.947963"/>
    <n v="-4.9640360000000001"/>
    <n v="1500"/>
    <s v="New infra"/>
    <x v="0"/>
    <s v="IP MW"/>
    <x v="0"/>
    <s v="OK_DMT"/>
    <m/>
    <x v="20"/>
    <x v="20"/>
  </r>
  <r>
    <x v="20"/>
    <x v="67"/>
    <s v="LASALIMU"/>
    <s v="BENTENG"/>
    <s v="BUTON"/>
    <s v="ZTE"/>
    <x v="7"/>
    <s v="744232013SULAWESI TENGGARABUTONLASALIMUBENTENG"/>
    <n v="0"/>
    <n v="12.11"/>
    <n v="0"/>
    <n v="0"/>
    <n v="0.261438"/>
    <n v="0"/>
    <m/>
    <s v="BLANK"/>
    <s v="10-15 km"/>
    <s v="2.234 desa"/>
    <s v="30%&lt;Cov&lt;50%"/>
    <n v="123.0113568"/>
    <n v="-5.2188760999999904"/>
    <n v="1500"/>
    <s v="New infra"/>
    <x v="0"/>
    <s v="IP MW"/>
    <x v="0"/>
    <s v="OK_DMT"/>
    <m/>
    <x v="20"/>
    <x v="20"/>
  </r>
  <r>
    <x v="20"/>
    <x v="64"/>
    <s v="TOMIA TIMUR"/>
    <s v="KULATI"/>
    <s v="WAKATOBI"/>
    <s v="ZTE"/>
    <x v="7"/>
    <s v="74772007SULAWESI TENGGARAWAKATOBITOMIA TIMURKULATI"/>
    <n v="2.37005"/>
    <n v="3.2200500000000001"/>
    <n v="73.602894364994327"/>
    <n v="0"/>
    <n v="0"/>
    <n v="0"/>
    <m/>
    <s v="BLANK"/>
    <s v="0-5km"/>
    <s v="2.234 desa"/>
    <s v="Cov&lt;30%"/>
    <n v="123.93156740000001"/>
    <n v="-5.7753595000000102"/>
    <n v="1500"/>
    <s v="NY  Survey"/>
    <x v="0"/>
    <s v="IP MW"/>
    <x v="2"/>
    <s v="OK_DMT_2"/>
    <m/>
    <x v="21"/>
    <x v="21"/>
  </r>
  <r>
    <x v="20"/>
    <x v="66"/>
    <s v="WAKORUMBA UTARA"/>
    <s v="LAEYA"/>
    <s v="BUTON UTARA"/>
    <s v="ZTE"/>
    <x v="7"/>
    <s v="741062004SULAWESI TENGGARABUTON UTARAWAKORUMBA UTARALAEYA"/>
    <n v="20.5792"/>
    <n v="21.331099999999999"/>
    <n v="96.475099737003717"/>
    <n v="0"/>
    <n v="1.3392299999999999E-2"/>
    <n v="0"/>
    <m/>
    <s v="BLANK"/>
    <s v="10-15 km"/>
    <s v="2.234 desa"/>
    <s v="Cov&lt;30%"/>
    <n v="122.904386"/>
    <n v="-4.540476"/>
    <n v="1500"/>
    <s v="New infra"/>
    <x v="0"/>
    <s v="IP MW"/>
    <x v="0"/>
    <s v="OK_DMT_3"/>
    <m/>
    <x v="20"/>
    <x v="20"/>
  </r>
  <r>
    <x v="20"/>
    <x v="66"/>
    <s v="KULISUSU BARAT"/>
    <s v="BUMI LAPERO"/>
    <s v="BUTON UTARA"/>
    <s v="ZTE"/>
    <x v="7"/>
    <s v="741042008SULAWESI TENGGARABUTON UTARAKULISUSU BARATBUMI LAPERO"/>
    <n v="3.36843"/>
    <n v="4.8177700000000003"/>
    <n v="69.916787227285653"/>
    <n v="1.8630600000000001E-2"/>
    <n v="2.5081200000000001E-2"/>
    <n v="74.281134873929474"/>
    <m/>
    <s v="DIATAS"/>
    <m/>
    <s v="368 desa"/>
    <s v="Cov&lt;30%"/>
    <n v="123.17582520000001"/>
    <n v="-4.7822180999999899"/>
    <n v="1500"/>
    <s v="NY  Survey"/>
    <x v="1"/>
    <s v="IP MW"/>
    <x v="2"/>
    <s v="OK_DMT_2"/>
    <m/>
    <x v="20"/>
    <x v="20"/>
  </r>
  <r>
    <x v="20"/>
    <x v="66"/>
    <s v="BONEGUNU"/>
    <s v="LAANOIPI"/>
    <s v="BUTON UTARA"/>
    <s v="ZTE"/>
    <x v="7"/>
    <s v="741032008SULAWESI TENGGARABUTON UTARABONEGUNULAANOIPI"/>
    <n v="3.8522099999999999"/>
    <n v="20.252600000000001"/>
    <n v="19.02081708027611"/>
    <n v="0"/>
    <n v="4.50061E-2"/>
    <n v="0"/>
    <m/>
    <s v="BLANK"/>
    <s v="5-10 km"/>
    <s v="2.234 desa"/>
    <s v="Cov&lt;30%"/>
    <n v="122.9663018"/>
    <n v="-4.7944267999999903"/>
    <n v="1500"/>
    <s v="New infra"/>
    <x v="0"/>
    <s v="IP MW"/>
    <x v="0"/>
    <s v="OK_DMT"/>
    <m/>
    <x v="20"/>
    <x v="20"/>
  </r>
  <r>
    <x v="20"/>
    <x v="66"/>
    <s v="BONEGUNU"/>
    <s v="DAMAI LABORONA"/>
    <s v="BUTON UTARA"/>
    <s v="ZTE"/>
    <x v="7"/>
    <s v="741032017SULAWESI TENGGARABUTON UTARABONEGUNUDAMAI LABORONA"/>
    <n v="12.619400000000001"/>
    <n v="13.1418"/>
    <n v="96.024897654811369"/>
    <n v="0"/>
    <n v="0"/>
    <n v="0"/>
    <m/>
    <s v="BLANK"/>
    <s v="5-10 km"/>
    <s v="2.234 desa"/>
    <s v="Cov&lt;30%"/>
    <n v="123.056313"/>
    <n v="-4.7449479999999999"/>
    <n v="1500"/>
    <s v="NY  Survey"/>
    <x v="1"/>
    <s v="IP MW"/>
    <x v="2"/>
    <s v="OK_DMT_2"/>
    <m/>
    <x v="20"/>
    <x v="20"/>
  </r>
  <r>
    <x v="20"/>
    <x v="66"/>
    <s v="BONEGUNU"/>
    <s v="LANGERE"/>
    <s v="BUTON UTARA"/>
    <s v="ZTE"/>
    <x v="7"/>
    <s v="741032004SULAWESI TENGGARABUTON UTARABONEGUNULANGERE"/>
    <n v="32.907899999999998"/>
    <n v="45.895899999999997"/>
    <n v="71.701175922032249"/>
    <n v="8.87873E-2"/>
    <n v="9.7725999999999993E-2"/>
    <n v="90.853304136053865"/>
    <m/>
    <s v="DIATAS"/>
    <m/>
    <s v="368 desa"/>
    <s v="Cov&lt;30%"/>
    <n v="123.06420679999999"/>
    <n v="-4.7156095999999996"/>
    <n v="1500"/>
    <s v="NY  Survey"/>
    <x v="1"/>
    <s v="IP MW"/>
    <x v="2"/>
    <s v="OK_DMT_2"/>
    <m/>
    <x v="20"/>
    <x v="20"/>
  </r>
  <r>
    <x v="20"/>
    <x v="64"/>
    <s v="BINONGKO"/>
    <s v="PALAHIDU BARAT"/>
    <s v="WAKATOBI"/>
    <s v="ZTE"/>
    <x v="7"/>
    <s v="74742011SULAWESI TENGGARAWAKATOBIBINONGKOPALAHIDU BARAT"/>
    <n v="0.82563200000000003"/>
    <n v="1.4911300000000001"/>
    <n v="55.369551950534159"/>
    <n v="0"/>
    <n v="0"/>
    <n v="0"/>
    <m/>
    <s v="BLANK"/>
    <s v="0-5km"/>
    <s v="2.234 desa"/>
    <s v="Cov&lt;30%"/>
    <n v="124.0293283"/>
    <n v="-5.9019570999999997"/>
    <n v="1500"/>
    <s v="New infra"/>
    <x v="0"/>
    <s v="IP MW"/>
    <x v="2"/>
    <s v="OK_DMT"/>
    <m/>
    <x v="21"/>
    <x v="21"/>
  </r>
  <r>
    <x v="20"/>
    <x v="66"/>
    <s v="KULISUSU UTARA"/>
    <s v="PEBAOA"/>
    <s v="BUTON UTARA"/>
    <s v="ZTE"/>
    <x v="7"/>
    <s v="741052005SULAWESI TENGGARABUTON UTARAKULISUSU UTARAPEBAOA"/>
    <n v="23.700299999999999"/>
    <n v="29.437799999999999"/>
    <n v="80.509752766850781"/>
    <n v="0"/>
    <n v="4.0027400000000003E-3"/>
    <n v="0"/>
    <m/>
    <s v="BLANK"/>
    <s v="0-5km"/>
    <s v="2.234 desa"/>
    <s v="Cov&lt;30%"/>
    <n v="123.1"/>
    <n v="-4.6333329999999897"/>
    <n v="1500"/>
    <s v="NY  Survey"/>
    <x v="1"/>
    <s v="IP MW"/>
    <x v="2"/>
    <s v="OK_DMT_2"/>
    <m/>
    <x v="20"/>
    <x v="20"/>
  </r>
  <r>
    <x v="20"/>
    <x v="66"/>
    <s v="KULISUSU UTARA"/>
    <s v="E'ERINERE"/>
    <s v="BUTON UTARA"/>
    <s v="ZTE"/>
    <x v="7"/>
    <s v="741052011SULAWESI TENGGARABUTON UTARAKULISUSU UTARAE'ERINERE"/>
    <n v="25.155200000000001"/>
    <n v="25.1553"/>
    <n v="99.999602469459717"/>
    <n v="0"/>
    <n v="0"/>
    <n v="0"/>
    <m/>
    <s v="BLANK"/>
    <s v="5-10 km"/>
    <s v="2.234 desa"/>
    <s v="Cov&lt;30%"/>
    <n v="123.05724499999999"/>
    <n v="-4.5678460000000003"/>
    <n v="1500"/>
    <s v="NY Reporting"/>
    <x v="1"/>
    <s v="IP MW"/>
    <x v="2"/>
    <s v="OK_DMT"/>
    <m/>
    <x v="20"/>
    <x v="20"/>
  </r>
  <r>
    <x v="20"/>
    <x v="63"/>
    <s v="TALAGA RAYA"/>
    <s v="WULU"/>
    <s v="BUTON TENGAH"/>
    <s v="ZTE"/>
    <x v="7"/>
    <s v="741452005SULAWESI TENGGARABUTON TENGAHTALAGA RAYAWULU"/>
    <n v="3.09436"/>
    <n v="41.233899999999998"/>
    <n v="7.504407780976333"/>
    <n v="0.119477"/>
    <n v="0.273532"/>
    <n v="43.679350130880486"/>
    <m/>
    <s v="DIBAWAH"/>
    <m/>
    <s v="320 desa"/>
    <s v="30%&lt;Cov&lt;50%"/>
    <n v="122.0155491"/>
    <n v="-5.4213925999999999"/>
    <n v="1500"/>
    <s v="New infra"/>
    <x v="1"/>
    <s v="IP MW"/>
    <x v="0"/>
    <s v="OK_DMT"/>
    <m/>
    <x v="20"/>
    <x v="20"/>
  </r>
  <r>
    <x v="20"/>
    <x v="67"/>
    <s v="LASALIMU"/>
    <s v="NAMBO"/>
    <s v="BUTON"/>
    <s v="ZTE"/>
    <x v="7"/>
    <s v="744232015SULAWESI TENGGARABUTONLASALIMUNAMBO"/>
    <n v="0.69043500000000002"/>
    <n v="29.9438"/>
    <n v="2.3057694748161559"/>
    <n v="1.9672499999999998E-5"/>
    <n v="2.15178E-2"/>
    <n v="9.1424309176588683E-2"/>
    <m/>
    <s v="DIBAWAH"/>
    <m/>
    <s v="320 desa"/>
    <s v="Cov&lt;30%"/>
    <n v="122.9632287"/>
    <n v="-5.2268689999999998"/>
    <n v="1500"/>
    <s v="NY Reporting"/>
    <x v="0"/>
    <s v="IP MW"/>
    <x v="2"/>
    <s v="OK_DMT"/>
    <m/>
    <x v="20"/>
    <x v="20"/>
  </r>
  <r>
    <x v="21"/>
    <x v="68"/>
    <s v="PATANI UTARA"/>
    <s v="GEMIA"/>
    <s v="HALMAHERA TENGAH"/>
    <s v="ZTE"/>
    <x v="7"/>
    <s v="82262001MALUKU UTARAHALMAHERA TENGAHPATANI UTARAGEMIA"/>
    <n v="0.18123600000000001"/>
    <n v="4.9223499999999998"/>
    <n v="3.6818999055329269"/>
    <n v="0"/>
    <n v="0.21581600000000001"/>
    <n v="0"/>
    <s v="2G ONLY"/>
    <m/>
    <m/>
    <s v="182 desa"/>
    <s v="Cov&lt;30%"/>
    <n v="128.7576598"/>
    <n v="0.31641280000000999"/>
    <n v="1500"/>
    <s v="NY  Survey"/>
    <x v="0"/>
    <s v="IP MW"/>
    <x v="2"/>
    <s v="OK_DMT_2"/>
    <m/>
    <x v="22"/>
    <x v="22"/>
  </r>
  <r>
    <x v="21"/>
    <x v="69"/>
    <s v="TOBELO TIMUR"/>
    <s v="GONGA"/>
    <s v="HALMAHERA UTARA"/>
    <s v="ZTE"/>
    <x v="7"/>
    <s v="823122005MALUKU UTARAHALMAHERA UTARATOBELO TIMURGONGA"/>
    <n v="6.53477"/>
    <n v="24.0318"/>
    <n v="27.192178696560394"/>
    <n v="4.7517899999999997E-3"/>
    <n v="0.28888200000000003"/>
    <n v="1.6448896089060583"/>
    <m/>
    <s v="DIBAWAH"/>
    <m/>
    <s v="320 desa"/>
    <s v="Cov&lt;30%"/>
    <n v="128.01022839999999"/>
    <n v="1.5127438"/>
    <n v="1500"/>
    <s v="New infra"/>
    <x v="0"/>
    <s v="IP MW"/>
    <x v="2"/>
    <s v="OK_DMT"/>
    <m/>
    <x v="22"/>
    <x v="22"/>
  </r>
  <r>
    <x v="21"/>
    <x v="69"/>
    <s v="KAO"/>
    <s v="WARINGIN LAMO"/>
    <s v="HALMAHERA UTARA"/>
    <s v="ZTE"/>
    <x v="7"/>
    <s v="82372039MALUKU UTARAHALMAHERA UTARAKAOWARINGIN LAMO"/>
    <n v="11.1915"/>
    <n v="20.031600000000001"/>
    <n v="55.869226621937329"/>
    <n v="0.79847500000000005"/>
    <n v="0.80754400000000004"/>
    <n v="98.876965217994311"/>
    <s v="USO 2G ONLY"/>
    <m/>
    <m/>
    <s v="182 desa"/>
    <s v="Cov&lt;30%"/>
    <n v="127.8724519"/>
    <n v="1.2159382000000101"/>
    <n v="1500"/>
    <s v="NY Reporting"/>
    <x v="0"/>
    <s v="IP MW"/>
    <x v="2"/>
    <s v="OK_DMT"/>
    <m/>
    <x v="22"/>
    <x v="22"/>
  </r>
  <r>
    <x v="21"/>
    <x v="69"/>
    <s v="KAO UTARA"/>
    <s v="WARUDU"/>
    <s v="HALMAHERA UTARA"/>
    <s v="ZTE"/>
    <x v="7"/>
    <s v="823202011MALUKU UTARAHALMAHERA UTARAKAO UTARAWARUDU"/>
    <n v="8.1950800000000008"/>
    <n v="17.348099999999999"/>
    <n v="47.239063643857257"/>
    <n v="1.1389099999999999E-2"/>
    <n v="2.6692400000000002E-2"/>
    <n v="42.667950427837134"/>
    <m/>
    <s v="DIBAWAH"/>
    <m/>
    <s v="320 desa"/>
    <s v="Cov&lt;30%"/>
    <n v="127.9705115"/>
    <n v="1.4260212000000201"/>
    <n v="1500"/>
    <s v="NY  Survey"/>
    <x v="1"/>
    <s v="IP MW"/>
    <x v="2"/>
    <s v="OK_DMT_2"/>
    <m/>
    <x v="22"/>
    <x v="22"/>
  </r>
  <r>
    <x v="21"/>
    <x v="69"/>
    <s v="GALELA UTARA"/>
    <s v="JERE TUA"/>
    <s v="HALMAHERA UTARA"/>
    <s v="ZTE"/>
    <x v="7"/>
    <s v="823152012MALUKU UTARAHALMAHERA UTARAGALELA UTARAJERE TUA"/>
    <n v="0"/>
    <n v="10.179500000000001"/>
    <n v="0"/>
    <n v="0"/>
    <n v="6.5839300000000003E-2"/>
    <n v="0"/>
    <m/>
    <s v="BLANK"/>
    <s v="15-20 km"/>
    <s v="2.234 desa"/>
    <s v="Cov&lt;30%"/>
    <n v="127.9148742"/>
    <n v="2.0196976000000002"/>
    <n v="1500"/>
    <s v="NY Reporting"/>
    <x v="1"/>
    <s v="IP MW"/>
    <x v="2"/>
    <s v="OK_DMT"/>
    <m/>
    <x v="22"/>
    <x v="22"/>
  </r>
  <r>
    <x v="21"/>
    <x v="69"/>
    <s v="LOLODA UTARA"/>
    <s v="TATE"/>
    <s v="HALMAHERA UTARA"/>
    <s v="ZTE"/>
    <x v="7"/>
    <s v="82392010MALUKU UTARAHALMAHERA UTARALOLODA UTARATATE"/>
    <n v="0"/>
    <n v="12.997199999999999"/>
    <n v="0"/>
    <n v="0"/>
    <n v="6.8550299999999995E-2"/>
    <n v="0"/>
    <m/>
    <s v="BLANK"/>
    <s v="25-30 km"/>
    <s v="2.234 desa"/>
    <s v="Cov&lt;30%"/>
    <n v="128.00140400000001"/>
    <n v="1.7257209999999701"/>
    <n v="1500"/>
    <s v="NY Reporting"/>
    <x v="0"/>
    <s v="IP MW"/>
    <x v="2"/>
    <s v="OK_DMT"/>
    <m/>
    <x v="22"/>
    <x v="22"/>
  </r>
  <r>
    <x v="21"/>
    <x v="69"/>
    <s v="KAO"/>
    <s v="SASUR"/>
    <s v="HALMAHERA UTARA"/>
    <s v="ZTE"/>
    <x v="7"/>
    <s v="82372011MALUKU UTARAHALMAHERA UTARAKAOSASUR"/>
    <n v="6.1620400000000002"/>
    <n v="8.4577399999999994"/>
    <n v="72.856815177576991"/>
    <n v="3.3566699999999998E-2"/>
    <n v="3.3694200000000001E-2"/>
    <n v="99.621596595259703"/>
    <m/>
    <s v="DIATAS"/>
    <m/>
    <s v="368 desa"/>
    <s v="Cov&lt;30%"/>
    <n v="115.2580732"/>
    <n v="-8.684393"/>
    <n v="1500"/>
    <s v="NY  Survey"/>
    <x v="0"/>
    <s v="IP MW"/>
    <x v="2"/>
    <s v="OK_DMT_2"/>
    <m/>
    <x v="22"/>
    <x v="22"/>
  </r>
  <r>
    <x v="21"/>
    <x v="69"/>
    <s v="KAO UTARA"/>
    <s v="DOWONGIMAITI"/>
    <s v="HALMAHERA UTARA"/>
    <s v="ZTE"/>
    <x v="7"/>
    <s v="823202012MALUKU UTARAHALMAHERA UTARAKAO UTARADOWONGIMAITI"/>
    <n v="1.07619"/>
    <n v="8.0834399999999995"/>
    <n v="13.313515038152074"/>
    <n v="0"/>
    <n v="1.9123899999999999E-2"/>
    <n v="0"/>
    <m/>
    <s v="BLANK"/>
    <s v="5-10 km"/>
    <s v="2.234 desa"/>
    <s v="Cov&lt;30%"/>
    <n v="128.00995499999999"/>
    <n v="1.4620679999999999"/>
    <n v="1500"/>
    <s v="New infra"/>
    <x v="0"/>
    <s v="IP MW"/>
    <x v="0"/>
    <s v="OK_DMT"/>
    <m/>
    <x v="22"/>
    <x v="22"/>
  </r>
  <r>
    <x v="21"/>
    <x v="69"/>
    <s v="LOLODA UTARA"/>
    <s v="PODOL"/>
    <s v="HALMAHERA UTARA"/>
    <s v="ZTE"/>
    <x v="7"/>
    <s v="82392027MALUKU UTARAHALMAHERA UTARALOLODA UTARAPODOL"/>
    <n v="0"/>
    <n v="6.5092600000000003"/>
    <n v="0"/>
    <n v="0"/>
    <n v="8.9008400000000001E-2"/>
    <n v="0"/>
    <m/>
    <s v="BLANK"/>
    <s v="20-25 km"/>
    <s v="2.234 desa"/>
    <s v="Cov&lt;30%"/>
    <n v="127.96020009999999"/>
    <n v="2.2061234999999702"/>
    <n v="1500"/>
    <s v="NY  Survey"/>
    <x v="0"/>
    <s v="IP MW"/>
    <x v="2"/>
    <s v="OK_DMT_2"/>
    <m/>
    <x v="22"/>
    <x v="22"/>
  </r>
  <r>
    <x v="21"/>
    <x v="69"/>
    <s v="LOLODA UTARA"/>
    <s v="POSI- POSI"/>
    <s v="HALMAHERA UTARA"/>
    <s v="ZTE"/>
    <x v="7"/>
    <s v="82392011MALUKU UTARAHALMAHERA UTARALOLODA UTARAPOSI- POSI"/>
    <n v="0"/>
    <n v="6.5372700000000004"/>
    <n v="0"/>
    <n v="0"/>
    <n v="0.17865200000000001"/>
    <n v="0"/>
    <m/>
    <s v="BLANK"/>
    <s v="25-30 km"/>
    <s v="2.234 desa"/>
    <s v="Cov&lt;30%"/>
    <n v="127.96598899999999"/>
    <n v="2.2019769999999999"/>
    <n v="1500"/>
    <s v="NY Reporting"/>
    <x v="0"/>
    <s v="IP MW"/>
    <x v="2"/>
    <s v="OK_DMT"/>
    <m/>
    <x v="22"/>
    <x v="22"/>
  </r>
  <r>
    <x v="21"/>
    <x v="69"/>
    <s v="LOLODA UTARA"/>
    <s v="SUPU"/>
    <s v="HALMAHERA UTARA"/>
    <s v="ZTE"/>
    <x v="7"/>
    <s v="82392012MALUKU UTARAHALMAHERA UTARALOLODA UTARASUPU"/>
    <n v="0"/>
    <n v="2.6537999999999999"/>
    <n v="0"/>
    <n v="0"/>
    <n v="0.12531900000000001"/>
    <n v="0"/>
    <m/>
    <s v="BLANK"/>
    <s v="25-30 km"/>
    <s v="2.234 desa"/>
    <s v="Cov&lt;30%"/>
    <n v="127.96020009999999"/>
    <n v="2.2061234999999702"/>
    <n v="1500"/>
    <s v="NY  Survey"/>
    <x v="0"/>
    <s v="IP MW"/>
    <x v="2"/>
    <s v="OK_DMT_2"/>
    <m/>
    <x v="22"/>
    <x v="22"/>
  </r>
  <r>
    <x v="21"/>
    <x v="68"/>
    <s v="PATANI TIMUR"/>
    <s v="PENITI"/>
    <s v="HALMAHERA TENGAH"/>
    <s v="ZTE"/>
    <x v="7"/>
    <s v="822102004MALUKU UTARAHALMAHERA TENGAHPATANI TIMURPENITI"/>
    <n v="0"/>
    <n v="8.0308299999999999"/>
    <n v="0"/>
    <n v="0"/>
    <n v="7.5095499999999996E-2"/>
    <n v="0"/>
    <m/>
    <s v="BLANK"/>
    <s v="20-25 km"/>
    <s v="2.234 desa"/>
    <s v="Cov&lt;30%"/>
    <n v="128.639306"/>
    <n v="0.39969100000000002"/>
    <n v="1500"/>
    <s v="NY Reporting"/>
    <x v="0"/>
    <s v="IP MW"/>
    <x v="2"/>
    <s v="OK_DMT"/>
    <m/>
    <x v="22"/>
    <x v="22"/>
  </r>
  <r>
    <x v="21"/>
    <x v="69"/>
    <s v="GALELA UTARA"/>
    <s v="LIMAU"/>
    <s v="HALMAHERA UTARA"/>
    <s v="ZTE"/>
    <x v="7"/>
    <s v="823152001MALUKU UTARAHALMAHERA UTARAGALELA UTARALIMAU"/>
    <n v="41.882100000000001"/>
    <n v="48.833300000000001"/>
    <n v="85.765451034437561"/>
    <n v="0.20082"/>
    <n v="0.23304800000000001"/>
    <n v="86.171089217671891"/>
    <m/>
    <s v="DIATAS"/>
    <m/>
    <s v="368 desa"/>
    <s v="Cov&lt;30%"/>
    <n v="127.85440370000001"/>
    <n v="1.9290160999999999"/>
    <n v="1500"/>
    <s v="NY Reporting"/>
    <x v="1"/>
    <s v="IP MW"/>
    <x v="2"/>
    <s v="OK_DMT"/>
    <m/>
    <x v="22"/>
    <x v="22"/>
  </r>
  <r>
    <x v="21"/>
    <x v="69"/>
    <s v="KAO BARAT"/>
    <s v="GAGA APOK"/>
    <s v="HALMAHERA UTARA"/>
    <s v="ZTE"/>
    <x v="7"/>
    <s v="823212001MALUKU UTARAHALMAHERA UTARAKAO BARATGAGA APOK"/>
    <n v="9.9793099999999999"/>
    <n v="18.430700000000002"/>
    <n v="54.145040611588271"/>
    <n v="0"/>
    <n v="3.3262999999999999E-3"/>
    <n v="0"/>
    <m/>
    <s v="BLANK"/>
    <s v="0-5km"/>
    <s v="2.234 desa"/>
    <s v="Cov&lt;30%"/>
    <n v="127.832053"/>
    <n v="1.2328840000000001"/>
    <n v="1500"/>
    <s v="NY Reporting"/>
    <x v="1"/>
    <s v="IP MW"/>
    <x v="2"/>
    <s v="OK_DMT"/>
    <m/>
    <x v="22"/>
    <x v="22"/>
  </r>
  <r>
    <x v="21"/>
    <x v="69"/>
    <s v="GALELA UTARA"/>
    <s v="TUTUMALOLEO"/>
    <s v="HALMAHERA UTARA"/>
    <s v="ZTE"/>
    <x v="7"/>
    <s v="823152005MALUKU UTARAHALMAHERA UTARAGALELA UTARATUTUMALOLEO"/>
    <n v="0"/>
    <n v="20.495000000000001"/>
    <n v="0"/>
    <n v="0"/>
    <n v="0.15939999999999999"/>
    <n v="0"/>
    <s v="2G ONLY"/>
    <m/>
    <m/>
    <s v="182 desa"/>
    <s v="Cov&lt;30%"/>
    <n v="127.9148742"/>
    <n v="2.0196976000000002"/>
    <n v="1500"/>
    <s v="NY Reporting"/>
    <x v="1"/>
    <s v="IP MW"/>
    <x v="2"/>
    <s v="OK_DMT"/>
    <m/>
    <x v="22"/>
    <x v="22"/>
  </r>
  <r>
    <x v="21"/>
    <x v="69"/>
    <s v="GALELA UTARA"/>
    <s v="BERINGIN JAYA"/>
    <s v="HALMAHERA UTARA"/>
    <s v="ZTE"/>
    <x v="7"/>
    <s v="823152010MALUKU UTARAHALMAHERA UTARAGALELA UTARABERINGIN JAYA"/>
    <n v="0"/>
    <n v="25.186499999999999"/>
    <n v="0"/>
    <n v="0"/>
    <n v="6.3742400000000005E-2"/>
    <n v="0"/>
    <m/>
    <s v="BLANK"/>
    <s v="20-25 km"/>
    <s v="2.234 desa"/>
    <s v="Cov&lt;30%"/>
    <n v="127.9148742"/>
    <n v="2.0196976000000002"/>
    <n v="1500"/>
    <s v="NY Reporting"/>
    <x v="0"/>
    <s v="IP MW"/>
    <x v="2"/>
    <s v="OK_DMT"/>
    <m/>
    <x v="22"/>
    <x v="22"/>
  </r>
  <r>
    <x v="21"/>
    <x v="68"/>
    <s v="PATANI BARAT"/>
    <s v="BANEMO"/>
    <s v="HALMAHERA TENGAH"/>
    <s v="ZTE"/>
    <x v="7"/>
    <s v="82282001MALUKU UTARAHALMAHERA TENGAHPATANI BARATBANEMO"/>
    <n v="0"/>
    <n v="24.214099999999998"/>
    <n v="0"/>
    <n v="0"/>
    <n v="5.8169100000000001E-2"/>
    <n v="0"/>
    <m/>
    <s v="BLANK"/>
    <s v="20-25 km"/>
    <s v="2.234 desa"/>
    <s v="Cov&lt;30%"/>
    <n v="128.57131279999999"/>
    <n v="0.32190639999999998"/>
    <n v="1500"/>
    <s v="NY  Survey"/>
    <x v="1"/>
    <s v="IP MW"/>
    <x v="2"/>
    <s v="OK_DMT_2"/>
    <m/>
    <x v="22"/>
    <x v="22"/>
  </r>
  <r>
    <x v="21"/>
    <x v="69"/>
    <s v="LOLODA UTARA"/>
    <s v="IGO"/>
    <s v="HALMAHERA UTARA"/>
    <s v="ZTE"/>
    <x v="7"/>
    <s v="82392022MALUKU UTARAHALMAHERA UTARALOLODA UTARAIGO"/>
    <n v="0"/>
    <n v="3.6501100000000002"/>
    <n v="0"/>
    <n v="0"/>
    <n v="0.164328"/>
    <n v="0"/>
    <m/>
    <s v="BLANK"/>
    <s v="15-20 km"/>
    <s v="2.234 desa"/>
    <s v="Cov&lt;30%"/>
    <n v="127.99027529999999"/>
    <n v="1.7307976999999899"/>
    <n v="1500"/>
    <s v="NY  Survey"/>
    <x v="1"/>
    <s v="IP MW"/>
    <x v="2"/>
    <s v="OK_DMT_2"/>
    <m/>
    <x v="22"/>
    <x v="22"/>
  </r>
  <r>
    <x v="22"/>
    <x v="70"/>
    <s v="KEI KECIL TIMUR SELATAN"/>
    <s v="DANAR OHOISEB"/>
    <s v="MALUKU TENGGARA"/>
    <s v="ZTE"/>
    <x v="8"/>
    <s v="812192001MALUKUMALUKU TENGGARAKEI KECIL TIMUR SELATANDANAR OHOISEB"/>
    <n v="1.4660899999999999"/>
    <n v="6.1203799999999999"/>
    <n v="23.954231599998689"/>
    <n v="0.74900800000000001"/>
    <n v="0.97505299999999995"/>
    <n v="76.817157631431314"/>
    <m/>
    <s v="DIATAS"/>
    <m/>
    <s v="368 desa"/>
    <s v="Cov&lt;30%"/>
    <n v="132.72979599999999"/>
    <n v="-5.9329150000000004"/>
    <n v="1500"/>
    <s v="NY Reporting"/>
    <x v="0"/>
    <s v="IP MW"/>
    <x v="2"/>
    <s v="OK_DMT"/>
    <m/>
    <x v="23"/>
    <x v="23"/>
  </r>
  <r>
    <x v="22"/>
    <x v="70"/>
    <s v="KEI KECIL TIMUR SELATAN"/>
    <s v="MAAR"/>
    <s v="MALUKU TENGGARA"/>
    <s v="ZTE"/>
    <x v="8"/>
    <s v="812192008MALUKUMALUKU TENGGARAKEI KECIL TIMUR SELATANMAAR"/>
    <n v="7.8407499999999996E-4"/>
    <n v="5.7825499999999996"/>
    <n v="1.3559329361613821E-2"/>
    <n v="0"/>
    <n v="0.61623700000000003"/>
    <n v="0"/>
    <m/>
    <s v="BLANK"/>
    <s v="10-15 km"/>
    <s v="2.234 desa"/>
    <s v="Cov&lt;30%"/>
    <n v="132.74721600000001"/>
    <n v="-5.9351190000000003"/>
    <n v="1500"/>
    <s v="NY Reporting"/>
    <x v="0"/>
    <s v="IP MW"/>
    <x v="2"/>
    <s v="OK_DMT"/>
    <m/>
    <x v="23"/>
    <x v="23"/>
  </r>
  <r>
    <x v="22"/>
    <x v="70"/>
    <s v="KEI KECIL TIMUR SELATAN"/>
    <s v="DANAR TERNATE"/>
    <s v="MALUKU TENGGARA"/>
    <s v="ZTE"/>
    <x v="8"/>
    <s v="812192002MALUKUMALUKU TENGGARAKEI KECIL TIMUR SELATANDANAR TERNATE"/>
    <n v="0"/>
    <n v="4.3891499999999999"/>
    <n v="0"/>
    <n v="0"/>
    <n v="1.03068"/>
    <n v="0"/>
    <m/>
    <s v="BLANK"/>
    <s v="10-15 km"/>
    <s v="2.234 desa"/>
    <s v="Cov&lt;30%"/>
    <n v="132.75998300000001"/>
    <n v="-5.9292939999999996"/>
    <n v="1500"/>
    <s v="NY Reporting"/>
    <x v="0"/>
    <s v="IP MW"/>
    <x v="2"/>
    <s v="OK_DMT"/>
    <m/>
    <x v="23"/>
    <x v="23"/>
  </r>
  <r>
    <x v="22"/>
    <x v="70"/>
    <s v="KEI KECIL TIMUR SELATAN"/>
    <s v="UF"/>
    <s v="MALUKU TENGGARA"/>
    <s v="ZTE"/>
    <x v="8"/>
    <s v="812192009MALUKUMALUKU TENGGARAKEI KECIL TIMUR SELATANUF"/>
    <n v="1.58754"/>
    <n v="2.2036500000000001"/>
    <n v="72.041385882513097"/>
    <n v="7.6348700000000005E-2"/>
    <n v="0.14841299999999999"/>
    <n v="51.443404553509474"/>
    <m/>
    <s v="DIATAS"/>
    <m/>
    <s v="368 desa"/>
    <s v="Cov&lt;30%"/>
    <n v="132.78778800000001"/>
    <n v="-5.8894570000000002"/>
    <n v="1500"/>
    <s v="NY Reporting"/>
    <x v="0"/>
    <s v="IP MW"/>
    <x v="2"/>
    <s v="OK_DMT"/>
    <m/>
    <x v="23"/>
    <x v="23"/>
  </r>
  <r>
    <x v="22"/>
    <x v="70"/>
    <s v="KEI KECIL TIMUR SELATAN"/>
    <s v="DANAR LUMEFAR"/>
    <s v="MALUKU TENGGARA"/>
    <s v="ZTE"/>
    <x v="8"/>
    <s v="812192003MALUKUMALUKU TENGGARAKEI KECIL TIMUR SELATANDANAR LUMEFAR"/>
    <n v="0"/>
    <n v="5.2165900000000001"/>
    <n v="0"/>
    <n v="0"/>
    <n v="2.0403000000000001E-2"/>
    <n v="0"/>
    <m/>
    <s v="BLANK"/>
    <s v="10-15 km"/>
    <s v="2.234 desa"/>
    <s v="Cov&lt;30%"/>
    <n v="132.76890499999999"/>
    <n v="-5.9276799999999996"/>
    <n v="1500"/>
    <s v="NY Reporting"/>
    <x v="0"/>
    <s v="IP MW"/>
    <x v="2"/>
    <s v="OK_DMT"/>
    <m/>
    <x v="23"/>
    <x v="23"/>
  </r>
  <r>
    <x v="22"/>
    <x v="70"/>
    <s v="KEI KECIL TIMUR SELATAN"/>
    <s v="NGURWUL"/>
    <s v="MALUKU TENGGARA"/>
    <s v="ZTE"/>
    <x v="8"/>
    <s v="812192010MALUKUMALUKU TENGGARAKEI KECIL TIMUR SELATANNGURWUL"/>
    <n v="0.28451799999999999"/>
    <n v="2.5513300000000001"/>
    <n v="11.151752223350174"/>
    <n v="0"/>
    <n v="0"/>
    <n v="0"/>
    <m/>
    <s v="BLANK"/>
    <s v="5-10 km"/>
    <s v="2.234 desa"/>
    <s v="Cov&lt;30%"/>
    <n v="132.77159900000001"/>
    <n v="-5.8998439999999999"/>
    <n v="1500"/>
    <s v="NY Reporting"/>
    <x v="0"/>
    <s v="IP MW"/>
    <x v="2"/>
    <s v="OK_DMT"/>
    <m/>
    <x v="23"/>
    <x v="23"/>
  </r>
  <r>
    <x v="22"/>
    <x v="70"/>
    <s v="KEI KECIL TIMUR SELATAN"/>
    <s v="SARE"/>
    <s v="MALUKU TENGGARA"/>
    <s v="ZTE"/>
    <x v="8"/>
    <s v="812192007MALUKUMALUKU TENGGARAKEI KECIL TIMUR SELATANSARE"/>
    <n v="0"/>
    <n v="2.10317"/>
    <n v="0"/>
    <n v="0"/>
    <n v="0"/>
    <n v="0"/>
    <m/>
    <s v="BLANK"/>
    <s v="5-10 km"/>
    <s v="2.234 desa"/>
    <s v="Cov&lt;30%"/>
    <n v="132.74680799999999"/>
    <n v="-5.9135939999999998"/>
    <n v="1500"/>
    <s v="NY Reporting"/>
    <x v="0"/>
    <s v="IP MW"/>
    <x v="2"/>
    <s v="OK_DMT"/>
    <m/>
    <x v="23"/>
    <x v="23"/>
  </r>
  <r>
    <x v="22"/>
    <x v="70"/>
    <s v="KEI KECIL TIMUR SELATAN"/>
    <s v="GARARA"/>
    <s v="MALUKU TENGGARA"/>
    <s v="ZTE"/>
    <x v="8"/>
    <s v="812192011MALUKUMALUKU TENGGARAKEI KECIL TIMUR SELATANGARARA"/>
    <n v="0"/>
    <n v="1.77146"/>
    <n v="0"/>
    <n v="0"/>
    <n v="0"/>
    <n v="0"/>
    <m/>
    <s v="BLANK"/>
    <s v="10-15 km"/>
    <s v="2.234 desa"/>
    <s v="Cov&lt;30%"/>
    <n v="132.765716"/>
    <n v="-5.9098379999999997"/>
    <n v="1500"/>
    <s v="NY Reporting"/>
    <x v="0"/>
    <s v="IP MW"/>
    <x v="2"/>
    <s v="OK_DMT"/>
    <m/>
    <x v="23"/>
    <x v="23"/>
  </r>
  <r>
    <x v="22"/>
    <x v="71"/>
    <s v="TAYANDO TAM"/>
    <s v="TAYANDO YAMTEL"/>
    <s v="KOTA TUAL"/>
    <s v="ZTE"/>
    <x v="8"/>
    <s v="817232003MALUKUKOTA TUALTAYANDO TAMTAYANDO YAMTEL"/>
    <n v="0"/>
    <n v="16.543800000000001"/>
    <n v="0"/>
    <n v="0"/>
    <n v="0.395901"/>
    <n v="0"/>
    <m/>
    <s v="BLANK"/>
    <s v="&gt;30 km"/>
    <s v="2.234 desa"/>
    <s v="Cov&lt;30%"/>
    <n v="132.185969"/>
    <n v="-5.7434440000000002"/>
    <n v="1500"/>
    <s v="NY Reporting"/>
    <x v="0"/>
    <s v="IP MW"/>
    <x v="2"/>
    <s v="OK_DMT"/>
    <m/>
    <x v="24"/>
    <x v="24"/>
  </r>
  <r>
    <x v="22"/>
    <x v="70"/>
    <s v="KEI KECIL BARAT"/>
    <s v="WARBAL"/>
    <s v="MALUKU TENGGARA"/>
    <s v="ZTE"/>
    <x v="8"/>
    <s v="812142006MALUKUMALUKU TENGGARAKEI KECIL BARATWARBAL"/>
    <n v="7.5540500000000002"/>
    <n v="12.789300000000001"/>
    <n v="59.065390599954647"/>
    <n v="0"/>
    <n v="0.119231"/>
    <n v="0"/>
    <m/>
    <s v="BLANK"/>
    <s v="5-10 km"/>
    <s v="2.234 desa"/>
    <s v="Cov&lt;30%"/>
    <n v="132.61125799999999"/>
    <n v="-5.8466180000000003"/>
    <n v="1500"/>
    <s v="NY  Survey"/>
    <x v="0"/>
    <s v="IP MW"/>
    <x v="2"/>
    <s v="OK_DMT_2"/>
    <m/>
    <x v="23"/>
    <x v="23"/>
  </r>
  <r>
    <x v="22"/>
    <x v="70"/>
    <s v="KEI KECIL BARAT"/>
    <s v="UR PULAU"/>
    <s v="MALUKU TENGGARA"/>
    <s v="ZTE"/>
    <x v="8"/>
    <s v="812142007MALUKUMALUKU TENGGARAKEI KECIL BARATUR PULAU"/>
    <n v="0"/>
    <n v="7.65395"/>
    <n v="0"/>
    <n v="0"/>
    <n v="0"/>
    <n v="0"/>
    <m/>
    <s v="BLANK"/>
    <s v="15-20 km"/>
    <s v="2.234 desa"/>
    <s v="Cov&lt;30%"/>
    <n v="132.54009099999999"/>
    <n v="-5.9030889999999996"/>
    <n v="1500"/>
    <s v="NY Reporting"/>
    <x v="0"/>
    <s v="IP MW"/>
    <x v="2"/>
    <s v="OK_DMT"/>
    <m/>
    <x v="23"/>
    <x v="23"/>
  </r>
  <r>
    <x v="22"/>
    <x v="70"/>
    <s v="KEI KECIL BARAT"/>
    <s v="OHOIDERTOM"/>
    <s v="MALUKU TENGGARA"/>
    <s v="ZTE"/>
    <x v="8"/>
    <s v="812142009MALUKUMALUKU TENGGARAKEI KECIL BARATOHOIDERTOM"/>
    <n v="0"/>
    <n v="3.8864800000000002"/>
    <n v="0"/>
    <n v="0"/>
    <n v="0"/>
    <n v="0"/>
    <m/>
    <s v="BLANK"/>
    <s v="25-30 km"/>
    <s v="2.234 desa"/>
    <s v="Cov&lt;30%"/>
    <n v="132.478148"/>
    <n v="-6.0060770000000003"/>
    <n v="1500"/>
    <s v="NY Reporting"/>
    <x v="0"/>
    <s v="IP MW"/>
    <x v="2"/>
    <s v="OK_DMT"/>
    <m/>
    <x v="23"/>
    <x v="23"/>
  </r>
  <r>
    <x v="22"/>
    <x v="70"/>
    <s v="KEI KECIL BARAT"/>
    <s v="YATWAV"/>
    <s v="MALUKU TENGGARA"/>
    <s v="ZTE"/>
    <x v="8"/>
    <s v="812142010MALUKUMALUKU TENGGARAKEI KECIL BARATYATWAV"/>
    <n v="0"/>
    <n v="10.247199999999999"/>
    <n v="0"/>
    <n v="0"/>
    <n v="4.7060600000000001E-2"/>
    <n v="0"/>
    <m/>
    <s v="BLANK"/>
    <s v="10-15 km"/>
    <s v="2.234 desa"/>
    <s v="Cov&lt;30%"/>
    <n v="132.55267900000001"/>
    <n v="-5.8547539999999998"/>
    <n v="1500"/>
    <s v="NY Reporting"/>
    <x v="0"/>
    <s v="IP MW"/>
    <x v="2"/>
    <s v="OK_DMT"/>
    <m/>
    <x v="23"/>
    <x v="23"/>
  </r>
  <r>
    <x v="22"/>
    <x v="71"/>
    <s v="KUR SELATAN"/>
    <s v="TIFLEN"/>
    <s v="KOTA TUAL"/>
    <s v="ZTE"/>
    <x v="8"/>
    <s v="817252006MALUKUKOTA TUALKUR SELATANTIFLEN"/>
    <n v="0"/>
    <n v="1.76657"/>
    <n v="0"/>
    <n v="0"/>
    <n v="4.01404E-3"/>
    <n v="0"/>
    <m/>
    <s v="BLANK"/>
    <s v="&gt;30 km"/>
    <s v="2.234 desa"/>
    <s v="Cov&lt;30%"/>
    <n v="132.007564"/>
    <n v="-5.5797290000000004"/>
    <n v="1500"/>
    <s v="NY Reporting"/>
    <x v="0"/>
    <s v="IP MW"/>
    <x v="2"/>
    <s v="OK_DMT"/>
    <m/>
    <x v="24"/>
    <x v="24"/>
  </r>
  <r>
    <x v="22"/>
    <x v="70"/>
    <s v="KEI KECIL"/>
    <s v="OHOIDERTAWUN"/>
    <s v="MALUKU TENGGARA"/>
    <s v="ZTE"/>
    <x v="8"/>
    <s v="81212048MALUKUMALUKU TENGGARAKEI KECILOHOIDERTAWUN"/>
    <n v="7.1991899999999998"/>
    <n v="8.1384399999999992"/>
    <n v="88.459090439936887"/>
    <n v="0"/>
    <n v="0"/>
    <n v="0"/>
    <m/>
    <s v="BLANK"/>
    <s v="0-5km"/>
    <s v="2.234 desa"/>
    <s v="Cov&lt;30%"/>
    <n v="132.63002"/>
    <n v="-5.6154330000000003"/>
    <n v="1500"/>
    <s v="NY  Survey"/>
    <x v="0"/>
    <s v="IP MW"/>
    <x v="2"/>
    <s v="OK_DMT_2"/>
    <m/>
    <x v="23"/>
    <x v="23"/>
  </r>
  <r>
    <x v="22"/>
    <x v="71"/>
    <s v="TAYANDO TAM"/>
    <s v="TAYANDO YAMRU"/>
    <s v="KOTA TUAL"/>
    <s v="ZTE"/>
    <x v="8"/>
    <s v="817232005MALUKUKOTA TUALTAYANDO TAMTAYANDO YAMRU"/>
    <n v="6.9062799999999998"/>
    <n v="10.750500000000001"/>
    <n v="64.241477140598107"/>
    <n v="0.123212"/>
    <n v="0.128107"/>
    <n v="96.178975387761795"/>
    <m/>
    <s v="DIATAS"/>
    <m/>
    <s v="368 desa"/>
    <s v="Cov&lt;30%"/>
    <n v="132.324805"/>
    <n v="-5.5400280000000004"/>
    <n v="1500"/>
    <s v="NY Reporting"/>
    <x v="0"/>
    <s v="IP MW"/>
    <x v="2"/>
    <s v="OK_DMT"/>
    <m/>
    <x v="24"/>
    <x v="24"/>
  </r>
  <r>
    <x v="22"/>
    <x v="71"/>
    <s v="TAYANDO TAM"/>
    <s v="TAM NGURHIR"/>
    <s v="KOTA TUAL"/>
    <s v="ZTE"/>
    <x v="8"/>
    <s v="817232001MALUKUKOTA TUALTAYANDO TAMTAM NGURHIR"/>
    <n v="2.6181999999999999"/>
    <n v="10.114100000000001"/>
    <n v="25.886633511632272"/>
    <n v="0"/>
    <n v="0"/>
    <n v="0"/>
    <m/>
    <s v="BLANK"/>
    <s v="&gt;30 km"/>
    <s v="2.234 desa"/>
    <s v="Cov&lt;30%"/>
    <n v="132.3446399"/>
    <n v="-5.5680316999999997"/>
    <n v="1500"/>
    <s v="NY Reporting"/>
    <x v="0"/>
    <s v="IP MW"/>
    <x v="2"/>
    <s v="OK_DMT"/>
    <m/>
    <x v="24"/>
    <x v="24"/>
  </r>
  <r>
    <x v="22"/>
    <x v="71"/>
    <s v="TAYANDO TAM"/>
    <s v="TAYANDO LANGGIAR"/>
    <s v="KOTA TUAL"/>
    <s v="ZTE"/>
    <x v="8"/>
    <s v="817232002MALUKUKOTA TUALTAYANDO TAMTAYANDO LANGGIAR"/>
    <n v="7.2325500000000001E-2"/>
    <n v="6.8380900000000002"/>
    <n v="1.0576856987843097"/>
    <n v="0"/>
    <n v="0.13467999999999999"/>
    <n v="0"/>
    <m/>
    <s v="BLANK"/>
    <s v="&gt;30 km"/>
    <s v="2.234 desa"/>
    <s v="Cov&lt;30%"/>
    <n v="132.361411"/>
    <n v="-5.5567460000000004"/>
    <n v="1500"/>
    <s v="NY Reporting"/>
    <x v="0"/>
    <s v="IP MW"/>
    <x v="2"/>
    <s v="OK_DMT"/>
    <m/>
    <x v="24"/>
    <x v="24"/>
  </r>
  <r>
    <x v="22"/>
    <x v="70"/>
    <s v="KEI KECIL TIMUR"/>
    <s v="MARFUN"/>
    <s v="MALUKU TENGGARA"/>
    <s v="ZTE"/>
    <x v="8"/>
    <s v="812132018MALUKUMALUKU TENGGARAKEI KECIL TIMURMARFUN"/>
    <n v="0.786972"/>
    <n v="1.6656899999999999"/>
    <n v="47.246006159609536"/>
    <n v="0"/>
    <n v="0"/>
    <n v="0"/>
    <m/>
    <s v="BLANK"/>
    <s v="5-10 km"/>
    <s v="2.234 desa"/>
    <s v="Cov&lt;30%"/>
    <n v="132.73829599999999"/>
    <n v="-5.8975749999999998"/>
    <n v="1500"/>
    <s v="NY Reporting"/>
    <x v="0"/>
    <s v="IP MW"/>
    <x v="2"/>
    <s v="OK_DMT"/>
    <m/>
    <x v="23"/>
    <x v="23"/>
  </r>
  <r>
    <x v="22"/>
    <x v="70"/>
    <s v="KEI KECIL TIMUR SELATAN"/>
    <s v="ELAAR NGURSOIN"/>
    <s v="MALUKU TENGGARA"/>
    <s v="ZTE"/>
    <x v="8"/>
    <s v="812192004MALUKUMALUKU TENGGARAKEI KECIL TIMUR SELATANELAAR NGURSOIN"/>
    <n v="0"/>
    <n v="2.6197699999999999"/>
    <n v="0"/>
    <n v="0"/>
    <n v="0.16987099999999999"/>
    <n v="0"/>
    <m/>
    <s v="BLANK"/>
    <s v="10-15 km"/>
    <s v="2.234 desa"/>
    <s v="Cov&lt;30%"/>
    <n v="132.77943999999999"/>
    <n v="-5.9208249999999998"/>
    <n v="1500"/>
    <s v="New infra"/>
    <x v="0"/>
    <s v="IP MW"/>
    <x v="0"/>
    <s v="OK_DMT"/>
    <m/>
    <x v="23"/>
    <x v="23"/>
  </r>
  <r>
    <x v="23"/>
    <x v="72"/>
    <s v="MIMIKA TIMUR JAUH"/>
    <s v="FANAMO"/>
    <s v="MIMIKA"/>
    <s v="ZTE"/>
    <x v="8"/>
    <s v="91972005PAPUAMIMIKAMIMIKA TIMUR JAUHFANAMO"/>
    <n v="0"/>
    <n v="396.75599999999997"/>
    <n v="0"/>
    <n v="0"/>
    <n v="0"/>
    <n v="0"/>
    <m/>
    <s v="BLANK"/>
    <s v="15-20 km"/>
    <s v="2.234 desa"/>
    <s v="Cov&lt;30%"/>
    <n v="137.1362125"/>
    <n v="-4.45532229999999"/>
    <n v="1500"/>
    <s v="NY Reporting"/>
    <x v="0"/>
    <s v="IP MW"/>
    <x v="2"/>
    <s v="OK_DMT"/>
    <m/>
    <x v="25"/>
    <x v="25"/>
  </r>
  <r>
    <x v="23"/>
    <x v="72"/>
    <s v="IWAKA"/>
    <s v="PIGAPU"/>
    <s v="MIMIKA"/>
    <s v="ZTE"/>
    <x v="8"/>
    <s v="919152006PAPUAMIMIKAIWAKAPIGAPU"/>
    <n v="16.466899999999999"/>
    <n v="24.692499999999999"/>
    <n v="66.687860686443244"/>
    <n v="0"/>
    <n v="0"/>
    <n v="0"/>
    <m/>
    <s v="BLANK"/>
    <s v="0-5km"/>
    <s v="2.234 desa"/>
    <s v="Cov&lt;30%"/>
    <n v="136.74031099999999"/>
    <n v="-4.6550599999999998"/>
    <n v="1500"/>
    <s v="New infra"/>
    <x v="0"/>
    <s v="IP MW"/>
    <x v="0"/>
    <s v="OK_DMT_3"/>
    <m/>
    <x v="25"/>
    <x v="25"/>
  </r>
  <r>
    <x v="23"/>
    <x v="72"/>
    <s v="KUALA KENCANA"/>
    <s v="UTIKINI DUA"/>
    <s v="MIMIKA"/>
    <s v="ZTE"/>
    <x v="8"/>
    <s v="91992011PAPUAMIMIKAKUALA KENCANAUTIKINI DUA"/>
    <n v="0"/>
    <n v="134.75899999999999"/>
    <n v="0"/>
    <n v="0"/>
    <n v="0"/>
    <n v="0"/>
    <m/>
    <s v="BLANK"/>
    <s v="10-15 km"/>
    <s v="2.234 desa"/>
    <s v="Cov&lt;30%"/>
    <n v="136.87260499999999"/>
    <n v="-4.1833710000000002"/>
    <n v="1500"/>
    <s v="NY Reporting"/>
    <x v="0"/>
    <s v="IP MW"/>
    <x v="2"/>
    <s v="OK_DMT"/>
    <m/>
    <x v="25"/>
    <x v="25"/>
  </r>
  <r>
    <x v="23"/>
    <x v="73"/>
    <s v="YAPSI"/>
    <s v="BUMI SAHAJA"/>
    <s v="JAYAPURA"/>
    <s v="ZTE"/>
    <x v="8"/>
    <s v="913152004PAPUAJAYAPURAYAPSIBUMI SAHAJA"/>
    <n v="0"/>
    <n v="51.548299999999998"/>
    <n v="0"/>
    <n v="0"/>
    <n v="1.2365600000000001"/>
    <n v="0"/>
    <m/>
    <s v="BLANK"/>
    <s v="10-15 km"/>
    <s v="2.234 desa"/>
    <s v="Cov&lt;30%"/>
    <n v="140.10095269999999"/>
    <n v="-2.81122099999999"/>
    <n v="1500"/>
    <s v="NY Reporting"/>
    <x v="0"/>
    <s v="IP MW"/>
    <x v="2"/>
    <s v="OK_DMT"/>
    <m/>
    <x v="26"/>
    <x v="26"/>
  </r>
  <r>
    <x v="23"/>
    <x v="72"/>
    <s v="MIMIKA BARAT"/>
    <s v="KOKONAO"/>
    <s v="MIMIKA"/>
    <s v="ZTE"/>
    <x v="8"/>
    <s v="91942001PAPUAMIMIKAMIMIKA BARATKOKONAO"/>
    <n v="0"/>
    <n v="123.532"/>
    <n v="0"/>
    <n v="0"/>
    <n v="1.1930700000000001E-2"/>
    <n v="0"/>
    <m/>
    <s v="BLANK"/>
    <s v="25-30 km"/>
    <s v="2.234 desa"/>
    <s v="Cov&lt;30%"/>
    <n v="136.43934139999999"/>
    <n v="-4.7126593000000003"/>
    <n v="1500"/>
    <s v="NY Reporting"/>
    <x v="0"/>
    <s v="IP MW"/>
    <x v="2"/>
    <s v="OK_DMT"/>
    <m/>
    <x v="25"/>
    <x v="25"/>
  </r>
  <r>
    <x v="23"/>
    <x v="72"/>
    <s v="MIMIKA BARAT"/>
    <s v="APARUKA"/>
    <s v="MIMIKA"/>
    <s v="ZTE"/>
    <x v="8"/>
    <s v="91942011PAPUAMIMIKAMIMIKA BARATAPARUKA"/>
    <n v="0"/>
    <n v="70.183899999999994"/>
    <n v="0"/>
    <n v="0"/>
    <n v="0"/>
    <n v="0"/>
    <m/>
    <s v="BLANK"/>
    <s v="20-25 km"/>
    <s v="2.234 desa"/>
    <s v="Cov&lt;30%"/>
    <n v="136.47357400000001"/>
    <n v="-4.5532760000000003"/>
    <n v="1500"/>
    <s v="NY Reporting"/>
    <x v="0"/>
    <s v="IP MW"/>
    <x v="2"/>
    <s v="OK_DMT"/>
    <m/>
    <x v="25"/>
    <x v="25"/>
  </r>
  <r>
    <x v="23"/>
    <x v="72"/>
    <s v="MIMIKA TIMUR JAUH"/>
    <s v="OMAWITA"/>
    <s v="MIMIKA"/>
    <s v="ZTE"/>
    <x v="8"/>
    <s v="91972004PAPUAMIMIKAMIMIKA TIMUR JAUHOMAWITA"/>
    <n v="0"/>
    <n v="636.97900000000004"/>
    <n v="0"/>
    <n v="0"/>
    <n v="0.24146100000000001"/>
    <n v="0"/>
    <m/>
    <s v="BLANK"/>
    <s v="25-30 km"/>
    <s v="2.234 desa"/>
    <s v="Cov&lt;30%"/>
    <n v="137.058302"/>
    <n v="-4.7626210000000002"/>
    <n v="1500"/>
    <s v="NY Reporting"/>
    <x v="0"/>
    <s v="IP MW"/>
    <x v="2"/>
    <s v="OK_DMT"/>
    <m/>
    <x v="25"/>
    <x v="25"/>
  </r>
  <r>
    <x v="23"/>
    <x v="72"/>
    <s v="MIMIKA BARAT"/>
    <s v="MANUARE"/>
    <s v="MIMIKA"/>
    <s v="ZTE"/>
    <x v="8"/>
    <s v="91942010PAPUAMIMIKAMIMIKA BARATMANUARE"/>
    <n v="0.86309100000000005"/>
    <n v="44.373600000000003"/>
    <n v="1.9450551679376926"/>
    <n v="0"/>
    <n v="0"/>
    <n v="0"/>
    <m/>
    <s v="BLANK"/>
    <s v="10-15 km"/>
    <s v="2.234 desa"/>
    <s v="Cov&lt;30%"/>
    <n v="136.1469444"/>
    <n v="-4.6224455000000004"/>
    <n v="1500"/>
    <s v="NY Reporting"/>
    <x v="0"/>
    <s v="IP MW"/>
    <x v="2"/>
    <s v="OK_DMT"/>
    <m/>
    <x v="25"/>
    <x v="25"/>
  </r>
  <r>
    <x v="23"/>
    <x v="72"/>
    <s v="AMAR"/>
    <s v="MANUARE"/>
    <s v="MIMIKA"/>
    <s v="ZTE"/>
    <x v="8"/>
    <s v="919172003PAPUAMIMIKAAMARMANUARE"/>
    <n v="0"/>
    <n v="188.88300000000001"/>
    <n v="0"/>
    <n v="0"/>
    <n v="0.19470599999999999"/>
    <n v="0"/>
    <m/>
    <s v="BLANK"/>
    <s v="5-10 km"/>
    <s v="2.234 desa"/>
    <s v="Cov&lt;30%"/>
    <n v="136.13988000000001"/>
    <n v="-4.4430259999999997"/>
    <n v="1500"/>
    <s v="NY Reporting"/>
    <x v="0"/>
    <s v="IP MW"/>
    <x v="2"/>
    <s v="OK_DMT"/>
    <m/>
    <x v="25"/>
    <x v="25"/>
  </r>
  <r>
    <x v="23"/>
    <x v="72"/>
    <s v="MIMIKA BARAT"/>
    <s v="AMAR"/>
    <s v="MIMIKA"/>
    <s v="ZTE"/>
    <x v="8"/>
    <s v="91942008PAPUAMIMIKAMIMIKA BARATAMAR"/>
    <n v="0"/>
    <n v="65.833600000000004"/>
    <n v="0"/>
    <n v="0"/>
    <n v="0"/>
    <n v="0"/>
    <m/>
    <s v="BLANK"/>
    <s v="15-20 km"/>
    <s v="2.234 desa"/>
    <s v="Cov&lt;30%"/>
    <n v="136.1469444"/>
    <n v="-4.6224454999999898"/>
    <n v="1500"/>
    <s v="NY Reporting"/>
    <x v="0"/>
    <s v="IP MW"/>
    <x v="2"/>
    <s v="OK_DMT"/>
    <m/>
    <x v="25"/>
    <x v="25"/>
  </r>
  <r>
    <x v="23"/>
    <x v="72"/>
    <s v="AMAR"/>
    <s v="AMAR"/>
    <s v="MIMIKA"/>
    <s v="ZTE"/>
    <x v="8"/>
    <s v="919172001PAPUAMIMIKAAMARAMAR"/>
    <n v="0"/>
    <n v="249.148"/>
    <n v="0"/>
    <n v="0"/>
    <n v="0"/>
    <n v="0"/>
    <m/>
    <s v="BLANK"/>
    <s v="10-15 km"/>
    <s v="2.234 desa"/>
    <s v="Cov&lt;30%"/>
    <n v="136.20669000000001"/>
    <n v="-4.4647620000000003"/>
    <n v="1500"/>
    <s v="NY Reporting"/>
    <x v="0"/>
    <s v="IP MW"/>
    <x v="2"/>
    <s v="OK_DMT"/>
    <m/>
    <x v="25"/>
    <x v="25"/>
  </r>
  <r>
    <x v="23"/>
    <x v="72"/>
    <s v="MIMIKA BARAT"/>
    <s v="KIURA"/>
    <s v="MIMIKA"/>
    <s v="ZTE"/>
    <x v="8"/>
    <s v="91942003PAPUAMIMIKAMIMIKA BARATKIURA"/>
    <n v="0"/>
    <n v="84.596900000000005"/>
    <n v="0"/>
    <n v="0"/>
    <n v="0"/>
    <n v="0"/>
    <m/>
    <s v="BLANK"/>
    <s v="20-25 km"/>
    <s v="2.234 desa"/>
    <s v="Cov&lt;30%"/>
    <n v="136.42786599999999"/>
    <n v="-4.524991"/>
    <n v="1500"/>
    <s v="NY Reporting"/>
    <x v="0"/>
    <s v="IP MW"/>
    <x v="2"/>
    <s v="OK_DMT"/>
    <m/>
    <x v="25"/>
    <x v="25"/>
  </r>
  <r>
    <x v="23"/>
    <x v="72"/>
    <s v="AMAR"/>
    <s v="IPIRI"/>
    <s v="MIMIKA"/>
    <s v="ZTE"/>
    <x v="8"/>
    <s v="919172004PAPUAMIMIKAAMARIPIRI"/>
    <n v="0"/>
    <n v="345.779"/>
    <n v="0"/>
    <n v="0"/>
    <n v="6.6571900000000003E-2"/>
    <n v="0"/>
    <m/>
    <s v="BLANK"/>
    <s v="15-20 km"/>
    <s v="2.234 desa"/>
    <s v="Cov&lt;30%"/>
    <n v="136.28026"/>
    <n v="-4.465166"/>
    <n v="1500"/>
    <s v="NY Reporting"/>
    <x v="0"/>
    <s v="IP MW"/>
    <x v="2"/>
    <s v="OK_DMT"/>
    <m/>
    <x v="25"/>
    <x v="25"/>
  </r>
  <r>
    <x v="23"/>
    <x v="72"/>
    <s v="AMAR"/>
    <s v="YARAYA"/>
    <s v="MIMIKA"/>
    <s v="ZTE"/>
    <x v="8"/>
    <s v="919172006PAPUAMIMIKAAMARYARAYA"/>
    <n v="0"/>
    <n v="202.59899999999999"/>
    <n v="0"/>
    <n v="0"/>
    <n v="0"/>
    <n v="0"/>
    <m/>
    <s v="BLANK"/>
    <s v="20-25 km"/>
    <s v="2.234 desa"/>
    <s v="Cov&lt;30%"/>
    <n v="136.39743999999999"/>
    <n v="-4.4889919999999996"/>
    <n v="1500"/>
    <s v="NY Reporting"/>
    <x v="0"/>
    <s v="IP MW"/>
    <x v="2"/>
    <s v="OK_DMT"/>
    <m/>
    <x v="25"/>
    <x v="25"/>
  </r>
  <r>
    <x v="23"/>
    <x v="72"/>
    <s v="AMAR"/>
    <s v="PARIPI"/>
    <s v="MIMIKA"/>
    <s v="ZTE"/>
    <x v="8"/>
    <s v="919172005PAPUAMIMIKAAMARPARIPI"/>
    <n v="0"/>
    <n v="233.499"/>
    <n v="0"/>
    <n v="0"/>
    <n v="3.3235300000000002E-2"/>
    <n v="0"/>
    <s v="2G ONLY"/>
    <m/>
    <m/>
    <s v="182 desa"/>
    <s v="Cov&lt;30%"/>
    <n v="136.34426400000001"/>
    <n v="-4.4722949999999999"/>
    <n v="1500"/>
    <s v="NY Reporting"/>
    <x v="0"/>
    <s v="IP MW"/>
    <x v="2"/>
    <s v="OK_DMT"/>
    <m/>
    <x v="25"/>
    <x v="25"/>
  </r>
  <r>
    <x v="23"/>
    <x v="72"/>
    <s v="MIMIKA BARAT TENGAH"/>
    <s v="UTA"/>
    <s v="MIMIKA"/>
    <s v="ZTE"/>
    <x v="8"/>
    <s v="919122002PAPUAMIMIKAMIMIKA BARAT TENGAHUTA"/>
    <n v="0"/>
    <n v="340.149"/>
    <n v="0"/>
    <n v="0"/>
    <n v="0.30498199999999998"/>
    <n v="0"/>
    <m/>
    <s v="BLANK"/>
    <s v="0-5km"/>
    <s v="2.234 desa"/>
    <s v="Cov&lt;30%"/>
    <n v="136.0617809"/>
    <n v="-4.4622143999999997"/>
    <n v="1500"/>
    <s v="NY Reporting"/>
    <x v="0"/>
    <s v="IP MW"/>
    <x v="2"/>
    <s v="OK_DMT"/>
    <m/>
    <x v="25"/>
    <x v="25"/>
  </r>
  <r>
    <x v="23"/>
    <x v="72"/>
    <s v="MIMIKA TIMUR JAUH"/>
    <s v="OHOTYA"/>
    <s v="MIMIKA"/>
    <s v="ZTE"/>
    <x v="8"/>
    <s v="91972003PAPUAMIMIKAMIMIKA TIMUR JAUHOHOTYA"/>
    <n v="0"/>
    <n v="637.09100000000001"/>
    <n v="0"/>
    <n v="0"/>
    <n v="0"/>
    <n v="0"/>
    <m/>
    <s v="BLANK"/>
    <s v="15-20 km"/>
    <s v="2.234 desa"/>
    <s v="Cov&lt;30%"/>
    <n v="137.058302"/>
    <n v="-4.7626210000000002"/>
    <n v="1500"/>
    <s v="NY Reporting"/>
    <x v="0"/>
    <s v="IP MW"/>
    <x v="2"/>
    <s v="OK_DMT"/>
    <m/>
    <x v="25"/>
    <x v="25"/>
  </r>
  <r>
    <x v="23"/>
    <x v="72"/>
    <s v="AMAR"/>
    <s v="KAWAR"/>
    <s v="MIMIKA"/>
    <s v="ZTE"/>
    <x v="8"/>
    <s v="919172002PAPUAMIMIKAAMARKAWAR"/>
    <n v="0"/>
    <n v="38.531799999999997"/>
    <n v="0"/>
    <n v="0"/>
    <n v="0"/>
    <n v="0"/>
    <m/>
    <s v="BLANK"/>
    <s v="10-15 km"/>
    <s v="2.234 desa"/>
    <s v="Cov&lt;30%"/>
    <n v="136.22180900000001"/>
    <n v="-4.6481269999999997"/>
    <n v="1500"/>
    <s v="NY Reporting"/>
    <x v="0"/>
    <s v="IP MW"/>
    <x v="2"/>
    <s v="OK_DMT"/>
    <m/>
    <x v="25"/>
    <x v="25"/>
  </r>
  <r>
    <x v="23"/>
    <x v="72"/>
    <s v="MIMIKA BARAT"/>
    <s v="MIMIKA"/>
    <s v="MIMIKA"/>
    <s v="ZTE"/>
    <x v="8"/>
    <s v="91942004PAPUAMIMIKAMIMIKA BARATMIMIKA"/>
    <n v="9.3873999999999995"/>
    <n v="13.596500000000001"/>
    <n v="69.042768359504279"/>
    <n v="0"/>
    <n v="0"/>
    <n v="0"/>
    <m/>
    <s v="BLANK"/>
    <s v="10-15 km"/>
    <s v="2.234 desa"/>
    <s v="Cov&lt;30%"/>
    <n v="136.63192119999999"/>
    <n v="-4.69847549999999"/>
    <n v="1500"/>
    <s v="NY Reporting"/>
    <x v="0"/>
    <s v="IP MW"/>
    <x v="2"/>
    <s v="OK_DMT"/>
    <m/>
    <x v="25"/>
    <x v="25"/>
  </r>
  <r>
    <x v="23"/>
    <x v="72"/>
    <s v="MIMIKA BARAT TENGAH"/>
    <s v="MAPURUKA"/>
    <s v="MIMIKA"/>
    <s v="ZTE"/>
    <x v="8"/>
    <s v="919122003PAPUAMIMIKAMIMIKA BARAT TENGAHMAPURUKA"/>
    <n v="0"/>
    <n v="86.552300000000002"/>
    <n v="0"/>
    <n v="0"/>
    <n v="0.169687"/>
    <n v="0"/>
    <s v="4G ONLY"/>
    <m/>
    <m/>
    <s v="331 desa"/>
    <s v="Cov&lt;30%"/>
    <n v="136.07311000000001"/>
    <n v="-4.5450749999999998"/>
    <n v="1500"/>
    <s v="NY Reporting"/>
    <x v="0"/>
    <s v="IP MW"/>
    <x v="2"/>
    <s v="OK_DMT"/>
    <m/>
    <x v="25"/>
    <x v="25"/>
  </r>
  <r>
    <x v="23"/>
    <x v="72"/>
    <s v="MIMIKA BARAT TENGAH"/>
    <s v="WAKIA"/>
    <s v="MIMIKA"/>
    <s v="ZTE"/>
    <x v="8"/>
    <s v="919122009PAPUAMIMIKAMIMIKA BARAT TENGAHWAKIA"/>
    <n v="0"/>
    <n v="267.75799999999998"/>
    <n v="0"/>
    <n v="0"/>
    <n v="0.17671899999999999"/>
    <n v="0"/>
    <m/>
    <s v="BLANK"/>
    <s v="5-10 km"/>
    <s v="2.234 desa"/>
    <s v="Cov&lt;30%"/>
    <n v="136.0617809"/>
    <n v="-4.4622143999999802"/>
    <n v="1500"/>
    <s v="NY Reporting"/>
    <x v="0"/>
    <s v="IP MW"/>
    <x v="2"/>
    <s v="OK_DMT"/>
    <m/>
    <x v="25"/>
    <x v="25"/>
  </r>
  <r>
    <x v="23"/>
    <x v="73"/>
    <s v="KEMTUK GRESI"/>
    <s v="HYANSIP"/>
    <s v="JAYAPURA"/>
    <s v="ZTE"/>
    <x v="8"/>
    <s v="91362011PAPUAJAYAPURAKEMTUK GRESIHYANSIP"/>
    <n v="7.2906300000000002"/>
    <n v="14.597300000000001"/>
    <n v="49.945058332705358"/>
    <n v="0"/>
    <n v="0"/>
    <n v="0"/>
    <m/>
    <s v="BLANK"/>
    <s v="0-5km"/>
    <s v="2.234 desa"/>
    <s v="Cov&lt;30%"/>
    <n v="140.24511140000001"/>
    <n v="-2.6612399999999998"/>
    <n v="1500"/>
    <s v="NY Reporting"/>
    <x v="0"/>
    <s v="IP MW"/>
    <x v="2"/>
    <s v="OK_DMT"/>
    <m/>
    <x v="26"/>
    <x v="26"/>
  </r>
  <r>
    <x v="23"/>
    <x v="73"/>
    <s v="YOKARI"/>
    <s v="MARUWAY"/>
    <s v="JAYAPURA"/>
    <s v="ZTE"/>
    <x v="8"/>
    <s v="913192001PAPUAJAYAPURAYOKARIMARUWAY"/>
    <n v="3.7622"/>
    <n v="65.499300000000005"/>
    <n v="5.7438781788507658"/>
    <n v="0"/>
    <n v="2.04453E-2"/>
    <n v="0"/>
    <m/>
    <s v="BLANK"/>
    <s v="5-10 km"/>
    <s v="2.234 desa"/>
    <s v="Cov&lt;30%"/>
    <n v="140.1640549"/>
    <n v="-2.5973657000000001"/>
    <n v="1500"/>
    <s v="NY Reporting"/>
    <x v="0"/>
    <s v="IP MW"/>
    <x v="2"/>
    <s v="OK_DMT"/>
    <m/>
    <x v="26"/>
    <x v="26"/>
  </r>
  <r>
    <x v="23"/>
    <x v="73"/>
    <s v="KAUREH"/>
    <s v="YADAUW"/>
    <s v="JAYAPURA"/>
    <s v="ZTE"/>
    <x v="8"/>
    <s v="913112004PAPUAJAYAPURAKAUREHYADAUW"/>
    <n v="0"/>
    <n v="573.74300000000005"/>
    <n v="0"/>
    <n v="0"/>
    <n v="1.3524799999999999"/>
    <n v="0"/>
    <s v="2G ONLY"/>
    <m/>
    <m/>
    <s v="182 desa"/>
    <s v="Cov&lt;30%"/>
    <n v="139.85472659999999"/>
    <n v="-2.9879229999999999"/>
    <n v="1500"/>
    <s v="NY Reporting"/>
    <x v="0"/>
    <s v="IP MW"/>
    <x v="2"/>
    <s v="OK_DMT"/>
    <m/>
    <x v="26"/>
    <x v="26"/>
  </r>
  <r>
    <x v="23"/>
    <x v="72"/>
    <s v="MIMIKA BARAT TENGAH"/>
    <s v="WUMUKA"/>
    <s v="MIMIKA"/>
    <s v="ZTE"/>
    <x v="8"/>
    <s v="919122004PAPUAMIMIKAMIMIKA BARAT TENGAHWUMUKA"/>
    <n v="0"/>
    <n v="217.55199999999999"/>
    <n v="0"/>
    <n v="0"/>
    <n v="7.2384100000000007E-2"/>
    <n v="0"/>
    <m/>
    <s v="BLANK"/>
    <s v="10-15 km"/>
    <s v="2.234 desa"/>
    <s v="Cov&lt;30%"/>
    <n v="136.89693700000001"/>
    <n v="-4.5416989999999897"/>
    <n v="1500"/>
    <s v="NY Reporting"/>
    <x v="0"/>
    <s v="IP MW"/>
    <x v="2"/>
    <s v="OK_DMT"/>
    <m/>
    <x v="25"/>
    <x v="25"/>
  </r>
  <r>
    <x v="23"/>
    <x v="73"/>
    <s v="YAPSI"/>
    <s v="BUNDRU"/>
    <s v="JAYAPURA"/>
    <s v="ZTE"/>
    <x v="8"/>
    <s v="913152009PAPUAJAYAPURAYAPSIBUNDRU"/>
    <n v="0"/>
    <n v="195.85"/>
    <n v="0"/>
    <n v="0"/>
    <n v="0.21542900000000001"/>
    <n v="0"/>
    <m/>
    <s v="BLANK"/>
    <s v="10-15 km"/>
    <s v="2.234 desa"/>
    <s v="Cov&lt;30%"/>
    <n v="140.10095269999999"/>
    <n v="-2.81122099999999"/>
    <n v="1500"/>
    <s v="NY Reporting"/>
    <x v="0"/>
    <s v="IP MW"/>
    <x v="2"/>
    <s v="OK_DMT"/>
    <m/>
    <x v="26"/>
    <x v="26"/>
  </r>
  <r>
    <x v="23"/>
    <x v="73"/>
    <s v="DEMTA"/>
    <s v="MUAIF"/>
    <s v="JAYAPURA"/>
    <s v="ZTE"/>
    <x v="8"/>
    <s v="913102007PAPUAJAYAPURADEMTAMUAIF"/>
    <n v="0"/>
    <n v="53.076799999999999"/>
    <n v="0"/>
    <n v="0"/>
    <n v="2.6656900000000001E-2"/>
    <n v="0"/>
    <m/>
    <s v="BLANK"/>
    <s v="10-15 km"/>
    <s v="2.234 desa"/>
    <s v="Cov&lt;30%"/>
    <n v="140.08039499999899"/>
    <n v="-2.3921209999999999"/>
    <n v="1500"/>
    <s v="NY Reporting"/>
    <x v="0"/>
    <s v="IP MW"/>
    <x v="2"/>
    <s v="OK_DMT"/>
    <m/>
    <x v="26"/>
    <x v="26"/>
  </r>
  <r>
    <x v="24"/>
    <x v="74"/>
    <s v="TANAH RUBUH"/>
    <s v="WARKAPI"/>
    <s v="MANOKWARI"/>
    <s v="ZTE"/>
    <x v="8"/>
    <s v="922172022PAPUA BARATMANOKWARITANAH RUBUHWARKAPI"/>
    <n v="0"/>
    <n v="3.1843499999999998"/>
    <n v="0"/>
    <n v="0"/>
    <n v="0.33148100000000003"/>
    <n v="0"/>
    <m/>
    <s v="BLANK"/>
    <s v="10-15 km"/>
    <s v="2.234 desa"/>
    <s v="Cov&lt;30%"/>
    <n v="134.10262299999999"/>
    <n v="-1.1503220000000001"/>
    <n v="1500"/>
    <s v="NY Reporting"/>
    <x v="0"/>
    <s v="IP MW"/>
    <x v="2"/>
    <s v="OK_DMT"/>
    <m/>
    <x v="27"/>
    <x v="27"/>
  </r>
  <r>
    <x v="24"/>
    <x v="74"/>
    <s v="PRAFI"/>
    <s v="LISMANGGU"/>
    <s v="MANOKWARI"/>
    <s v="ZTE"/>
    <x v="8"/>
    <s v="92242012PAPUA BARATMANOKWARIPRAFILISMANGGU"/>
    <n v="14.282"/>
    <n v="14.889799999999999"/>
    <n v="95.918010987387348"/>
    <n v="4.30249E-3"/>
    <n v="4.3025099999999998E-3"/>
    <n v="99.999535155060642"/>
    <m/>
    <s v="DIATAS"/>
    <m/>
    <s v="368 desa"/>
    <s v="Cov&lt;30%"/>
    <n v="133.88221100000001"/>
    <n v="-0.87908500000000001"/>
    <n v="1500"/>
    <s v="NY Reporting"/>
    <x v="0"/>
    <s v="IP MW"/>
    <x v="2"/>
    <s v="OK_DMT"/>
    <m/>
    <x v="27"/>
    <x v="27"/>
  </r>
  <r>
    <x v="24"/>
    <x v="74"/>
    <s v="TANAH RUBUH"/>
    <s v="REMBUY"/>
    <s v="MANOKWARI"/>
    <s v="ZTE"/>
    <x v="8"/>
    <s v="922172011PAPUA BARATMANOKWARITANAH RUBUHREMBUY"/>
    <n v="0"/>
    <n v="0.40030100000000002"/>
    <n v="0"/>
    <n v="0"/>
    <n v="0.123"/>
    <n v="0"/>
    <m/>
    <s v="BLANK"/>
    <s v="10-15 km"/>
    <s v="2.234 desa"/>
    <s v="Cov&lt;30%"/>
    <n v="134.106785"/>
    <n v="-1.142504"/>
    <n v="1500"/>
    <s v="NY Reporting"/>
    <x v="0"/>
    <s v="IP MW"/>
    <x v="2"/>
    <s v="OK_DMT"/>
    <m/>
    <x v="27"/>
    <x v="27"/>
  </r>
  <r>
    <x v="24"/>
    <x v="74"/>
    <s v="TANAH RUBUH"/>
    <s v="MBATMA"/>
    <s v="MANOKWARI"/>
    <s v="ZTE"/>
    <x v="8"/>
    <s v="922172004PAPUA BARATMANOKWARITANAH RUBUHMBATMA"/>
    <n v="0"/>
    <n v="0.49578800000000001"/>
    <n v="0"/>
    <n v="0"/>
    <n v="0.29964200000000002"/>
    <n v="0"/>
    <m/>
    <s v="BLANK"/>
    <s v="10-15 km"/>
    <s v="2.234 desa"/>
    <s v="Cov&lt;30%"/>
    <n v="134.123751"/>
    <n v="-1.1572249999999999"/>
    <n v="1500"/>
    <s v="NY Reporting"/>
    <x v="0"/>
    <s v="IP MW"/>
    <x v="2"/>
    <s v="OK_DMT"/>
    <m/>
    <x v="27"/>
    <x v="27"/>
  </r>
  <r>
    <x v="24"/>
    <x v="74"/>
    <s v="TANAH RUBUH"/>
    <s v="MISABUGOID"/>
    <s v="MANOKWARI"/>
    <s v="ZTE"/>
    <x v="8"/>
    <s v="922172003PAPUA BARATMANOKWARITANAH RUBUHMISABUGOID"/>
    <n v="0"/>
    <n v="0.54224899999999998"/>
    <n v="0"/>
    <n v="0"/>
    <n v="2.7551200000000001E-2"/>
    <n v="0"/>
    <m/>
    <s v="BLANK"/>
    <s v="10-15 km"/>
    <s v="2.234 desa"/>
    <s v="Cov&lt;30%"/>
    <n v="134.130729"/>
    <n v="-1.1526959999999999"/>
    <n v="1500"/>
    <s v="NY Reporting"/>
    <x v="0"/>
    <s v="IP MW"/>
    <x v="2"/>
    <s v="OK_DMT"/>
    <m/>
    <x v="27"/>
    <x v="27"/>
  </r>
  <r>
    <x v="24"/>
    <x v="74"/>
    <s v="TANAH RUBUH"/>
    <s v="CUYEHEP"/>
    <s v="MANOKWARI"/>
    <s v="ZTE"/>
    <x v="8"/>
    <s v="922172013PAPUA BARATMANOKWARITANAH RUBUHCUYEHEP"/>
    <n v="0"/>
    <n v="1.2955099999999999"/>
    <n v="0"/>
    <n v="0"/>
    <n v="6.11827E-2"/>
    <n v="0"/>
    <m/>
    <s v="BLANK"/>
    <s v="15-20 km"/>
    <s v="2.234 desa"/>
    <s v="Cov&lt;30%"/>
    <n v="134.104477"/>
    <n v="-1.17062"/>
    <n v="1500"/>
    <s v="NY Reporting"/>
    <x v="0"/>
    <s v="IP MW"/>
    <x v="2"/>
    <s v="OK_DMT"/>
    <m/>
    <x v="27"/>
    <x v="27"/>
  </r>
  <r>
    <x v="24"/>
    <x v="74"/>
    <s v="TANAH RUBUH"/>
    <s v="NINGDIP"/>
    <s v="MANOKWARI"/>
    <s v="ZTE"/>
    <x v="8"/>
    <s v="922172015PAPUA BARATMANOKWARITANAH RUBUHNINGDIP"/>
    <n v="0"/>
    <n v="2.7766500000000001"/>
    <n v="0"/>
    <n v="0"/>
    <n v="0.222578"/>
    <n v="0"/>
    <m/>
    <s v="BLANK"/>
    <s v="15-20 km"/>
    <s v="2.234 desa"/>
    <s v="Cov&lt;30%"/>
    <n v="134.11318600000001"/>
    <n v="-1.1683209999999999"/>
    <n v="1500"/>
    <s v="NY Reporting"/>
    <x v="0"/>
    <s v="IP MW"/>
    <x v="2"/>
    <s v="OK_DMT"/>
    <m/>
    <x v="27"/>
    <x v="27"/>
  </r>
  <r>
    <x v="24"/>
    <x v="74"/>
    <s v="TANAH RUBUH"/>
    <s v="IMBEISIKA"/>
    <s v="MANOKWARI"/>
    <s v="ZTE"/>
    <x v="8"/>
    <s v="922172008PAPUA BARATMANOKWARITANAH RUBUHIMBEISIKA"/>
    <n v="0"/>
    <n v="2.2136"/>
    <n v="0"/>
    <n v="0"/>
    <n v="0.285943"/>
    <n v="0"/>
    <m/>
    <s v="BLANK"/>
    <s v="10-15 km"/>
    <s v="2.234 desa"/>
    <s v="Cov&lt;30%"/>
    <n v="134.10481200000001"/>
    <n v="-1.166153"/>
    <n v="1500"/>
    <s v="NY Reporting"/>
    <x v="0"/>
    <s v="IP MW"/>
    <x v="2"/>
    <s v="OK_DMT"/>
    <m/>
    <x v="27"/>
    <x v="27"/>
  </r>
  <r>
    <x v="24"/>
    <x v="74"/>
    <s v="MASNI"/>
    <s v="UNDI"/>
    <s v="MANOKWARI"/>
    <s v="ZTE"/>
    <x v="8"/>
    <s v="92252025PAPUA BARATMANOKWARIMASNIUNDI"/>
    <n v="1.0669900000000001"/>
    <n v="2.09727"/>
    <n v="50.875185360015642"/>
    <n v="1.79664E-2"/>
    <n v="0.15191299999999999"/>
    <n v="11.826769269252797"/>
    <m/>
    <s v="DIBAWAH"/>
    <m/>
    <s v="320 desa"/>
    <s v="Cov&lt;30%"/>
    <n v="133.70144669999999"/>
    <n v="-0.77936120000001696"/>
    <n v="1500"/>
    <s v="New infra"/>
    <x v="0"/>
    <s v="IP MW"/>
    <x v="4"/>
    <s v="OK_DMT"/>
    <m/>
    <x v="27"/>
    <x v="27"/>
  </r>
  <r>
    <x v="24"/>
    <x v="74"/>
    <s v="WARMARE"/>
    <s v="KWAU"/>
    <s v="MANOKWARI"/>
    <s v="ZTE"/>
    <x v="8"/>
    <s v="92232021PAPUA BARATMANOKWARIWARMAREKWAU"/>
    <n v="0.19172"/>
    <n v="13.7143"/>
    <n v="1.3979568771282531"/>
    <n v="0"/>
    <n v="0"/>
    <n v="0"/>
    <m/>
    <s v="BLANK"/>
    <s v="0-5km"/>
    <s v="2.234 desa"/>
    <s v="Cov&lt;30%"/>
    <n v="133.9246009"/>
    <n v="-0.97021299999999699"/>
    <n v="1500"/>
    <s v="NY Reporting"/>
    <x v="0"/>
    <s v="IP MW"/>
    <x v="2"/>
    <s v="OK_DMT"/>
    <m/>
    <x v="27"/>
    <x v="27"/>
  </r>
  <r>
    <x v="24"/>
    <x v="74"/>
    <s v="WARMARE"/>
    <s v="SYOU"/>
    <s v="MANOKWARI"/>
    <s v="ZTE"/>
    <x v="8"/>
    <s v="92232022PAPUA BARATMANOKWARIWARMARESYOU"/>
    <n v="0"/>
    <n v="8.3760399999999997"/>
    <n v="0"/>
    <n v="0"/>
    <n v="0"/>
    <n v="0"/>
    <m/>
    <s v="BLANK"/>
    <s v="5-10 km"/>
    <s v="2.234 desa"/>
    <s v="Cov&lt;30%"/>
    <n v="133.9246009"/>
    <n v="-0.97021299999999699"/>
    <n v="1500"/>
    <s v="NY Reporting"/>
    <x v="0"/>
    <s v="IP MW"/>
    <x v="2"/>
    <s v="OK_DMT"/>
    <m/>
    <x v="27"/>
    <x v="27"/>
  </r>
  <r>
    <x v="24"/>
    <x v="74"/>
    <s v="TANAH RUBUH"/>
    <s v="UMNUM"/>
    <s v="MANOKWARI"/>
    <s v="ZTE"/>
    <x v="8"/>
    <s v="922172020PAPUA BARATMANOKWARITANAH RUBUHUMNUM"/>
    <n v="0"/>
    <n v="7.4564899999999996"/>
    <n v="0"/>
    <n v="0"/>
    <n v="0.245115"/>
    <n v="0"/>
    <m/>
    <s v="BLANK"/>
    <s v="10-15 km"/>
    <s v="2.234 desa"/>
    <s v="Cov&lt;30%"/>
    <n v="134.13781499999999"/>
    <n v="-1.175386"/>
    <n v="1500"/>
    <s v="NY Reporting"/>
    <x v="0"/>
    <s v="IP MW"/>
    <x v="2"/>
    <s v="OK_DMT"/>
    <m/>
    <x v="27"/>
    <x v="27"/>
  </r>
  <r>
    <x v="24"/>
    <x v="74"/>
    <s v="TANAH RUBUH"/>
    <s v="HANG HOUW"/>
    <s v="MANOKWARI"/>
    <s v="ZTE"/>
    <x v="8"/>
    <s v="922172014PAPUA BARATMANOKWARITANAH RUBUHHANG HOUW"/>
    <n v="0"/>
    <n v="5.0049000000000001"/>
    <n v="0"/>
    <n v="0"/>
    <n v="3.4657E-2"/>
    <n v="0"/>
    <m/>
    <s v="BLANK"/>
    <s v="15-20 km"/>
    <s v="2.234 desa"/>
    <s v="Cov&lt;30%"/>
    <n v="134.11005700000001"/>
    <n v="-1.176652"/>
    <n v="1500"/>
    <s v="New infra"/>
    <x v="0"/>
    <s v="IP MW"/>
    <x v="1"/>
    <s v="OK_DMT"/>
    <m/>
    <x v="27"/>
    <x v="27"/>
  </r>
  <r>
    <x v="24"/>
    <x v="74"/>
    <s v="TANAH RUBUH"/>
    <s v="UKOPTI"/>
    <s v="MANOKWARI"/>
    <s v="ZTE"/>
    <x v="8"/>
    <s v="922172002PAPUA BARATMANOKWARITANAH RUBUHUKOPTI"/>
    <n v="0"/>
    <n v="4.4762599999999999"/>
    <n v="0"/>
    <n v="0"/>
    <n v="3.9775499999999998E-2"/>
    <n v="0"/>
    <m/>
    <s v="BLANK"/>
    <s v="10-15 km"/>
    <s v="2.234 desa"/>
    <s v="Cov&lt;30%"/>
    <n v="134.09165400000001"/>
    <n v="-1.1483289999999999"/>
    <n v="1500"/>
    <s v="NY Reporting"/>
    <x v="0"/>
    <s v="IP MW"/>
    <x v="2"/>
    <s v="OK_DMT"/>
    <m/>
    <x v="27"/>
    <x v="27"/>
  </r>
  <r>
    <x v="24"/>
    <x v="74"/>
    <s v="TANAH RUBUH"/>
    <s v="MIROWI"/>
    <s v="MANOKWARI"/>
    <s v="ZTE"/>
    <x v="8"/>
    <s v="922172005PAPUA BARATMANOKWARITANAH RUBUHMIROWI"/>
    <n v="0.25551800000000002"/>
    <n v="7.4662300000000004"/>
    <n v="3.4223162158144067"/>
    <n v="1.33282E-2"/>
    <n v="0.15925800000000001"/>
    <n v="8.3689359404237145"/>
    <m/>
    <s v="DIBAWAH"/>
    <m/>
    <s v="320 desa"/>
    <s v="Cov&lt;30%"/>
    <n v="134.09339900000001"/>
    <n v="-1.1313310000000001"/>
    <n v="1500"/>
    <s v="NY Reporting"/>
    <x v="0"/>
    <s v="IP MW"/>
    <x v="2"/>
    <s v="OK_DMT"/>
    <m/>
    <x v="27"/>
    <x v="27"/>
  </r>
  <r>
    <x v="24"/>
    <x v="74"/>
    <s v="SIDEY"/>
    <s v="SARAY"/>
    <s v="MANOKWARI"/>
    <s v="ZTE"/>
    <x v="8"/>
    <s v="922212007PAPUA BARATMANOKWARISIDEYSARAY"/>
    <n v="10.1309"/>
    <n v="11.969900000000001"/>
    <n v="84.636463128346946"/>
    <n v="0"/>
    <n v="0"/>
    <n v="0"/>
    <m/>
    <s v="BLANK"/>
    <s v="5-10 km"/>
    <s v="2.234 desa"/>
    <s v="Cov&lt;30%"/>
    <n v="133.55486199999899"/>
    <n v="-0.76194050000000901"/>
    <n v="1500"/>
    <s v="NY Reporting"/>
    <x v="0"/>
    <s v="IP MW"/>
    <x v="2"/>
    <s v="OK_DMT"/>
    <m/>
    <x v="27"/>
    <x v="27"/>
  </r>
  <r>
    <x v="24"/>
    <x v="74"/>
    <s v="MANOKWARI UTARA"/>
    <s v="SINGGIMEBA"/>
    <s v="MANOKWARI"/>
    <s v="ZTE"/>
    <x v="8"/>
    <s v="922142016PAPUA BARATMANOKWARIMANOKWARI UTARASINGGIMEBA"/>
    <n v="14.7675"/>
    <n v="19.876799999999999"/>
    <n v="74.295158174354029"/>
    <n v="1.46567E-2"/>
    <n v="6.34295E-2"/>
    <n v="23.107071630708109"/>
    <m/>
    <s v="DIBAWAH"/>
    <m/>
    <s v="320 desa"/>
    <s v="Cov&lt;30%"/>
    <n v="133.85289969999999"/>
    <n v="-0.73212219999999795"/>
    <n v="1500"/>
    <s v="NY  Survey"/>
    <x v="0"/>
    <s v="IP MW"/>
    <x v="2"/>
    <s v="OK_DMT_2"/>
    <m/>
    <x v="27"/>
    <x v="27"/>
  </r>
  <r>
    <x v="24"/>
    <x v="74"/>
    <s v="WARMARE"/>
    <s v="MOKWAM"/>
    <s v="MANOKWARI"/>
    <s v="ZTE"/>
    <x v="8"/>
    <s v="92232019PAPUA BARATMANOKWARIWARMAREMOKWAM"/>
    <n v="5.1868800000000004"/>
    <n v="9.7779299999999996"/>
    <n v="53.046810521245305"/>
    <n v="2.4129899999999998E-3"/>
    <n v="3.6431800000000002E-3"/>
    <n v="66.233071108207653"/>
    <m/>
    <s v="DIATAS"/>
    <m/>
    <s v="368 desa"/>
    <s v="Cov&lt;30%"/>
    <n v="133.9246009"/>
    <n v="-0.97021299999999699"/>
    <n v="1500"/>
    <s v="NY Reporting"/>
    <x v="0"/>
    <s v="IP MW"/>
    <x v="2"/>
    <s v="OK_DMT"/>
    <m/>
    <x v="27"/>
    <x v="27"/>
  </r>
  <r>
    <x v="24"/>
    <x v="74"/>
    <s v="WARMARE"/>
    <s v="BAHANYENTI"/>
    <s v="MANOKWARI"/>
    <s v="ZTE"/>
    <x v="8"/>
    <s v="92232028PAPUA BARATMANOKWARIWARMAREBAHANYENTI"/>
    <n v="3.0346799999999998"/>
    <n v="4.7534099999999997"/>
    <n v="63.842168043572933"/>
    <n v="0"/>
    <n v="0"/>
    <n v="0"/>
    <m/>
    <s v="BLANK"/>
    <s v="0-5km"/>
    <s v="2.234 desa"/>
    <s v="Cov&lt;30%"/>
    <n v="133.92395300000001"/>
    <n v="-1.0100549999999999"/>
    <n v="1500"/>
    <s v="NY  Survey"/>
    <x v="0"/>
    <s v="IP MW"/>
    <x v="2"/>
    <s v="OK_DMT_2"/>
    <m/>
    <x v="27"/>
    <x v="27"/>
  </r>
  <r>
    <x v="24"/>
    <x v="74"/>
    <s v="WARMARE"/>
    <s v="ASARBEI"/>
    <s v="MANOKWARI"/>
    <s v="ZTE"/>
    <x v="8"/>
    <s v="92232026PAPUA BARATMANOKWARIWARMAREASARBEI"/>
    <n v="0"/>
    <n v="17.921900000000001"/>
    <n v="0"/>
    <n v="0"/>
    <n v="0"/>
    <n v="0"/>
    <m/>
    <s v="BLANK"/>
    <s v="5-10 km"/>
    <s v="2.234 desa"/>
    <s v="Cov&lt;30%"/>
    <n v="133.87325999999999"/>
    <n v="-1.0351319999999999"/>
    <n v="1500"/>
    <s v="NY Reporting"/>
    <x v="0"/>
    <s v="IP MW"/>
    <x v="2"/>
    <s v="OK_DMT"/>
    <m/>
    <x v="27"/>
    <x v="27"/>
  </r>
  <r>
    <x v="24"/>
    <x v="74"/>
    <s v="MASNI"/>
    <s v="INYEI"/>
    <s v="MANOKWARI"/>
    <s v="ZTE"/>
    <x v="8"/>
    <s v="92252033PAPUA BARATMANOKWARIMASNIINYEI"/>
    <n v="1.1707799999999999"/>
    <n v="4.6164699999999996"/>
    <n v="25.360935953228331"/>
    <n v="0"/>
    <n v="1.58252E-4"/>
    <n v="0"/>
    <m/>
    <s v="BLANK"/>
    <s v="5-10 km"/>
    <s v="2.234 desa"/>
    <s v="Cov&lt;30%"/>
    <n v="133.89392100000001"/>
    <n v="-0.77709300000000003"/>
    <n v="1500"/>
    <s v="NY Reporting"/>
    <x v="0"/>
    <s v="IP MW"/>
    <x v="2"/>
    <s v="OK_DMT"/>
    <m/>
    <x v="27"/>
    <x v="27"/>
  </r>
  <r>
    <x v="24"/>
    <x v="75"/>
    <s v="MINYAMBOUW"/>
    <s v="AYAU"/>
    <s v="PEGUNUNGAN ARFAK"/>
    <s v="ZTE"/>
    <x v="8"/>
    <s v="9212112046PAPUA BARATPEGUNUNGAN ARFAKMINYAMBOUWAYAU"/>
    <n v="0"/>
    <n v="0.53145399999999998"/>
    <n v="0"/>
    <n v="0"/>
    <n v="0"/>
    <n v="0"/>
    <m/>
    <s v="BLANK"/>
    <s v="15-20 km"/>
    <s v="2.234 desa"/>
    <s v="Cov&lt;30%"/>
    <n v="133.88548599999999"/>
    <n v="-1.131921"/>
    <n v="1500"/>
    <s v="NY Reporting"/>
    <x v="0"/>
    <s v="IP MW"/>
    <x v="2"/>
    <s v="OK_DMT"/>
    <m/>
    <x v="28"/>
    <x v="28"/>
  </r>
  <r>
    <x v="24"/>
    <x v="75"/>
    <s v="MINYAMBOUW"/>
    <s v="INJUAR"/>
    <s v="PEGUNUNGAN ARFAK"/>
    <s v="ZTE"/>
    <x v="8"/>
    <s v="9212112030PAPUA BARATPEGUNUNGAN ARFAKMINYAMBOUWINJUAR"/>
    <n v="0"/>
    <n v="2.5230600000000001"/>
    <n v="0"/>
    <n v="0"/>
    <n v="0"/>
    <n v="0"/>
    <m/>
    <s v="BLANK"/>
    <s v="5-10 km"/>
    <s v="2.234 desa"/>
    <s v="Cov&lt;30%"/>
    <n v="133.91314600000001"/>
    <n v="-1.0276320000000001"/>
    <n v="1500"/>
    <s v="NY Reporting"/>
    <x v="0"/>
    <s v="IP MW"/>
    <x v="2"/>
    <s v="OK_DMT"/>
    <m/>
    <x v="28"/>
    <x v="28"/>
  </r>
  <r>
    <x v="24"/>
    <x v="75"/>
    <s v="MINYAMBOUW"/>
    <s v="DRIYE"/>
    <s v="PEGUNUNGAN ARFAK"/>
    <s v="ZTE"/>
    <x v="8"/>
    <s v="9212112019PAPUA BARATPEGUNUNGAN ARFAKMINYAMBOUWDRIYE"/>
    <n v="1.91267E-2"/>
    <n v="20.127099999999999"/>
    <n v="9.5029586974775301E-2"/>
    <n v="0"/>
    <n v="5.0643000000000001E-2"/>
    <n v="0"/>
    <m/>
    <s v="BLANK"/>
    <s v="5-10 km"/>
    <s v="2.234 desa"/>
    <s v="Cov&lt;30%"/>
    <n v="133.91300200000001"/>
    <n v="-1.0501419999999999"/>
    <n v="1500"/>
    <s v="NY Reporting"/>
    <x v="0"/>
    <s v="IP MW"/>
    <x v="2"/>
    <s v="OK_DMT"/>
    <m/>
    <x v="28"/>
    <x v="28"/>
  </r>
  <r>
    <x v="24"/>
    <x v="75"/>
    <s v="HINGK"/>
    <s v="ARYON"/>
    <s v="PEGUNUNGAN ARFAK"/>
    <s v="ZTE"/>
    <x v="8"/>
    <s v="9212302013PAPUA BARATPEGUNUNGAN ARFAKHINGKARYON"/>
    <n v="0"/>
    <n v="3.9232300000000002"/>
    <n v="0"/>
    <n v="0"/>
    <n v="0"/>
    <n v="0"/>
    <m/>
    <s v="BLANK"/>
    <s v="10-15 km"/>
    <s v="2.234 desa"/>
    <s v="Cov&lt;30%"/>
    <n v="134.04811799999999"/>
    <n v="-1.175181"/>
    <n v="1500"/>
    <s v="NY Reporting"/>
    <x v="0"/>
    <s v="IP MW"/>
    <x v="2"/>
    <s v="OK_DMT"/>
    <m/>
    <x v="28"/>
    <x v="28"/>
  </r>
  <r>
    <x v="24"/>
    <x v="75"/>
    <s v="HINGK"/>
    <s v="P U N G U G"/>
    <s v="PEGUNUNGAN ARFAK"/>
    <s v="ZTE"/>
    <x v="8"/>
    <s v="9212302014PAPUA BARATPEGUNUNGAN ARFAKHINGKP U N G U G"/>
    <n v="0"/>
    <n v="7.5893600000000001"/>
    <n v="0"/>
    <n v="0"/>
    <n v="3.4470000000000001E-2"/>
    <n v="0"/>
    <m/>
    <s v="BLANK"/>
    <s v="15-20 km"/>
    <s v="2.234 desa"/>
    <s v="Cov&lt;30%"/>
    <n v="134.02428599999999"/>
    <n v="-1.1811510000000001"/>
    <n v="1500"/>
    <s v="NY Reporting"/>
    <x v="0"/>
    <s v="IP MW"/>
    <x v="2"/>
    <s v="OK_DMT"/>
    <m/>
    <x v="28"/>
    <x v="28"/>
  </r>
  <r>
    <x v="24"/>
    <x v="75"/>
    <s v="MINYAMBOUW"/>
    <s v="UMPUG"/>
    <s v="PEGUNUNGAN ARFAK"/>
    <s v="ZTE"/>
    <x v="8"/>
    <s v="9212112021PAPUA BARATPEGUNUNGAN ARFAKMINYAMBOUWUMPUG"/>
    <n v="0.65896600000000005"/>
    <n v="5.3797699999999997"/>
    <n v="12.248962316232852"/>
    <n v="0"/>
    <n v="0"/>
    <n v="0"/>
    <m/>
    <s v="BLANK"/>
    <s v="5-10 km"/>
    <s v="2.234 desa"/>
    <s v="Cov&lt;30%"/>
    <n v="133.90232399999999"/>
    <n v="-1.014926"/>
    <n v="1500"/>
    <s v="NY Reporting"/>
    <x v="0"/>
    <s v="IP MW"/>
    <x v="2"/>
    <s v="OK_DMT"/>
    <m/>
    <x v="28"/>
    <x v="28"/>
  </r>
  <r>
    <x v="24"/>
    <x v="75"/>
    <s v="HINGK"/>
    <s v="IKIMABOUW"/>
    <s v="PEGUNUNGAN ARFAK"/>
    <s v="ZTE"/>
    <x v="8"/>
    <s v="9212302002PAPUA BARATPEGUNUNGAN ARFAKHINGKIKIMABOUW"/>
    <n v="0"/>
    <n v="1.95082"/>
    <n v="0"/>
    <n v="0"/>
    <n v="0"/>
    <n v="0"/>
    <m/>
    <s v="BLANK"/>
    <s v="15-20 km"/>
    <s v="2.234 desa"/>
    <s v="Cov&lt;30%"/>
    <n v="134.045807"/>
    <n v="-1.1911179999999999"/>
    <n v="1500"/>
    <s v="NY Reporting"/>
    <x v="0"/>
    <s v="IP MW"/>
    <x v="2"/>
    <s v="OK_DMT"/>
    <m/>
    <x v="28"/>
    <x v="28"/>
  </r>
  <r>
    <x v="24"/>
    <x v="75"/>
    <s v="HINGK"/>
    <s v="KWAYEHEP"/>
    <s v="PEGUNUNGAN ARFAK"/>
    <s v="ZTE"/>
    <x v="8"/>
    <s v="9212302018PAPUA BARATPEGUNUNGAN ARFAKHINGKKWAYEHEP"/>
    <n v="0"/>
    <n v="2.3791000000000002"/>
    <n v="0"/>
    <n v="0"/>
    <n v="0"/>
    <n v="0"/>
    <m/>
    <s v="BLANK"/>
    <s v="15-20 km"/>
    <s v="2.234 desa"/>
    <s v="Cov&lt;30%"/>
    <n v="134.02805499999999"/>
    <n v="-1.194545"/>
    <n v="1500"/>
    <s v="NY Reporting"/>
    <x v="0"/>
    <s v="IP MW"/>
    <x v="2"/>
    <s v="OK_DMT"/>
    <m/>
    <x v="28"/>
    <x v="28"/>
  </r>
  <r>
    <x v="24"/>
    <x v="75"/>
    <s v="HINGK"/>
    <s v="HAKTIEBOU"/>
    <s v="PEGUNUNGAN ARFAK"/>
    <s v="ZTE"/>
    <x v="8"/>
    <s v="9212302016PAPUA BARATPEGUNUNGAN ARFAKHINGKHAKTIEBOU"/>
    <n v="0"/>
    <n v="2.61822"/>
    <n v="0"/>
    <n v="0"/>
    <n v="0"/>
    <n v="0"/>
    <m/>
    <s v="BLANK"/>
    <s v="15-20 km"/>
    <s v="2.234 desa"/>
    <s v="Cov&lt;30%"/>
    <n v="134.06077199999999"/>
    <n v="-1.1858519999999999"/>
    <n v="1500"/>
    <s v="NY Reporting"/>
    <x v="0"/>
    <s v="IP MW"/>
    <x v="2"/>
    <s v="OK_DMT"/>
    <m/>
    <x v="28"/>
    <x v="28"/>
  </r>
  <r>
    <x v="24"/>
    <x v="76"/>
    <s v="ORANSBARI"/>
    <s v="MASABUI DUA"/>
    <s v="MANOKWARI SELATAN"/>
    <s v="ZTE"/>
    <x v="8"/>
    <s v="921122014PAPUA BARATMANOKWARI SELATANORANSBARIMASABUI DUA"/>
    <n v="4.5097300000000002"/>
    <n v="13.4084"/>
    <n v="33.633617732167899"/>
    <n v="0"/>
    <n v="0"/>
    <n v="0"/>
    <m/>
    <s v="BLANK"/>
    <s v="5-10 km"/>
    <s v="2.234 desa"/>
    <s v="Cov&lt;30%"/>
    <n v="134.13854799999999"/>
    <n v="-1.2637499999999999"/>
    <n v="1500"/>
    <s v="NY Reporting"/>
    <x v="0"/>
    <s v="IP MW"/>
    <x v="2"/>
    <s v="OK_DMT"/>
    <m/>
    <x v="28"/>
    <x v="28"/>
  </r>
  <r>
    <x v="24"/>
    <x v="75"/>
    <s v="CATUBOUW"/>
    <s v="MANGGESUK"/>
    <s v="PEGUNUNGAN ARFAK"/>
    <s v="ZTE"/>
    <x v="8"/>
    <s v="9212292010PAPUA BARATPEGUNUNGAN ARFAKCATUBOUWMANGGESUK"/>
    <n v="4.7126900000000003"/>
    <n v="12.7323"/>
    <n v="37.013658176448878"/>
    <n v="0"/>
    <n v="0"/>
    <n v="0"/>
    <m/>
    <s v="BLANK"/>
    <s v="0-5km"/>
    <s v="2.234 desa"/>
    <s v="Cov&lt;30%"/>
    <n v="133.87191920000001"/>
    <n v="-1.11439530000001"/>
    <n v="1500"/>
    <s v="NY  Survey"/>
    <x v="0"/>
    <s v="IP MW"/>
    <x v="2"/>
    <s v="OK_DMT_2"/>
    <m/>
    <x v="28"/>
    <x v="28"/>
  </r>
  <r>
    <x v="24"/>
    <x v="75"/>
    <s v="HINGK"/>
    <s v="KWOK II"/>
    <s v="PEGUNUNGAN ARFAK"/>
    <s v="ZTE"/>
    <x v="8"/>
    <s v="9212302025PAPUA BARATPEGUNUNGAN ARFAKHINGKKWOK II"/>
    <n v="0"/>
    <n v="15.3203"/>
    <n v="0"/>
    <n v="0"/>
    <n v="0"/>
    <n v="0"/>
    <m/>
    <s v="BLANK"/>
    <s v="10-15 km"/>
    <s v="2.234 desa"/>
    <s v="Cov&lt;30%"/>
    <n v="133.99802"/>
    <n v="-1.1587449999999999"/>
    <n v="1500"/>
    <s v="NY Reporting"/>
    <x v="0"/>
    <s v="IP MW"/>
    <x v="2"/>
    <s v="OK_DMT"/>
    <m/>
    <x v="28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E679-B369-41E0-AAFD-9BC411E72E13}" name="PivotTable4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H65" firstHeaderRow="1" firstDataRow="2" firstDataCol="1" rowPageCount="1" colPageCount="1"/>
  <pivotFields count="30">
    <pivotField dataField="1" showAll="0">
      <items count="26">
        <item x="0"/>
        <item x="6"/>
        <item x="15"/>
        <item x="5"/>
        <item x="8"/>
        <item x="7"/>
        <item x="10"/>
        <item x="11"/>
        <item x="12"/>
        <item x="13"/>
        <item x="14"/>
        <item x="3"/>
        <item x="22"/>
        <item x="21"/>
        <item x="9"/>
        <item x="23"/>
        <item x="24"/>
        <item x="2"/>
        <item x="18"/>
        <item x="19"/>
        <item x="17"/>
        <item x="20"/>
        <item x="16"/>
        <item x="4"/>
        <item x="1"/>
        <item t="default"/>
      </items>
    </pivotField>
    <pivotField showAll="0">
      <items count="78">
        <item x="2"/>
        <item x="48"/>
        <item x="12"/>
        <item x="26"/>
        <item x="27"/>
        <item x="28"/>
        <item x="16"/>
        <item x="39"/>
        <item x="45"/>
        <item x="67"/>
        <item x="63"/>
        <item x="66"/>
        <item x="20"/>
        <item x="46"/>
        <item x="30"/>
        <item x="68"/>
        <item x="69"/>
        <item x="7"/>
        <item x="73"/>
        <item x="18"/>
        <item x="31"/>
        <item x="33"/>
        <item x="55"/>
        <item x="47"/>
        <item x="62"/>
        <item x="61"/>
        <item x="9"/>
        <item x="35"/>
        <item x="71"/>
        <item x="32"/>
        <item x="22"/>
        <item x="42"/>
        <item x="40"/>
        <item x="38"/>
        <item x="6"/>
        <item x="37"/>
        <item x="8"/>
        <item x="57"/>
        <item x="59"/>
        <item x="52"/>
        <item x="43"/>
        <item x="70"/>
        <item x="53"/>
        <item x="51"/>
        <item x="54"/>
        <item x="4"/>
        <item x="74"/>
        <item x="76"/>
        <item x="72"/>
        <item x="49"/>
        <item x="65"/>
        <item x="29"/>
        <item x="13"/>
        <item x="0"/>
        <item x="10"/>
        <item x="21"/>
        <item x="11"/>
        <item x="14"/>
        <item x="58"/>
        <item x="41"/>
        <item x="75"/>
        <item x="50"/>
        <item x="34"/>
        <item x="24"/>
        <item x="23"/>
        <item x="19"/>
        <item x="1"/>
        <item x="36"/>
        <item x="17"/>
        <item x="44"/>
        <item x="56"/>
        <item x="15"/>
        <item x="3"/>
        <item x="5"/>
        <item x="25"/>
        <item x="60"/>
        <item x="64"/>
        <item t="default"/>
      </items>
    </pivotField>
    <pivotField showAll="0"/>
    <pivotField showAll="0"/>
    <pivotField showAll="0"/>
    <pivotField showAll="0"/>
    <pivotField axis="axisRow" showAll="0">
      <items count="10">
        <item x="5"/>
        <item x="4"/>
        <item x="3"/>
        <item x="6"/>
        <item x="8"/>
        <item x="7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axis="axisCol" numFmtId="1" multipleItemSelectionAllowed="1" showAll="0">
      <items count="7">
        <item x="2"/>
        <item x="1"/>
        <item x="3"/>
        <item x="0"/>
        <item x="5"/>
        <item x="4"/>
        <item t="default"/>
      </items>
    </pivotField>
    <pivotField showAll="0"/>
    <pivotField showAll="0"/>
    <pivotField axis="axisRow" multipleItemSelectionAllowed="1" showAll="0">
      <items count="63">
        <item m="1" x="54"/>
        <item m="1" x="44"/>
        <item m="1" x="37"/>
        <item m="1" x="29"/>
        <item m="1" x="58"/>
        <item m="1" x="51"/>
        <item m="1" x="46"/>
        <item m="1" x="41"/>
        <item m="1" x="33"/>
        <item m="1" x="61"/>
        <item m="1" x="53"/>
        <item m="1" x="47"/>
        <item m="1" x="57"/>
        <item m="1" x="50"/>
        <item m="1" x="45"/>
        <item m="1" x="40"/>
        <item m="1" x="32"/>
        <item m="1" x="60"/>
        <item m="1" x="52"/>
        <item m="1" x="48"/>
        <item m="1" x="43"/>
        <item m="1" x="35"/>
        <item m="1" x="38"/>
        <item m="1" x="39"/>
        <item m="1" x="31"/>
        <item m="1" x="30"/>
        <item m="1" x="56"/>
        <item m="1" x="49"/>
        <item m="1" x="42"/>
        <item m="1" x="34"/>
        <item m="1" x="59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  <item x="15"/>
        <item x="16"/>
        <item x="17"/>
        <item x="18"/>
        <item x="14"/>
        <item x="19"/>
        <item x="20"/>
        <item x="22"/>
        <item x="23"/>
        <item x="25"/>
        <item x="27"/>
        <item x="28"/>
        <item x="21"/>
        <item x="24"/>
        <item x="26"/>
        <item m="1" x="55"/>
        <item m="1" x="36"/>
        <item t="default"/>
      </items>
    </pivotField>
    <pivotField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  <item x="15"/>
        <item x="16"/>
        <item x="17"/>
        <item x="18"/>
        <item x="14"/>
        <item x="19"/>
        <item x="20"/>
        <item x="22"/>
        <item x="23"/>
        <item x="25"/>
        <item x="27"/>
        <item x="28"/>
        <item x="21"/>
        <item x="24"/>
        <item x="26"/>
        <item t="default"/>
      </items>
    </pivotField>
  </pivotFields>
  <rowFields count="2">
    <field x="28"/>
    <field x="6"/>
  </rowFields>
  <rowItems count="60">
    <i>
      <x v="31"/>
    </i>
    <i r="1">
      <x v="8"/>
    </i>
    <i>
      <x v="32"/>
    </i>
    <i r="1">
      <x v="8"/>
    </i>
    <i>
      <x v="33"/>
    </i>
    <i r="1">
      <x v="7"/>
    </i>
    <i>
      <x v="34"/>
    </i>
    <i r="1">
      <x v="6"/>
    </i>
    <i>
      <x v="35"/>
    </i>
    <i r="1">
      <x v="1"/>
    </i>
    <i r="1">
      <x v="2"/>
    </i>
    <i>
      <x v="36"/>
    </i>
    <i r="1">
      <x/>
    </i>
    <i>
      <x v="37"/>
    </i>
    <i r="1">
      <x v="3"/>
    </i>
    <i>
      <x v="38"/>
    </i>
    <i r="1">
      <x v="3"/>
    </i>
    <i>
      <x v="39"/>
    </i>
    <i r="1">
      <x v="3"/>
    </i>
    <i>
      <x v="40"/>
    </i>
    <i r="1">
      <x v="3"/>
    </i>
    <i>
      <x v="41"/>
    </i>
    <i r="1">
      <x v="3"/>
    </i>
    <i>
      <x v="42"/>
    </i>
    <i r="1">
      <x v="3"/>
    </i>
    <i>
      <x v="43"/>
    </i>
    <i r="1">
      <x v="3"/>
    </i>
    <i>
      <x v="44"/>
    </i>
    <i r="1">
      <x v="3"/>
    </i>
    <i>
      <x v="45"/>
    </i>
    <i r="1">
      <x v="5"/>
    </i>
    <i>
      <x v="46"/>
    </i>
    <i r="1">
      <x v="5"/>
    </i>
    <i>
      <x v="47"/>
    </i>
    <i r="1">
      <x v="5"/>
    </i>
    <i>
      <x v="48"/>
    </i>
    <i r="1">
      <x v="5"/>
    </i>
    <i>
      <x v="49"/>
    </i>
    <i r="1">
      <x v="5"/>
    </i>
    <i>
      <x v="50"/>
    </i>
    <i r="1">
      <x v="5"/>
    </i>
    <i>
      <x v="51"/>
    </i>
    <i r="1">
      <x v="5"/>
    </i>
    <i>
      <x v="52"/>
    </i>
    <i r="1">
      <x v="5"/>
    </i>
    <i>
      <x v="53"/>
    </i>
    <i r="1">
      <x v="4"/>
    </i>
    <i>
      <x v="54"/>
    </i>
    <i r="1">
      <x v="4"/>
    </i>
    <i>
      <x v="55"/>
    </i>
    <i r="1">
      <x v="4"/>
    </i>
    <i>
      <x v="56"/>
    </i>
    <i r="1">
      <x v="4"/>
    </i>
    <i>
      <x v="57"/>
    </i>
    <i r="1">
      <x v="5"/>
    </i>
    <i>
      <x v="58"/>
    </i>
    <i r="1">
      <x v="4"/>
    </i>
    <i>
      <x v="59"/>
    </i>
    <i r="1">
      <x v="4"/>
    </i>
    <i t="grand">
      <x/>
    </i>
  </rowItems>
  <colFields count="1">
    <field x="2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3" hier="-1"/>
  </pageFields>
  <dataFields count="1">
    <dataField name="Count of PROVINSI" fld="0" subtotal="count" baseField="0" baseItem="0"/>
  </dataFields>
  <formats count="50">
    <format dxfId="49">
      <pivotArea outline="0" collapsedLevelsAreSubtotals="1" fieldPosition="0"/>
    </format>
    <format dxfId="48">
      <pivotArea field="23" type="button" dataOnly="0" labelOnly="1" outline="0" axis="axisPage" fieldPosition="0"/>
    </format>
    <format dxfId="47">
      <pivotArea field="25" type="button" dataOnly="0" labelOnly="1" outline="0" axis="axisCol" fieldPosition="0"/>
    </format>
    <format dxfId="46">
      <pivotArea type="topRight" dataOnly="0" labelOnly="1" outline="0" fieldPosition="0"/>
    </format>
    <format dxfId="45">
      <pivotArea dataOnly="0" labelOnly="1" grandCol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25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28" type="button" dataOnly="0" labelOnly="1" outline="0" axis="axisRow" fieldPosition="0"/>
    </format>
    <format dxfId="38">
      <pivotArea dataOnly="0" labelOnly="1" fieldPosition="0">
        <references count="1">
          <reference field="28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2">
          <reference field="6" count="1">
            <x v="8"/>
          </reference>
          <reference field="28" count="1" selected="0">
            <x v="31"/>
          </reference>
        </references>
      </pivotArea>
    </format>
    <format dxfId="35">
      <pivotArea dataOnly="0" labelOnly="1" fieldPosition="0">
        <references count="2">
          <reference field="6" count="1">
            <x v="8"/>
          </reference>
          <reference field="28" count="1" selected="0">
            <x v="32"/>
          </reference>
        </references>
      </pivotArea>
    </format>
    <format dxfId="34">
      <pivotArea dataOnly="0" labelOnly="1" fieldPosition="0">
        <references count="2">
          <reference field="6" count="1">
            <x v="7"/>
          </reference>
          <reference field="28" count="1" selected="0">
            <x v="33"/>
          </reference>
        </references>
      </pivotArea>
    </format>
    <format dxfId="33">
      <pivotArea dataOnly="0" labelOnly="1" fieldPosition="0">
        <references count="2">
          <reference field="6" count="1">
            <x v="6"/>
          </reference>
          <reference field="28" count="1" selected="0">
            <x v="34"/>
          </reference>
        </references>
      </pivotArea>
    </format>
    <format dxfId="32">
      <pivotArea dataOnly="0" labelOnly="1" fieldPosition="0">
        <references count="2">
          <reference field="6" count="2">
            <x v="1"/>
            <x v="2"/>
          </reference>
          <reference field="28" count="1" selected="0">
            <x v="35"/>
          </reference>
        </references>
      </pivotArea>
    </format>
    <format dxfId="31">
      <pivotArea dataOnly="0" labelOnly="1" fieldPosition="0">
        <references count="2">
          <reference field="6" count="1">
            <x v="0"/>
          </reference>
          <reference field="28" count="1" selected="0">
            <x v="36"/>
          </reference>
        </references>
      </pivotArea>
    </format>
    <format dxfId="30">
      <pivotArea dataOnly="0" labelOnly="1" fieldPosition="0">
        <references count="2">
          <reference field="6" count="1">
            <x v="3"/>
          </reference>
          <reference field="28" count="1" selected="0">
            <x v="37"/>
          </reference>
        </references>
      </pivotArea>
    </format>
    <format dxfId="29">
      <pivotArea dataOnly="0" labelOnly="1" fieldPosition="0">
        <references count="2">
          <reference field="6" count="1">
            <x v="3"/>
          </reference>
          <reference field="28" count="1" selected="0">
            <x v="38"/>
          </reference>
        </references>
      </pivotArea>
    </format>
    <format dxfId="28">
      <pivotArea dataOnly="0" labelOnly="1" fieldPosition="0">
        <references count="2">
          <reference field="6" count="1">
            <x v="3"/>
          </reference>
          <reference field="28" count="1" selected="0">
            <x v="39"/>
          </reference>
        </references>
      </pivotArea>
    </format>
    <format dxfId="27">
      <pivotArea dataOnly="0" labelOnly="1" fieldPosition="0">
        <references count="2">
          <reference field="6" count="1">
            <x v="3"/>
          </reference>
          <reference field="28" count="1" selected="0">
            <x v="40"/>
          </reference>
        </references>
      </pivotArea>
    </format>
    <format dxfId="26">
      <pivotArea dataOnly="0" labelOnly="1" fieldPosition="0">
        <references count="2">
          <reference field="6" count="1">
            <x v="3"/>
          </reference>
          <reference field="28" count="1" selected="0">
            <x v="41"/>
          </reference>
        </references>
      </pivotArea>
    </format>
    <format dxfId="25">
      <pivotArea dataOnly="0" labelOnly="1" fieldPosition="0">
        <references count="2">
          <reference field="6" count="1">
            <x v="3"/>
          </reference>
          <reference field="28" count="1" selected="0">
            <x v="42"/>
          </reference>
        </references>
      </pivotArea>
    </format>
    <format dxfId="24">
      <pivotArea dataOnly="0" labelOnly="1" fieldPosition="0">
        <references count="2">
          <reference field="6" count="1">
            <x v="3"/>
          </reference>
          <reference field="28" count="1" selected="0">
            <x v="43"/>
          </reference>
        </references>
      </pivotArea>
    </format>
    <format dxfId="23">
      <pivotArea dataOnly="0" labelOnly="1" fieldPosition="0">
        <references count="2">
          <reference field="6" count="1">
            <x v="3"/>
          </reference>
          <reference field="28" count="1" selected="0">
            <x v="44"/>
          </reference>
        </references>
      </pivotArea>
    </format>
    <format dxfId="22">
      <pivotArea dataOnly="0" labelOnly="1" fieldPosition="0">
        <references count="2">
          <reference field="6" count="1">
            <x v="5"/>
          </reference>
          <reference field="28" count="1" selected="0">
            <x v="45"/>
          </reference>
        </references>
      </pivotArea>
    </format>
    <format dxfId="21">
      <pivotArea dataOnly="0" labelOnly="1" fieldPosition="0">
        <references count="2">
          <reference field="6" count="1">
            <x v="5"/>
          </reference>
          <reference field="28" count="1" selected="0">
            <x v="46"/>
          </reference>
        </references>
      </pivotArea>
    </format>
    <format dxfId="20">
      <pivotArea dataOnly="0" labelOnly="1" fieldPosition="0">
        <references count="2">
          <reference field="6" count="1">
            <x v="5"/>
          </reference>
          <reference field="28" count="1" selected="0">
            <x v="47"/>
          </reference>
        </references>
      </pivotArea>
    </format>
    <format dxfId="19">
      <pivotArea dataOnly="0" labelOnly="1" fieldPosition="0">
        <references count="2">
          <reference field="6" count="1">
            <x v="5"/>
          </reference>
          <reference field="28" count="1" selected="0">
            <x v="48"/>
          </reference>
        </references>
      </pivotArea>
    </format>
    <format dxfId="18">
      <pivotArea dataOnly="0" labelOnly="1" fieldPosition="0">
        <references count="2">
          <reference field="6" count="1">
            <x v="5"/>
          </reference>
          <reference field="28" count="1" selected="0">
            <x v="49"/>
          </reference>
        </references>
      </pivotArea>
    </format>
    <format dxfId="17">
      <pivotArea dataOnly="0" labelOnly="1" fieldPosition="0">
        <references count="2">
          <reference field="6" count="1">
            <x v="5"/>
          </reference>
          <reference field="28" count="1" selected="0">
            <x v="50"/>
          </reference>
        </references>
      </pivotArea>
    </format>
    <format dxfId="16">
      <pivotArea dataOnly="0" labelOnly="1" fieldPosition="0">
        <references count="2">
          <reference field="6" count="1">
            <x v="5"/>
          </reference>
          <reference field="28" count="1" selected="0">
            <x v="51"/>
          </reference>
        </references>
      </pivotArea>
    </format>
    <format dxfId="15">
      <pivotArea dataOnly="0" labelOnly="1" fieldPosition="0">
        <references count="2">
          <reference field="6" count="1">
            <x v="5"/>
          </reference>
          <reference field="28" count="1" selected="0">
            <x v="52"/>
          </reference>
        </references>
      </pivotArea>
    </format>
    <format dxfId="14">
      <pivotArea dataOnly="0" labelOnly="1" fieldPosition="0">
        <references count="2">
          <reference field="6" count="1">
            <x v="4"/>
          </reference>
          <reference field="28" count="1" selected="0">
            <x v="53"/>
          </reference>
        </references>
      </pivotArea>
    </format>
    <format dxfId="13">
      <pivotArea dataOnly="0" labelOnly="1" fieldPosition="0">
        <references count="2">
          <reference field="6" count="1">
            <x v="4"/>
          </reference>
          <reference field="28" count="1" selected="0">
            <x v="54"/>
          </reference>
        </references>
      </pivotArea>
    </format>
    <format dxfId="12">
      <pivotArea dataOnly="0" labelOnly="1" fieldPosition="0">
        <references count="2">
          <reference field="6" count="1">
            <x v="4"/>
          </reference>
          <reference field="28" count="1" selected="0">
            <x v="55"/>
          </reference>
        </references>
      </pivotArea>
    </format>
    <format dxfId="11">
      <pivotArea dataOnly="0" labelOnly="1" fieldPosition="0">
        <references count="2">
          <reference field="6" count="1">
            <x v="4"/>
          </reference>
          <reference field="28" count="1" selected="0">
            <x v="56"/>
          </reference>
        </references>
      </pivotArea>
    </format>
    <format dxfId="10">
      <pivotArea dataOnly="0" labelOnly="1" fieldPosition="0">
        <references count="2">
          <reference field="6" count="1">
            <x v="5"/>
          </reference>
          <reference field="28" count="1" selected="0">
            <x v="57"/>
          </reference>
        </references>
      </pivotArea>
    </format>
    <format dxfId="9">
      <pivotArea dataOnly="0" labelOnly="1" fieldPosition="0">
        <references count="2">
          <reference field="6" count="1">
            <x v="4"/>
          </reference>
          <reference field="28" count="1" selected="0">
            <x v="58"/>
          </reference>
        </references>
      </pivotArea>
    </format>
    <format dxfId="8">
      <pivotArea dataOnly="0" labelOnly="1" fieldPosition="0">
        <references count="2">
          <reference field="6" count="1">
            <x v="4"/>
          </reference>
          <reference field="28" count="1" selected="0">
            <x v="59"/>
          </reference>
        </references>
      </pivotArea>
    </format>
    <format dxfId="7">
      <pivotArea dataOnly="0" labelOnly="1" fieldPosition="0">
        <references count="1">
          <reference field="25" count="0"/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25" count="0"/>
        </references>
      </pivotArea>
    </format>
    <format dxfId="3">
      <pivotArea dataOnly="0" labelOnly="1" grandCol="1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25" count="0"/>
        </references>
      </pivotArea>
    </format>
    <format dxfId="0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2291F-18AF-4AB6-BD86-C95C58AFFA98}">
  <dimension ref="A2:M154"/>
  <sheetViews>
    <sheetView tabSelected="1" zoomScaleNormal="100" workbookViewId="0">
      <selection activeCell="I3" sqref="I3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7" width="6.7109375" customWidth="1"/>
    <col min="8" max="8" width="18.28515625" customWidth="1"/>
    <col min="9" max="9" width="32.5703125" style="1" bestFit="1" customWidth="1"/>
    <col min="10" max="10" width="17.140625" customWidth="1"/>
    <col min="11" max="11" width="18.7109375" customWidth="1"/>
    <col min="12" max="12" width="18.85546875" customWidth="1"/>
    <col min="13" max="13" width="14" bestFit="1" customWidth="1"/>
    <col min="14" max="14" width="27" bestFit="1" customWidth="1"/>
    <col min="15" max="15" width="19" bestFit="1" customWidth="1"/>
    <col min="16" max="16" width="11.28515625" bestFit="1" customWidth="1"/>
    <col min="17" max="17" width="4.85546875" bestFit="1" customWidth="1"/>
    <col min="18" max="18" width="9.28515625" bestFit="1" customWidth="1"/>
    <col min="19" max="19" width="7.85546875" bestFit="1" customWidth="1"/>
    <col min="20" max="20" width="11.28515625" bestFit="1" customWidth="1"/>
  </cols>
  <sheetData>
    <row r="2" spans="1:9" x14ac:dyDescent="0.25">
      <c r="A2" s="18" t="s">
        <v>0</v>
      </c>
      <c r="B2" s="8" t="s">
        <v>1</v>
      </c>
    </row>
    <row r="3" spans="1:9" x14ac:dyDescent="0.25">
      <c r="I3"/>
    </row>
    <row r="4" spans="1:9" x14ac:dyDescent="0.25">
      <c r="A4" s="17" t="s">
        <v>4</v>
      </c>
      <c r="B4" s="18" t="s">
        <v>1439</v>
      </c>
      <c r="C4" s="19"/>
      <c r="D4" s="19"/>
      <c r="E4" s="19"/>
      <c r="F4" s="19"/>
      <c r="G4" s="19"/>
      <c r="H4" s="19"/>
      <c r="I4"/>
    </row>
    <row r="5" spans="1:9" x14ac:dyDescent="0.25">
      <c r="A5" s="17" t="s">
        <v>3</v>
      </c>
      <c r="B5" s="22">
        <v>42</v>
      </c>
      <c r="C5" s="22">
        <v>52</v>
      </c>
      <c r="D5" s="22">
        <v>62</v>
      </c>
      <c r="E5" s="22">
        <v>72</v>
      </c>
      <c r="F5" s="22">
        <v>82</v>
      </c>
      <c r="G5" s="22">
        <v>92</v>
      </c>
      <c r="H5" s="22" t="s">
        <v>120</v>
      </c>
      <c r="I5"/>
    </row>
    <row r="6" spans="1:9" x14ac:dyDescent="0.25">
      <c r="A6" s="20" t="s">
        <v>5</v>
      </c>
      <c r="B6" s="23">
        <v>2</v>
      </c>
      <c r="C6" s="23">
        <v>4</v>
      </c>
      <c r="D6" s="23"/>
      <c r="E6" s="23">
        <v>14</v>
      </c>
      <c r="F6" s="23"/>
      <c r="G6" s="23"/>
      <c r="H6" s="23">
        <v>20</v>
      </c>
      <c r="I6"/>
    </row>
    <row r="7" spans="1:9" x14ac:dyDescent="0.25">
      <c r="A7" s="21" t="s">
        <v>6</v>
      </c>
      <c r="B7" s="23">
        <v>2</v>
      </c>
      <c r="C7" s="23">
        <v>4</v>
      </c>
      <c r="D7" s="23"/>
      <c r="E7" s="23">
        <v>14</v>
      </c>
      <c r="F7" s="23"/>
      <c r="G7" s="23"/>
      <c r="H7" s="23">
        <v>20</v>
      </c>
      <c r="I7"/>
    </row>
    <row r="8" spans="1:9" x14ac:dyDescent="0.25">
      <c r="A8" s="20" t="s">
        <v>10</v>
      </c>
      <c r="B8" s="23">
        <v>2</v>
      </c>
      <c r="C8" s="23">
        <v>1</v>
      </c>
      <c r="D8" s="23"/>
      <c r="E8" s="23">
        <v>10</v>
      </c>
      <c r="F8" s="23"/>
      <c r="G8" s="23"/>
      <c r="H8" s="23">
        <v>13</v>
      </c>
      <c r="I8"/>
    </row>
    <row r="9" spans="1:9" x14ac:dyDescent="0.25">
      <c r="A9" s="21" t="s">
        <v>6</v>
      </c>
      <c r="B9" s="23">
        <v>2</v>
      </c>
      <c r="C9" s="23">
        <v>1</v>
      </c>
      <c r="D9" s="23"/>
      <c r="E9" s="23">
        <v>10</v>
      </c>
      <c r="F9" s="23"/>
      <c r="G9" s="23"/>
      <c r="H9" s="23">
        <v>13</v>
      </c>
      <c r="I9"/>
    </row>
    <row r="10" spans="1:9" x14ac:dyDescent="0.25">
      <c r="A10" s="20" t="s">
        <v>15</v>
      </c>
      <c r="B10" s="23">
        <v>8</v>
      </c>
      <c r="C10" s="23"/>
      <c r="D10" s="23">
        <v>1</v>
      </c>
      <c r="E10" s="23">
        <v>1</v>
      </c>
      <c r="F10" s="23"/>
      <c r="G10" s="23"/>
      <c r="H10" s="23">
        <v>10</v>
      </c>
      <c r="I10"/>
    </row>
    <row r="11" spans="1:9" x14ac:dyDescent="0.25">
      <c r="A11" s="21" t="s">
        <v>16</v>
      </c>
      <c r="B11" s="23">
        <v>8</v>
      </c>
      <c r="C11" s="23"/>
      <c r="D11" s="23">
        <v>1</v>
      </c>
      <c r="E11" s="23">
        <v>1</v>
      </c>
      <c r="F11" s="23"/>
      <c r="G11" s="23"/>
      <c r="H11" s="23">
        <v>10</v>
      </c>
      <c r="I11"/>
    </row>
    <row r="12" spans="1:9" x14ac:dyDescent="0.25">
      <c r="A12" s="20" t="s">
        <v>21</v>
      </c>
      <c r="B12" s="23">
        <v>13</v>
      </c>
      <c r="C12" s="23"/>
      <c r="D12" s="23"/>
      <c r="E12" s="23">
        <v>1</v>
      </c>
      <c r="F12" s="23"/>
      <c r="G12" s="23"/>
      <c r="H12" s="23">
        <v>14</v>
      </c>
      <c r="I12"/>
    </row>
    <row r="13" spans="1:9" x14ac:dyDescent="0.25">
      <c r="A13" s="21" t="s">
        <v>22</v>
      </c>
      <c r="B13" s="23">
        <v>13</v>
      </c>
      <c r="C13" s="23"/>
      <c r="D13" s="23"/>
      <c r="E13" s="23">
        <v>1</v>
      </c>
      <c r="F13" s="23"/>
      <c r="G13" s="23"/>
      <c r="H13" s="23">
        <v>14</v>
      </c>
      <c r="I13"/>
    </row>
    <row r="14" spans="1:9" x14ac:dyDescent="0.25">
      <c r="A14" s="20" t="s">
        <v>29</v>
      </c>
      <c r="B14" s="23">
        <v>6</v>
      </c>
      <c r="C14" s="23"/>
      <c r="D14" s="23"/>
      <c r="E14" s="23">
        <v>2</v>
      </c>
      <c r="F14" s="23"/>
      <c r="G14" s="23"/>
      <c r="H14" s="23">
        <v>8</v>
      </c>
      <c r="I14"/>
    </row>
    <row r="15" spans="1:9" x14ac:dyDescent="0.25">
      <c r="A15" s="21" t="s">
        <v>30</v>
      </c>
      <c r="B15" s="23"/>
      <c r="C15" s="23"/>
      <c r="D15" s="23"/>
      <c r="E15" s="23">
        <v>2</v>
      </c>
      <c r="F15" s="23"/>
      <c r="G15" s="23"/>
      <c r="H15" s="23">
        <v>2</v>
      </c>
      <c r="I15"/>
    </row>
    <row r="16" spans="1:9" x14ac:dyDescent="0.25">
      <c r="A16" s="21" t="s">
        <v>32</v>
      </c>
      <c r="B16" s="23">
        <v>6</v>
      </c>
      <c r="C16" s="23"/>
      <c r="D16" s="23"/>
      <c r="E16" s="23"/>
      <c r="F16" s="23"/>
      <c r="G16" s="23"/>
      <c r="H16" s="23">
        <v>6</v>
      </c>
      <c r="I16"/>
    </row>
    <row r="17" spans="1:9" x14ac:dyDescent="0.25">
      <c r="A17" s="20" t="s">
        <v>34</v>
      </c>
      <c r="B17" s="23">
        <v>18</v>
      </c>
      <c r="C17" s="23"/>
      <c r="D17" s="23"/>
      <c r="E17" s="23">
        <v>2</v>
      </c>
      <c r="F17" s="23"/>
      <c r="G17" s="23"/>
      <c r="H17" s="23">
        <v>20</v>
      </c>
      <c r="I17"/>
    </row>
    <row r="18" spans="1:9" x14ac:dyDescent="0.25">
      <c r="A18" s="21" t="s">
        <v>35</v>
      </c>
      <c r="B18" s="23">
        <v>18</v>
      </c>
      <c r="C18" s="23"/>
      <c r="D18" s="23"/>
      <c r="E18" s="23">
        <v>2</v>
      </c>
      <c r="F18" s="23"/>
      <c r="G18" s="23"/>
      <c r="H18" s="23">
        <v>20</v>
      </c>
      <c r="I18"/>
    </row>
    <row r="19" spans="1:9" x14ac:dyDescent="0.25">
      <c r="A19" s="20" t="s">
        <v>39</v>
      </c>
      <c r="B19" s="23">
        <v>4</v>
      </c>
      <c r="C19" s="23">
        <v>3</v>
      </c>
      <c r="D19" s="23"/>
      <c r="E19" s="23">
        <v>17</v>
      </c>
      <c r="F19" s="23">
        <v>1</v>
      </c>
      <c r="G19" s="23">
        <v>2</v>
      </c>
      <c r="H19" s="23">
        <v>27</v>
      </c>
      <c r="I19"/>
    </row>
    <row r="20" spans="1:9" x14ac:dyDescent="0.25">
      <c r="A20" s="21" t="s">
        <v>40</v>
      </c>
      <c r="B20" s="23">
        <v>4</v>
      </c>
      <c r="C20" s="23">
        <v>3</v>
      </c>
      <c r="D20" s="23"/>
      <c r="E20" s="23">
        <v>17</v>
      </c>
      <c r="F20" s="23">
        <v>1</v>
      </c>
      <c r="G20" s="23">
        <v>2</v>
      </c>
      <c r="H20" s="23">
        <v>27</v>
      </c>
      <c r="I20"/>
    </row>
    <row r="21" spans="1:9" x14ac:dyDescent="0.25">
      <c r="A21" s="20" t="s">
        <v>44</v>
      </c>
      <c r="B21" s="23">
        <v>1</v>
      </c>
      <c r="C21" s="23">
        <v>2</v>
      </c>
      <c r="D21" s="23">
        <v>3</v>
      </c>
      <c r="E21" s="23">
        <v>7</v>
      </c>
      <c r="F21" s="23"/>
      <c r="G21" s="23"/>
      <c r="H21" s="23">
        <v>13</v>
      </c>
      <c r="I21"/>
    </row>
    <row r="22" spans="1:9" x14ac:dyDescent="0.25">
      <c r="A22" s="21" t="s">
        <v>40</v>
      </c>
      <c r="B22" s="23">
        <v>1</v>
      </c>
      <c r="C22" s="23">
        <v>2</v>
      </c>
      <c r="D22" s="23">
        <v>3</v>
      </c>
      <c r="E22" s="23">
        <v>7</v>
      </c>
      <c r="F22" s="23"/>
      <c r="G22" s="23"/>
      <c r="H22" s="23">
        <v>13</v>
      </c>
      <c r="I22"/>
    </row>
    <row r="23" spans="1:9" x14ac:dyDescent="0.25">
      <c r="A23" s="20" t="s">
        <v>47</v>
      </c>
      <c r="B23" s="23">
        <v>5</v>
      </c>
      <c r="C23" s="23">
        <v>1</v>
      </c>
      <c r="D23" s="23">
        <v>1</v>
      </c>
      <c r="E23" s="23">
        <v>7</v>
      </c>
      <c r="F23" s="23">
        <v>2</v>
      </c>
      <c r="G23" s="23"/>
      <c r="H23" s="23">
        <v>16</v>
      </c>
      <c r="I23"/>
    </row>
    <row r="24" spans="1:9" x14ac:dyDescent="0.25">
      <c r="A24" s="21" t="s">
        <v>40</v>
      </c>
      <c r="B24" s="23">
        <v>5</v>
      </c>
      <c r="C24" s="23">
        <v>1</v>
      </c>
      <c r="D24" s="23">
        <v>1</v>
      </c>
      <c r="E24" s="23">
        <v>7</v>
      </c>
      <c r="F24" s="23">
        <v>2</v>
      </c>
      <c r="G24" s="23"/>
      <c r="H24" s="23">
        <v>16</v>
      </c>
      <c r="I24"/>
    </row>
    <row r="25" spans="1:9" x14ac:dyDescent="0.25">
      <c r="A25" s="20" t="s">
        <v>50</v>
      </c>
      <c r="B25" s="23">
        <v>33</v>
      </c>
      <c r="C25" s="23">
        <v>1</v>
      </c>
      <c r="D25" s="23">
        <v>2</v>
      </c>
      <c r="E25" s="23">
        <v>4</v>
      </c>
      <c r="F25" s="23">
        <v>1</v>
      </c>
      <c r="G25" s="23"/>
      <c r="H25" s="23">
        <v>41</v>
      </c>
      <c r="I25"/>
    </row>
    <row r="26" spans="1:9" x14ac:dyDescent="0.25">
      <c r="A26" s="21" t="s">
        <v>40</v>
      </c>
      <c r="B26" s="23">
        <v>33</v>
      </c>
      <c r="C26" s="23">
        <v>1</v>
      </c>
      <c r="D26" s="23">
        <v>2</v>
      </c>
      <c r="E26" s="23">
        <v>4</v>
      </c>
      <c r="F26" s="23">
        <v>1</v>
      </c>
      <c r="G26" s="23"/>
      <c r="H26" s="23">
        <v>41</v>
      </c>
      <c r="I26"/>
    </row>
    <row r="27" spans="1:9" x14ac:dyDescent="0.25">
      <c r="A27" s="20" t="s">
        <v>56</v>
      </c>
      <c r="B27" s="23">
        <v>15</v>
      </c>
      <c r="C27" s="23"/>
      <c r="D27" s="23">
        <v>1</v>
      </c>
      <c r="E27" s="23">
        <v>1</v>
      </c>
      <c r="F27" s="23"/>
      <c r="G27" s="23"/>
      <c r="H27" s="23">
        <v>17</v>
      </c>
      <c r="I27"/>
    </row>
    <row r="28" spans="1:9" x14ac:dyDescent="0.25">
      <c r="A28" s="21" t="s">
        <v>40</v>
      </c>
      <c r="B28" s="23">
        <v>15</v>
      </c>
      <c r="C28" s="23"/>
      <c r="D28" s="23">
        <v>1</v>
      </c>
      <c r="E28" s="23">
        <v>1</v>
      </c>
      <c r="F28" s="23"/>
      <c r="G28" s="23"/>
      <c r="H28" s="23">
        <v>17</v>
      </c>
      <c r="I28"/>
    </row>
    <row r="29" spans="1:9" x14ac:dyDescent="0.25">
      <c r="A29" s="20" t="s">
        <v>58</v>
      </c>
      <c r="B29" s="23">
        <v>6</v>
      </c>
      <c r="C29" s="23"/>
      <c r="D29" s="23"/>
      <c r="E29" s="23">
        <v>3</v>
      </c>
      <c r="F29" s="23">
        <v>1</v>
      </c>
      <c r="G29" s="23">
        <v>1</v>
      </c>
      <c r="H29" s="23">
        <v>11</v>
      </c>
      <c r="I29"/>
    </row>
    <row r="30" spans="1:9" x14ac:dyDescent="0.25">
      <c r="A30" s="21" t="s">
        <v>40</v>
      </c>
      <c r="B30" s="23">
        <v>6</v>
      </c>
      <c r="C30" s="23"/>
      <c r="D30" s="23"/>
      <c r="E30" s="23">
        <v>3</v>
      </c>
      <c r="F30" s="23">
        <v>1</v>
      </c>
      <c r="G30" s="23">
        <v>1</v>
      </c>
      <c r="H30" s="23">
        <v>11</v>
      </c>
      <c r="I30"/>
    </row>
    <row r="31" spans="1:9" x14ac:dyDescent="0.25">
      <c r="A31" s="20" t="s">
        <v>61</v>
      </c>
      <c r="B31" s="23">
        <v>10</v>
      </c>
      <c r="C31" s="23"/>
      <c r="D31" s="23">
        <v>1</v>
      </c>
      <c r="E31" s="23">
        <v>13</v>
      </c>
      <c r="F31" s="23"/>
      <c r="G31" s="23">
        <v>2</v>
      </c>
      <c r="H31" s="23">
        <v>26</v>
      </c>
      <c r="I31"/>
    </row>
    <row r="32" spans="1:9" x14ac:dyDescent="0.25">
      <c r="A32" s="21" t="s">
        <v>40</v>
      </c>
      <c r="B32" s="23">
        <v>10</v>
      </c>
      <c r="C32" s="23"/>
      <c r="D32" s="23">
        <v>1</v>
      </c>
      <c r="E32" s="23">
        <v>13</v>
      </c>
      <c r="F32" s="23"/>
      <c r="G32" s="23">
        <v>2</v>
      </c>
      <c r="H32" s="23">
        <v>26</v>
      </c>
      <c r="I32"/>
    </row>
    <row r="33" spans="1:9" x14ac:dyDescent="0.25">
      <c r="A33" s="20" t="s">
        <v>67</v>
      </c>
      <c r="B33" s="23">
        <v>9</v>
      </c>
      <c r="C33" s="23"/>
      <c r="D33" s="23">
        <v>1</v>
      </c>
      <c r="E33" s="23">
        <v>8</v>
      </c>
      <c r="F33" s="23"/>
      <c r="G33" s="23"/>
      <c r="H33" s="23">
        <v>18</v>
      </c>
      <c r="I33"/>
    </row>
    <row r="34" spans="1:9" x14ac:dyDescent="0.25">
      <c r="A34" s="21" t="s">
        <v>40</v>
      </c>
      <c r="B34" s="23">
        <v>9</v>
      </c>
      <c r="C34" s="23"/>
      <c r="D34" s="23">
        <v>1</v>
      </c>
      <c r="E34" s="23">
        <v>8</v>
      </c>
      <c r="F34" s="23"/>
      <c r="G34" s="23"/>
      <c r="H34" s="23">
        <v>18</v>
      </c>
      <c r="I34"/>
    </row>
    <row r="35" spans="1:9" x14ac:dyDescent="0.25">
      <c r="A35" s="20" t="s">
        <v>72</v>
      </c>
      <c r="B35" s="23">
        <v>13</v>
      </c>
      <c r="C35" s="23">
        <v>1</v>
      </c>
      <c r="D35" s="23"/>
      <c r="E35" s="23">
        <v>2</v>
      </c>
      <c r="F35" s="23"/>
      <c r="G35" s="23"/>
      <c r="H35" s="23">
        <v>16</v>
      </c>
      <c r="I35"/>
    </row>
    <row r="36" spans="1:9" x14ac:dyDescent="0.25">
      <c r="A36" s="21" t="s">
        <v>73</v>
      </c>
      <c r="B36" s="23">
        <v>13</v>
      </c>
      <c r="C36" s="23">
        <v>1</v>
      </c>
      <c r="D36" s="23"/>
      <c r="E36" s="23">
        <v>2</v>
      </c>
      <c r="F36" s="23"/>
      <c r="G36" s="23"/>
      <c r="H36" s="23">
        <v>16</v>
      </c>
      <c r="I36"/>
    </row>
    <row r="37" spans="1:9" x14ac:dyDescent="0.25">
      <c r="A37" s="20" t="s">
        <v>75</v>
      </c>
      <c r="B37" s="23">
        <v>15</v>
      </c>
      <c r="C37" s="23">
        <v>1</v>
      </c>
      <c r="D37" s="23"/>
      <c r="E37" s="23">
        <v>2</v>
      </c>
      <c r="F37" s="23"/>
      <c r="G37" s="23"/>
      <c r="H37" s="23">
        <v>18</v>
      </c>
      <c r="I37"/>
    </row>
    <row r="38" spans="1:9" x14ac:dyDescent="0.25">
      <c r="A38" s="21" t="s">
        <v>73</v>
      </c>
      <c r="B38" s="23">
        <v>15</v>
      </c>
      <c r="C38" s="23">
        <v>1</v>
      </c>
      <c r="D38" s="23"/>
      <c r="E38" s="23">
        <v>2</v>
      </c>
      <c r="F38" s="23"/>
      <c r="G38" s="23"/>
      <c r="H38" s="23">
        <v>18</v>
      </c>
      <c r="I38"/>
    </row>
    <row r="39" spans="1:9" x14ac:dyDescent="0.25">
      <c r="A39" s="20" t="s">
        <v>77</v>
      </c>
      <c r="B39" s="23">
        <v>22</v>
      </c>
      <c r="C39" s="23">
        <v>1</v>
      </c>
      <c r="D39" s="23"/>
      <c r="E39" s="23">
        <v>5</v>
      </c>
      <c r="F39" s="23"/>
      <c r="G39" s="23"/>
      <c r="H39" s="23">
        <v>28</v>
      </c>
      <c r="I39"/>
    </row>
    <row r="40" spans="1:9" x14ac:dyDescent="0.25">
      <c r="A40" s="21" t="s">
        <v>73</v>
      </c>
      <c r="B40" s="23">
        <v>22</v>
      </c>
      <c r="C40" s="23">
        <v>1</v>
      </c>
      <c r="D40" s="23"/>
      <c r="E40" s="23">
        <v>5</v>
      </c>
      <c r="F40" s="23"/>
      <c r="G40" s="23"/>
      <c r="H40" s="23">
        <v>28</v>
      </c>
      <c r="I40"/>
    </row>
    <row r="41" spans="1:9" x14ac:dyDescent="0.25">
      <c r="A41" s="20" t="s">
        <v>80</v>
      </c>
      <c r="B41" s="23">
        <v>22</v>
      </c>
      <c r="C41" s="23">
        <v>1</v>
      </c>
      <c r="D41" s="23"/>
      <c r="E41" s="23">
        <v>8</v>
      </c>
      <c r="F41" s="23"/>
      <c r="G41" s="23"/>
      <c r="H41" s="23">
        <v>31</v>
      </c>
      <c r="I41"/>
    </row>
    <row r="42" spans="1:9" x14ac:dyDescent="0.25">
      <c r="A42" s="21" t="s">
        <v>73</v>
      </c>
      <c r="B42" s="23">
        <v>22</v>
      </c>
      <c r="C42" s="23">
        <v>1</v>
      </c>
      <c r="D42" s="23"/>
      <c r="E42" s="23">
        <v>8</v>
      </c>
      <c r="F42" s="23"/>
      <c r="G42" s="23"/>
      <c r="H42" s="23">
        <v>31</v>
      </c>
      <c r="I42"/>
    </row>
    <row r="43" spans="1:9" x14ac:dyDescent="0.25">
      <c r="A43" s="20" t="s">
        <v>83</v>
      </c>
      <c r="B43" s="23">
        <v>6</v>
      </c>
      <c r="C43" s="23">
        <v>1</v>
      </c>
      <c r="D43" s="23"/>
      <c r="E43" s="23">
        <v>5</v>
      </c>
      <c r="F43" s="23"/>
      <c r="G43" s="23"/>
      <c r="H43" s="23">
        <v>12</v>
      </c>
      <c r="I43"/>
    </row>
    <row r="44" spans="1:9" x14ac:dyDescent="0.25">
      <c r="A44" s="21" t="s">
        <v>73</v>
      </c>
      <c r="B44" s="23">
        <v>6</v>
      </c>
      <c r="C44" s="23">
        <v>1</v>
      </c>
      <c r="D44" s="23"/>
      <c r="E44" s="23">
        <v>5</v>
      </c>
      <c r="F44" s="23"/>
      <c r="G44" s="23"/>
      <c r="H44" s="23">
        <v>12</v>
      </c>
      <c r="I44"/>
    </row>
    <row r="45" spans="1:9" x14ac:dyDescent="0.25">
      <c r="A45" s="20" t="s">
        <v>93</v>
      </c>
      <c r="B45" s="23">
        <v>18</v>
      </c>
      <c r="C45" s="23">
        <v>1</v>
      </c>
      <c r="D45" s="23">
        <v>1</v>
      </c>
      <c r="E45" s="23">
        <v>4</v>
      </c>
      <c r="F45" s="23"/>
      <c r="G45" s="23"/>
      <c r="H45" s="23">
        <v>24</v>
      </c>
      <c r="I45"/>
    </row>
    <row r="46" spans="1:9" x14ac:dyDescent="0.25">
      <c r="A46" s="21" t="s">
        <v>73</v>
      </c>
      <c r="B46" s="23">
        <v>18</v>
      </c>
      <c r="C46" s="23">
        <v>1</v>
      </c>
      <c r="D46" s="23">
        <v>1</v>
      </c>
      <c r="E46" s="23">
        <v>4</v>
      </c>
      <c r="F46" s="23"/>
      <c r="G46" s="23"/>
      <c r="H46" s="23">
        <v>24</v>
      </c>
      <c r="I46"/>
    </row>
    <row r="47" spans="1:9" x14ac:dyDescent="0.25">
      <c r="A47" s="20" t="s">
        <v>96</v>
      </c>
      <c r="B47" s="23">
        <v>8</v>
      </c>
      <c r="C47" s="23"/>
      <c r="D47" s="23"/>
      <c r="E47" s="23">
        <v>5</v>
      </c>
      <c r="F47" s="23"/>
      <c r="G47" s="23"/>
      <c r="H47" s="23">
        <v>13</v>
      </c>
      <c r="I47"/>
    </row>
    <row r="48" spans="1:9" x14ac:dyDescent="0.25">
      <c r="A48" s="21" t="s">
        <v>73</v>
      </c>
      <c r="B48" s="23">
        <v>8</v>
      </c>
      <c r="C48" s="23"/>
      <c r="D48" s="23"/>
      <c r="E48" s="23">
        <v>5</v>
      </c>
      <c r="F48" s="23"/>
      <c r="G48" s="23"/>
      <c r="H48" s="23">
        <v>13</v>
      </c>
      <c r="I48"/>
    </row>
    <row r="49" spans="1:9" x14ac:dyDescent="0.25">
      <c r="A49" s="20" t="s">
        <v>101</v>
      </c>
      <c r="B49" s="23">
        <v>17</v>
      </c>
      <c r="C49" s="23"/>
      <c r="D49" s="23"/>
      <c r="E49" s="23">
        <v>1</v>
      </c>
      <c r="F49" s="23"/>
      <c r="G49" s="23"/>
      <c r="H49" s="23">
        <v>18</v>
      </c>
      <c r="I49"/>
    </row>
    <row r="50" spans="1:9" x14ac:dyDescent="0.25">
      <c r="A50" s="21" t="s">
        <v>73</v>
      </c>
      <c r="B50" s="23">
        <v>17</v>
      </c>
      <c r="C50" s="23"/>
      <c r="D50" s="23"/>
      <c r="E50" s="23">
        <v>1</v>
      </c>
      <c r="F50" s="23"/>
      <c r="G50" s="23"/>
      <c r="H50" s="23">
        <v>18</v>
      </c>
      <c r="I50"/>
    </row>
    <row r="51" spans="1:9" x14ac:dyDescent="0.25">
      <c r="A51" s="20" t="s">
        <v>104</v>
      </c>
      <c r="B51" s="23">
        <v>14</v>
      </c>
      <c r="C51" s="23"/>
      <c r="D51" s="23"/>
      <c r="E51" s="23">
        <v>1</v>
      </c>
      <c r="F51" s="23"/>
      <c r="G51" s="23"/>
      <c r="H51" s="23">
        <v>15</v>
      </c>
      <c r="I51"/>
    </row>
    <row r="52" spans="1:9" x14ac:dyDescent="0.25">
      <c r="A52" s="21" t="s">
        <v>105</v>
      </c>
      <c r="B52" s="23">
        <v>14</v>
      </c>
      <c r="C52" s="23"/>
      <c r="D52" s="23"/>
      <c r="E52" s="23">
        <v>1</v>
      </c>
      <c r="F52" s="23"/>
      <c r="G52" s="23"/>
      <c r="H52" s="23">
        <v>15</v>
      </c>
      <c r="I52"/>
    </row>
    <row r="53" spans="1:9" x14ac:dyDescent="0.25">
      <c r="A53" s="20" t="s">
        <v>107</v>
      </c>
      <c r="B53" s="23">
        <v>20</v>
      </c>
      <c r="C53" s="23"/>
      <c r="D53" s="23"/>
      <c r="E53" s="23">
        <v>1</v>
      </c>
      <c r="F53" s="23"/>
      <c r="G53" s="23"/>
      <c r="H53" s="23">
        <v>21</v>
      </c>
      <c r="I53"/>
    </row>
    <row r="54" spans="1:9" x14ac:dyDescent="0.25">
      <c r="A54" s="21" t="s">
        <v>105</v>
      </c>
      <c r="B54" s="23">
        <v>20</v>
      </c>
      <c r="C54" s="23"/>
      <c r="D54" s="23"/>
      <c r="E54" s="23">
        <v>1</v>
      </c>
      <c r="F54" s="23"/>
      <c r="G54" s="23"/>
      <c r="H54" s="23">
        <v>21</v>
      </c>
      <c r="I54"/>
    </row>
    <row r="55" spans="1:9" x14ac:dyDescent="0.25">
      <c r="A55" s="20" t="s">
        <v>109</v>
      </c>
      <c r="B55" s="23">
        <v>19</v>
      </c>
      <c r="C55" s="23">
        <v>1</v>
      </c>
      <c r="D55" s="23"/>
      <c r="E55" s="23"/>
      <c r="F55" s="23"/>
      <c r="G55" s="23">
        <v>1</v>
      </c>
      <c r="H55" s="23">
        <v>21</v>
      </c>
      <c r="I55"/>
    </row>
    <row r="56" spans="1:9" x14ac:dyDescent="0.25">
      <c r="A56" s="21" t="s">
        <v>105</v>
      </c>
      <c r="B56" s="23">
        <v>19</v>
      </c>
      <c r="C56" s="23">
        <v>1</v>
      </c>
      <c r="D56" s="23"/>
      <c r="E56" s="23"/>
      <c r="F56" s="23"/>
      <c r="G56" s="23">
        <v>1</v>
      </c>
      <c r="H56" s="23">
        <v>21</v>
      </c>
      <c r="I56"/>
    </row>
    <row r="57" spans="1:9" x14ac:dyDescent="0.25">
      <c r="A57" s="20" t="s">
        <v>111</v>
      </c>
      <c r="B57" s="23">
        <v>12</v>
      </c>
      <c r="C57" s="23"/>
      <c r="D57" s="23"/>
      <c r="E57" s="23"/>
      <c r="F57" s="23"/>
      <c r="G57" s="23"/>
      <c r="H57" s="23">
        <v>12</v>
      </c>
      <c r="I57"/>
    </row>
    <row r="58" spans="1:9" x14ac:dyDescent="0.25">
      <c r="A58" s="21" t="s">
        <v>105</v>
      </c>
      <c r="B58" s="23">
        <v>12</v>
      </c>
      <c r="C58" s="23"/>
      <c r="D58" s="23"/>
      <c r="E58" s="23"/>
      <c r="F58" s="23"/>
      <c r="G58" s="23"/>
      <c r="H58" s="23">
        <v>12</v>
      </c>
      <c r="I58"/>
    </row>
    <row r="59" spans="1:9" x14ac:dyDescent="0.25">
      <c r="A59" s="20" t="s">
        <v>114</v>
      </c>
      <c r="B59" s="23">
        <v>6</v>
      </c>
      <c r="C59" s="23"/>
      <c r="D59" s="23"/>
      <c r="E59" s="23"/>
      <c r="F59" s="23"/>
      <c r="G59" s="23"/>
      <c r="H59" s="23">
        <v>6</v>
      </c>
      <c r="I59"/>
    </row>
    <row r="60" spans="1:9" x14ac:dyDescent="0.25">
      <c r="A60" s="21" t="s">
        <v>73</v>
      </c>
      <c r="B60" s="23">
        <v>6</v>
      </c>
      <c r="C60" s="23"/>
      <c r="D60" s="23"/>
      <c r="E60" s="23"/>
      <c r="F60" s="23"/>
      <c r="G60" s="23"/>
      <c r="H60" s="23">
        <v>6</v>
      </c>
      <c r="I60"/>
    </row>
    <row r="61" spans="1:9" x14ac:dyDescent="0.25">
      <c r="A61" s="20" t="s">
        <v>116</v>
      </c>
      <c r="B61" s="23">
        <v>5</v>
      </c>
      <c r="C61" s="23"/>
      <c r="D61" s="23"/>
      <c r="E61" s="23"/>
      <c r="F61" s="23"/>
      <c r="G61" s="23"/>
      <c r="H61" s="23">
        <v>5</v>
      </c>
      <c r="I61"/>
    </row>
    <row r="62" spans="1:9" x14ac:dyDescent="0.25">
      <c r="A62" s="21" t="s">
        <v>105</v>
      </c>
      <c r="B62" s="23">
        <v>5</v>
      </c>
      <c r="C62" s="23"/>
      <c r="D62" s="23"/>
      <c r="E62" s="23"/>
      <c r="F62" s="23"/>
      <c r="G62" s="23"/>
      <c r="H62" s="23">
        <v>5</v>
      </c>
      <c r="I62"/>
    </row>
    <row r="63" spans="1:9" x14ac:dyDescent="0.25">
      <c r="A63" s="20" t="s">
        <v>118</v>
      </c>
      <c r="B63" s="23">
        <v>6</v>
      </c>
      <c r="C63" s="23"/>
      <c r="D63" s="23"/>
      <c r="E63" s="23"/>
      <c r="F63" s="23"/>
      <c r="G63" s="23"/>
      <c r="H63" s="23">
        <v>6</v>
      </c>
      <c r="I63"/>
    </row>
    <row r="64" spans="1:9" x14ac:dyDescent="0.25">
      <c r="A64" s="21" t="s">
        <v>105</v>
      </c>
      <c r="B64" s="23">
        <v>6</v>
      </c>
      <c r="C64" s="23"/>
      <c r="D64" s="23"/>
      <c r="E64" s="23"/>
      <c r="F64" s="23"/>
      <c r="G64" s="23"/>
      <c r="H64" s="23">
        <v>6</v>
      </c>
      <c r="I64"/>
    </row>
    <row r="65" spans="1:9" x14ac:dyDescent="0.25">
      <c r="A65" s="20" t="s">
        <v>120</v>
      </c>
      <c r="B65" s="23">
        <v>335</v>
      </c>
      <c r="C65" s="23">
        <v>19</v>
      </c>
      <c r="D65" s="23">
        <v>11</v>
      </c>
      <c r="E65" s="23">
        <v>124</v>
      </c>
      <c r="F65" s="23">
        <v>5</v>
      </c>
      <c r="G65" s="23">
        <v>6</v>
      </c>
      <c r="H65" s="23">
        <v>500</v>
      </c>
      <c r="I65"/>
    </row>
    <row r="66" spans="1:9" x14ac:dyDescent="0.25">
      <c r="I66"/>
    </row>
    <row r="67" spans="1:9" x14ac:dyDescent="0.25">
      <c r="I67"/>
    </row>
    <row r="68" spans="1:9" x14ac:dyDescent="0.25">
      <c r="I68"/>
    </row>
    <row r="69" spans="1:9" x14ac:dyDescent="0.25">
      <c r="I69"/>
    </row>
    <row r="70" spans="1:9" x14ac:dyDescent="0.25">
      <c r="I70"/>
    </row>
    <row r="71" spans="1:9" x14ac:dyDescent="0.25">
      <c r="I71"/>
    </row>
    <row r="72" spans="1:9" x14ac:dyDescent="0.25">
      <c r="I72"/>
    </row>
    <row r="73" spans="1:9" x14ac:dyDescent="0.25">
      <c r="I73"/>
    </row>
    <row r="74" spans="1:9" x14ac:dyDescent="0.25">
      <c r="I74"/>
    </row>
    <row r="75" spans="1:9" x14ac:dyDescent="0.25">
      <c r="I75"/>
    </row>
    <row r="76" spans="1:9" x14ac:dyDescent="0.25">
      <c r="I76"/>
    </row>
    <row r="77" spans="1:9" x14ac:dyDescent="0.25">
      <c r="I77"/>
    </row>
    <row r="78" spans="1:9" x14ac:dyDescent="0.25">
      <c r="I78"/>
    </row>
    <row r="79" spans="1:9" x14ac:dyDescent="0.25">
      <c r="I79"/>
    </row>
    <row r="80" spans="1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  <row r="93" spans="9:9" x14ac:dyDescent="0.25">
      <c r="I93"/>
    </row>
    <row r="94" spans="9:9" x14ac:dyDescent="0.25">
      <c r="I94"/>
    </row>
    <row r="95" spans="9:9" x14ac:dyDescent="0.25">
      <c r="I95"/>
    </row>
    <row r="96" spans="9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  <row r="110" spans="9:9" x14ac:dyDescent="0.25">
      <c r="I110"/>
    </row>
    <row r="111" spans="9:9" x14ac:dyDescent="0.25">
      <c r="I111"/>
    </row>
    <row r="112" spans="9:9" x14ac:dyDescent="0.25">
      <c r="I112"/>
    </row>
    <row r="113" spans="9:9" x14ac:dyDescent="0.25">
      <c r="I113"/>
    </row>
    <row r="114" spans="9:9" x14ac:dyDescent="0.25">
      <c r="I114"/>
    </row>
    <row r="115" spans="9:9" x14ac:dyDescent="0.25">
      <c r="I115"/>
    </row>
    <row r="116" spans="9:9" x14ac:dyDescent="0.25">
      <c r="I116"/>
    </row>
    <row r="117" spans="9:9" x14ac:dyDescent="0.25">
      <c r="I117"/>
    </row>
    <row r="118" spans="9:9" x14ac:dyDescent="0.25">
      <c r="I118"/>
    </row>
    <row r="119" spans="9:9" x14ac:dyDescent="0.25">
      <c r="I119"/>
    </row>
    <row r="120" spans="9:9" x14ac:dyDescent="0.25">
      <c r="I120"/>
    </row>
    <row r="121" spans="9:9" x14ac:dyDescent="0.25">
      <c r="I121"/>
    </row>
    <row r="122" spans="9:9" x14ac:dyDescent="0.25">
      <c r="I122"/>
    </row>
    <row r="123" spans="9:9" x14ac:dyDescent="0.25">
      <c r="I123"/>
    </row>
    <row r="124" spans="9:9" x14ac:dyDescent="0.25">
      <c r="I124"/>
    </row>
    <row r="125" spans="9:9" x14ac:dyDescent="0.25">
      <c r="I125"/>
    </row>
    <row r="126" spans="9:9" x14ac:dyDescent="0.25">
      <c r="I126"/>
    </row>
    <row r="127" spans="9:9" x14ac:dyDescent="0.25">
      <c r="I127"/>
    </row>
    <row r="128" spans="9:9" x14ac:dyDescent="0.25">
      <c r="I128"/>
    </row>
    <row r="129" spans="9:9" x14ac:dyDescent="0.25">
      <c r="I129"/>
    </row>
    <row r="130" spans="9:9" x14ac:dyDescent="0.25">
      <c r="I130"/>
    </row>
    <row r="131" spans="9:9" x14ac:dyDescent="0.25">
      <c r="I131"/>
    </row>
    <row r="132" spans="9:9" x14ac:dyDescent="0.25">
      <c r="I132"/>
    </row>
    <row r="133" spans="9:9" x14ac:dyDescent="0.25">
      <c r="I133"/>
    </row>
    <row r="134" spans="9:9" x14ac:dyDescent="0.25">
      <c r="I134"/>
    </row>
    <row r="135" spans="9:9" x14ac:dyDescent="0.25">
      <c r="I135"/>
    </row>
    <row r="136" spans="9:9" x14ac:dyDescent="0.25">
      <c r="I136"/>
    </row>
    <row r="137" spans="9:9" x14ac:dyDescent="0.25">
      <c r="I137"/>
    </row>
    <row r="138" spans="9:9" x14ac:dyDescent="0.25">
      <c r="I138"/>
    </row>
    <row r="152" spans="8:13" ht="30" x14ac:dyDescent="0.25">
      <c r="H152" s="2" t="s">
        <v>121</v>
      </c>
      <c r="I152" s="3" t="s">
        <v>122</v>
      </c>
      <c r="J152" s="3" t="s">
        <v>123</v>
      </c>
      <c r="K152" s="3" t="s">
        <v>124</v>
      </c>
      <c r="L152" s="3" t="s">
        <v>125</v>
      </c>
      <c r="M152" s="3" t="s">
        <v>126</v>
      </c>
    </row>
    <row r="153" spans="8:13" s="4" customFormat="1" ht="30" x14ac:dyDescent="0.25">
      <c r="H153" s="5" t="s">
        <v>127</v>
      </c>
      <c r="I153" s="6" t="s">
        <v>128</v>
      </c>
      <c r="J153" s="7" t="s">
        <v>129</v>
      </c>
      <c r="K153" s="7" t="s">
        <v>129</v>
      </c>
      <c r="L153" s="7" t="s">
        <v>129</v>
      </c>
      <c r="M153" s="7" t="s">
        <v>129</v>
      </c>
    </row>
    <row r="154" spans="8:13" x14ac:dyDescent="0.25">
      <c r="H154" s="8" t="s">
        <v>130</v>
      </c>
      <c r="I154" s="7" t="s">
        <v>131</v>
      </c>
      <c r="J154" s="7" t="s">
        <v>129</v>
      </c>
      <c r="K154" s="7" t="s">
        <v>129</v>
      </c>
      <c r="L154" s="7" t="s">
        <v>129</v>
      </c>
      <c r="M154" s="7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A4FAF-7B74-4B8F-84FC-7AD7B8E29537}">
  <dimension ref="A1:AF501"/>
  <sheetViews>
    <sheetView workbookViewId="0">
      <selection activeCell="A15" sqref="A15"/>
    </sheetView>
  </sheetViews>
  <sheetFormatPr defaultRowHeight="15" x14ac:dyDescent="0.25"/>
  <cols>
    <col min="1" max="1" width="22.7109375" bestFit="1" customWidth="1"/>
    <col min="2" max="2" width="27.7109375" bestFit="1" customWidth="1"/>
    <col min="3" max="3" width="26.5703125" customWidth="1"/>
    <col min="4" max="4" width="24.28515625" customWidth="1"/>
    <col min="5" max="5" width="27.7109375" customWidth="1"/>
    <col min="6" max="6" width="9.85546875" bestFit="1" customWidth="1"/>
    <col min="7" max="7" width="12.85546875" customWidth="1"/>
    <col min="8" max="8" width="61.7109375" customWidth="1"/>
    <col min="9" max="9" width="37.5703125" customWidth="1"/>
    <col min="10" max="10" width="19" customWidth="1"/>
    <col min="11" max="11" width="23.140625" customWidth="1"/>
    <col min="12" max="12" width="32.28515625" customWidth="1"/>
    <col min="13" max="13" width="22.28515625" customWidth="1"/>
    <col min="14" max="14" width="26.28515625" customWidth="1"/>
    <col min="15" max="15" width="12" customWidth="1"/>
    <col min="16" max="16" width="15.28515625" customWidth="1"/>
    <col min="17" max="17" width="23.7109375" customWidth="1"/>
    <col min="18" max="18" width="9.7109375" customWidth="1"/>
    <col min="19" max="19" width="21.140625" customWidth="1"/>
    <col min="20" max="20" width="22.42578125" bestFit="1" customWidth="1"/>
    <col min="21" max="21" width="25.42578125" bestFit="1" customWidth="1"/>
    <col min="22" max="22" width="16.5703125" bestFit="1" customWidth="1"/>
    <col min="23" max="23" width="26.28515625" customWidth="1"/>
    <col min="24" max="24" width="18.5703125" bestFit="1" customWidth="1"/>
    <col min="25" max="25" width="23.7109375" bestFit="1" customWidth="1"/>
    <col min="26" max="26" width="24.7109375" bestFit="1" customWidth="1"/>
    <col min="27" max="27" width="25.42578125" bestFit="1" customWidth="1"/>
    <col min="28" max="28" width="14.85546875" bestFit="1" customWidth="1"/>
    <col min="29" max="29" width="12.140625" style="16" bestFit="1" customWidth="1"/>
    <col min="30" max="30" width="17.85546875" style="1" customWidth="1"/>
    <col min="31" max="31" width="12.85546875" customWidth="1"/>
    <col min="32" max="32" width="22.7109375" bestFit="1" customWidth="1"/>
    <col min="33" max="33" width="9.7109375" bestFit="1" customWidth="1"/>
    <col min="34" max="34" width="16" bestFit="1" customWidth="1"/>
    <col min="35" max="35" width="12" bestFit="1" customWidth="1"/>
    <col min="36" max="36" width="14.140625" bestFit="1" customWidth="1"/>
    <col min="37" max="37" width="8.85546875" bestFit="1" customWidth="1"/>
    <col min="38" max="38" width="41.7109375" bestFit="1" customWidth="1"/>
    <col min="39" max="39" width="19" bestFit="1" customWidth="1"/>
    <col min="40" max="40" width="27.140625" bestFit="1" customWidth="1"/>
    <col min="41" max="41" width="24.7109375" bestFit="1" customWidth="1"/>
    <col min="42" max="43" width="13.5703125" bestFit="1" customWidth="1"/>
    <col min="44" max="45" width="12" bestFit="1" customWidth="1"/>
    <col min="46" max="47" width="12.28515625" bestFit="1" customWidth="1"/>
    <col min="48" max="48" width="13.5703125" bestFit="1" customWidth="1"/>
    <col min="49" max="49" width="10" bestFit="1" customWidth="1"/>
    <col min="50" max="50" width="9" bestFit="1" customWidth="1"/>
    <col min="51" max="51" width="17.42578125" bestFit="1" customWidth="1"/>
    <col min="52" max="53" width="10" bestFit="1" customWidth="1"/>
    <col min="54" max="54" width="11.42578125" bestFit="1" customWidth="1"/>
    <col min="55" max="55" width="10.7109375" bestFit="1" customWidth="1"/>
    <col min="56" max="56" width="13.85546875" bestFit="1" customWidth="1"/>
    <col min="57" max="57" width="15.7109375" bestFit="1" customWidth="1"/>
    <col min="58" max="58" width="16" bestFit="1" customWidth="1"/>
    <col min="59" max="59" width="20.140625" bestFit="1" customWidth="1"/>
    <col min="60" max="60" width="26.28515625" bestFit="1" customWidth="1"/>
    <col min="61" max="61" width="14.140625" bestFit="1" customWidth="1"/>
    <col min="62" max="62" width="12.85546875" bestFit="1" customWidth="1"/>
    <col min="63" max="63" width="16.28515625" bestFit="1" customWidth="1"/>
    <col min="64" max="64" width="17.28515625" bestFit="1" customWidth="1"/>
    <col min="65" max="65" width="10.7109375" bestFit="1" customWidth="1"/>
    <col min="66" max="66" width="17.7109375" bestFit="1" customWidth="1"/>
    <col min="67" max="67" width="13.140625" bestFit="1" customWidth="1"/>
    <col min="68" max="68" width="17" bestFit="1" customWidth="1"/>
    <col min="69" max="69" width="20" bestFit="1" customWidth="1"/>
    <col min="70" max="70" width="11.42578125" bestFit="1" customWidth="1"/>
    <col min="71" max="71" width="11.28515625" bestFit="1" customWidth="1"/>
    <col min="72" max="72" width="20.5703125" bestFit="1" customWidth="1"/>
    <col min="73" max="73" width="21.7109375" bestFit="1" customWidth="1"/>
    <col min="74" max="74" width="13.28515625" bestFit="1" customWidth="1"/>
    <col min="75" max="75" width="18.5703125" bestFit="1" customWidth="1"/>
    <col min="76" max="76" width="19" bestFit="1" customWidth="1"/>
    <col min="77" max="77" width="20.28515625" bestFit="1" customWidth="1"/>
    <col min="78" max="78" width="9.7109375" bestFit="1" customWidth="1"/>
  </cols>
  <sheetData>
    <row r="1" spans="1:32" x14ac:dyDescent="0.25">
      <c r="A1" s="9" t="s">
        <v>132</v>
      </c>
      <c r="B1" s="9" t="s">
        <v>133</v>
      </c>
      <c r="C1" s="9" t="s">
        <v>134</v>
      </c>
      <c r="D1" s="9" t="s">
        <v>135</v>
      </c>
      <c r="E1" s="9" t="s">
        <v>133</v>
      </c>
      <c r="F1" s="9" t="s">
        <v>136</v>
      </c>
      <c r="G1" s="9" t="s">
        <v>137</v>
      </c>
      <c r="H1" s="9" t="s">
        <v>138</v>
      </c>
      <c r="I1" s="9" t="s">
        <v>139</v>
      </c>
      <c r="J1" s="9" t="s">
        <v>140</v>
      </c>
      <c r="K1" s="9" t="s">
        <v>141</v>
      </c>
      <c r="L1" s="9" t="s">
        <v>142</v>
      </c>
      <c r="M1" s="9" t="s">
        <v>143</v>
      </c>
      <c r="N1" s="9" t="s">
        <v>144</v>
      </c>
      <c r="O1" s="9" t="s">
        <v>145</v>
      </c>
      <c r="P1" s="9" t="s">
        <v>146</v>
      </c>
      <c r="Q1" s="9" t="s">
        <v>147</v>
      </c>
      <c r="R1" s="9" t="s">
        <v>148</v>
      </c>
      <c r="S1" s="10" t="s">
        <v>149</v>
      </c>
      <c r="T1" s="11" t="s">
        <v>150</v>
      </c>
      <c r="U1" s="11" t="s">
        <v>151</v>
      </c>
      <c r="V1" s="12" t="s">
        <v>152</v>
      </c>
      <c r="W1" s="12" t="s">
        <v>153</v>
      </c>
      <c r="X1" s="12" t="s">
        <v>0</v>
      </c>
      <c r="Y1" s="12" t="s">
        <v>154</v>
      </c>
      <c r="Z1" s="12" t="s">
        <v>2</v>
      </c>
      <c r="AA1" s="12" t="s">
        <v>155</v>
      </c>
      <c r="AB1" s="11" t="s">
        <v>156</v>
      </c>
      <c r="AC1" s="12" t="s">
        <v>157</v>
      </c>
      <c r="AD1" s="12" t="s">
        <v>158</v>
      </c>
      <c r="AE1" s="9" t="s">
        <v>137</v>
      </c>
      <c r="AF1" s="9" t="s">
        <v>132</v>
      </c>
    </row>
    <row r="2" spans="1:32" x14ac:dyDescent="0.25">
      <c r="A2" s="8" t="s">
        <v>159</v>
      </c>
      <c r="B2" s="8" t="s">
        <v>8</v>
      </c>
      <c r="C2" s="8" t="s">
        <v>160</v>
      </c>
      <c r="D2" s="8" t="s">
        <v>161</v>
      </c>
      <c r="E2" s="8" t="s">
        <v>8</v>
      </c>
      <c r="F2" s="8" t="s">
        <v>162</v>
      </c>
      <c r="G2" s="8" t="s">
        <v>6</v>
      </c>
      <c r="H2" s="8" t="s">
        <v>163</v>
      </c>
      <c r="I2" s="8">
        <v>5.9814299999999996</v>
      </c>
      <c r="J2" s="8">
        <v>5.9814400000000001</v>
      </c>
      <c r="K2" s="8">
        <v>99.999832816178042</v>
      </c>
      <c r="L2" s="8">
        <v>2.70631E-2</v>
      </c>
      <c r="M2" s="8">
        <v>2.7063199999999999E-2</v>
      </c>
      <c r="N2" s="8">
        <v>99.999630494546096</v>
      </c>
      <c r="O2" s="8"/>
      <c r="P2" s="8" t="s">
        <v>164</v>
      </c>
      <c r="Q2" s="8"/>
      <c r="R2" s="8" t="s">
        <v>165</v>
      </c>
      <c r="S2" s="8" t="s">
        <v>166</v>
      </c>
      <c r="T2" s="8">
        <v>96.398624999999996</v>
      </c>
      <c r="U2" s="8">
        <v>4.074535</v>
      </c>
      <c r="V2" s="13">
        <v>1500</v>
      </c>
      <c r="W2" s="13" t="s">
        <v>167</v>
      </c>
      <c r="X2" s="13" t="s">
        <v>168</v>
      </c>
      <c r="Y2" s="13" t="s">
        <v>169</v>
      </c>
      <c r="Z2" s="13">
        <f>VLOOKUP(H2,[1]Sitelist!$I$3:$Z$502,18,0)</f>
        <v>72</v>
      </c>
      <c r="AA2" s="13" t="s">
        <v>170</v>
      </c>
      <c r="AB2" s="8"/>
      <c r="AC2" s="13" t="str">
        <f>VLOOKUP(B2,[2]Sheet2!$A$123:$C$323,3,0)</f>
        <v>Cluster 1</v>
      </c>
      <c r="AD2" s="8">
        <v>1</v>
      </c>
      <c r="AE2" s="8" t="s">
        <v>6</v>
      </c>
      <c r="AF2" s="8" t="s">
        <v>159</v>
      </c>
    </row>
    <row r="3" spans="1:32" x14ac:dyDescent="0.25">
      <c r="A3" s="8" t="s">
        <v>159</v>
      </c>
      <c r="B3" s="8" t="s">
        <v>9</v>
      </c>
      <c r="C3" s="8" t="s">
        <v>171</v>
      </c>
      <c r="D3" s="8" t="s">
        <v>172</v>
      </c>
      <c r="E3" s="8" t="s">
        <v>9</v>
      </c>
      <c r="F3" s="8" t="s">
        <v>162</v>
      </c>
      <c r="G3" s="8" t="s">
        <v>6</v>
      </c>
      <c r="H3" s="8" t="s">
        <v>173</v>
      </c>
      <c r="I3" s="8">
        <v>11.702</v>
      </c>
      <c r="J3" s="8">
        <v>13.7484</v>
      </c>
      <c r="K3" s="8">
        <v>85.115358878123999</v>
      </c>
      <c r="L3" s="8">
        <v>0</v>
      </c>
      <c r="M3" s="8">
        <v>0</v>
      </c>
      <c r="N3" s="8">
        <v>0</v>
      </c>
      <c r="O3" s="8"/>
      <c r="P3" s="8" t="s">
        <v>174</v>
      </c>
      <c r="Q3" s="8" t="s">
        <v>175</v>
      </c>
      <c r="R3" s="8" t="s">
        <v>176</v>
      </c>
      <c r="S3" s="8" t="s">
        <v>166</v>
      </c>
      <c r="T3" s="8">
        <v>95.789412999999996</v>
      </c>
      <c r="U3" s="8">
        <v>2.8609610000000001</v>
      </c>
      <c r="V3" s="13">
        <v>1500</v>
      </c>
      <c r="W3" s="13" t="s">
        <v>167</v>
      </c>
      <c r="X3" s="13" t="s">
        <v>168</v>
      </c>
      <c r="Y3" s="13" t="s">
        <v>169</v>
      </c>
      <c r="Z3" s="13">
        <f>VLOOKUP(H3,[1]Sitelist!$I$3:$Z$502,18,0)</f>
        <v>72</v>
      </c>
      <c r="AA3" s="13" t="s">
        <v>177</v>
      </c>
      <c r="AB3" s="8"/>
      <c r="AC3" s="13" t="str">
        <f>VLOOKUP(B3,[2]Sheet2!$A$123:$C$233,3,0)</f>
        <v>Cluster 1</v>
      </c>
      <c r="AD3" s="8">
        <v>1</v>
      </c>
      <c r="AE3" s="8" t="s">
        <v>6</v>
      </c>
      <c r="AF3" s="8" t="s">
        <v>159</v>
      </c>
    </row>
    <row r="4" spans="1:32" x14ac:dyDescent="0.25">
      <c r="A4" s="8" t="s">
        <v>159</v>
      </c>
      <c r="B4" s="8" t="s">
        <v>9</v>
      </c>
      <c r="C4" s="8" t="s">
        <v>178</v>
      </c>
      <c r="D4" s="8" t="s">
        <v>179</v>
      </c>
      <c r="E4" s="8" t="s">
        <v>9</v>
      </c>
      <c r="F4" s="8" t="s">
        <v>162</v>
      </c>
      <c r="G4" s="8" t="s">
        <v>6</v>
      </c>
      <c r="H4" s="8" t="s">
        <v>180</v>
      </c>
      <c r="I4" s="8">
        <v>2.5610300000000001</v>
      </c>
      <c r="J4" s="8">
        <v>3.0617899999999998</v>
      </c>
      <c r="K4" s="8">
        <v>83.644861339281931</v>
      </c>
      <c r="L4" s="8">
        <v>7.9936799999999995E-4</v>
      </c>
      <c r="M4" s="8">
        <v>2.7962500000000001E-3</v>
      </c>
      <c r="N4" s="8">
        <v>28.587143495753235</v>
      </c>
      <c r="O4" s="8"/>
      <c r="P4" s="8" t="s">
        <v>181</v>
      </c>
      <c r="Q4" s="8"/>
      <c r="R4" s="8" t="s">
        <v>182</v>
      </c>
      <c r="S4" s="8" t="s">
        <v>166</v>
      </c>
      <c r="T4" s="8">
        <v>96.434487000000004</v>
      </c>
      <c r="U4" s="8">
        <v>2.3743789999999998</v>
      </c>
      <c r="V4" s="13">
        <v>1500</v>
      </c>
      <c r="W4" s="13" t="s">
        <v>167</v>
      </c>
      <c r="X4" s="13" t="s">
        <v>168</v>
      </c>
      <c r="Y4" s="13" t="s">
        <v>169</v>
      </c>
      <c r="Z4" s="13">
        <f>VLOOKUP(H4,[1]Sitelist!$I$3:$Z$502,18,0)</f>
        <v>52</v>
      </c>
      <c r="AA4" s="13" t="s">
        <v>177</v>
      </c>
      <c r="AB4" s="8"/>
      <c r="AC4" s="13" t="str">
        <f>VLOOKUP(B4,[2]Sheet2!$A$123:$C$233,3,0)</f>
        <v>Cluster 1</v>
      </c>
      <c r="AD4" s="8">
        <v>1</v>
      </c>
      <c r="AE4" s="8" t="s">
        <v>6</v>
      </c>
      <c r="AF4" s="8" t="s">
        <v>159</v>
      </c>
    </row>
    <row r="5" spans="1:32" x14ac:dyDescent="0.25">
      <c r="A5" s="8" t="s">
        <v>159</v>
      </c>
      <c r="B5" s="8" t="s">
        <v>9</v>
      </c>
      <c r="C5" s="8" t="s">
        <v>171</v>
      </c>
      <c r="D5" s="8" t="s">
        <v>183</v>
      </c>
      <c r="E5" s="8" t="s">
        <v>9</v>
      </c>
      <c r="F5" s="8" t="s">
        <v>162</v>
      </c>
      <c r="G5" s="8" t="s">
        <v>6</v>
      </c>
      <c r="H5" s="8" t="s">
        <v>184</v>
      </c>
      <c r="I5" s="8">
        <v>10.0403</v>
      </c>
      <c r="J5" s="8">
        <v>14.4139</v>
      </c>
      <c r="K5" s="8">
        <v>69.657067136583436</v>
      </c>
      <c r="L5" s="8">
        <v>0</v>
      </c>
      <c r="M5" s="8">
        <v>0</v>
      </c>
      <c r="N5" s="8">
        <v>0</v>
      </c>
      <c r="O5" s="8"/>
      <c r="P5" s="8" t="s">
        <v>174</v>
      </c>
      <c r="Q5" s="8" t="s">
        <v>185</v>
      </c>
      <c r="R5" s="8" t="s">
        <v>176</v>
      </c>
      <c r="S5" s="8" t="s">
        <v>166</v>
      </c>
      <c r="T5" s="8">
        <v>95.789197000000001</v>
      </c>
      <c r="U5" s="8">
        <v>2.8822130000000001</v>
      </c>
      <c r="V5" s="13">
        <v>1500</v>
      </c>
      <c r="W5" s="13" t="s">
        <v>167</v>
      </c>
      <c r="X5" s="13" t="s">
        <v>168</v>
      </c>
      <c r="Y5" s="13" t="s">
        <v>169</v>
      </c>
      <c r="Z5" s="13">
        <f>VLOOKUP(H5,[1]Sitelist!$I$3:$Z$502,18,0)</f>
        <v>72</v>
      </c>
      <c r="AA5" s="13" t="s">
        <v>177</v>
      </c>
      <c r="AB5" s="8"/>
      <c r="AC5" s="13" t="str">
        <f>VLOOKUP(B5,[2]Sheet2!$A$123:$C$233,3,0)</f>
        <v>Cluster 1</v>
      </c>
      <c r="AD5" s="8">
        <v>1</v>
      </c>
      <c r="AE5" s="8" t="s">
        <v>6</v>
      </c>
      <c r="AF5" s="8" t="s">
        <v>159</v>
      </c>
    </row>
    <row r="6" spans="1:32" x14ac:dyDescent="0.25">
      <c r="A6" s="8" t="s">
        <v>159</v>
      </c>
      <c r="B6" s="8" t="s">
        <v>9</v>
      </c>
      <c r="C6" s="8" t="s">
        <v>186</v>
      </c>
      <c r="D6" s="8" t="s">
        <v>187</v>
      </c>
      <c r="E6" s="8" t="s">
        <v>9</v>
      </c>
      <c r="F6" s="8" t="s">
        <v>162</v>
      </c>
      <c r="G6" s="8" t="s">
        <v>6</v>
      </c>
      <c r="H6" s="8" t="s">
        <v>188</v>
      </c>
      <c r="I6" s="8">
        <v>16.372599999999998</v>
      </c>
      <c r="J6" s="8">
        <v>27.073799999999999</v>
      </c>
      <c r="K6" s="8">
        <v>60.473963758319847</v>
      </c>
      <c r="L6" s="8">
        <v>0</v>
      </c>
      <c r="M6" s="8">
        <v>2.4174000000000001E-2</v>
      </c>
      <c r="N6" s="8">
        <v>0</v>
      </c>
      <c r="O6" s="8"/>
      <c r="P6" s="8" t="s">
        <v>174</v>
      </c>
      <c r="Q6" s="8" t="s">
        <v>185</v>
      </c>
      <c r="R6" s="8" t="s">
        <v>176</v>
      </c>
      <c r="S6" s="8" t="s">
        <v>166</v>
      </c>
      <c r="T6" s="8">
        <v>95.834309000000005</v>
      </c>
      <c r="U6" s="8">
        <v>2.8770500000000001</v>
      </c>
      <c r="V6" s="13">
        <v>1500</v>
      </c>
      <c r="W6" s="13" t="s">
        <v>167</v>
      </c>
      <c r="X6" s="13" t="s">
        <v>168</v>
      </c>
      <c r="Y6" s="13" t="s">
        <v>169</v>
      </c>
      <c r="Z6" s="13">
        <f>VLOOKUP(H6,[1]Sitelist!$I$3:$Z$502,18,0)</f>
        <v>72</v>
      </c>
      <c r="AA6" s="13" t="s">
        <v>177</v>
      </c>
      <c r="AB6" s="8"/>
      <c r="AC6" s="13" t="str">
        <f>VLOOKUP(B6,[2]Sheet2!$A$123:$C$233,3,0)</f>
        <v>Cluster 1</v>
      </c>
      <c r="AD6" s="8">
        <v>1</v>
      </c>
      <c r="AE6" s="8" t="s">
        <v>6</v>
      </c>
      <c r="AF6" s="8" t="s">
        <v>159</v>
      </c>
    </row>
    <row r="7" spans="1:32" x14ac:dyDescent="0.25">
      <c r="A7" s="8" t="s">
        <v>159</v>
      </c>
      <c r="B7" s="8" t="s">
        <v>9</v>
      </c>
      <c r="C7" s="8" t="s">
        <v>189</v>
      </c>
      <c r="D7" s="8" t="s">
        <v>190</v>
      </c>
      <c r="E7" s="8" t="s">
        <v>9</v>
      </c>
      <c r="F7" s="8" t="s">
        <v>162</v>
      </c>
      <c r="G7" s="8" t="s">
        <v>6</v>
      </c>
      <c r="H7" s="8" t="s">
        <v>191</v>
      </c>
      <c r="I7" s="8">
        <v>10.9475</v>
      </c>
      <c r="J7" s="8">
        <v>18.5609</v>
      </c>
      <c r="K7" s="8">
        <v>58.981514904988444</v>
      </c>
      <c r="L7" s="8">
        <v>5.4721800000000001E-3</v>
      </c>
      <c r="M7" s="8">
        <v>3.7775999999999997E-2</v>
      </c>
      <c r="N7" s="8">
        <v>14.48586404066074</v>
      </c>
      <c r="O7" s="8"/>
      <c r="P7" s="8" t="s">
        <v>181</v>
      </c>
      <c r="Q7" s="8"/>
      <c r="R7" s="8" t="s">
        <v>182</v>
      </c>
      <c r="S7" s="8" t="s">
        <v>166</v>
      </c>
      <c r="T7" s="8">
        <v>96.122225999999998</v>
      </c>
      <c r="U7" s="8">
        <v>2.6281699999999999</v>
      </c>
      <c r="V7" s="13">
        <v>1500</v>
      </c>
      <c r="W7" s="13" t="s">
        <v>167</v>
      </c>
      <c r="X7" s="13" t="s">
        <v>168</v>
      </c>
      <c r="Y7" s="13" t="s">
        <v>169</v>
      </c>
      <c r="Z7" s="13">
        <f>VLOOKUP(H7,[1]Sitelist!$I$3:$Z$502,18,0)</f>
        <v>72</v>
      </c>
      <c r="AA7" s="13" t="s">
        <v>177</v>
      </c>
      <c r="AB7" s="8"/>
      <c r="AC7" s="13" t="str">
        <f>VLOOKUP(B7,[2]Sheet2!$A$123:$C$233,3,0)</f>
        <v>Cluster 1</v>
      </c>
      <c r="AD7" s="8">
        <v>1</v>
      </c>
      <c r="AE7" s="8" t="s">
        <v>6</v>
      </c>
      <c r="AF7" s="8" t="s">
        <v>159</v>
      </c>
    </row>
    <row r="8" spans="1:32" x14ac:dyDescent="0.25">
      <c r="A8" s="8" t="s">
        <v>159</v>
      </c>
      <c r="B8" s="8" t="s">
        <v>9</v>
      </c>
      <c r="C8" s="8" t="s">
        <v>186</v>
      </c>
      <c r="D8" s="8" t="s">
        <v>192</v>
      </c>
      <c r="E8" s="8" t="s">
        <v>9</v>
      </c>
      <c r="F8" s="8" t="s">
        <v>162</v>
      </c>
      <c r="G8" s="8" t="s">
        <v>6</v>
      </c>
      <c r="H8" s="8" t="s">
        <v>193</v>
      </c>
      <c r="I8" s="8">
        <v>4.9173299999999998</v>
      </c>
      <c r="J8" s="8">
        <v>10.343999999999999</v>
      </c>
      <c r="K8" s="8">
        <v>47.537993039443158</v>
      </c>
      <c r="L8" s="8">
        <v>0</v>
      </c>
      <c r="M8" s="8">
        <v>7.0969400000000002E-2</v>
      </c>
      <c r="N8" s="8">
        <v>0</v>
      </c>
      <c r="O8" s="8"/>
      <c r="P8" s="8" t="s">
        <v>174</v>
      </c>
      <c r="Q8" s="8" t="s">
        <v>185</v>
      </c>
      <c r="R8" s="8" t="s">
        <v>176</v>
      </c>
      <c r="S8" s="8" t="s">
        <v>194</v>
      </c>
      <c r="T8" s="8">
        <v>95.865465999999998</v>
      </c>
      <c r="U8" s="8">
        <v>2.8924180000000002</v>
      </c>
      <c r="V8" s="13">
        <v>1500</v>
      </c>
      <c r="W8" s="13" t="s">
        <v>167</v>
      </c>
      <c r="X8" s="13" t="s">
        <v>168</v>
      </c>
      <c r="Y8" s="13" t="s">
        <v>169</v>
      </c>
      <c r="Z8" s="13">
        <f>VLOOKUP(H8,[1]Sitelist!$I$3:$Z$502,18,0)</f>
        <v>72</v>
      </c>
      <c r="AA8" s="13" t="s">
        <v>177</v>
      </c>
      <c r="AB8" s="8"/>
      <c r="AC8" s="13" t="str">
        <f>VLOOKUP(B8,[2]Sheet2!$A$123:$C$233,3,0)</f>
        <v>Cluster 1</v>
      </c>
      <c r="AD8" s="8">
        <v>1</v>
      </c>
      <c r="AE8" s="8" t="s">
        <v>6</v>
      </c>
      <c r="AF8" s="8" t="s">
        <v>159</v>
      </c>
    </row>
    <row r="9" spans="1:32" x14ac:dyDescent="0.25">
      <c r="A9" s="8" t="s">
        <v>159</v>
      </c>
      <c r="B9" s="8" t="s">
        <v>9</v>
      </c>
      <c r="C9" s="8" t="s">
        <v>195</v>
      </c>
      <c r="D9" s="8" t="s">
        <v>196</v>
      </c>
      <c r="E9" s="8" t="s">
        <v>9</v>
      </c>
      <c r="F9" s="8" t="s">
        <v>162</v>
      </c>
      <c r="G9" s="8" t="s">
        <v>6</v>
      </c>
      <c r="H9" s="8" t="s">
        <v>197</v>
      </c>
      <c r="I9" s="8">
        <v>4.0425399999999998</v>
      </c>
      <c r="J9" s="8">
        <v>8.5192499999999995</v>
      </c>
      <c r="K9" s="8">
        <v>47.45182967984271</v>
      </c>
      <c r="L9" s="8">
        <v>1.2032899999999999E-2</v>
      </c>
      <c r="M9" s="8">
        <v>0.105791</v>
      </c>
      <c r="N9" s="8">
        <v>11.374218978930156</v>
      </c>
      <c r="O9" s="8"/>
      <c r="P9" s="8" t="s">
        <v>181</v>
      </c>
      <c r="Q9" s="8"/>
      <c r="R9" s="8" t="s">
        <v>182</v>
      </c>
      <c r="S9" s="8" t="s">
        <v>166</v>
      </c>
      <c r="T9" s="8">
        <v>96.217571000000007</v>
      </c>
      <c r="U9" s="8">
        <v>2.500197</v>
      </c>
      <c r="V9" s="13">
        <v>1500</v>
      </c>
      <c r="W9" s="13" t="s">
        <v>167</v>
      </c>
      <c r="X9" s="13" t="s">
        <v>168</v>
      </c>
      <c r="Y9" s="13" t="s">
        <v>169</v>
      </c>
      <c r="Z9" s="13">
        <f>VLOOKUP(H9,[1]Sitelist!$I$3:$Z$502,18,0)</f>
        <v>72</v>
      </c>
      <c r="AA9" s="13" t="s">
        <v>177</v>
      </c>
      <c r="AB9" s="8"/>
      <c r="AC9" s="13" t="str">
        <f>VLOOKUP(B9,[2]Sheet2!$A$123:$C$233,3,0)</f>
        <v>Cluster 1</v>
      </c>
      <c r="AD9" s="8">
        <v>1</v>
      </c>
      <c r="AE9" s="8" t="s">
        <v>6</v>
      </c>
      <c r="AF9" s="8" t="s">
        <v>159</v>
      </c>
    </row>
    <row r="10" spans="1:32" x14ac:dyDescent="0.25">
      <c r="A10" s="8" t="s">
        <v>159</v>
      </c>
      <c r="B10" s="8" t="s">
        <v>9</v>
      </c>
      <c r="C10" s="8" t="s">
        <v>195</v>
      </c>
      <c r="D10" s="8" t="s">
        <v>198</v>
      </c>
      <c r="E10" s="8" t="s">
        <v>9</v>
      </c>
      <c r="F10" s="8" t="s">
        <v>162</v>
      </c>
      <c r="G10" s="8" t="s">
        <v>6</v>
      </c>
      <c r="H10" s="8" t="s">
        <v>199</v>
      </c>
      <c r="I10" s="8">
        <v>3.4917899999999999</v>
      </c>
      <c r="J10" s="8">
        <v>8.1681799999999996</v>
      </c>
      <c r="K10" s="8">
        <v>42.748690650793691</v>
      </c>
      <c r="L10" s="8">
        <v>4.3807100000000002E-2</v>
      </c>
      <c r="M10" s="8">
        <v>4.4488699999999999E-2</v>
      </c>
      <c r="N10" s="8">
        <v>98.467925563120531</v>
      </c>
      <c r="O10" s="8"/>
      <c r="P10" s="8" t="s">
        <v>164</v>
      </c>
      <c r="Q10" s="8"/>
      <c r="R10" s="8" t="s">
        <v>165</v>
      </c>
      <c r="S10" s="8" t="s">
        <v>166</v>
      </c>
      <c r="T10" s="8">
        <v>96.246036000000004</v>
      </c>
      <c r="U10" s="8">
        <v>2.4837769999999999</v>
      </c>
      <c r="V10" s="13">
        <v>1500</v>
      </c>
      <c r="W10" s="13" t="s">
        <v>167</v>
      </c>
      <c r="X10" s="13" t="s">
        <v>168</v>
      </c>
      <c r="Y10" s="13" t="s">
        <v>169</v>
      </c>
      <c r="Z10" s="13">
        <f>VLOOKUP(H10,[1]Sitelist!$I$3:$Z$502,18,0)</f>
        <v>72</v>
      </c>
      <c r="AA10" s="13" t="s">
        <v>177</v>
      </c>
      <c r="AB10" s="8"/>
      <c r="AC10" s="13" t="str">
        <f>VLOOKUP(B10,[2]Sheet2!$A$123:$C$233,3,0)</f>
        <v>Cluster 1</v>
      </c>
      <c r="AD10" s="8">
        <v>1</v>
      </c>
      <c r="AE10" s="8" t="s">
        <v>6</v>
      </c>
      <c r="AF10" s="8" t="s">
        <v>159</v>
      </c>
    </row>
    <row r="11" spans="1:32" x14ac:dyDescent="0.25">
      <c r="A11" s="8" t="s">
        <v>159</v>
      </c>
      <c r="B11" s="8" t="s">
        <v>9</v>
      </c>
      <c r="C11" s="8" t="s">
        <v>178</v>
      </c>
      <c r="D11" s="8" t="s">
        <v>200</v>
      </c>
      <c r="E11" s="8" t="s">
        <v>9</v>
      </c>
      <c r="F11" s="8" t="s">
        <v>162</v>
      </c>
      <c r="G11" s="8" t="s">
        <v>6</v>
      </c>
      <c r="H11" s="8" t="s">
        <v>201</v>
      </c>
      <c r="I11" s="8">
        <v>0.38442199999999999</v>
      </c>
      <c r="J11" s="8">
        <v>0.92208500000000004</v>
      </c>
      <c r="K11" s="8">
        <v>41.690516600964116</v>
      </c>
      <c r="L11" s="8">
        <v>0</v>
      </c>
      <c r="M11" s="8">
        <v>3.0625700000000001E-3</v>
      </c>
      <c r="N11" s="8">
        <v>0</v>
      </c>
      <c r="O11" s="8"/>
      <c r="P11" s="8" t="s">
        <v>174</v>
      </c>
      <c r="Q11" s="8" t="s">
        <v>185</v>
      </c>
      <c r="R11" s="8" t="s">
        <v>176</v>
      </c>
      <c r="S11" s="8" t="s">
        <v>166</v>
      </c>
      <c r="T11" s="8">
        <v>96.435328999999996</v>
      </c>
      <c r="U11" s="8">
        <v>2.3538220000000001</v>
      </c>
      <c r="V11" s="13">
        <v>1500</v>
      </c>
      <c r="W11" s="13" t="s">
        <v>167</v>
      </c>
      <c r="X11" s="13" t="s">
        <v>168</v>
      </c>
      <c r="Y11" s="13" t="s">
        <v>169</v>
      </c>
      <c r="Z11" s="13" t="e">
        <f>VLOOKUP(H11,[1]Sitelist!$I$3:$Z$502,18,0)</f>
        <v>#N/A</v>
      </c>
      <c r="AA11" s="13" t="s">
        <v>170</v>
      </c>
      <c r="AB11" s="8"/>
      <c r="AC11" s="13" t="str">
        <f>VLOOKUP(B11,[2]Sheet2!$A$123:$C$233,3,0)</f>
        <v>Cluster 1</v>
      </c>
      <c r="AD11" s="8">
        <v>1</v>
      </c>
      <c r="AE11" s="8" t="s">
        <v>6</v>
      </c>
      <c r="AF11" s="8" t="s">
        <v>159</v>
      </c>
    </row>
    <row r="12" spans="1:32" x14ac:dyDescent="0.25">
      <c r="A12" s="8" t="s">
        <v>159</v>
      </c>
      <c r="B12" s="8" t="s">
        <v>9</v>
      </c>
      <c r="C12" s="8" t="s">
        <v>195</v>
      </c>
      <c r="D12" s="8" t="s">
        <v>202</v>
      </c>
      <c r="E12" s="8" t="s">
        <v>9</v>
      </c>
      <c r="F12" s="8" t="s">
        <v>162</v>
      </c>
      <c r="G12" s="8" t="s">
        <v>6</v>
      </c>
      <c r="H12" s="8" t="s">
        <v>203</v>
      </c>
      <c r="I12" s="8">
        <v>3.5739899999999998</v>
      </c>
      <c r="J12" s="8">
        <v>9.5980699999999999</v>
      </c>
      <c r="K12" s="8">
        <v>37.236548597791014</v>
      </c>
      <c r="L12" s="8">
        <v>1.1494300000000001E-2</v>
      </c>
      <c r="M12" s="8">
        <v>1.2171E-2</v>
      </c>
      <c r="N12" s="8">
        <v>94.440062443513284</v>
      </c>
      <c r="O12" s="8"/>
      <c r="P12" s="8" t="s">
        <v>164</v>
      </c>
      <c r="Q12" s="8"/>
      <c r="R12" s="8" t="s">
        <v>165</v>
      </c>
      <c r="S12" s="8" t="s">
        <v>166</v>
      </c>
      <c r="T12" s="8">
        <v>96.239756</v>
      </c>
      <c r="U12" s="8">
        <v>2.4858509999999998</v>
      </c>
      <c r="V12" s="13">
        <v>1500</v>
      </c>
      <c r="W12" s="13" t="s">
        <v>167</v>
      </c>
      <c r="X12" s="13" t="s">
        <v>168</v>
      </c>
      <c r="Y12" s="13" t="s">
        <v>169</v>
      </c>
      <c r="Z12" s="13">
        <f>VLOOKUP(H12,[1]Sitelist!$I$3:$Z$502,18,0)</f>
        <v>52</v>
      </c>
      <c r="AA12" s="13" t="s">
        <v>177</v>
      </c>
      <c r="AB12" s="8"/>
      <c r="AC12" s="13" t="str">
        <f>VLOOKUP(B12,[2]Sheet2!$A$123:$C$233,3,0)</f>
        <v>Cluster 1</v>
      </c>
      <c r="AD12" s="8">
        <v>1</v>
      </c>
      <c r="AE12" s="8" t="s">
        <v>6</v>
      </c>
      <c r="AF12" s="8" t="s">
        <v>159</v>
      </c>
    </row>
    <row r="13" spans="1:32" x14ac:dyDescent="0.25">
      <c r="A13" s="8" t="s">
        <v>159</v>
      </c>
      <c r="B13" s="8" t="s">
        <v>9</v>
      </c>
      <c r="C13" s="8" t="s">
        <v>195</v>
      </c>
      <c r="D13" s="8" t="s">
        <v>204</v>
      </c>
      <c r="E13" s="8" t="s">
        <v>9</v>
      </c>
      <c r="F13" s="8" t="s">
        <v>162</v>
      </c>
      <c r="G13" s="8" t="s">
        <v>6</v>
      </c>
      <c r="H13" s="8" t="s">
        <v>205</v>
      </c>
      <c r="I13" s="8">
        <v>2.4349599999999998</v>
      </c>
      <c r="J13" s="8">
        <v>7.3788400000000003</v>
      </c>
      <c r="K13" s="8">
        <v>32.999224810403796</v>
      </c>
      <c r="L13" s="8">
        <v>3.7064699999999999E-2</v>
      </c>
      <c r="M13" s="8">
        <v>4.5324999999999997E-2</v>
      </c>
      <c r="N13" s="8">
        <v>81.775399889685602</v>
      </c>
      <c r="O13" s="8"/>
      <c r="P13" s="8" t="s">
        <v>164</v>
      </c>
      <c r="Q13" s="8"/>
      <c r="R13" s="8" t="s">
        <v>165</v>
      </c>
      <c r="S13" s="8" t="s">
        <v>194</v>
      </c>
      <c r="T13" s="8">
        <v>96.260797999999994</v>
      </c>
      <c r="U13" s="8">
        <v>2.478764</v>
      </c>
      <c r="V13" s="13">
        <v>1500</v>
      </c>
      <c r="W13" s="13" t="s">
        <v>167</v>
      </c>
      <c r="X13" s="13" t="s">
        <v>168</v>
      </c>
      <c r="Y13" s="13" t="s">
        <v>169</v>
      </c>
      <c r="Z13" s="13">
        <f>VLOOKUP(H13,[1]Sitelist!$I$3:$Z$502,18,0)</f>
        <v>72</v>
      </c>
      <c r="AA13" s="13" t="s">
        <v>177</v>
      </c>
      <c r="AB13" s="8"/>
      <c r="AC13" s="13" t="str">
        <f>VLOOKUP(B13,[2]Sheet2!$A$123:$C$233,3,0)</f>
        <v>Cluster 1</v>
      </c>
      <c r="AD13" s="8">
        <v>1</v>
      </c>
      <c r="AE13" s="8" t="s">
        <v>6</v>
      </c>
      <c r="AF13" s="8" t="s">
        <v>159</v>
      </c>
    </row>
    <row r="14" spans="1:32" x14ac:dyDescent="0.25">
      <c r="A14" s="8" t="s">
        <v>159</v>
      </c>
      <c r="B14" s="8" t="s">
        <v>9</v>
      </c>
      <c r="C14" s="8" t="s">
        <v>195</v>
      </c>
      <c r="D14" s="8" t="s">
        <v>206</v>
      </c>
      <c r="E14" s="8" t="s">
        <v>9</v>
      </c>
      <c r="F14" s="8" t="s">
        <v>162</v>
      </c>
      <c r="G14" s="8" t="s">
        <v>6</v>
      </c>
      <c r="H14" s="8" t="s">
        <v>207</v>
      </c>
      <c r="I14" s="8">
        <v>2.4886699999999999</v>
      </c>
      <c r="J14" s="8">
        <v>8.7012199999999993</v>
      </c>
      <c r="K14" s="8">
        <v>28.601391529003976</v>
      </c>
      <c r="L14" s="8">
        <v>1.19534E-3</v>
      </c>
      <c r="M14" s="8">
        <v>1.5835700000000001E-2</v>
      </c>
      <c r="N14" s="8">
        <v>7.5483875041835846</v>
      </c>
      <c r="O14" s="8"/>
      <c r="P14" s="8" t="s">
        <v>181</v>
      </c>
      <c r="Q14" s="8"/>
      <c r="R14" s="8" t="s">
        <v>182</v>
      </c>
      <c r="S14" s="8" t="s">
        <v>194</v>
      </c>
      <c r="T14" s="8">
        <v>96.239672999999996</v>
      </c>
      <c r="U14" s="8">
        <v>2.3593030000000002</v>
      </c>
      <c r="V14" s="13">
        <v>1500</v>
      </c>
      <c r="W14" s="13" t="s">
        <v>167</v>
      </c>
      <c r="X14" s="13" t="s">
        <v>168</v>
      </c>
      <c r="Y14" s="13" t="s">
        <v>169</v>
      </c>
      <c r="Z14" s="13">
        <f>VLOOKUP(H14,[1]Sitelist!$I$3:$Z$502,18,0)</f>
        <v>42</v>
      </c>
      <c r="AA14" s="13" t="s">
        <v>177</v>
      </c>
      <c r="AB14" s="8"/>
      <c r="AC14" s="13" t="str">
        <f>VLOOKUP(B14,[2]Sheet2!$A$123:$C$233,3,0)</f>
        <v>Cluster 1</v>
      </c>
      <c r="AD14" s="8">
        <v>1</v>
      </c>
      <c r="AE14" s="8" t="s">
        <v>6</v>
      </c>
      <c r="AF14" s="8" t="s">
        <v>159</v>
      </c>
    </row>
    <row r="15" spans="1:32" x14ac:dyDescent="0.25">
      <c r="A15" s="8" t="s">
        <v>159</v>
      </c>
      <c r="B15" s="8" t="s">
        <v>7</v>
      </c>
      <c r="C15" s="8" t="s">
        <v>208</v>
      </c>
      <c r="D15" s="14" t="s">
        <v>209</v>
      </c>
      <c r="E15" s="8" t="s">
        <v>7</v>
      </c>
      <c r="F15" s="8" t="s">
        <v>162</v>
      </c>
      <c r="G15" s="8" t="s">
        <v>6</v>
      </c>
      <c r="H15" s="8" t="s">
        <v>210</v>
      </c>
      <c r="I15" s="8">
        <v>26.2592</v>
      </c>
      <c r="J15" s="8">
        <v>46.754800000000003</v>
      </c>
      <c r="K15" s="8">
        <v>56.163645230008463</v>
      </c>
      <c r="L15" s="8">
        <v>0</v>
      </c>
      <c r="M15" s="8">
        <v>0.130856</v>
      </c>
      <c r="N15" s="8">
        <v>0</v>
      </c>
      <c r="O15" s="8"/>
      <c r="P15" s="8" t="s">
        <v>174</v>
      </c>
      <c r="Q15" s="8" t="s">
        <v>185</v>
      </c>
      <c r="R15" s="8" t="s">
        <v>176</v>
      </c>
      <c r="S15" s="8" t="s">
        <v>166</v>
      </c>
      <c r="T15" s="8">
        <v>97.655242000000001</v>
      </c>
      <c r="U15" s="8">
        <v>2.7491449999999999</v>
      </c>
      <c r="V15" s="13">
        <v>1500</v>
      </c>
      <c r="W15" s="13" t="s">
        <v>167</v>
      </c>
      <c r="X15" s="13" t="s">
        <v>168</v>
      </c>
      <c r="Y15" s="13" t="s">
        <v>169</v>
      </c>
      <c r="Z15" s="13">
        <f>VLOOKUP(H15,[1]Sitelist!$I$3:$Z$502,18,0)</f>
        <v>72</v>
      </c>
      <c r="AA15" s="13" t="s">
        <v>170</v>
      </c>
      <c r="AB15" s="8"/>
      <c r="AC15" s="13" t="str">
        <f>VLOOKUP(B15,[2]Sheet2!$A$123:$C$233,3,0)</f>
        <v>Cluster 1</v>
      </c>
      <c r="AD15" s="8">
        <v>1</v>
      </c>
      <c r="AE15" s="8" t="s">
        <v>6</v>
      </c>
      <c r="AF15" s="8" t="s">
        <v>159</v>
      </c>
    </row>
    <row r="16" spans="1:32" x14ac:dyDescent="0.25">
      <c r="A16" s="8" t="s">
        <v>159</v>
      </c>
      <c r="B16" s="8" t="s">
        <v>9</v>
      </c>
      <c r="C16" s="8" t="s">
        <v>195</v>
      </c>
      <c r="D16" s="8" t="s">
        <v>211</v>
      </c>
      <c r="E16" s="8" t="s">
        <v>9</v>
      </c>
      <c r="F16" s="8" t="s">
        <v>162</v>
      </c>
      <c r="G16" s="8" t="s">
        <v>6</v>
      </c>
      <c r="H16" s="8" t="s">
        <v>212</v>
      </c>
      <c r="I16" s="8">
        <v>2.7226400000000002</v>
      </c>
      <c r="J16" s="8">
        <v>11.7921</v>
      </c>
      <c r="K16" s="8">
        <v>23.08867801324616</v>
      </c>
      <c r="L16" s="8">
        <v>0</v>
      </c>
      <c r="M16" s="8">
        <v>0.12271</v>
      </c>
      <c r="N16" s="8">
        <v>0</v>
      </c>
      <c r="O16" s="8"/>
      <c r="P16" s="8" t="s">
        <v>174</v>
      </c>
      <c r="Q16" s="8" t="s">
        <v>175</v>
      </c>
      <c r="R16" s="8" t="s">
        <v>176</v>
      </c>
      <c r="S16" s="8" t="s">
        <v>166</v>
      </c>
      <c r="T16" s="8">
        <v>96.226783999999995</v>
      </c>
      <c r="U16" s="8">
        <v>2.4936150000000001</v>
      </c>
      <c r="V16" s="13">
        <v>1500</v>
      </c>
      <c r="W16" s="13" t="s">
        <v>167</v>
      </c>
      <c r="X16" s="13" t="s">
        <v>168</v>
      </c>
      <c r="Y16" s="13" t="s">
        <v>169</v>
      </c>
      <c r="Z16" s="13">
        <f>VLOOKUP(H16,[1]Sitelist!$I$3:$Z$502,18,0)</f>
        <v>72</v>
      </c>
      <c r="AA16" s="13" t="s">
        <v>177</v>
      </c>
      <c r="AB16" s="8"/>
      <c r="AC16" s="13" t="str">
        <f>VLOOKUP(B16,[2]Sheet2!$A$123:$C$233,3,0)</f>
        <v>Cluster 1</v>
      </c>
      <c r="AD16" s="8">
        <v>1</v>
      </c>
      <c r="AE16" s="8" t="s">
        <v>6</v>
      </c>
      <c r="AF16" s="8" t="s">
        <v>159</v>
      </c>
    </row>
    <row r="17" spans="1:32" x14ac:dyDescent="0.25">
      <c r="A17" s="8" t="s">
        <v>159</v>
      </c>
      <c r="B17" s="8" t="s">
        <v>9</v>
      </c>
      <c r="C17" s="8" t="s">
        <v>171</v>
      </c>
      <c r="D17" s="8" t="s">
        <v>213</v>
      </c>
      <c r="E17" s="8" t="s">
        <v>9</v>
      </c>
      <c r="F17" s="8" t="s">
        <v>162</v>
      </c>
      <c r="G17" s="8" t="s">
        <v>6</v>
      </c>
      <c r="H17" s="8" t="s">
        <v>214</v>
      </c>
      <c r="I17" s="8">
        <v>1.60998</v>
      </c>
      <c r="J17" s="8">
        <v>12.827500000000001</v>
      </c>
      <c r="K17" s="8">
        <v>12.551003702981875</v>
      </c>
      <c r="L17" s="8">
        <v>0</v>
      </c>
      <c r="M17" s="8">
        <v>0</v>
      </c>
      <c r="N17" s="8">
        <v>0</v>
      </c>
      <c r="O17" s="8"/>
      <c r="P17" s="8" t="s">
        <v>174</v>
      </c>
      <c r="Q17" s="8" t="s">
        <v>185</v>
      </c>
      <c r="R17" s="8" t="s">
        <v>176</v>
      </c>
      <c r="S17" s="8" t="s">
        <v>166</v>
      </c>
      <c r="T17" s="8">
        <v>95.793199000000001</v>
      </c>
      <c r="U17" s="8">
        <v>2.9094829999999998</v>
      </c>
      <c r="V17" s="13">
        <v>1500</v>
      </c>
      <c r="W17" s="13" t="s">
        <v>167</v>
      </c>
      <c r="X17" s="13" t="s">
        <v>168</v>
      </c>
      <c r="Y17" s="13" t="s">
        <v>169</v>
      </c>
      <c r="Z17" s="13">
        <f>VLOOKUP(H17,[1]Sitelist!$I$3:$Z$502,18,0)</f>
        <v>72</v>
      </c>
      <c r="AA17" s="13" t="s">
        <v>177</v>
      </c>
      <c r="AB17" s="8"/>
      <c r="AC17" s="13" t="str">
        <f>VLOOKUP(B17,[2]Sheet2!$A$123:$C$233,3,0)</f>
        <v>Cluster 1</v>
      </c>
      <c r="AD17" s="8">
        <v>1</v>
      </c>
      <c r="AE17" s="8" t="s">
        <v>6</v>
      </c>
      <c r="AF17" s="8" t="s">
        <v>159</v>
      </c>
    </row>
    <row r="18" spans="1:32" x14ac:dyDescent="0.25">
      <c r="A18" s="8" t="s">
        <v>159</v>
      </c>
      <c r="B18" s="8" t="s">
        <v>9</v>
      </c>
      <c r="C18" s="8" t="s">
        <v>195</v>
      </c>
      <c r="D18" s="8" t="s">
        <v>215</v>
      </c>
      <c r="E18" s="8" t="s">
        <v>9</v>
      </c>
      <c r="F18" s="8" t="s">
        <v>162</v>
      </c>
      <c r="G18" s="8" t="s">
        <v>6</v>
      </c>
      <c r="H18" s="8" t="s">
        <v>216</v>
      </c>
      <c r="I18" s="8">
        <v>4.2335200000000004</v>
      </c>
      <c r="J18" s="8">
        <v>6.7279499999999999</v>
      </c>
      <c r="K18" s="8">
        <v>62.924367749463073</v>
      </c>
      <c r="L18" s="8">
        <v>6.0624600000000004E-3</v>
      </c>
      <c r="M18" s="8">
        <v>1.7197E-2</v>
      </c>
      <c r="N18" s="8">
        <v>35.253009245798687</v>
      </c>
      <c r="O18" s="8"/>
      <c r="P18" s="8" t="s">
        <v>181</v>
      </c>
      <c r="Q18" s="8"/>
      <c r="R18" s="8" t="s">
        <v>182</v>
      </c>
      <c r="S18" s="8" t="s">
        <v>166</v>
      </c>
      <c r="T18" s="8">
        <v>96.300531000000007</v>
      </c>
      <c r="U18" s="8">
        <v>2.4695459999999998</v>
      </c>
      <c r="V18" s="13">
        <v>1500</v>
      </c>
      <c r="W18" s="13" t="s">
        <v>167</v>
      </c>
      <c r="X18" s="13" t="s">
        <v>168</v>
      </c>
      <c r="Y18" s="13" t="s">
        <v>169</v>
      </c>
      <c r="Z18" s="13" t="e">
        <f>VLOOKUP(H18,[1]Sitelist!$I$3:$Z$502,18,0)</f>
        <v>#N/A</v>
      </c>
      <c r="AA18" s="13" t="s">
        <v>170</v>
      </c>
      <c r="AB18" s="8"/>
      <c r="AC18" s="13" t="str">
        <f>VLOOKUP(B18,[2]Sheet2!$A$123:$C$233,3,0)</f>
        <v>Cluster 1</v>
      </c>
      <c r="AD18" s="8">
        <v>1</v>
      </c>
      <c r="AE18" s="8" t="s">
        <v>6</v>
      </c>
      <c r="AF18" s="8" t="s">
        <v>159</v>
      </c>
    </row>
    <row r="19" spans="1:32" x14ac:dyDescent="0.25">
      <c r="A19" s="8" t="s">
        <v>159</v>
      </c>
      <c r="B19" s="8" t="s">
        <v>9</v>
      </c>
      <c r="C19" s="8" t="s">
        <v>217</v>
      </c>
      <c r="D19" s="8" t="s">
        <v>218</v>
      </c>
      <c r="E19" s="8" t="s">
        <v>9</v>
      </c>
      <c r="F19" s="8" t="s">
        <v>162</v>
      </c>
      <c r="G19" s="8" t="s">
        <v>6</v>
      </c>
      <c r="H19" s="8" t="s">
        <v>219</v>
      </c>
      <c r="I19" s="8">
        <v>2.0693699999999999E-2</v>
      </c>
      <c r="J19" s="8">
        <v>4.3948099999999997</v>
      </c>
      <c r="K19" s="8">
        <v>0.47086677239744157</v>
      </c>
      <c r="L19" s="8">
        <v>0</v>
      </c>
      <c r="M19" s="8">
        <v>9.5266599999999993E-3</v>
      </c>
      <c r="N19" s="8">
        <v>0</v>
      </c>
      <c r="O19" s="8"/>
      <c r="P19" s="8" t="s">
        <v>174</v>
      </c>
      <c r="Q19" s="8" t="s">
        <v>185</v>
      </c>
      <c r="R19" s="8" t="s">
        <v>176</v>
      </c>
      <c r="S19" s="8" t="s">
        <v>166</v>
      </c>
      <c r="T19" s="8">
        <v>96.374757000000002</v>
      </c>
      <c r="U19" s="8">
        <v>2.6538219999999999</v>
      </c>
      <c r="V19" s="13">
        <v>1500</v>
      </c>
      <c r="W19" s="13" t="s">
        <v>220</v>
      </c>
      <c r="X19" s="13" t="s">
        <v>221</v>
      </c>
      <c r="Y19" s="13" t="s">
        <v>169</v>
      </c>
      <c r="Z19" s="13">
        <f>VLOOKUP(H19,[1]Sitelist!$I$3:$Z$502,18,0)</f>
        <v>42</v>
      </c>
      <c r="AA19" s="13" t="s">
        <v>222</v>
      </c>
      <c r="AB19" s="8"/>
      <c r="AC19" s="13" t="str">
        <f>VLOOKUP(B19,[2]Sheet2!$A$123:$C$233,3,0)</f>
        <v>Cluster 1</v>
      </c>
      <c r="AD19" s="8">
        <v>1</v>
      </c>
      <c r="AE19" s="8" t="s">
        <v>6</v>
      </c>
      <c r="AF19" s="8" t="s">
        <v>159</v>
      </c>
    </row>
    <row r="20" spans="1:32" x14ac:dyDescent="0.25">
      <c r="A20" s="8" t="s">
        <v>159</v>
      </c>
      <c r="B20" s="8" t="s">
        <v>9</v>
      </c>
      <c r="C20" s="8" t="s">
        <v>195</v>
      </c>
      <c r="D20" s="8" t="s">
        <v>223</v>
      </c>
      <c r="E20" s="8" t="s">
        <v>9</v>
      </c>
      <c r="F20" s="8" t="s">
        <v>162</v>
      </c>
      <c r="G20" s="8" t="s">
        <v>6</v>
      </c>
      <c r="H20" s="8" t="s">
        <v>224</v>
      </c>
      <c r="I20" s="8">
        <v>0.71777000000000002</v>
      </c>
      <c r="J20" s="8">
        <v>9.4086700000000008</v>
      </c>
      <c r="K20" s="8">
        <v>7.6288146996334225</v>
      </c>
      <c r="L20" s="8">
        <v>0</v>
      </c>
      <c r="M20" s="8">
        <v>8.1204099999999998E-3</v>
      </c>
      <c r="N20" s="8">
        <v>0</v>
      </c>
      <c r="O20" s="8"/>
      <c r="P20" s="8" t="s">
        <v>174</v>
      </c>
      <c r="Q20" s="8" t="s">
        <v>175</v>
      </c>
      <c r="R20" s="8" t="s">
        <v>176</v>
      </c>
      <c r="S20" s="8" t="s">
        <v>166</v>
      </c>
      <c r="T20" s="8">
        <v>96.261385000000004</v>
      </c>
      <c r="U20" s="8">
        <v>2.4956480000000001</v>
      </c>
      <c r="V20" s="13">
        <v>1500</v>
      </c>
      <c r="W20" s="13" t="s">
        <v>167</v>
      </c>
      <c r="X20" s="13" t="s">
        <v>168</v>
      </c>
      <c r="Y20" s="13" t="s">
        <v>169</v>
      </c>
      <c r="Z20" s="13">
        <f>VLOOKUP(H20,[1]Sitelist!$I$3:$Z$502,18,0)</f>
        <v>72</v>
      </c>
      <c r="AA20" s="13" t="s">
        <v>177</v>
      </c>
      <c r="AB20" s="8"/>
      <c r="AC20" s="13" t="str">
        <f>VLOOKUP(B20,[2]Sheet2!$A$123:$C$233,3,0)</f>
        <v>Cluster 1</v>
      </c>
      <c r="AD20" s="8">
        <v>1</v>
      </c>
      <c r="AE20" s="8" t="s">
        <v>6</v>
      </c>
      <c r="AF20" s="8" t="s">
        <v>159</v>
      </c>
    </row>
    <row r="21" spans="1:32" x14ac:dyDescent="0.25">
      <c r="A21" s="8" t="s">
        <v>159</v>
      </c>
      <c r="B21" s="8" t="s">
        <v>9</v>
      </c>
      <c r="C21" s="8" t="s">
        <v>178</v>
      </c>
      <c r="D21" s="8" t="s">
        <v>225</v>
      </c>
      <c r="E21" s="8" t="s">
        <v>9</v>
      </c>
      <c r="F21" s="8" t="s">
        <v>162</v>
      </c>
      <c r="G21" s="8" t="s">
        <v>6</v>
      </c>
      <c r="H21" s="8" t="s">
        <v>226</v>
      </c>
      <c r="I21" s="8">
        <v>4.75101</v>
      </c>
      <c r="J21" s="8">
        <v>17.2254</v>
      </c>
      <c r="K21" s="8">
        <v>27.581420460482775</v>
      </c>
      <c r="L21" s="8">
        <v>3.4748600000000001E-5</v>
      </c>
      <c r="M21" s="8">
        <v>1.00429E-2</v>
      </c>
      <c r="N21" s="8">
        <v>0.3460016529090203</v>
      </c>
      <c r="O21" s="8"/>
      <c r="P21" s="8" t="s">
        <v>181</v>
      </c>
      <c r="Q21" s="8"/>
      <c r="R21" s="8" t="s">
        <v>182</v>
      </c>
      <c r="S21" s="8" t="s">
        <v>166</v>
      </c>
      <c r="T21" s="8">
        <v>96.458346000000006</v>
      </c>
      <c r="U21" s="8">
        <v>2.3601770000000002</v>
      </c>
      <c r="V21" s="13">
        <v>1500</v>
      </c>
      <c r="W21" s="13" t="s">
        <v>167</v>
      </c>
      <c r="X21" s="13" t="s">
        <v>168</v>
      </c>
      <c r="Y21" s="13" t="s">
        <v>169</v>
      </c>
      <c r="Z21" s="13" t="e">
        <f>VLOOKUP(H21,[1]Sitelist!$I$3:$Z$502,18,0)</f>
        <v>#N/A</v>
      </c>
      <c r="AA21" s="13" t="s">
        <v>170</v>
      </c>
      <c r="AB21" s="8"/>
      <c r="AC21" s="13" t="str">
        <f>VLOOKUP(B21,[2]Sheet2!$A$123:$C$233,3,0)</f>
        <v>Cluster 1</v>
      </c>
      <c r="AD21" s="8">
        <v>1</v>
      </c>
      <c r="AE21" s="8" t="s">
        <v>6</v>
      </c>
      <c r="AF21" s="8" t="s">
        <v>159</v>
      </c>
    </row>
    <row r="22" spans="1:32" x14ac:dyDescent="0.25">
      <c r="A22" s="8" t="s">
        <v>227</v>
      </c>
      <c r="B22" s="8" t="s">
        <v>13</v>
      </c>
      <c r="C22" s="8" t="s">
        <v>228</v>
      </c>
      <c r="D22" s="8" t="s">
        <v>229</v>
      </c>
      <c r="E22" s="8" t="s">
        <v>13</v>
      </c>
      <c r="F22" s="8" t="s">
        <v>162</v>
      </c>
      <c r="G22" s="8" t="s">
        <v>6</v>
      </c>
      <c r="H22" s="8" t="s">
        <v>230</v>
      </c>
      <c r="I22" s="8">
        <v>3.8132999999999999</v>
      </c>
      <c r="J22" s="8">
        <v>9.3683399999999999</v>
      </c>
      <c r="K22" s="8">
        <v>40.704116204151433</v>
      </c>
      <c r="L22" s="8">
        <v>0</v>
      </c>
      <c r="M22" s="8">
        <v>2.1851300000000001E-2</v>
      </c>
      <c r="N22" s="8">
        <v>0</v>
      </c>
      <c r="O22" s="8"/>
      <c r="P22" s="8" t="s">
        <v>174</v>
      </c>
      <c r="Q22" s="8" t="s">
        <v>175</v>
      </c>
      <c r="R22" s="8" t="s">
        <v>176</v>
      </c>
      <c r="S22" s="8" t="s">
        <v>194</v>
      </c>
      <c r="T22" s="8">
        <v>99.065402199999994</v>
      </c>
      <c r="U22" s="8">
        <v>1.3658334999999999</v>
      </c>
      <c r="V22" s="13">
        <v>1500</v>
      </c>
      <c r="W22" s="13" t="s">
        <v>167</v>
      </c>
      <c r="X22" s="13" t="s">
        <v>168</v>
      </c>
      <c r="Y22" s="13" t="s">
        <v>169</v>
      </c>
      <c r="Z22" s="13" t="e">
        <f>VLOOKUP(H22,[1]Sitelist!$I$3:$Z$502,18,0)</f>
        <v>#N/A</v>
      </c>
      <c r="AA22" s="13" t="s">
        <v>170</v>
      </c>
      <c r="AB22" s="8"/>
      <c r="AC22" s="13" t="str">
        <f>VLOOKUP(B22,[2]Sheet2!$A$123:$C$233,3,0)</f>
        <v>Cluster 2</v>
      </c>
      <c r="AD22" s="8">
        <v>2</v>
      </c>
      <c r="AE22" s="8" t="s">
        <v>6</v>
      </c>
      <c r="AF22" s="8" t="s">
        <v>227</v>
      </c>
    </row>
    <row r="23" spans="1:32" x14ac:dyDescent="0.25">
      <c r="A23" s="8" t="s">
        <v>227</v>
      </c>
      <c r="B23" s="8" t="s">
        <v>12</v>
      </c>
      <c r="C23" s="8" t="s">
        <v>231</v>
      </c>
      <c r="D23" s="8" t="s">
        <v>232</v>
      </c>
      <c r="E23" s="8" t="s">
        <v>12</v>
      </c>
      <c r="F23" s="8" t="s">
        <v>162</v>
      </c>
      <c r="G23" s="8" t="s">
        <v>6</v>
      </c>
      <c r="H23" s="8" t="s">
        <v>233</v>
      </c>
      <c r="I23" s="8">
        <v>4.6291000000000002</v>
      </c>
      <c r="J23" s="8">
        <v>5.0899200000000002</v>
      </c>
      <c r="K23" s="8">
        <v>90.946419590091793</v>
      </c>
      <c r="L23" s="8">
        <v>0</v>
      </c>
      <c r="M23" s="8">
        <v>0</v>
      </c>
      <c r="N23" s="8">
        <v>0</v>
      </c>
      <c r="O23" s="8"/>
      <c r="P23" s="8" t="s">
        <v>174</v>
      </c>
      <c r="Q23" s="8" t="s">
        <v>175</v>
      </c>
      <c r="R23" s="8" t="s">
        <v>176</v>
      </c>
      <c r="S23" s="8" t="s">
        <v>166</v>
      </c>
      <c r="T23" s="8">
        <v>99.318505000000002</v>
      </c>
      <c r="U23" s="8">
        <v>0.65225900000000003</v>
      </c>
      <c r="V23" s="13">
        <v>1500</v>
      </c>
      <c r="W23" s="13" t="s">
        <v>167</v>
      </c>
      <c r="X23" s="13" t="s">
        <v>168</v>
      </c>
      <c r="Y23" s="13" t="s">
        <v>169</v>
      </c>
      <c r="Z23" s="13">
        <f>VLOOKUP(H23,[1]Sitelist!$I$3:$Z$502,18,0)</f>
        <v>52</v>
      </c>
      <c r="AA23" s="13" t="s">
        <v>170</v>
      </c>
      <c r="AB23" s="8"/>
      <c r="AC23" s="13" t="str">
        <f>VLOOKUP(B23,[2]Sheet2!$A$123:$C$233,3,0)</f>
        <v>Cluster 2</v>
      </c>
      <c r="AD23" s="8">
        <v>2</v>
      </c>
      <c r="AE23" s="8" t="s">
        <v>6</v>
      </c>
      <c r="AF23" s="8" t="s">
        <v>227</v>
      </c>
    </row>
    <row r="24" spans="1:32" x14ac:dyDescent="0.25">
      <c r="A24" s="8" t="s">
        <v>227</v>
      </c>
      <c r="B24" s="8" t="s">
        <v>12</v>
      </c>
      <c r="C24" s="8" t="s">
        <v>234</v>
      </c>
      <c r="D24" s="8" t="s">
        <v>235</v>
      </c>
      <c r="E24" s="8" t="s">
        <v>12</v>
      </c>
      <c r="F24" s="8" t="s">
        <v>162</v>
      </c>
      <c r="G24" s="8" t="s">
        <v>6</v>
      </c>
      <c r="H24" s="8" t="s">
        <v>236</v>
      </c>
      <c r="I24" s="8">
        <v>9.4099500000000003</v>
      </c>
      <c r="J24" s="8">
        <v>11.799099999999999</v>
      </c>
      <c r="K24" s="8">
        <v>79.75142171860567</v>
      </c>
      <c r="L24" s="8">
        <v>0</v>
      </c>
      <c r="M24" s="8">
        <v>0</v>
      </c>
      <c r="N24" s="8">
        <v>0</v>
      </c>
      <c r="O24" s="8"/>
      <c r="P24" s="8" t="s">
        <v>174</v>
      </c>
      <c r="Q24" s="8" t="s">
        <v>175</v>
      </c>
      <c r="R24" s="8" t="s">
        <v>176</v>
      </c>
      <c r="S24" s="8" t="s">
        <v>166</v>
      </c>
      <c r="T24" s="8">
        <v>99.401545999999996</v>
      </c>
      <c r="U24" s="8">
        <v>0.54878400000000005</v>
      </c>
      <c r="V24" s="13">
        <v>1500</v>
      </c>
      <c r="W24" s="13" t="s">
        <v>167</v>
      </c>
      <c r="X24" s="13" t="s">
        <v>168</v>
      </c>
      <c r="Y24" s="13" t="s">
        <v>169</v>
      </c>
      <c r="Z24" s="13">
        <f>VLOOKUP(H24,[1]Sitelist!$I$3:$Z$502,18,0)</f>
        <v>72</v>
      </c>
      <c r="AA24" s="13" t="s">
        <v>177</v>
      </c>
      <c r="AB24" s="8"/>
      <c r="AC24" s="13" t="str">
        <f>VLOOKUP(B24,[2]Sheet2!$A$123:$C$233,3,0)</f>
        <v>Cluster 2</v>
      </c>
      <c r="AD24" s="8">
        <v>2</v>
      </c>
      <c r="AE24" s="8" t="s">
        <v>6</v>
      </c>
      <c r="AF24" s="8" t="s">
        <v>227</v>
      </c>
    </row>
    <row r="25" spans="1:32" x14ac:dyDescent="0.25">
      <c r="A25" s="8" t="s">
        <v>227</v>
      </c>
      <c r="B25" s="8" t="s">
        <v>12</v>
      </c>
      <c r="C25" s="8" t="s">
        <v>237</v>
      </c>
      <c r="D25" s="8" t="s">
        <v>238</v>
      </c>
      <c r="E25" s="8" t="s">
        <v>12</v>
      </c>
      <c r="F25" s="8" t="s">
        <v>162</v>
      </c>
      <c r="G25" s="8" t="s">
        <v>6</v>
      </c>
      <c r="H25" s="8" t="s">
        <v>239</v>
      </c>
      <c r="I25" s="8">
        <v>21.160399999999999</v>
      </c>
      <c r="J25" s="8">
        <v>42.423000000000002</v>
      </c>
      <c r="K25" s="8">
        <v>49.879546472432402</v>
      </c>
      <c r="L25" s="8">
        <v>5.43388E-2</v>
      </c>
      <c r="M25" s="8">
        <v>0.20202800000000001</v>
      </c>
      <c r="N25" s="8">
        <v>26.896667788623358</v>
      </c>
      <c r="O25" s="8"/>
      <c r="P25" s="8" t="s">
        <v>181</v>
      </c>
      <c r="Q25" s="8"/>
      <c r="R25" s="8" t="s">
        <v>182</v>
      </c>
      <c r="S25" s="8" t="s">
        <v>166</v>
      </c>
      <c r="T25" s="8">
        <v>99.214600000000004</v>
      </c>
      <c r="U25" s="8">
        <v>0.66597399999999995</v>
      </c>
      <c r="V25" s="13">
        <v>1500</v>
      </c>
      <c r="W25" s="13" t="s">
        <v>167</v>
      </c>
      <c r="X25" s="13" t="s">
        <v>168</v>
      </c>
      <c r="Y25" s="13" t="s">
        <v>169</v>
      </c>
      <c r="Z25" s="13">
        <f>VLOOKUP(H25,[1]Sitelist!$I$3:$Z$502,18,0)</f>
        <v>72</v>
      </c>
      <c r="AA25" s="13" t="s">
        <v>170</v>
      </c>
      <c r="AB25" s="8"/>
      <c r="AC25" s="13" t="str">
        <f>VLOOKUP(B25,[2]Sheet2!$A$123:$C$233,3,0)</f>
        <v>Cluster 2</v>
      </c>
      <c r="AD25" s="8">
        <v>2</v>
      </c>
      <c r="AE25" s="8" t="s">
        <v>6</v>
      </c>
      <c r="AF25" s="8" t="s">
        <v>227</v>
      </c>
    </row>
    <row r="26" spans="1:32" x14ac:dyDescent="0.25">
      <c r="A26" s="8" t="s">
        <v>227</v>
      </c>
      <c r="B26" s="8" t="s">
        <v>12</v>
      </c>
      <c r="C26" s="8" t="s">
        <v>240</v>
      </c>
      <c r="D26" s="8" t="s">
        <v>241</v>
      </c>
      <c r="E26" s="8" t="s">
        <v>12</v>
      </c>
      <c r="F26" s="8" t="s">
        <v>162</v>
      </c>
      <c r="G26" s="8" t="s">
        <v>6</v>
      </c>
      <c r="H26" s="8" t="s">
        <v>242</v>
      </c>
      <c r="I26" s="8">
        <v>24.5166</v>
      </c>
      <c r="J26" s="8">
        <v>138.53399999999999</v>
      </c>
      <c r="K26" s="8">
        <v>17.697171813417643</v>
      </c>
      <c r="L26" s="8">
        <v>4.2020700000000001E-2</v>
      </c>
      <c r="M26" s="8">
        <v>6.30936E-2</v>
      </c>
      <c r="N26" s="8">
        <v>66.600574384723657</v>
      </c>
      <c r="O26" s="8"/>
      <c r="P26" s="8" t="s">
        <v>164</v>
      </c>
      <c r="Q26" s="8"/>
      <c r="R26" s="8" t="s">
        <v>165</v>
      </c>
      <c r="S26" s="8" t="s">
        <v>166</v>
      </c>
      <c r="T26" s="8">
        <v>98.999474000000006</v>
      </c>
      <c r="U26" s="8">
        <v>0.99861100000000003</v>
      </c>
      <c r="V26" s="13">
        <v>1500</v>
      </c>
      <c r="W26" s="13" t="s">
        <v>220</v>
      </c>
      <c r="X26" s="13" t="s">
        <v>221</v>
      </c>
      <c r="Y26" s="13" t="s">
        <v>169</v>
      </c>
      <c r="Z26" s="13">
        <f>VLOOKUP(H26,[1]Sitelist!$I$3:$Z$502,18,0)</f>
        <v>42</v>
      </c>
      <c r="AA26" s="13" t="s">
        <v>222</v>
      </c>
      <c r="AB26" s="8"/>
      <c r="AC26" s="13" t="str">
        <f>VLOOKUP(B26,[2]Sheet2!$A$123:$C$233,3,0)</f>
        <v>Cluster 2</v>
      </c>
      <c r="AD26" s="8">
        <v>2</v>
      </c>
      <c r="AE26" s="8" t="s">
        <v>6</v>
      </c>
      <c r="AF26" s="8" t="s">
        <v>227</v>
      </c>
    </row>
    <row r="27" spans="1:32" x14ac:dyDescent="0.25">
      <c r="A27" s="8" t="s">
        <v>227</v>
      </c>
      <c r="B27" s="8" t="s">
        <v>14</v>
      </c>
      <c r="C27" s="8" t="s">
        <v>243</v>
      </c>
      <c r="D27" s="8" t="s">
        <v>244</v>
      </c>
      <c r="E27" s="8" t="s">
        <v>14</v>
      </c>
      <c r="F27" s="8" t="s">
        <v>162</v>
      </c>
      <c r="G27" s="8" t="s">
        <v>6</v>
      </c>
      <c r="H27" s="8" t="s">
        <v>245</v>
      </c>
      <c r="I27" s="8">
        <v>13.792299999999999</v>
      </c>
      <c r="J27" s="8">
        <v>16.912099999999999</v>
      </c>
      <c r="K27" s="8">
        <v>81.552852691268384</v>
      </c>
      <c r="L27" s="8">
        <v>0</v>
      </c>
      <c r="M27" s="8">
        <v>0</v>
      </c>
      <c r="N27" s="8">
        <v>0</v>
      </c>
      <c r="O27" s="8"/>
      <c r="P27" s="8" t="s">
        <v>174</v>
      </c>
      <c r="Q27" s="8" t="s">
        <v>175</v>
      </c>
      <c r="R27" s="8" t="s">
        <v>176</v>
      </c>
      <c r="S27" s="8" t="s">
        <v>166</v>
      </c>
      <c r="T27" s="8">
        <v>98.648500999999996</v>
      </c>
      <c r="U27" s="8">
        <v>1.8257829999999999</v>
      </c>
      <c r="V27" s="13">
        <v>1500</v>
      </c>
      <c r="W27" s="13" t="s">
        <v>167</v>
      </c>
      <c r="X27" s="13" t="s">
        <v>168</v>
      </c>
      <c r="Y27" s="13" t="s">
        <v>169</v>
      </c>
      <c r="Z27" s="13" t="e">
        <f>VLOOKUP(H27,[1]Sitelist!$I$3:$Z$502,18,0)</f>
        <v>#N/A</v>
      </c>
      <c r="AA27" s="13" t="s">
        <v>170</v>
      </c>
      <c r="AB27" s="8"/>
      <c r="AC27" s="13" t="str">
        <f>VLOOKUP(B27,[2]Sheet2!$A$123:$C$233,3,0)</f>
        <v>Cluster 2</v>
      </c>
      <c r="AD27" s="8">
        <v>2</v>
      </c>
      <c r="AE27" s="8" t="s">
        <v>6</v>
      </c>
      <c r="AF27" s="8" t="s">
        <v>227</v>
      </c>
    </row>
    <row r="28" spans="1:32" x14ac:dyDescent="0.25">
      <c r="A28" s="8" t="s">
        <v>227</v>
      </c>
      <c r="B28" s="8" t="s">
        <v>11</v>
      </c>
      <c r="C28" s="8" t="s">
        <v>246</v>
      </c>
      <c r="D28" s="8" t="s">
        <v>247</v>
      </c>
      <c r="E28" s="8" t="s">
        <v>11</v>
      </c>
      <c r="F28" s="8" t="s">
        <v>162</v>
      </c>
      <c r="G28" s="8" t="s">
        <v>6</v>
      </c>
      <c r="H28" s="8" t="s">
        <v>248</v>
      </c>
      <c r="I28" s="8">
        <v>32.9771</v>
      </c>
      <c r="J28" s="8">
        <v>105.959</v>
      </c>
      <c r="K28" s="8">
        <v>31.122509649958946</v>
      </c>
      <c r="L28" s="8">
        <v>0</v>
      </c>
      <c r="M28" s="8">
        <v>7.5690099999999996E-2</v>
      </c>
      <c r="N28" s="8">
        <v>0</v>
      </c>
      <c r="O28" s="8" t="s">
        <v>249</v>
      </c>
      <c r="P28" s="8"/>
      <c r="Q28" s="8"/>
      <c r="R28" s="8" t="s">
        <v>250</v>
      </c>
      <c r="S28" s="8" t="s">
        <v>194</v>
      </c>
      <c r="T28" s="8">
        <v>100.25726400000001</v>
      </c>
      <c r="U28" s="8">
        <v>2.5931280000000001</v>
      </c>
      <c r="V28" s="13">
        <v>1500</v>
      </c>
      <c r="W28" s="13" t="s">
        <v>167</v>
      </c>
      <c r="X28" s="13" t="s">
        <v>168</v>
      </c>
      <c r="Y28" s="13" t="s">
        <v>169</v>
      </c>
      <c r="Z28" s="13" t="e">
        <f>VLOOKUP(H28,[1]Sitelist!$I$3:$Z$502,18,0)</f>
        <v>#N/A</v>
      </c>
      <c r="AA28" s="13" t="s">
        <v>170</v>
      </c>
      <c r="AB28" s="8"/>
      <c r="AC28" s="13" t="str">
        <f>VLOOKUP(B28,[2]Sheet2!$A$123:$C$233,3,0)</f>
        <v>Cluster 2</v>
      </c>
      <c r="AD28" s="8">
        <v>2</v>
      </c>
      <c r="AE28" s="8" t="s">
        <v>6</v>
      </c>
      <c r="AF28" s="8" t="s">
        <v>227</v>
      </c>
    </row>
    <row r="29" spans="1:32" x14ac:dyDescent="0.25">
      <c r="A29" s="8" t="s">
        <v>227</v>
      </c>
      <c r="B29" s="8" t="s">
        <v>12</v>
      </c>
      <c r="C29" s="8" t="s">
        <v>251</v>
      </c>
      <c r="D29" s="8" t="s">
        <v>252</v>
      </c>
      <c r="E29" s="8" t="s">
        <v>12</v>
      </c>
      <c r="F29" s="8" t="s">
        <v>162</v>
      </c>
      <c r="G29" s="8" t="s">
        <v>6</v>
      </c>
      <c r="H29" s="8" t="s">
        <v>253</v>
      </c>
      <c r="I29" s="8">
        <v>0.70730199999999999</v>
      </c>
      <c r="J29" s="8">
        <v>4.6622899999999996</v>
      </c>
      <c r="K29" s="8">
        <v>15.17069937734461</v>
      </c>
      <c r="L29" s="8">
        <v>0</v>
      </c>
      <c r="M29" s="8">
        <v>9.2323700000000002E-3</v>
      </c>
      <c r="N29" s="8">
        <v>0</v>
      </c>
      <c r="O29" s="8"/>
      <c r="P29" s="8" t="s">
        <v>174</v>
      </c>
      <c r="Q29" s="8" t="s">
        <v>175</v>
      </c>
      <c r="R29" s="8" t="s">
        <v>176</v>
      </c>
      <c r="S29" s="8" t="s">
        <v>166</v>
      </c>
      <c r="T29" s="8">
        <v>99.239760599999997</v>
      </c>
      <c r="U29" s="8">
        <v>0.3467441</v>
      </c>
      <c r="V29" s="13">
        <v>1500</v>
      </c>
      <c r="W29" s="13" t="s">
        <v>167</v>
      </c>
      <c r="X29" s="13" t="s">
        <v>168</v>
      </c>
      <c r="Y29" s="13" t="s">
        <v>169</v>
      </c>
      <c r="Z29" s="13" t="e">
        <f>VLOOKUP(H29,[1]Sitelist!$I$3:$Z$502,18,0)</f>
        <v>#N/A</v>
      </c>
      <c r="AA29" s="13" t="s">
        <v>170</v>
      </c>
      <c r="AB29" s="8"/>
      <c r="AC29" s="13" t="str">
        <f>VLOOKUP(B29,[2]Sheet2!$A$123:$C$233,3,0)</f>
        <v>Cluster 2</v>
      </c>
      <c r="AD29" s="8">
        <v>2</v>
      </c>
      <c r="AE29" s="8" t="s">
        <v>6</v>
      </c>
      <c r="AF29" s="8" t="s">
        <v>227</v>
      </c>
    </row>
    <row r="30" spans="1:32" x14ac:dyDescent="0.25">
      <c r="A30" s="8" t="s">
        <v>227</v>
      </c>
      <c r="B30" s="8" t="s">
        <v>11</v>
      </c>
      <c r="C30" s="8" t="s">
        <v>246</v>
      </c>
      <c r="D30" s="8" t="s">
        <v>254</v>
      </c>
      <c r="E30" s="8" t="s">
        <v>11</v>
      </c>
      <c r="F30" s="8" t="s">
        <v>162</v>
      </c>
      <c r="G30" s="8" t="s">
        <v>6</v>
      </c>
      <c r="H30" s="8" t="s">
        <v>255</v>
      </c>
      <c r="I30" s="8">
        <v>4.6524400000000004</v>
      </c>
      <c r="J30" s="8">
        <v>45.720399999999998</v>
      </c>
      <c r="K30" s="8">
        <v>10.175851479864569</v>
      </c>
      <c r="L30" s="8">
        <v>0</v>
      </c>
      <c r="M30" s="8">
        <v>9.7957800000000005E-3</v>
      </c>
      <c r="N30" s="8">
        <v>0</v>
      </c>
      <c r="O30" s="8"/>
      <c r="P30" s="8" t="s">
        <v>174</v>
      </c>
      <c r="Q30" s="8" t="s">
        <v>175</v>
      </c>
      <c r="R30" s="8" t="s">
        <v>176</v>
      </c>
      <c r="S30" s="8" t="s">
        <v>194</v>
      </c>
      <c r="T30" s="8">
        <v>100.197468</v>
      </c>
      <c r="U30" s="8">
        <v>2.6732559999999999</v>
      </c>
      <c r="V30" s="13">
        <v>1500</v>
      </c>
      <c r="W30" s="13" t="s">
        <v>167</v>
      </c>
      <c r="X30" s="13" t="s">
        <v>168</v>
      </c>
      <c r="Y30" s="13" t="s">
        <v>169</v>
      </c>
      <c r="Z30" s="13" t="e">
        <f>VLOOKUP(H30,[1]Sitelist!$I$3:$Z$502,18,0)</f>
        <v>#N/A</v>
      </c>
      <c r="AA30" s="13" t="s">
        <v>170</v>
      </c>
      <c r="AB30" s="8"/>
      <c r="AC30" s="13" t="str">
        <f>VLOOKUP(B30,[2]Sheet2!$A$123:$C$233,3,0)</f>
        <v>Cluster 2</v>
      </c>
      <c r="AD30" s="8">
        <v>2</v>
      </c>
      <c r="AE30" s="8" t="s">
        <v>6</v>
      </c>
      <c r="AF30" s="8" t="s">
        <v>227</v>
      </c>
    </row>
    <row r="31" spans="1:32" x14ac:dyDescent="0.25">
      <c r="A31" s="8" t="s">
        <v>227</v>
      </c>
      <c r="B31" s="8" t="s">
        <v>12</v>
      </c>
      <c r="C31" s="8" t="s">
        <v>251</v>
      </c>
      <c r="D31" s="8" t="s">
        <v>256</v>
      </c>
      <c r="E31" s="8" t="s">
        <v>12</v>
      </c>
      <c r="F31" s="8" t="s">
        <v>162</v>
      </c>
      <c r="G31" s="8" t="s">
        <v>6</v>
      </c>
      <c r="H31" s="8" t="s">
        <v>257</v>
      </c>
      <c r="I31" s="8">
        <v>1.4222999999999999</v>
      </c>
      <c r="J31" s="8">
        <v>5.2297799999999999</v>
      </c>
      <c r="K31" s="8">
        <v>27.196172687952458</v>
      </c>
      <c r="L31" s="8">
        <v>0</v>
      </c>
      <c r="M31" s="8">
        <v>0</v>
      </c>
      <c r="N31" s="8">
        <v>0</v>
      </c>
      <c r="O31" s="8"/>
      <c r="P31" s="8" t="s">
        <v>174</v>
      </c>
      <c r="Q31" s="8" t="s">
        <v>175</v>
      </c>
      <c r="R31" s="8" t="s">
        <v>176</v>
      </c>
      <c r="S31" s="8" t="s">
        <v>166</v>
      </c>
      <c r="T31" s="8">
        <v>99.215107000000003</v>
      </c>
      <c r="U31" s="8">
        <v>0.35671700000000001</v>
      </c>
      <c r="V31" s="13">
        <v>1500</v>
      </c>
      <c r="W31" s="13" t="s">
        <v>167</v>
      </c>
      <c r="X31" s="13" t="s">
        <v>168</v>
      </c>
      <c r="Y31" s="13" t="s">
        <v>169</v>
      </c>
      <c r="Z31" s="13" t="e">
        <f>VLOOKUP(H31,[1]Sitelist!$I$3:$Z$502,18,0)</f>
        <v>#N/A</v>
      </c>
      <c r="AA31" s="13" t="s">
        <v>170</v>
      </c>
      <c r="AB31" s="8"/>
      <c r="AC31" s="13" t="str">
        <f>VLOOKUP(B31,[2]Sheet2!$A$123:$C$233,3,0)</f>
        <v>Cluster 2</v>
      </c>
      <c r="AD31" s="8">
        <v>2</v>
      </c>
      <c r="AE31" s="8" t="s">
        <v>6</v>
      </c>
      <c r="AF31" s="8" t="s">
        <v>227</v>
      </c>
    </row>
    <row r="32" spans="1:32" x14ac:dyDescent="0.25">
      <c r="A32" s="8" t="s">
        <v>227</v>
      </c>
      <c r="B32" s="8" t="s">
        <v>13</v>
      </c>
      <c r="C32" s="8" t="s">
        <v>258</v>
      </c>
      <c r="D32" s="8" t="s">
        <v>259</v>
      </c>
      <c r="E32" s="8" t="s">
        <v>13</v>
      </c>
      <c r="F32" s="8" t="s">
        <v>162</v>
      </c>
      <c r="G32" s="8" t="s">
        <v>6</v>
      </c>
      <c r="H32" s="8" t="s">
        <v>260</v>
      </c>
      <c r="I32" s="8">
        <v>56.505899999999997</v>
      </c>
      <c r="J32" s="8">
        <v>171.3</v>
      </c>
      <c r="K32" s="8">
        <v>32.98651488616462</v>
      </c>
      <c r="L32" s="8">
        <v>7.0133000000000001E-2</v>
      </c>
      <c r="M32" s="8">
        <v>0.26880199999999999</v>
      </c>
      <c r="N32" s="8">
        <v>26.090951704228395</v>
      </c>
      <c r="O32" s="8"/>
      <c r="P32" s="8" t="s">
        <v>181</v>
      </c>
      <c r="Q32" s="8"/>
      <c r="R32" s="8" t="s">
        <v>182</v>
      </c>
      <c r="S32" s="8" t="s">
        <v>166</v>
      </c>
      <c r="T32" s="8">
        <v>98.879553000000001</v>
      </c>
      <c r="U32" s="8">
        <v>1.357251</v>
      </c>
      <c r="V32" s="13">
        <v>1500</v>
      </c>
      <c r="W32" s="13" t="s">
        <v>167</v>
      </c>
      <c r="X32" s="13" t="s">
        <v>168</v>
      </c>
      <c r="Y32" s="13" t="s">
        <v>169</v>
      </c>
      <c r="Z32" s="13">
        <f>VLOOKUP(H32,[1]Sitelist!$I$3:$Z$502,18,0)</f>
        <v>72</v>
      </c>
      <c r="AA32" s="13" t="s">
        <v>170</v>
      </c>
      <c r="AB32" s="8"/>
      <c r="AC32" s="13" t="str">
        <f>VLOOKUP(B32,[2]Sheet2!$A$123:$C$233,3,0)</f>
        <v>Cluster 2</v>
      </c>
      <c r="AD32" s="8">
        <v>2</v>
      </c>
      <c r="AE32" s="8" t="s">
        <v>6</v>
      </c>
      <c r="AF32" s="8" t="s">
        <v>227</v>
      </c>
    </row>
    <row r="33" spans="1:32" x14ac:dyDescent="0.25">
      <c r="A33" s="8" t="s">
        <v>227</v>
      </c>
      <c r="B33" s="8" t="s">
        <v>11</v>
      </c>
      <c r="C33" s="8" t="s">
        <v>261</v>
      </c>
      <c r="D33" s="8" t="s">
        <v>262</v>
      </c>
      <c r="E33" s="8" t="s">
        <v>11</v>
      </c>
      <c r="F33" s="8" t="s">
        <v>162</v>
      </c>
      <c r="G33" s="8" t="s">
        <v>6</v>
      </c>
      <c r="H33" s="8" t="s">
        <v>263</v>
      </c>
      <c r="I33" s="8">
        <v>6.4242100000000004</v>
      </c>
      <c r="J33" s="8">
        <v>10.940799999999999</v>
      </c>
      <c r="K33" s="8">
        <v>58.717918250950575</v>
      </c>
      <c r="L33" s="8">
        <v>0</v>
      </c>
      <c r="M33" s="8">
        <v>0</v>
      </c>
      <c r="N33" s="8">
        <v>0</v>
      </c>
      <c r="O33" s="8"/>
      <c r="P33" s="8" t="s">
        <v>174</v>
      </c>
      <c r="Q33" s="8" t="s">
        <v>185</v>
      </c>
      <c r="R33" s="8" t="s">
        <v>176</v>
      </c>
      <c r="S33" s="8" t="s">
        <v>166</v>
      </c>
      <c r="T33" s="8">
        <v>100.236276</v>
      </c>
      <c r="U33" s="8">
        <v>2.5303110000000002</v>
      </c>
      <c r="V33" s="13">
        <v>1500</v>
      </c>
      <c r="W33" s="13" t="s">
        <v>167</v>
      </c>
      <c r="X33" s="13" t="s">
        <v>168</v>
      </c>
      <c r="Y33" s="13" t="s">
        <v>169</v>
      </c>
      <c r="Z33" s="13" t="e">
        <f>VLOOKUP(H33,[1]Sitelist!$I$3:$Z$502,18,0)</f>
        <v>#N/A</v>
      </c>
      <c r="AA33" s="13" t="s">
        <v>170</v>
      </c>
      <c r="AB33" s="8"/>
      <c r="AC33" s="13" t="str">
        <f>VLOOKUP(B33,[2]Sheet2!$A$123:$C$233,3,0)</f>
        <v>Cluster 2</v>
      </c>
      <c r="AD33" s="8">
        <v>2</v>
      </c>
      <c r="AE33" s="8" t="s">
        <v>6</v>
      </c>
      <c r="AF33" s="8" t="s">
        <v>227</v>
      </c>
    </row>
    <row r="34" spans="1:32" x14ac:dyDescent="0.25">
      <c r="A34" s="8" t="s">
        <v>227</v>
      </c>
      <c r="B34" s="8" t="s">
        <v>14</v>
      </c>
      <c r="C34" s="8" t="s">
        <v>264</v>
      </c>
      <c r="D34" s="8" t="s">
        <v>265</v>
      </c>
      <c r="E34" s="8" t="s">
        <v>14</v>
      </c>
      <c r="F34" s="8" t="s">
        <v>162</v>
      </c>
      <c r="G34" s="8" t="s">
        <v>6</v>
      </c>
      <c r="H34" s="8" t="s">
        <v>266</v>
      </c>
      <c r="I34" s="8">
        <v>12.1059</v>
      </c>
      <c r="J34" s="8">
        <v>13.994899999999999</v>
      </c>
      <c r="K34" s="8">
        <v>86.502225810831092</v>
      </c>
      <c r="L34" s="8">
        <v>0</v>
      </c>
      <c r="M34" s="8">
        <v>0</v>
      </c>
      <c r="N34" s="8">
        <v>0</v>
      </c>
      <c r="O34" s="8"/>
      <c r="P34" s="8" t="s">
        <v>174</v>
      </c>
      <c r="Q34" s="8" t="s">
        <v>175</v>
      </c>
      <c r="R34" s="8" t="s">
        <v>176</v>
      </c>
      <c r="S34" s="8" t="s">
        <v>166</v>
      </c>
      <c r="T34" s="8">
        <v>98.878537300000005</v>
      </c>
      <c r="U34" s="8">
        <v>1.4581873999999999</v>
      </c>
      <c r="V34" s="13">
        <v>1500</v>
      </c>
      <c r="W34" s="13" t="s">
        <v>167</v>
      </c>
      <c r="X34" s="13" t="s">
        <v>168</v>
      </c>
      <c r="Y34" s="13" t="s">
        <v>169</v>
      </c>
      <c r="Z34" s="13">
        <f>VLOOKUP(H34,[1]Sitelist!$I$3:$Z$502,18,0)</f>
        <v>72</v>
      </c>
      <c r="AA34" s="13" t="s">
        <v>170</v>
      </c>
      <c r="AB34" s="8"/>
      <c r="AC34" s="13" t="str">
        <f>VLOOKUP(B34,[2]Sheet2!$A$123:$C$233,3,0)</f>
        <v>Cluster 2</v>
      </c>
      <c r="AD34" s="8">
        <v>2</v>
      </c>
      <c r="AE34" s="8" t="s">
        <v>6</v>
      </c>
      <c r="AF34" s="8" t="s">
        <v>227</v>
      </c>
    </row>
    <row r="35" spans="1:32" x14ac:dyDescent="0.25">
      <c r="A35" s="8" t="s">
        <v>267</v>
      </c>
      <c r="B35" s="8" t="s">
        <v>17</v>
      </c>
      <c r="C35" s="8" t="s">
        <v>268</v>
      </c>
      <c r="D35" s="8" t="s">
        <v>269</v>
      </c>
      <c r="E35" s="8" t="s">
        <v>17</v>
      </c>
      <c r="F35" s="8" t="s">
        <v>162</v>
      </c>
      <c r="G35" s="8" t="s">
        <v>16</v>
      </c>
      <c r="H35" s="8" t="s">
        <v>270</v>
      </c>
      <c r="I35" s="8">
        <v>38.547400000000003</v>
      </c>
      <c r="J35" s="8">
        <v>42.342799999999997</v>
      </c>
      <c r="K35" s="8">
        <v>91.036492626845671</v>
      </c>
      <c r="L35" s="8">
        <v>0</v>
      </c>
      <c r="M35" s="8">
        <v>0</v>
      </c>
      <c r="N35" s="8">
        <v>0</v>
      </c>
      <c r="O35" s="8"/>
      <c r="P35" s="8" t="s">
        <v>174</v>
      </c>
      <c r="Q35" s="8" t="s">
        <v>175</v>
      </c>
      <c r="R35" s="8" t="s">
        <v>176</v>
      </c>
      <c r="S35" s="8" t="s">
        <v>166</v>
      </c>
      <c r="T35" s="8">
        <v>103.322457</v>
      </c>
      <c r="U35" s="8">
        <v>-0.27678399999999997</v>
      </c>
      <c r="V35" s="13">
        <v>1500</v>
      </c>
      <c r="W35" s="13" t="s">
        <v>167</v>
      </c>
      <c r="X35" s="13" t="s">
        <v>168</v>
      </c>
      <c r="Y35" s="13" t="s">
        <v>169</v>
      </c>
      <c r="Z35" s="13">
        <f>VLOOKUP(H35,[1]Sitelist!$I$3:$Z$502,18,0)</f>
        <v>42</v>
      </c>
      <c r="AA35" s="13" t="s">
        <v>170</v>
      </c>
      <c r="AB35" s="8"/>
      <c r="AC35" s="13" t="str">
        <f>VLOOKUP(B35,[2]Sheet2!$A$123:$C$233,3,0)</f>
        <v>Cluster 3</v>
      </c>
      <c r="AD35" s="8">
        <v>3</v>
      </c>
      <c r="AE35" s="8" t="s">
        <v>16</v>
      </c>
      <c r="AF35" s="8" t="s">
        <v>267</v>
      </c>
    </row>
    <row r="36" spans="1:32" x14ac:dyDescent="0.25">
      <c r="A36" s="8" t="s">
        <v>271</v>
      </c>
      <c r="B36" s="8" t="s">
        <v>19</v>
      </c>
      <c r="C36" s="8" t="s">
        <v>272</v>
      </c>
      <c r="D36" s="8" t="s">
        <v>273</v>
      </c>
      <c r="E36" s="8" t="s">
        <v>19</v>
      </c>
      <c r="F36" s="8" t="s">
        <v>162</v>
      </c>
      <c r="G36" s="8" t="s">
        <v>16</v>
      </c>
      <c r="H36" s="8" t="s">
        <v>274</v>
      </c>
      <c r="I36" s="8">
        <v>15.9101</v>
      </c>
      <c r="J36" s="8">
        <v>31.1205</v>
      </c>
      <c r="K36" s="8">
        <v>51.12417859610224</v>
      </c>
      <c r="L36" s="8">
        <v>0.18736</v>
      </c>
      <c r="M36" s="8">
        <v>0.196465</v>
      </c>
      <c r="N36" s="8">
        <v>95.365586745730795</v>
      </c>
      <c r="O36" s="8"/>
      <c r="P36" s="8" t="s">
        <v>164</v>
      </c>
      <c r="Q36" s="8"/>
      <c r="R36" s="8" t="s">
        <v>165</v>
      </c>
      <c r="S36" s="8" t="s">
        <v>194</v>
      </c>
      <c r="T36" s="8">
        <v>104.4082908</v>
      </c>
      <c r="U36" s="8">
        <v>0.32202820000000598</v>
      </c>
      <c r="V36" s="13">
        <v>1500</v>
      </c>
      <c r="W36" s="13" t="s">
        <v>167</v>
      </c>
      <c r="X36" s="13" t="s">
        <v>168</v>
      </c>
      <c r="Y36" s="13" t="s">
        <v>169</v>
      </c>
      <c r="Z36" s="13">
        <f>VLOOKUP(H36,[1]Sitelist!$I$3:$Z$502,18,0)</f>
        <v>62</v>
      </c>
      <c r="AA36" s="13" t="s">
        <v>177</v>
      </c>
      <c r="AB36" s="8"/>
      <c r="AC36" s="13" t="str">
        <f>VLOOKUP(B36,[2]Sheet2!$A$123:$C$233,3,0)</f>
        <v>Cluster 3</v>
      </c>
      <c r="AD36" s="8">
        <v>3</v>
      </c>
      <c r="AE36" s="8" t="s">
        <v>16</v>
      </c>
      <c r="AF36" s="8" t="s">
        <v>271</v>
      </c>
    </row>
    <row r="37" spans="1:32" x14ac:dyDescent="0.25">
      <c r="A37" s="8" t="s">
        <v>267</v>
      </c>
      <c r="B37" s="8" t="s">
        <v>17</v>
      </c>
      <c r="C37" s="8" t="s">
        <v>268</v>
      </c>
      <c r="D37" s="8" t="s">
        <v>275</v>
      </c>
      <c r="E37" s="8" t="s">
        <v>17</v>
      </c>
      <c r="F37" s="8" t="s">
        <v>162</v>
      </c>
      <c r="G37" s="8" t="s">
        <v>16</v>
      </c>
      <c r="H37" s="8" t="s">
        <v>276</v>
      </c>
      <c r="I37" s="8">
        <v>14.883100000000001</v>
      </c>
      <c r="J37" s="8">
        <v>73.212199999999996</v>
      </c>
      <c r="K37" s="8">
        <v>20.328715705852304</v>
      </c>
      <c r="L37" s="8">
        <v>3.5700200000000001E-3</v>
      </c>
      <c r="M37" s="8">
        <v>0.32640000000000002</v>
      </c>
      <c r="N37" s="8">
        <v>1.0937561274509804</v>
      </c>
      <c r="O37" s="8"/>
      <c r="P37" s="8" t="s">
        <v>181</v>
      </c>
      <c r="Q37" s="8"/>
      <c r="R37" s="8" t="s">
        <v>182</v>
      </c>
      <c r="S37" s="8" t="s">
        <v>166</v>
      </c>
      <c r="T37" s="8">
        <v>103.431974</v>
      </c>
      <c r="U37" s="8">
        <v>-0.24753500000000001</v>
      </c>
      <c r="V37" s="13">
        <v>1500</v>
      </c>
      <c r="W37" s="13" t="s">
        <v>167</v>
      </c>
      <c r="X37" s="13" t="s">
        <v>221</v>
      </c>
      <c r="Y37" s="13" t="s">
        <v>169</v>
      </c>
      <c r="Z37" s="13">
        <f>VLOOKUP(H37,[1]Sitelist!$I$3:$Z$502,18,0)</f>
        <v>42</v>
      </c>
      <c r="AA37" s="13" t="s">
        <v>277</v>
      </c>
      <c r="AB37" s="8"/>
      <c r="AC37" s="13" t="str">
        <f>VLOOKUP(B37,[2]Sheet2!$A$123:$C$233,3,0)</f>
        <v>Cluster 3</v>
      </c>
      <c r="AD37" s="8">
        <v>3</v>
      </c>
      <c r="AE37" s="8" t="s">
        <v>16</v>
      </c>
      <c r="AF37" s="8" t="s">
        <v>267</v>
      </c>
    </row>
    <row r="38" spans="1:32" x14ac:dyDescent="0.25">
      <c r="A38" s="8" t="s">
        <v>271</v>
      </c>
      <c r="B38" s="8" t="s">
        <v>19</v>
      </c>
      <c r="C38" s="8" t="s">
        <v>278</v>
      </c>
      <c r="D38" s="8" t="s">
        <v>278</v>
      </c>
      <c r="E38" s="8" t="s">
        <v>19</v>
      </c>
      <c r="F38" s="8" t="s">
        <v>162</v>
      </c>
      <c r="G38" s="8" t="s">
        <v>16</v>
      </c>
      <c r="H38" s="8" t="s">
        <v>279</v>
      </c>
      <c r="I38" s="8">
        <v>3.7591800000000002</v>
      </c>
      <c r="J38" s="8">
        <v>9.8373200000000001</v>
      </c>
      <c r="K38" s="8">
        <v>38.213456510513026</v>
      </c>
      <c r="L38" s="8">
        <v>2.0851499999999999E-2</v>
      </c>
      <c r="M38" s="8">
        <v>0.112875</v>
      </c>
      <c r="N38" s="8">
        <v>18.473089700996674</v>
      </c>
      <c r="O38" s="8"/>
      <c r="P38" s="8" t="s">
        <v>181</v>
      </c>
      <c r="Q38" s="8"/>
      <c r="R38" s="8" t="s">
        <v>182</v>
      </c>
      <c r="S38" s="8" t="s">
        <v>166</v>
      </c>
      <c r="T38" s="8">
        <v>104.4603698</v>
      </c>
      <c r="U38" s="8">
        <v>-0.325051499999995</v>
      </c>
      <c r="V38" s="13">
        <v>1500</v>
      </c>
      <c r="W38" s="13" t="s">
        <v>167</v>
      </c>
      <c r="X38" s="13" t="s">
        <v>168</v>
      </c>
      <c r="Y38" s="13" t="s">
        <v>169</v>
      </c>
      <c r="Z38" s="13" t="e">
        <f>VLOOKUP(H38,[1]Sitelist!$I$3:$Z$502,18,0)</f>
        <v>#N/A</v>
      </c>
      <c r="AA38" s="13" t="s">
        <v>170</v>
      </c>
      <c r="AB38" s="8"/>
      <c r="AC38" s="13" t="str">
        <f>VLOOKUP(B38,[2]Sheet2!$A$123:$C$233,3,0)</f>
        <v>Cluster 3</v>
      </c>
      <c r="AD38" s="8">
        <v>3</v>
      </c>
      <c r="AE38" s="8" t="s">
        <v>16</v>
      </c>
      <c r="AF38" s="8" t="s">
        <v>271</v>
      </c>
    </row>
    <row r="39" spans="1:32" x14ac:dyDescent="0.25">
      <c r="A39" s="8" t="s">
        <v>271</v>
      </c>
      <c r="B39" s="8" t="s">
        <v>18</v>
      </c>
      <c r="C39" s="8" t="s">
        <v>280</v>
      </c>
      <c r="D39" s="8" t="s">
        <v>281</v>
      </c>
      <c r="E39" s="8" t="s">
        <v>18</v>
      </c>
      <c r="F39" s="8" t="s">
        <v>162</v>
      </c>
      <c r="G39" s="8" t="s">
        <v>16</v>
      </c>
      <c r="H39" s="8" t="s">
        <v>282</v>
      </c>
      <c r="I39" s="8">
        <v>4.0611300000000004</v>
      </c>
      <c r="J39" s="8">
        <v>28.646799999999999</v>
      </c>
      <c r="K39" s="8">
        <v>14.176557241995615</v>
      </c>
      <c r="L39" s="8">
        <v>9.5943899999999995E-3</v>
      </c>
      <c r="M39" s="8">
        <v>8.9608699999999999E-2</v>
      </c>
      <c r="N39" s="8">
        <v>10.706984924454879</v>
      </c>
      <c r="O39" s="8" t="s">
        <v>283</v>
      </c>
      <c r="P39" s="8"/>
      <c r="Q39" s="8"/>
      <c r="R39" s="8" t="s">
        <v>250</v>
      </c>
      <c r="S39" s="8" t="s">
        <v>166</v>
      </c>
      <c r="T39" s="8">
        <v>104.1989038</v>
      </c>
      <c r="U39" s="8">
        <v>0.57850790000000996</v>
      </c>
      <c r="V39" s="13">
        <v>1500</v>
      </c>
      <c r="W39" s="13" t="s">
        <v>167</v>
      </c>
      <c r="X39" s="13" t="s">
        <v>168</v>
      </c>
      <c r="Y39" s="13" t="s">
        <v>169</v>
      </c>
      <c r="Z39" s="13" t="e">
        <f>VLOOKUP(H39,[1]Sitelist!$I$3:$Z$502,18,0)</f>
        <v>#N/A</v>
      </c>
      <c r="AA39" s="13" t="s">
        <v>170</v>
      </c>
      <c r="AB39" s="8"/>
      <c r="AC39" s="13" t="str">
        <f>VLOOKUP(B39,[2]Sheet2!$A$123:$C$233,3,0)</f>
        <v>Cluster 3</v>
      </c>
      <c r="AD39" s="8">
        <v>3</v>
      </c>
      <c r="AE39" s="8" t="s">
        <v>16</v>
      </c>
      <c r="AF39" s="8" t="s">
        <v>271</v>
      </c>
    </row>
    <row r="40" spans="1:32" x14ac:dyDescent="0.25">
      <c r="A40" s="8" t="s">
        <v>271</v>
      </c>
      <c r="B40" s="8" t="s">
        <v>19</v>
      </c>
      <c r="C40" s="8" t="s">
        <v>19</v>
      </c>
      <c r="D40" s="8" t="s">
        <v>284</v>
      </c>
      <c r="E40" s="8" t="s">
        <v>19</v>
      </c>
      <c r="F40" s="8" t="s">
        <v>162</v>
      </c>
      <c r="G40" s="8" t="s">
        <v>16</v>
      </c>
      <c r="H40" s="8" t="s">
        <v>285</v>
      </c>
      <c r="I40" s="8">
        <v>9.8889099999999992</v>
      </c>
      <c r="J40" s="8">
        <v>66.145300000000006</v>
      </c>
      <c r="K40" s="8">
        <v>14.950283693625998</v>
      </c>
      <c r="L40" s="8">
        <v>0</v>
      </c>
      <c r="M40" s="8">
        <v>4.7442699999999997E-2</v>
      </c>
      <c r="N40" s="8">
        <v>0</v>
      </c>
      <c r="O40" s="8"/>
      <c r="P40" s="8" t="s">
        <v>174</v>
      </c>
      <c r="Q40" s="8" t="s">
        <v>185</v>
      </c>
      <c r="R40" s="8" t="s">
        <v>176</v>
      </c>
      <c r="S40" s="8" t="s">
        <v>166</v>
      </c>
      <c r="T40" s="8">
        <v>104.6020113</v>
      </c>
      <c r="U40" s="8">
        <v>-0.209770700000009</v>
      </c>
      <c r="V40" s="13">
        <v>1500</v>
      </c>
      <c r="W40" s="13" t="s">
        <v>167</v>
      </c>
      <c r="X40" s="13" t="s">
        <v>168</v>
      </c>
      <c r="Y40" s="13" t="s">
        <v>169</v>
      </c>
      <c r="Z40" s="13" t="e">
        <f>VLOOKUP(H40,[1]Sitelist!$I$3:$Z$502,18,0)</f>
        <v>#N/A</v>
      </c>
      <c r="AA40" s="13" t="s">
        <v>170</v>
      </c>
      <c r="AB40" s="8"/>
      <c r="AC40" s="13" t="str">
        <f>VLOOKUP(B40,[2]Sheet2!$A$123:$C$233,3,0)</f>
        <v>Cluster 3</v>
      </c>
      <c r="AD40" s="8">
        <v>3</v>
      </c>
      <c r="AE40" s="8" t="s">
        <v>16</v>
      </c>
      <c r="AF40" s="8" t="s">
        <v>271</v>
      </c>
    </row>
    <row r="41" spans="1:32" x14ac:dyDescent="0.25">
      <c r="A41" s="8" t="s">
        <v>271</v>
      </c>
      <c r="B41" s="8" t="s">
        <v>19</v>
      </c>
      <c r="C41" s="8" t="s">
        <v>272</v>
      </c>
      <c r="D41" s="8" t="s">
        <v>286</v>
      </c>
      <c r="E41" s="8" t="s">
        <v>19</v>
      </c>
      <c r="F41" s="8" t="s">
        <v>162</v>
      </c>
      <c r="G41" s="8" t="s">
        <v>16</v>
      </c>
      <c r="H41" s="8" t="s">
        <v>287</v>
      </c>
      <c r="I41" s="8">
        <v>0.38897100000000001</v>
      </c>
      <c r="J41" s="8">
        <v>9.3327500000000008</v>
      </c>
      <c r="K41" s="8">
        <v>4.1678069165037099</v>
      </c>
      <c r="L41" s="8">
        <v>0</v>
      </c>
      <c r="M41" s="8">
        <v>2.5338800000000002E-2</v>
      </c>
      <c r="N41" s="8">
        <v>0</v>
      </c>
      <c r="O41" s="8"/>
      <c r="P41" s="8" t="s">
        <v>174</v>
      </c>
      <c r="Q41" s="8" t="s">
        <v>175</v>
      </c>
      <c r="R41" s="8" t="s">
        <v>176</v>
      </c>
      <c r="S41" s="8" t="s">
        <v>194</v>
      </c>
      <c r="T41" s="8">
        <v>104.8515419</v>
      </c>
      <c r="U41" s="8">
        <v>-7.8874000000004302E-2</v>
      </c>
      <c r="V41" s="13">
        <v>1500</v>
      </c>
      <c r="W41" s="13" t="s">
        <v>167</v>
      </c>
      <c r="X41" s="13" t="s">
        <v>168</v>
      </c>
      <c r="Y41" s="13" t="s">
        <v>169</v>
      </c>
      <c r="Z41" s="13" t="e">
        <f>VLOOKUP(H41,[1]Sitelist!$I$3:$Z$502,18,0)</f>
        <v>#N/A</v>
      </c>
      <c r="AA41" s="13" t="s">
        <v>170</v>
      </c>
      <c r="AB41" s="8"/>
      <c r="AC41" s="13" t="str">
        <f>VLOOKUP(B41,[2]Sheet2!$A$123:$C$233,3,0)</f>
        <v>Cluster 3</v>
      </c>
      <c r="AD41" s="8">
        <v>3</v>
      </c>
      <c r="AE41" s="8" t="s">
        <v>16</v>
      </c>
      <c r="AF41" s="8" t="s">
        <v>271</v>
      </c>
    </row>
    <row r="42" spans="1:32" x14ac:dyDescent="0.25">
      <c r="A42" s="8" t="s">
        <v>271</v>
      </c>
      <c r="B42" s="8" t="s">
        <v>20</v>
      </c>
      <c r="C42" s="8" t="s">
        <v>288</v>
      </c>
      <c r="D42" s="8" t="s">
        <v>289</v>
      </c>
      <c r="E42" s="8" t="s">
        <v>20</v>
      </c>
      <c r="F42" s="8" t="s">
        <v>162</v>
      </c>
      <c r="G42" s="8" t="s">
        <v>16</v>
      </c>
      <c r="H42" s="8" t="s">
        <v>290</v>
      </c>
      <c r="I42" s="8">
        <v>0</v>
      </c>
      <c r="J42" s="8">
        <v>3.2976200000000002</v>
      </c>
      <c r="K42" s="8">
        <v>0</v>
      </c>
      <c r="L42" s="8">
        <v>0</v>
      </c>
      <c r="M42" s="8">
        <v>2.16726E-2</v>
      </c>
      <c r="N42" s="8">
        <v>0</v>
      </c>
      <c r="O42" s="8"/>
      <c r="P42" s="8" t="s">
        <v>174</v>
      </c>
      <c r="Q42" s="8" t="s">
        <v>291</v>
      </c>
      <c r="R42" s="8" t="s">
        <v>176</v>
      </c>
      <c r="S42" s="8" t="s">
        <v>166</v>
      </c>
      <c r="T42" s="8">
        <v>107.791254</v>
      </c>
      <c r="U42" s="8">
        <v>2.9924029999999999</v>
      </c>
      <c r="V42" s="13">
        <v>1500</v>
      </c>
      <c r="W42" s="13" t="s">
        <v>167</v>
      </c>
      <c r="X42" s="13" t="s">
        <v>168</v>
      </c>
      <c r="Y42" s="13" t="s">
        <v>169</v>
      </c>
      <c r="Z42" s="13">
        <f>VLOOKUP(H42,[1]Sitelist!$I$3:$Z$502,18,0)</f>
        <v>72</v>
      </c>
      <c r="AA42" s="13" t="s">
        <v>177</v>
      </c>
      <c r="AB42" s="8"/>
      <c r="AC42" s="13" t="str">
        <f>VLOOKUP(B42,[2]Sheet2!$A$123:$C$233,3,0)</f>
        <v>Cluster 3</v>
      </c>
      <c r="AD42" s="8">
        <v>3</v>
      </c>
      <c r="AE42" s="8" t="s">
        <v>16</v>
      </c>
      <c r="AF42" s="8" t="s">
        <v>271</v>
      </c>
    </row>
    <row r="43" spans="1:32" x14ac:dyDescent="0.25">
      <c r="A43" s="8" t="s">
        <v>271</v>
      </c>
      <c r="B43" s="8" t="s">
        <v>19</v>
      </c>
      <c r="C43" s="8" t="s">
        <v>292</v>
      </c>
      <c r="D43" s="8" t="s">
        <v>293</v>
      </c>
      <c r="E43" s="8" t="s">
        <v>19</v>
      </c>
      <c r="F43" s="8" t="s">
        <v>162</v>
      </c>
      <c r="G43" s="8" t="s">
        <v>16</v>
      </c>
      <c r="H43" s="8" t="s">
        <v>294</v>
      </c>
      <c r="I43" s="8">
        <v>4.1239800000000004</v>
      </c>
      <c r="J43" s="8">
        <v>20.133099999999999</v>
      </c>
      <c r="K43" s="8">
        <v>20.483581763364811</v>
      </c>
      <c r="L43" s="8">
        <v>1.4038399999999999E-2</v>
      </c>
      <c r="M43" s="8">
        <v>3.8699900000000002E-2</v>
      </c>
      <c r="N43" s="8">
        <v>36.275029134442207</v>
      </c>
      <c r="O43" s="8"/>
      <c r="P43" s="8" t="s">
        <v>181</v>
      </c>
      <c r="Q43" s="8"/>
      <c r="R43" s="8" t="s">
        <v>182</v>
      </c>
      <c r="S43" s="8" t="s">
        <v>166</v>
      </c>
      <c r="T43" s="8">
        <v>104.6246481</v>
      </c>
      <c r="U43" s="8">
        <v>-9.9802899999994393E-2</v>
      </c>
      <c r="V43" s="13">
        <v>1500</v>
      </c>
      <c r="W43" s="13" t="s">
        <v>167</v>
      </c>
      <c r="X43" s="13" t="s">
        <v>168</v>
      </c>
      <c r="Y43" s="13" t="s">
        <v>169</v>
      </c>
      <c r="Z43" s="13" t="e">
        <f>VLOOKUP(H43,[1]Sitelist!$I$3:$Z$502,18,0)</f>
        <v>#N/A</v>
      </c>
      <c r="AA43" s="13" t="s">
        <v>170</v>
      </c>
      <c r="AB43" s="8"/>
      <c r="AC43" s="13" t="str">
        <f>VLOOKUP(B43,[2]Sheet2!$A$123:$C$233,3,0)</f>
        <v>Cluster 3</v>
      </c>
      <c r="AD43" s="8">
        <v>3</v>
      </c>
      <c r="AE43" s="8" t="s">
        <v>16</v>
      </c>
      <c r="AF43" s="8" t="s">
        <v>271</v>
      </c>
    </row>
    <row r="44" spans="1:32" x14ac:dyDescent="0.25">
      <c r="A44" s="8" t="s">
        <v>271</v>
      </c>
      <c r="B44" s="8" t="s">
        <v>20</v>
      </c>
      <c r="C44" s="8" t="s">
        <v>295</v>
      </c>
      <c r="D44" s="8" t="s">
        <v>296</v>
      </c>
      <c r="E44" s="8" t="s">
        <v>20</v>
      </c>
      <c r="F44" s="8" t="s">
        <v>162</v>
      </c>
      <c r="G44" s="8" t="s">
        <v>16</v>
      </c>
      <c r="H44" s="8" t="s">
        <v>297</v>
      </c>
      <c r="I44" s="8">
        <v>1.17462</v>
      </c>
      <c r="J44" s="8">
        <v>5.67842</v>
      </c>
      <c r="K44" s="8">
        <v>20.685683693703531</v>
      </c>
      <c r="L44" s="8">
        <v>2.42863E-2</v>
      </c>
      <c r="M44" s="8">
        <v>2.60804E-2</v>
      </c>
      <c r="N44" s="8">
        <v>93.120887716446063</v>
      </c>
      <c r="O44" s="8"/>
      <c r="P44" s="8" t="s">
        <v>164</v>
      </c>
      <c r="Q44" s="8"/>
      <c r="R44" s="8" t="s">
        <v>165</v>
      </c>
      <c r="S44" s="8" t="s">
        <v>166</v>
      </c>
      <c r="T44" s="8">
        <v>108.0819089</v>
      </c>
      <c r="U44" s="8">
        <v>3.6359813000000099</v>
      </c>
      <c r="V44" s="13">
        <v>1500</v>
      </c>
      <c r="W44" s="13" t="s">
        <v>167</v>
      </c>
      <c r="X44" s="13" t="s">
        <v>168</v>
      </c>
      <c r="Y44" s="13" t="s">
        <v>169</v>
      </c>
      <c r="Z44" s="13" t="e">
        <f>VLOOKUP(H44,[1]Sitelist!$I$3:$Z$502,18,0)</f>
        <v>#N/A</v>
      </c>
      <c r="AA44" s="13" t="s">
        <v>170</v>
      </c>
      <c r="AB44" s="8"/>
      <c r="AC44" s="13" t="str">
        <f>VLOOKUP(B44,[2]Sheet2!$A$123:$C$233,3,0)</f>
        <v>Cluster 3</v>
      </c>
      <c r="AD44" s="8">
        <v>3</v>
      </c>
      <c r="AE44" s="8" t="s">
        <v>16</v>
      </c>
      <c r="AF44" s="8" t="s">
        <v>271</v>
      </c>
    </row>
    <row r="45" spans="1:32" x14ac:dyDescent="0.25">
      <c r="A45" s="8" t="s">
        <v>298</v>
      </c>
      <c r="B45" s="8" t="s">
        <v>26</v>
      </c>
      <c r="C45" s="8" t="s">
        <v>299</v>
      </c>
      <c r="D45" s="8" t="s">
        <v>300</v>
      </c>
      <c r="E45" s="8" t="s">
        <v>26</v>
      </c>
      <c r="F45" s="8" t="s">
        <v>301</v>
      </c>
      <c r="G45" s="8" t="s">
        <v>22</v>
      </c>
      <c r="H45" s="8" t="s">
        <v>302</v>
      </c>
      <c r="I45" s="8">
        <v>17.338699999999999</v>
      </c>
      <c r="J45" s="8">
        <v>25.0474</v>
      </c>
      <c r="K45" s="8">
        <v>69.223552145132828</v>
      </c>
      <c r="L45" s="8">
        <v>1.23234</v>
      </c>
      <c r="M45" s="8">
        <v>1.29295</v>
      </c>
      <c r="N45" s="8">
        <v>95.312270389419538</v>
      </c>
      <c r="O45" s="8"/>
      <c r="P45" s="8" t="s">
        <v>164</v>
      </c>
      <c r="Q45" s="8"/>
      <c r="R45" s="8" t="s">
        <v>165</v>
      </c>
      <c r="S45" s="8" t="s">
        <v>166</v>
      </c>
      <c r="T45" s="8">
        <v>105.4243804</v>
      </c>
      <c r="U45" s="8">
        <v>-2.5008104000000002</v>
      </c>
      <c r="V45" s="13">
        <v>1500</v>
      </c>
      <c r="W45" s="13" t="s">
        <v>167</v>
      </c>
      <c r="X45" s="13" t="s">
        <v>168</v>
      </c>
      <c r="Y45" s="13" t="s">
        <v>169</v>
      </c>
      <c r="Z45" s="13">
        <f>VLOOKUP(H45,[1]Sitelist!$I$3:$Z$502,18,0)</f>
        <v>42</v>
      </c>
      <c r="AA45" s="13" t="s">
        <v>170</v>
      </c>
      <c r="AB45" s="8"/>
      <c r="AC45" s="13" t="str">
        <f>VLOOKUP(B45,[2]Sheet2!$A$123:$C$233,3,0)</f>
        <v>Cluster 4</v>
      </c>
      <c r="AD45" s="8">
        <v>4</v>
      </c>
      <c r="AE45" s="8" t="s">
        <v>22</v>
      </c>
      <c r="AF45" s="8" t="s">
        <v>298</v>
      </c>
    </row>
    <row r="46" spans="1:32" x14ac:dyDescent="0.25">
      <c r="A46" s="8" t="s">
        <v>298</v>
      </c>
      <c r="B46" s="8" t="s">
        <v>23</v>
      </c>
      <c r="C46" s="8" t="s">
        <v>303</v>
      </c>
      <c r="D46" s="8" t="s">
        <v>304</v>
      </c>
      <c r="E46" s="8" t="s">
        <v>23</v>
      </c>
      <c r="F46" s="8" t="s">
        <v>301</v>
      </c>
      <c r="G46" s="8" t="s">
        <v>22</v>
      </c>
      <c r="H46" s="8" t="s">
        <v>305</v>
      </c>
      <c r="I46" s="8">
        <v>46.167099999999998</v>
      </c>
      <c r="J46" s="8">
        <v>46.992800000000003</v>
      </c>
      <c r="K46" s="8">
        <v>98.242922320014969</v>
      </c>
      <c r="L46" s="8">
        <v>0</v>
      </c>
      <c r="M46" s="8">
        <v>0</v>
      </c>
      <c r="N46" s="8">
        <v>0</v>
      </c>
      <c r="O46" s="8"/>
      <c r="P46" s="8" t="s">
        <v>174</v>
      </c>
      <c r="Q46" s="8" t="s">
        <v>175</v>
      </c>
      <c r="R46" s="8" t="s">
        <v>176</v>
      </c>
      <c r="S46" s="8" t="s">
        <v>166</v>
      </c>
      <c r="T46" s="8">
        <v>105.21934899999999</v>
      </c>
      <c r="U46" s="8">
        <v>-2.3760970000000001</v>
      </c>
      <c r="V46" s="13">
        <v>1500</v>
      </c>
      <c r="W46" s="13" t="s">
        <v>167</v>
      </c>
      <c r="X46" s="13" t="s">
        <v>168</v>
      </c>
      <c r="Y46" s="13" t="s">
        <v>169</v>
      </c>
      <c r="Z46" s="13">
        <f>VLOOKUP(H46,[1]Sitelist!$I$3:$Z$502,18,0)</f>
        <v>42</v>
      </c>
      <c r="AA46" s="13" t="s">
        <v>170</v>
      </c>
      <c r="AB46" s="8"/>
      <c r="AC46" s="13" t="str">
        <f>VLOOKUP(B46,[2]Sheet2!$A$123:$C$233,3,0)</f>
        <v>Cluster 4</v>
      </c>
      <c r="AD46" s="8">
        <v>4</v>
      </c>
      <c r="AE46" s="8" t="s">
        <v>22</v>
      </c>
      <c r="AF46" s="8" t="s">
        <v>298</v>
      </c>
    </row>
    <row r="47" spans="1:32" x14ac:dyDescent="0.25">
      <c r="A47" s="8" t="s">
        <v>298</v>
      </c>
      <c r="B47" s="8" t="s">
        <v>26</v>
      </c>
      <c r="C47" s="8" t="s">
        <v>306</v>
      </c>
      <c r="D47" s="8" t="s">
        <v>307</v>
      </c>
      <c r="E47" s="8" t="s">
        <v>26</v>
      </c>
      <c r="F47" s="8" t="s">
        <v>301</v>
      </c>
      <c r="G47" s="8" t="s">
        <v>22</v>
      </c>
      <c r="H47" s="8" t="s">
        <v>308</v>
      </c>
      <c r="I47" s="8">
        <v>2.8630800000000001E-2</v>
      </c>
      <c r="J47" s="8">
        <v>81.496099999999998</v>
      </c>
      <c r="K47" s="8">
        <v>3.5131497090044803E-2</v>
      </c>
      <c r="L47" s="8">
        <v>0</v>
      </c>
      <c r="M47" s="8">
        <v>4.5368700000000004</v>
      </c>
      <c r="N47" s="8">
        <v>0</v>
      </c>
      <c r="O47" s="8" t="s">
        <v>249</v>
      </c>
      <c r="P47" s="8"/>
      <c r="Q47" s="8"/>
      <c r="R47" s="8" t="s">
        <v>250</v>
      </c>
      <c r="S47" s="8" t="s">
        <v>166</v>
      </c>
      <c r="T47" s="8">
        <v>105.7863692</v>
      </c>
      <c r="U47" s="8">
        <v>-3.3182754999999999</v>
      </c>
      <c r="V47" s="13">
        <v>1500</v>
      </c>
      <c r="W47" s="13" t="s">
        <v>167</v>
      </c>
      <c r="X47" s="13" t="s">
        <v>221</v>
      </c>
      <c r="Y47" s="13" t="s">
        <v>169</v>
      </c>
      <c r="Z47" s="13">
        <f>VLOOKUP(H47,[1]Sitelist!$I$3:$Z$502,18,0)</f>
        <v>42</v>
      </c>
      <c r="AA47" s="13" t="s">
        <v>170</v>
      </c>
      <c r="AB47" s="8"/>
      <c r="AC47" s="13" t="str">
        <f>VLOOKUP(B47,[2]Sheet2!$A$123:$C$233,3,0)</f>
        <v>Cluster 4</v>
      </c>
      <c r="AD47" s="8">
        <v>4</v>
      </c>
      <c r="AE47" s="8" t="s">
        <v>22</v>
      </c>
      <c r="AF47" s="8" t="s">
        <v>298</v>
      </c>
    </row>
    <row r="48" spans="1:32" x14ac:dyDescent="0.25">
      <c r="A48" s="8" t="s">
        <v>298</v>
      </c>
      <c r="B48" s="8" t="s">
        <v>25</v>
      </c>
      <c r="C48" s="8" t="s">
        <v>309</v>
      </c>
      <c r="D48" s="8" t="s">
        <v>310</v>
      </c>
      <c r="E48" s="8" t="s">
        <v>25</v>
      </c>
      <c r="F48" s="8" t="s">
        <v>301</v>
      </c>
      <c r="G48" s="8" t="s">
        <v>22</v>
      </c>
      <c r="H48" s="8" t="s">
        <v>311</v>
      </c>
      <c r="I48" s="8">
        <v>83.879400000000004</v>
      </c>
      <c r="J48" s="8">
        <v>121.221</v>
      </c>
      <c r="K48" s="8">
        <v>69.195436434281191</v>
      </c>
      <c r="L48" s="8">
        <v>3.5860999999999997E-2</v>
      </c>
      <c r="M48" s="8">
        <v>5.0152299999999997E-2</v>
      </c>
      <c r="N48" s="8">
        <v>71.504198212245498</v>
      </c>
      <c r="O48" s="8"/>
      <c r="P48" s="8" t="s">
        <v>164</v>
      </c>
      <c r="Q48" s="8"/>
      <c r="R48" s="8" t="s">
        <v>165</v>
      </c>
      <c r="S48" s="8" t="s">
        <v>166</v>
      </c>
      <c r="T48" s="8">
        <v>103.81552600000001</v>
      </c>
      <c r="U48" s="8">
        <v>-1.878722</v>
      </c>
      <c r="V48" s="13">
        <v>1500</v>
      </c>
      <c r="W48" s="13" t="s">
        <v>167</v>
      </c>
      <c r="X48" s="13" t="s">
        <v>168</v>
      </c>
      <c r="Y48" s="13" t="s">
        <v>169</v>
      </c>
      <c r="Z48" s="13">
        <f>VLOOKUP(H48,[1]Sitelist!$I$3:$Z$502,18,0)</f>
        <v>42</v>
      </c>
      <c r="AA48" s="13" t="s">
        <v>170</v>
      </c>
      <c r="AB48" s="8"/>
      <c r="AC48" s="13" t="str">
        <f>VLOOKUP(B48,[2]Sheet2!$A$123:$C$233,3,0)</f>
        <v>Cluster 4</v>
      </c>
      <c r="AD48" s="8">
        <v>4</v>
      </c>
      <c r="AE48" s="8" t="s">
        <v>22</v>
      </c>
      <c r="AF48" s="8" t="s">
        <v>298</v>
      </c>
    </row>
    <row r="49" spans="1:32" x14ac:dyDescent="0.25">
      <c r="A49" s="8" t="s">
        <v>298</v>
      </c>
      <c r="B49" s="8" t="s">
        <v>25</v>
      </c>
      <c r="C49" s="8" t="s">
        <v>312</v>
      </c>
      <c r="D49" s="8" t="s">
        <v>313</v>
      </c>
      <c r="E49" s="8" t="s">
        <v>25</v>
      </c>
      <c r="F49" s="8" t="s">
        <v>301</v>
      </c>
      <c r="G49" s="8" t="s">
        <v>22</v>
      </c>
      <c r="H49" s="8" t="s">
        <v>314</v>
      </c>
      <c r="I49" s="8">
        <v>23.721599999999999</v>
      </c>
      <c r="J49" s="8">
        <v>35.764899999999997</v>
      </c>
      <c r="K49" s="8">
        <v>66.326482109554348</v>
      </c>
      <c r="L49" s="8">
        <v>0</v>
      </c>
      <c r="M49" s="8">
        <v>0</v>
      </c>
      <c r="N49" s="8">
        <v>0</v>
      </c>
      <c r="O49" s="8"/>
      <c r="P49" s="8" t="s">
        <v>174</v>
      </c>
      <c r="Q49" s="8" t="s">
        <v>185</v>
      </c>
      <c r="R49" s="8" t="s">
        <v>176</v>
      </c>
      <c r="S49" s="8" t="s">
        <v>166</v>
      </c>
      <c r="T49" s="8">
        <v>104.3139023</v>
      </c>
      <c r="U49" s="8">
        <v>-2.26233769999999</v>
      </c>
      <c r="V49" s="13">
        <v>1500</v>
      </c>
      <c r="W49" s="13" t="s">
        <v>167</v>
      </c>
      <c r="X49" s="13" t="s">
        <v>168</v>
      </c>
      <c r="Y49" s="13" t="s">
        <v>169</v>
      </c>
      <c r="Z49" s="13">
        <f>VLOOKUP(H49,[1]Sitelist!$I$3:$Z$502,18,0)</f>
        <v>42</v>
      </c>
      <c r="AA49" s="13" t="s">
        <v>170</v>
      </c>
      <c r="AB49" s="8"/>
      <c r="AC49" s="13" t="str">
        <f>VLOOKUP(B49,[2]Sheet2!$A$123:$C$233,3,0)</f>
        <v>Cluster 4</v>
      </c>
      <c r="AD49" s="8">
        <v>4</v>
      </c>
      <c r="AE49" s="8" t="s">
        <v>22</v>
      </c>
      <c r="AF49" s="8" t="s">
        <v>298</v>
      </c>
    </row>
    <row r="50" spans="1:32" x14ac:dyDescent="0.25">
      <c r="A50" s="8" t="s">
        <v>298</v>
      </c>
      <c r="B50" s="8" t="s">
        <v>27</v>
      </c>
      <c r="C50" s="8" t="s">
        <v>315</v>
      </c>
      <c r="D50" s="8" t="s">
        <v>316</v>
      </c>
      <c r="E50" s="8" t="s">
        <v>27</v>
      </c>
      <c r="F50" s="8" t="s">
        <v>301</v>
      </c>
      <c r="G50" s="8" t="s">
        <v>22</v>
      </c>
      <c r="H50" s="8" t="s">
        <v>317</v>
      </c>
      <c r="I50" s="8">
        <v>0.56504900000000002</v>
      </c>
      <c r="J50" s="8">
        <v>0.56505000000000005</v>
      </c>
      <c r="K50" s="8">
        <v>99.999823024511102</v>
      </c>
      <c r="L50" s="8">
        <v>0</v>
      </c>
      <c r="M50" s="8">
        <v>0</v>
      </c>
      <c r="N50" s="8">
        <v>0</v>
      </c>
      <c r="O50" s="8"/>
      <c r="P50" s="8" t="s">
        <v>174</v>
      </c>
      <c r="Q50" s="8" t="s">
        <v>175</v>
      </c>
      <c r="R50" s="8" t="s">
        <v>176</v>
      </c>
      <c r="S50" s="8" t="s">
        <v>166</v>
      </c>
      <c r="T50" s="8">
        <v>103.8911999</v>
      </c>
      <c r="U50" s="8">
        <v>-4.4896890000000003</v>
      </c>
      <c r="V50" s="13">
        <v>1500</v>
      </c>
      <c r="W50" s="13" t="s">
        <v>167</v>
      </c>
      <c r="X50" s="13" t="s">
        <v>168</v>
      </c>
      <c r="Y50" s="13" t="s">
        <v>169</v>
      </c>
      <c r="Z50" s="13">
        <f>VLOOKUP(H50,[1]Sitelist!$I$3:$Z$502,18,0)</f>
        <v>42</v>
      </c>
      <c r="AA50" s="13" t="s">
        <v>170</v>
      </c>
      <c r="AB50" s="8"/>
      <c r="AC50" s="13" t="str">
        <f>VLOOKUP(B50,[2]Sheet2!$A$123:$C$233,3,0)</f>
        <v>Cluster 4</v>
      </c>
      <c r="AD50" s="8">
        <v>4</v>
      </c>
      <c r="AE50" s="8" t="s">
        <v>22</v>
      </c>
      <c r="AF50" s="8" t="s">
        <v>298</v>
      </c>
    </row>
    <row r="51" spans="1:32" x14ac:dyDescent="0.25">
      <c r="A51" s="8" t="s">
        <v>298</v>
      </c>
      <c r="B51" s="8" t="s">
        <v>26</v>
      </c>
      <c r="C51" s="8" t="s">
        <v>318</v>
      </c>
      <c r="D51" s="8" t="s">
        <v>319</v>
      </c>
      <c r="E51" s="8" t="s">
        <v>26</v>
      </c>
      <c r="F51" s="8" t="s">
        <v>301</v>
      </c>
      <c r="G51" s="8" t="s">
        <v>22</v>
      </c>
      <c r="H51" s="8" t="s">
        <v>320</v>
      </c>
      <c r="I51" s="8">
        <v>41.982700000000001</v>
      </c>
      <c r="J51" s="8">
        <v>159.15899999999999</v>
      </c>
      <c r="K51" s="8">
        <v>26.377836000477512</v>
      </c>
      <c r="L51" s="8">
        <v>0.151779</v>
      </c>
      <c r="M51" s="8">
        <v>0.18170600000000001</v>
      </c>
      <c r="N51" s="8">
        <v>83.529988002597605</v>
      </c>
      <c r="O51" s="8"/>
      <c r="P51" s="8" t="s">
        <v>164</v>
      </c>
      <c r="Q51" s="8"/>
      <c r="R51" s="8" t="s">
        <v>165</v>
      </c>
      <c r="S51" s="8" t="s">
        <v>166</v>
      </c>
      <c r="T51" s="8">
        <v>105.52732109999999</v>
      </c>
      <c r="U51" s="8">
        <v>-3.8447315</v>
      </c>
      <c r="V51" s="13">
        <v>1500</v>
      </c>
      <c r="W51" s="13" t="s">
        <v>167</v>
      </c>
      <c r="X51" s="13" t="s">
        <v>221</v>
      </c>
      <c r="Y51" s="13" t="s">
        <v>169</v>
      </c>
      <c r="Z51" s="13">
        <f>VLOOKUP(H51,[1]Sitelist!$I$3:$Z$502,18,0)</f>
        <v>42</v>
      </c>
      <c r="AA51" s="13" t="s">
        <v>277</v>
      </c>
      <c r="AB51" s="8"/>
      <c r="AC51" s="13" t="str">
        <f>VLOOKUP(B51,[2]Sheet2!$A$123:$C$233,3,0)</f>
        <v>Cluster 4</v>
      </c>
      <c r="AD51" s="8">
        <v>4</v>
      </c>
      <c r="AE51" s="8" t="s">
        <v>22</v>
      </c>
      <c r="AF51" s="8" t="s">
        <v>298</v>
      </c>
    </row>
    <row r="52" spans="1:32" x14ac:dyDescent="0.25">
      <c r="A52" s="8" t="s">
        <v>298</v>
      </c>
      <c r="B52" s="8" t="s">
        <v>26</v>
      </c>
      <c r="C52" s="8" t="s">
        <v>321</v>
      </c>
      <c r="D52" s="8" t="s">
        <v>322</v>
      </c>
      <c r="E52" s="8" t="s">
        <v>26</v>
      </c>
      <c r="F52" s="8" t="s">
        <v>301</v>
      </c>
      <c r="G52" s="8" t="s">
        <v>22</v>
      </c>
      <c r="H52" s="8" t="s">
        <v>323</v>
      </c>
      <c r="I52" s="8">
        <v>50.309100000000001</v>
      </c>
      <c r="J52" s="8">
        <v>113.70099999999999</v>
      </c>
      <c r="K52" s="8">
        <v>44.246840397182083</v>
      </c>
      <c r="L52" s="8">
        <v>0</v>
      </c>
      <c r="M52" s="8">
        <v>0</v>
      </c>
      <c r="N52" s="8">
        <v>0</v>
      </c>
      <c r="O52" s="8"/>
      <c r="P52" s="8" t="s">
        <v>174</v>
      </c>
      <c r="Q52" s="8" t="s">
        <v>175</v>
      </c>
      <c r="R52" s="8" t="s">
        <v>176</v>
      </c>
      <c r="S52" s="8" t="s">
        <v>166</v>
      </c>
      <c r="T52" s="8">
        <v>105.64888500000001</v>
      </c>
      <c r="U52" s="8">
        <v>-3.4585780000000002</v>
      </c>
      <c r="V52" s="13">
        <v>1500</v>
      </c>
      <c r="W52" s="13" t="s">
        <v>167</v>
      </c>
      <c r="X52" s="13" t="s">
        <v>221</v>
      </c>
      <c r="Y52" s="13" t="s">
        <v>169</v>
      </c>
      <c r="Z52" s="13">
        <f>VLOOKUP(H52,[1]Sitelist!$I$3:$Z$502,18,0)</f>
        <v>42</v>
      </c>
      <c r="AA52" s="13" t="s">
        <v>277</v>
      </c>
      <c r="AB52" s="8"/>
      <c r="AC52" s="13" t="str">
        <f>VLOOKUP(B52,[2]Sheet2!$A$123:$C$233,3,0)</f>
        <v>Cluster 4</v>
      </c>
      <c r="AD52" s="8">
        <v>4</v>
      </c>
      <c r="AE52" s="8" t="s">
        <v>22</v>
      </c>
      <c r="AF52" s="8" t="s">
        <v>298</v>
      </c>
    </row>
    <row r="53" spans="1:32" x14ac:dyDescent="0.25">
      <c r="A53" s="8" t="s">
        <v>324</v>
      </c>
      <c r="B53" s="8" t="s">
        <v>28</v>
      </c>
      <c r="C53" s="8" t="s">
        <v>325</v>
      </c>
      <c r="D53" s="8" t="s">
        <v>326</v>
      </c>
      <c r="E53" s="8" t="s">
        <v>28</v>
      </c>
      <c r="F53" s="8" t="s">
        <v>301</v>
      </c>
      <c r="G53" s="8" t="s">
        <v>22</v>
      </c>
      <c r="H53" s="8" t="s">
        <v>327</v>
      </c>
      <c r="I53" s="8">
        <v>37.609000000000002</v>
      </c>
      <c r="J53" s="8">
        <v>48.517099999999999</v>
      </c>
      <c r="K53" s="8">
        <v>77.516999161120509</v>
      </c>
      <c r="L53" s="8">
        <v>2.1229600000000001E-2</v>
      </c>
      <c r="M53" s="8">
        <v>5.2305400000000002E-2</v>
      </c>
      <c r="N53" s="8">
        <v>40.587778699713603</v>
      </c>
      <c r="O53" s="8"/>
      <c r="P53" s="8" t="s">
        <v>181</v>
      </c>
      <c r="Q53" s="8"/>
      <c r="R53" s="8" t="s">
        <v>182</v>
      </c>
      <c r="S53" s="8" t="s">
        <v>166</v>
      </c>
      <c r="T53" s="8">
        <v>104.282759</v>
      </c>
      <c r="U53" s="8">
        <v>-1.111683</v>
      </c>
      <c r="V53" s="13">
        <v>1500</v>
      </c>
      <c r="W53" s="13" t="s">
        <v>167</v>
      </c>
      <c r="X53" s="13" t="s">
        <v>168</v>
      </c>
      <c r="Y53" s="13" t="s">
        <v>169</v>
      </c>
      <c r="Z53" s="13" t="e">
        <f>VLOOKUP(H53,[1]Sitelist!$I$3:$Z$502,18,0)</f>
        <v>#N/A</v>
      </c>
      <c r="AA53" s="13" t="s">
        <v>170</v>
      </c>
      <c r="AB53" s="8"/>
      <c r="AC53" s="13" t="str">
        <f>VLOOKUP(B53,[2]Sheet2!$A$123:$C$233,3,0)</f>
        <v>Cluster 4</v>
      </c>
      <c r="AD53" s="8">
        <v>4</v>
      </c>
      <c r="AE53" s="8" t="s">
        <v>22</v>
      </c>
      <c r="AF53" s="8" t="s">
        <v>324</v>
      </c>
    </row>
    <row r="54" spans="1:32" x14ac:dyDescent="0.25">
      <c r="A54" s="8" t="s">
        <v>298</v>
      </c>
      <c r="B54" s="8" t="s">
        <v>26</v>
      </c>
      <c r="C54" s="8" t="s">
        <v>321</v>
      </c>
      <c r="D54" s="8" t="s">
        <v>328</v>
      </c>
      <c r="E54" s="8" t="s">
        <v>26</v>
      </c>
      <c r="F54" s="8" t="s">
        <v>301</v>
      </c>
      <c r="G54" s="8" t="s">
        <v>22</v>
      </c>
      <c r="H54" s="8" t="s">
        <v>329</v>
      </c>
      <c r="I54" s="8">
        <v>28.466699999999999</v>
      </c>
      <c r="J54" s="8">
        <v>79.031800000000004</v>
      </c>
      <c r="K54" s="8">
        <v>36.019298560832475</v>
      </c>
      <c r="L54" s="8">
        <v>0</v>
      </c>
      <c r="M54" s="8">
        <v>0</v>
      </c>
      <c r="N54" s="8">
        <v>0</v>
      </c>
      <c r="O54" s="8"/>
      <c r="P54" s="8" t="s">
        <v>174</v>
      </c>
      <c r="Q54" s="8" t="s">
        <v>175</v>
      </c>
      <c r="R54" s="8" t="s">
        <v>176</v>
      </c>
      <c r="S54" s="8" t="s">
        <v>166</v>
      </c>
      <c r="T54" s="8">
        <v>105.696031</v>
      </c>
      <c r="U54" s="8">
        <v>-3.5544850000000001</v>
      </c>
      <c r="V54" s="13">
        <v>1500</v>
      </c>
      <c r="W54" s="13" t="s">
        <v>167</v>
      </c>
      <c r="X54" s="13" t="s">
        <v>168</v>
      </c>
      <c r="Y54" s="13" t="s">
        <v>169</v>
      </c>
      <c r="Z54" s="13">
        <f>VLOOKUP(H54,[1]Sitelist!$I$3:$Z$502,18,0)</f>
        <v>42</v>
      </c>
      <c r="AA54" s="13" t="s">
        <v>177</v>
      </c>
      <c r="AB54" s="8"/>
      <c r="AC54" s="13" t="str">
        <f>VLOOKUP(B54,[2]Sheet2!$A$123:$C$233,3,0)</f>
        <v>Cluster 4</v>
      </c>
      <c r="AD54" s="8">
        <v>4</v>
      </c>
      <c r="AE54" s="8" t="s">
        <v>22</v>
      </c>
      <c r="AF54" s="8" t="s">
        <v>298</v>
      </c>
    </row>
    <row r="55" spans="1:32" x14ac:dyDescent="0.25">
      <c r="A55" s="8" t="s">
        <v>298</v>
      </c>
      <c r="B55" s="8" t="s">
        <v>26</v>
      </c>
      <c r="C55" s="8" t="s">
        <v>306</v>
      </c>
      <c r="D55" s="8" t="s">
        <v>330</v>
      </c>
      <c r="E55" s="8" t="s">
        <v>26</v>
      </c>
      <c r="F55" s="8" t="s">
        <v>301</v>
      </c>
      <c r="G55" s="8" t="s">
        <v>22</v>
      </c>
      <c r="H55" s="8" t="s">
        <v>331</v>
      </c>
      <c r="I55" s="8">
        <v>6.5984299999999996</v>
      </c>
      <c r="J55" s="8">
        <v>114.113</v>
      </c>
      <c r="K55" s="8">
        <v>5.7823648488778661</v>
      </c>
      <c r="L55" s="8">
        <v>0</v>
      </c>
      <c r="M55" s="8">
        <v>5.2748299999999998E-2</v>
      </c>
      <c r="N55" s="8">
        <v>0</v>
      </c>
      <c r="O55" s="8"/>
      <c r="P55" s="8" t="s">
        <v>174</v>
      </c>
      <c r="Q55" s="8" t="s">
        <v>175</v>
      </c>
      <c r="R55" s="8" t="s">
        <v>176</v>
      </c>
      <c r="S55" s="8" t="s">
        <v>166</v>
      </c>
      <c r="T55" s="8">
        <v>105.856459</v>
      </c>
      <c r="U55" s="8">
        <v>-3.3022089999999999</v>
      </c>
      <c r="V55" s="13">
        <v>1500</v>
      </c>
      <c r="W55" s="13" t="s">
        <v>167</v>
      </c>
      <c r="X55" s="13" t="s">
        <v>221</v>
      </c>
      <c r="Y55" s="13" t="s">
        <v>169</v>
      </c>
      <c r="Z55" s="13" t="e">
        <f>VLOOKUP(H55,[1]Sitelist!$I$3:$Z$502,18,0)</f>
        <v>#N/A</v>
      </c>
      <c r="AA55" s="13" t="s">
        <v>277</v>
      </c>
      <c r="AB55" s="8"/>
      <c r="AC55" s="13" t="str">
        <f>VLOOKUP(B55,[2]Sheet2!$A$123:$C$233,3,0)</f>
        <v>Cluster 4</v>
      </c>
      <c r="AD55" s="8">
        <v>4</v>
      </c>
      <c r="AE55" s="8" t="s">
        <v>22</v>
      </c>
      <c r="AF55" s="8" t="s">
        <v>298</v>
      </c>
    </row>
    <row r="56" spans="1:32" x14ac:dyDescent="0.25">
      <c r="A56" s="8" t="s">
        <v>298</v>
      </c>
      <c r="B56" s="8" t="s">
        <v>23</v>
      </c>
      <c r="C56" s="8" t="s">
        <v>303</v>
      </c>
      <c r="D56" s="8" t="s">
        <v>332</v>
      </c>
      <c r="E56" s="8" t="s">
        <v>23</v>
      </c>
      <c r="F56" s="8" t="s">
        <v>301</v>
      </c>
      <c r="G56" s="8" t="s">
        <v>22</v>
      </c>
      <c r="H56" s="8" t="s">
        <v>333</v>
      </c>
      <c r="I56" s="8">
        <v>52.591200000000001</v>
      </c>
      <c r="J56" s="8">
        <v>193.63900000000001</v>
      </c>
      <c r="K56" s="8">
        <v>27.159404871952447</v>
      </c>
      <c r="L56" s="8">
        <v>4.02671E-2</v>
      </c>
      <c r="M56" s="8">
        <v>0.306786</v>
      </c>
      <c r="N56" s="8">
        <v>13.12546856766606</v>
      </c>
      <c r="O56" s="8"/>
      <c r="P56" s="8" t="s">
        <v>181</v>
      </c>
      <c r="Q56" s="8"/>
      <c r="R56" s="8" t="s">
        <v>182</v>
      </c>
      <c r="S56" s="8" t="s">
        <v>166</v>
      </c>
      <c r="T56" s="8">
        <v>105.427966</v>
      </c>
      <c r="U56" s="8">
        <v>-2.4195229999999999</v>
      </c>
      <c r="V56" s="13">
        <v>1500</v>
      </c>
      <c r="W56" s="13" t="s">
        <v>167</v>
      </c>
      <c r="X56" s="13" t="s">
        <v>221</v>
      </c>
      <c r="Y56" s="13" t="s">
        <v>169</v>
      </c>
      <c r="Z56" s="13" t="e">
        <f>VLOOKUP(H56,[1]Sitelist!$I$3:$Z$502,18,0)</f>
        <v>#N/A</v>
      </c>
      <c r="AA56" s="13" t="s">
        <v>277</v>
      </c>
      <c r="AB56" s="8"/>
      <c r="AC56" s="13" t="str">
        <f>VLOOKUP(B56,[2]Sheet2!$A$123:$C$233,3,0)</f>
        <v>Cluster 4</v>
      </c>
      <c r="AD56" s="8">
        <v>4</v>
      </c>
      <c r="AE56" s="8" t="s">
        <v>22</v>
      </c>
      <c r="AF56" s="8" t="s">
        <v>298</v>
      </c>
    </row>
    <row r="57" spans="1:32" x14ac:dyDescent="0.25">
      <c r="A57" s="8" t="s">
        <v>334</v>
      </c>
      <c r="B57" s="8" t="s">
        <v>24</v>
      </c>
      <c r="C57" s="8" t="s">
        <v>335</v>
      </c>
      <c r="D57" s="8" t="s">
        <v>336</v>
      </c>
      <c r="E57" s="8" t="s">
        <v>24</v>
      </c>
      <c r="F57" s="8" t="s">
        <v>301</v>
      </c>
      <c r="G57" s="8" t="s">
        <v>22</v>
      </c>
      <c r="H57" s="8" t="s">
        <v>337</v>
      </c>
      <c r="I57" s="8">
        <v>0</v>
      </c>
      <c r="J57" s="8">
        <v>31.955300000000001</v>
      </c>
      <c r="K57" s="8">
        <v>0</v>
      </c>
      <c r="L57" s="8">
        <v>0</v>
      </c>
      <c r="M57" s="8">
        <v>0</v>
      </c>
      <c r="N57" s="8">
        <v>0</v>
      </c>
      <c r="O57" s="8"/>
      <c r="P57" s="8" t="s">
        <v>174</v>
      </c>
      <c r="Q57" s="8" t="s">
        <v>291</v>
      </c>
      <c r="R57" s="8" t="s">
        <v>176</v>
      </c>
      <c r="S57" s="8" t="s">
        <v>166</v>
      </c>
      <c r="T57" s="8">
        <v>102.26623720000001</v>
      </c>
      <c r="U57" s="8">
        <v>-5.4047399000000196</v>
      </c>
      <c r="V57" s="13">
        <v>1500</v>
      </c>
      <c r="W57" s="13" t="s">
        <v>167</v>
      </c>
      <c r="X57" s="13" t="s">
        <v>168</v>
      </c>
      <c r="Y57" s="13" t="s">
        <v>169</v>
      </c>
      <c r="Z57" s="13">
        <f>VLOOKUP(H57,[1]Sitelist!$I$3:$Z$502,18,0)</f>
        <v>42</v>
      </c>
      <c r="AA57" s="13" t="s">
        <v>177</v>
      </c>
      <c r="AB57" s="8"/>
      <c r="AC57" s="13" t="str">
        <f>VLOOKUP(B57,[2]Sheet2!$A$123:$C$233,3,0)</f>
        <v>Cluster 4</v>
      </c>
      <c r="AD57" s="8">
        <v>4</v>
      </c>
      <c r="AE57" s="8" t="s">
        <v>22</v>
      </c>
      <c r="AF57" s="8" t="s">
        <v>334</v>
      </c>
    </row>
    <row r="58" spans="1:32" x14ac:dyDescent="0.25">
      <c r="A58" s="8" t="s">
        <v>298</v>
      </c>
      <c r="B58" s="8" t="s">
        <v>26</v>
      </c>
      <c r="C58" s="8" t="s">
        <v>306</v>
      </c>
      <c r="D58" s="8" t="s">
        <v>338</v>
      </c>
      <c r="E58" s="8" t="s">
        <v>26</v>
      </c>
      <c r="F58" s="8" t="s">
        <v>301</v>
      </c>
      <c r="G58" s="8" t="s">
        <v>22</v>
      </c>
      <c r="H58" s="8" t="s">
        <v>339</v>
      </c>
      <c r="I58" s="8">
        <v>60.2849</v>
      </c>
      <c r="J58" s="8">
        <v>113.274</v>
      </c>
      <c r="K58" s="8">
        <v>53.220421279375671</v>
      </c>
      <c r="L58" s="8">
        <v>0</v>
      </c>
      <c r="M58" s="8">
        <v>7.0219299999999998E-2</v>
      </c>
      <c r="N58" s="8">
        <v>0</v>
      </c>
      <c r="O58" s="8"/>
      <c r="P58" s="8" t="s">
        <v>174</v>
      </c>
      <c r="Q58" s="8" t="s">
        <v>185</v>
      </c>
      <c r="R58" s="8" t="s">
        <v>176</v>
      </c>
      <c r="S58" s="8" t="s">
        <v>166</v>
      </c>
      <c r="T58" s="8">
        <v>105.433984</v>
      </c>
      <c r="U58" s="8">
        <v>-3.3303739999999999</v>
      </c>
      <c r="V58" s="13">
        <v>1500</v>
      </c>
      <c r="W58" s="13" t="s">
        <v>167</v>
      </c>
      <c r="X58" s="13" t="s">
        <v>168</v>
      </c>
      <c r="Y58" s="13" t="s">
        <v>169</v>
      </c>
      <c r="Z58" s="13">
        <f>VLOOKUP(H58,[1]Sitelist!$I$3:$Z$502,18,0)</f>
        <v>42</v>
      </c>
      <c r="AA58" s="13" t="s">
        <v>170</v>
      </c>
      <c r="AB58" s="8"/>
      <c r="AC58" s="13" t="str">
        <f>VLOOKUP(B58,[2]Sheet2!$A$123:$C$233,3,0)</f>
        <v>Cluster 4</v>
      </c>
      <c r="AD58" s="8">
        <v>4</v>
      </c>
      <c r="AE58" s="8" t="s">
        <v>22</v>
      </c>
      <c r="AF58" s="8" t="s">
        <v>298</v>
      </c>
    </row>
    <row r="59" spans="1:32" x14ac:dyDescent="0.25">
      <c r="A59" s="8" t="s">
        <v>340</v>
      </c>
      <c r="B59" s="8" t="s">
        <v>33</v>
      </c>
      <c r="C59" s="8" t="s">
        <v>341</v>
      </c>
      <c r="D59" s="8" t="s">
        <v>342</v>
      </c>
      <c r="E59" s="8" t="s">
        <v>33</v>
      </c>
      <c r="F59" s="8" t="s">
        <v>301</v>
      </c>
      <c r="G59" s="8" t="s">
        <v>32</v>
      </c>
      <c r="H59" s="8" t="s">
        <v>343</v>
      </c>
      <c r="I59" s="8">
        <v>4.6321500000000002</v>
      </c>
      <c r="J59" s="8">
        <v>4.6345599999999996</v>
      </c>
      <c r="K59" s="8">
        <v>99.947999378581798</v>
      </c>
      <c r="L59" s="8">
        <v>1.16551</v>
      </c>
      <c r="M59" s="8">
        <v>1.1673800000000001</v>
      </c>
      <c r="N59" s="8">
        <v>99.839812229094207</v>
      </c>
      <c r="O59" s="8" t="s">
        <v>344</v>
      </c>
      <c r="P59" s="8"/>
      <c r="Q59" s="8"/>
      <c r="R59" s="8" t="s">
        <v>345</v>
      </c>
      <c r="S59" s="8" t="s">
        <v>166</v>
      </c>
      <c r="T59" s="8">
        <v>113.79825700000001</v>
      </c>
      <c r="U59" s="8">
        <v>-7.2249509999999999</v>
      </c>
      <c r="V59" s="13">
        <v>1500</v>
      </c>
      <c r="W59" s="13" t="s">
        <v>346</v>
      </c>
      <c r="X59" s="13" t="s">
        <v>168</v>
      </c>
      <c r="Y59" s="13" t="s">
        <v>169</v>
      </c>
      <c r="Z59" s="13">
        <f>VLOOKUP(H59,[1]Sitelist!$I$3:$Z$502,18,0)</f>
        <v>42</v>
      </c>
      <c r="AA59" s="13" t="s">
        <v>170</v>
      </c>
      <c r="AB59" s="8"/>
      <c r="AC59" s="13" t="str">
        <f>VLOOKUP(B59,[2]Sheet2!$A$123:$C$233,3,0)</f>
        <v>Cluster 5</v>
      </c>
      <c r="AD59" s="8">
        <v>5</v>
      </c>
      <c r="AE59" s="8" t="s">
        <v>32</v>
      </c>
      <c r="AF59" s="8" t="s">
        <v>340</v>
      </c>
    </row>
    <row r="60" spans="1:32" x14ac:dyDescent="0.25">
      <c r="A60" s="8" t="s">
        <v>340</v>
      </c>
      <c r="B60" s="8" t="s">
        <v>33</v>
      </c>
      <c r="C60" s="8" t="s">
        <v>347</v>
      </c>
      <c r="D60" s="8" t="s">
        <v>348</v>
      </c>
      <c r="E60" s="8" t="s">
        <v>33</v>
      </c>
      <c r="F60" s="8" t="s">
        <v>301</v>
      </c>
      <c r="G60" s="8" t="s">
        <v>32</v>
      </c>
      <c r="H60" s="8" t="s">
        <v>349</v>
      </c>
      <c r="I60" s="8">
        <v>0</v>
      </c>
      <c r="J60" s="8">
        <v>11.879899999999999</v>
      </c>
      <c r="K60" s="8">
        <v>0</v>
      </c>
      <c r="L60" s="8">
        <v>0</v>
      </c>
      <c r="M60" s="8">
        <v>1.81166</v>
      </c>
      <c r="N60" s="8">
        <v>0</v>
      </c>
      <c r="O60" s="8"/>
      <c r="P60" s="8" t="s">
        <v>174</v>
      </c>
      <c r="Q60" s="8" t="s">
        <v>291</v>
      </c>
      <c r="R60" s="8" t="s">
        <v>176</v>
      </c>
      <c r="S60" s="8" t="s">
        <v>166</v>
      </c>
      <c r="T60" s="8">
        <v>114.436313</v>
      </c>
      <c r="U60" s="8">
        <v>-5.5678710000000002</v>
      </c>
      <c r="V60" s="13">
        <v>1500</v>
      </c>
      <c r="W60" s="13" t="s">
        <v>220</v>
      </c>
      <c r="X60" s="13" t="s">
        <v>221</v>
      </c>
      <c r="Y60" s="13" t="s">
        <v>169</v>
      </c>
      <c r="Z60" s="13">
        <f>VLOOKUP(H60,[1]Sitelist!$I$3:$Z$502,18,0)</f>
        <v>42</v>
      </c>
      <c r="AA60" s="13" t="s">
        <v>222</v>
      </c>
      <c r="AB60" s="8"/>
      <c r="AC60" s="13" t="str">
        <f>VLOOKUP(B60,[2]Sheet2!$A$123:$C$233,3,0)</f>
        <v>Cluster 5</v>
      </c>
      <c r="AD60" s="8">
        <v>5</v>
      </c>
      <c r="AE60" s="8" t="s">
        <v>32</v>
      </c>
      <c r="AF60" s="8" t="s">
        <v>340</v>
      </c>
    </row>
    <row r="61" spans="1:32" x14ac:dyDescent="0.25">
      <c r="A61" s="8" t="s">
        <v>340</v>
      </c>
      <c r="B61" s="8" t="s">
        <v>33</v>
      </c>
      <c r="C61" s="8" t="s">
        <v>347</v>
      </c>
      <c r="D61" s="8" t="s">
        <v>350</v>
      </c>
      <c r="E61" s="8" t="s">
        <v>33</v>
      </c>
      <c r="F61" s="8" t="s">
        <v>301</v>
      </c>
      <c r="G61" s="8" t="s">
        <v>32</v>
      </c>
      <c r="H61" s="8" t="s">
        <v>351</v>
      </c>
      <c r="I61" s="8">
        <v>0</v>
      </c>
      <c r="J61" s="8">
        <v>12.0541</v>
      </c>
      <c r="K61" s="8">
        <v>0</v>
      </c>
      <c r="L61" s="8">
        <v>0</v>
      </c>
      <c r="M61" s="8">
        <v>2.05491</v>
      </c>
      <c r="N61" s="8">
        <v>0</v>
      </c>
      <c r="O61" s="8" t="s">
        <v>352</v>
      </c>
      <c r="P61" s="8"/>
      <c r="Q61" s="8"/>
      <c r="R61" s="8" t="s">
        <v>250</v>
      </c>
      <c r="S61" s="8" t="s">
        <v>166</v>
      </c>
      <c r="T61" s="8">
        <v>114.42258030000001</v>
      </c>
      <c r="U61" s="8">
        <v>-5.5720235999999996</v>
      </c>
      <c r="V61" s="13">
        <v>1500</v>
      </c>
      <c r="W61" s="13" t="s">
        <v>220</v>
      </c>
      <c r="X61" s="13" t="s">
        <v>221</v>
      </c>
      <c r="Y61" s="13" t="s">
        <v>169</v>
      </c>
      <c r="Z61" s="13">
        <f>VLOOKUP(H61,[1]Sitelist!$I$3:$Z$502,18,0)</f>
        <v>42</v>
      </c>
      <c r="AA61" s="13" t="s">
        <v>222</v>
      </c>
      <c r="AB61" s="8"/>
      <c r="AC61" s="13" t="str">
        <f>VLOOKUP(B61,[2]Sheet2!$A$123:$C$233,3,0)</f>
        <v>Cluster 5</v>
      </c>
      <c r="AD61" s="8">
        <v>5</v>
      </c>
      <c r="AE61" s="8" t="s">
        <v>32</v>
      </c>
      <c r="AF61" s="8" t="s">
        <v>340</v>
      </c>
    </row>
    <row r="62" spans="1:32" x14ac:dyDescent="0.25">
      <c r="A62" s="8" t="s">
        <v>340</v>
      </c>
      <c r="B62" s="8" t="s">
        <v>33</v>
      </c>
      <c r="C62" s="8" t="s">
        <v>347</v>
      </c>
      <c r="D62" s="8" t="s">
        <v>353</v>
      </c>
      <c r="E62" s="8" t="s">
        <v>33</v>
      </c>
      <c r="F62" s="8" t="s">
        <v>301</v>
      </c>
      <c r="G62" s="8" t="s">
        <v>32</v>
      </c>
      <c r="H62" s="8" t="s">
        <v>354</v>
      </c>
      <c r="I62" s="8">
        <v>0</v>
      </c>
      <c r="J62" s="8">
        <v>10.1074</v>
      </c>
      <c r="K62" s="8">
        <v>0</v>
      </c>
      <c r="L62" s="8">
        <v>0</v>
      </c>
      <c r="M62" s="8">
        <v>0.506776</v>
      </c>
      <c r="N62" s="8">
        <v>0</v>
      </c>
      <c r="O62" s="8"/>
      <c r="P62" s="8" t="s">
        <v>174</v>
      </c>
      <c r="Q62" s="8" t="s">
        <v>291</v>
      </c>
      <c r="R62" s="8" t="s">
        <v>176</v>
      </c>
      <c r="S62" s="8" t="s">
        <v>166</v>
      </c>
      <c r="T62" s="8">
        <v>114.4333333</v>
      </c>
      <c r="U62" s="8">
        <v>-5.45</v>
      </c>
      <c r="V62" s="13">
        <v>1500</v>
      </c>
      <c r="W62" s="13" t="s">
        <v>220</v>
      </c>
      <c r="X62" s="13" t="s">
        <v>221</v>
      </c>
      <c r="Y62" s="13" t="s">
        <v>169</v>
      </c>
      <c r="Z62" s="13">
        <f>VLOOKUP(H62,[1]Sitelist!$I$3:$Z$502,18,0)</f>
        <v>42</v>
      </c>
      <c r="AA62" s="13" t="s">
        <v>222</v>
      </c>
      <c r="AB62" s="8"/>
      <c r="AC62" s="13" t="str">
        <f>VLOOKUP(B62,[2]Sheet2!$A$123:$C$233,3,0)</f>
        <v>Cluster 5</v>
      </c>
      <c r="AD62" s="8">
        <v>5</v>
      </c>
      <c r="AE62" s="8" t="s">
        <v>32</v>
      </c>
      <c r="AF62" s="8" t="s">
        <v>340</v>
      </c>
    </row>
    <row r="63" spans="1:32" x14ac:dyDescent="0.25">
      <c r="A63" s="8" t="s">
        <v>340</v>
      </c>
      <c r="B63" s="8" t="s">
        <v>33</v>
      </c>
      <c r="C63" s="8" t="s">
        <v>341</v>
      </c>
      <c r="D63" s="8" t="s">
        <v>355</v>
      </c>
      <c r="E63" s="8" t="s">
        <v>33</v>
      </c>
      <c r="F63" s="8" t="s">
        <v>301</v>
      </c>
      <c r="G63" s="8" t="s">
        <v>32</v>
      </c>
      <c r="H63" s="8" t="s">
        <v>356</v>
      </c>
      <c r="I63" s="8">
        <v>2.89947</v>
      </c>
      <c r="J63" s="8">
        <v>3.52379</v>
      </c>
      <c r="K63" s="8">
        <v>82.282712647461963</v>
      </c>
      <c r="L63" s="8">
        <v>0.91793899999999995</v>
      </c>
      <c r="M63" s="8">
        <v>1.0192600000000001</v>
      </c>
      <c r="N63" s="8">
        <v>90.059356788258143</v>
      </c>
      <c r="O63" s="8"/>
      <c r="P63" s="8" t="s">
        <v>164</v>
      </c>
      <c r="Q63" s="8"/>
      <c r="R63" s="8" t="s">
        <v>165</v>
      </c>
      <c r="S63" s="8" t="s">
        <v>166</v>
      </c>
      <c r="T63" s="8">
        <v>113.76200799999999</v>
      </c>
      <c r="U63" s="8">
        <v>-7.2142119999999998</v>
      </c>
      <c r="V63" s="13">
        <v>1500</v>
      </c>
      <c r="W63" s="13" t="s">
        <v>346</v>
      </c>
      <c r="X63" s="13" t="s">
        <v>168</v>
      </c>
      <c r="Y63" s="13" t="s">
        <v>169</v>
      </c>
      <c r="Z63" s="13">
        <f>VLOOKUP(H63,[1]Sitelist!$I$3:$Z$502,18,0)</f>
        <v>42</v>
      </c>
      <c r="AA63" s="13" t="s">
        <v>170</v>
      </c>
      <c r="AB63" s="8"/>
      <c r="AC63" s="13" t="str">
        <f>VLOOKUP(B63,[2]Sheet2!$A$123:$C$233,3,0)</f>
        <v>Cluster 5</v>
      </c>
      <c r="AD63" s="8">
        <v>5</v>
      </c>
      <c r="AE63" s="8" t="s">
        <v>32</v>
      </c>
      <c r="AF63" s="8" t="s">
        <v>340</v>
      </c>
    </row>
    <row r="64" spans="1:32" x14ac:dyDescent="0.25">
      <c r="A64" s="8" t="s">
        <v>340</v>
      </c>
      <c r="B64" s="8" t="s">
        <v>33</v>
      </c>
      <c r="C64" s="8" t="s">
        <v>347</v>
      </c>
      <c r="D64" s="8" t="s">
        <v>357</v>
      </c>
      <c r="E64" s="8" t="s">
        <v>33</v>
      </c>
      <c r="F64" s="8" t="s">
        <v>301</v>
      </c>
      <c r="G64" s="8" t="s">
        <v>32</v>
      </c>
      <c r="H64" s="8" t="s">
        <v>358</v>
      </c>
      <c r="I64" s="8">
        <v>0</v>
      </c>
      <c r="J64" s="8">
        <v>7.0113000000000003</v>
      </c>
      <c r="K64" s="8">
        <v>0</v>
      </c>
      <c r="L64" s="8">
        <v>0</v>
      </c>
      <c r="M64" s="8">
        <v>0.18945899999999999</v>
      </c>
      <c r="N64" s="8">
        <v>0</v>
      </c>
      <c r="O64" s="8"/>
      <c r="P64" s="8" t="s">
        <v>174</v>
      </c>
      <c r="Q64" s="8" t="s">
        <v>291</v>
      </c>
      <c r="R64" s="8" t="s">
        <v>176</v>
      </c>
      <c r="S64" s="8" t="s">
        <v>166</v>
      </c>
      <c r="T64" s="8">
        <v>114.6</v>
      </c>
      <c r="U64" s="8">
        <v>-5.0666666999999999</v>
      </c>
      <c r="V64" s="13">
        <v>1500</v>
      </c>
      <c r="W64" s="13" t="s">
        <v>220</v>
      </c>
      <c r="X64" s="13" t="s">
        <v>221</v>
      </c>
      <c r="Y64" s="13" t="s">
        <v>169</v>
      </c>
      <c r="Z64" s="13">
        <f>VLOOKUP(H64,[1]Sitelist!$I$3:$Z$502,18,0)</f>
        <v>42</v>
      </c>
      <c r="AA64" s="13" t="s">
        <v>222</v>
      </c>
      <c r="AB64" s="8"/>
      <c r="AC64" s="13" t="str">
        <f>VLOOKUP(B64,[2]Sheet2!$A$123:$C$233,3,0)</f>
        <v>Cluster 5</v>
      </c>
      <c r="AD64" s="8">
        <v>5</v>
      </c>
      <c r="AE64" s="8" t="s">
        <v>32</v>
      </c>
      <c r="AF64" s="8" t="s">
        <v>340</v>
      </c>
    </row>
    <row r="65" spans="1:32" x14ac:dyDescent="0.25">
      <c r="A65" s="8" t="s">
        <v>359</v>
      </c>
      <c r="B65" s="8" t="s">
        <v>31</v>
      </c>
      <c r="C65" s="8" t="s">
        <v>360</v>
      </c>
      <c r="D65" s="8" t="s">
        <v>361</v>
      </c>
      <c r="E65" s="8" t="s">
        <v>31</v>
      </c>
      <c r="F65" s="8" t="s">
        <v>301</v>
      </c>
      <c r="G65" s="8" t="s">
        <v>30</v>
      </c>
      <c r="H65" s="8" t="s">
        <v>362</v>
      </c>
      <c r="I65" s="8">
        <v>3.5893500000000002E-2</v>
      </c>
      <c r="J65" s="8">
        <v>4.6727600000000002</v>
      </c>
      <c r="K65" s="8">
        <v>0.76814345269177098</v>
      </c>
      <c r="L65" s="8">
        <v>0</v>
      </c>
      <c r="M65" s="8">
        <v>0.116255</v>
      </c>
      <c r="N65" s="8">
        <v>0</v>
      </c>
      <c r="O65" s="8"/>
      <c r="P65" s="8" t="s">
        <v>174</v>
      </c>
      <c r="Q65" s="8" t="s">
        <v>363</v>
      </c>
      <c r="R65" s="8" t="s">
        <v>176</v>
      </c>
      <c r="S65" s="8" t="s">
        <v>166</v>
      </c>
      <c r="T65" s="8">
        <v>110.2436316</v>
      </c>
      <c r="U65" s="8">
        <v>-5.7512715999999999</v>
      </c>
      <c r="V65" s="13">
        <v>1500</v>
      </c>
      <c r="W65" s="13" t="s">
        <v>346</v>
      </c>
      <c r="X65" s="13" t="s">
        <v>221</v>
      </c>
      <c r="Y65" s="13" t="s">
        <v>169</v>
      </c>
      <c r="Z65" s="13">
        <f>VLOOKUP(H65,[1]Sitelist!$I$3:$Z$502,18,0)</f>
        <v>72</v>
      </c>
      <c r="AA65" s="13" t="s">
        <v>177</v>
      </c>
      <c r="AB65" s="8"/>
      <c r="AC65" s="13" t="str">
        <f>VLOOKUP(B65,[2]Sheet2!$A$123:$C$233,3,0)</f>
        <v>Cluster 5</v>
      </c>
      <c r="AD65" s="8">
        <v>5</v>
      </c>
      <c r="AE65" s="8" t="s">
        <v>30</v>
      </c>
      <c r="AF65" s="8" t="s">
        <v>359</v>
      </c>
    </row>
    <row r="66" spans="1:32" x14ac:dyDescent="0.25">
      <c r="A66" s="8" t="s">
        <v>359</v>
      </c>
      <c r="B66" s="8" t="s">
        <v>31</v>
      </c>
      <c r="C66" s="8" t="s">
        <v>360</v>
      </c>
      <c r="D66" s="8" t="s">
        <v>364</v>
      </c>
      <c r="E66" s="8" t="s">
        <v>31</v>
      </c>
      <c r="F66" s="8" t="s">
        <v>301</v>
      </c>
      <c r="G66" s="8" t="s">
        <v>30</v>
      </c>
      <c r="H66" s="8" t="s">
        <v>365</v>
      </c>
      <c r="I66" s="8">
        <v>0</v>
      </c>
      <c r="J66" s="8">
        <v>1.3789499999999999</v>
      </c>
      <c r="K66" s="8">
        <v>0</v>
      </c>
      <c r="L66" s="8">
        <v>0</v>
      </c>
      <c r="M66" s="8">
        <v>2.9835899999999999E-2</v>
      </c>
      <c r="N66" s="8">
        <v>0</v>
      </c>
      <c r="O66" s="8"/>
      <c r="P66" s="8" t="s">
        <v>174</v>
      </c>
      <c r="Q66" s="8" t="s">
        <v>363</v>
      </c>
      <c r="R66" s="8" t="s">
        <v>176</v>
      </c>
      <c r="S66" s="8" t="s">
        <v>166</v>
      </c>
      <c r="T66" s="8">
        <v>110.1880062</v>
      </c>
      <c r="U66" s="8">
        <v>-5.8163118000000003</v>
      </c>
      <c r="V66" s="13">
        <v>1500</v>
      </c>
      <c r="W66" s="13" t="s">
        <v>346</v>
      </c>
      <c r="X66" s="13" t="s">
        <v>221</v>
      </c>
      <c r="Y66" s="13" t="s">
        <v>169</v>
      </c>
      <c r="Z66" s="13">
        <f>VLOOKUP(H66,[1]Sitelist!$I$3:$Z$502,18,0)</f>
        <v>72</v>
      </c>
      <c r="AA66" s="13" t="s">
        <v>177</v>
      </c>
      <c r="AB66" s="8"/>
      <c r="AC66" s="13" t="str">
        <f>VLOOKUP(B66,[2]Sheet2!$A$123:$C$233,3,0)</f>
        <v>Cluster 5</v>
      </c>
      <c r="AD66" s="8">
        <v>5</v>
      </c>
      <c r="AE66" s="8" t="s">
        <v>30</v>
      </c>
      <c r="AF66" s="8" t="s">
        <v>359</v>
      </c>
    </row>
    <row r="67" spans="1:32" x14ac:dyDescent="0.25">
      <c r="A67" s="8" t="s">
        <v>366</v>
      </c>
      <c r="B67" s="8" t="s">
        <v>38</v>
      </c>
      <c r="C67" s="8" t="s">
        <v>367</v>
      </c>
      <c r="D67" s="8" t="s">
        <v>368</v>
      </c>
      <c r="E67" s="8" t="s">
        <v>38</v>
      </c>
      <c r="F67" s="8" t="s">
        <v>301</v>
      </c>
      <c r="G67" s="8" t="s">
        <v>35</v>
      </c>
      <c r="H67" s="8" t="s">
        <v>369</v>
      </c>
      <c r="I67" s="8">
        <v>4.4430300000000003</v>
      </c>
      <c r="J67" s="8">
        <v>7.9094199999999999</v>
      </c>
      <c r="K67" s="8">
        <v>56.173904028361122</v>
      </c>
      <c r="L67" s="8">
        <v>3.8617199999999997E-2</v>
      </c>
      <c r="M67" s="8">
        <v>6.9053900000000001E-2</v>
      </c>
      <c r="N67" s="8">
        <v>55.923271531368968</v>
      </c>
      <c r="O67" s="8"/>
      <c r="P67" s="8" t="s">
        <v>164</v>
      </c>
      <c r="Q67" s="8"/>
      <c r="R67" s="8" t="s">
        <v>165</v>
      </c>
      <c r="S67" s="8" t="s">
        <v>166</v>
      </c>
      <c r="T67" s="8">
        <v>122.365149</v>
      </c>
      <c r="U67" s="8">
        <v>-8.7324929999999998</v>
      </c>
      <c r="V67" s="13">
        <v>1500</v>
      </c>
      <c r="W67" s="13" t="s">
        <v>346</v>
      </c>
      <c r="X67" s="13" t="s">
        <v>168</v>
      </c>
      <c r="Y67" s="13" t="s">
        <v>169</v>
      </c>
      <c r="Z67" s="13">
        <f>VLOOKUP(H67,[1]Sitelist!$I$3:$Z$502,18,0)</f>
        <v>42</v>
      </c>
      <c r="AA67" s="13" t="s">
        <v>170</v>
      </c>
      <c r="AB67" s="8"/>
      <c r="AC67" s="13" t="str">
        <f>VLOOKUP(B67,[2]Sheet2!$A$123:$C$233,3,0)</f>
        <v>Cluster 6</v>
      </c>
      <c r="AD67" s="8">
        <v>6</v>
      </c>
      <c r="AE67" s="8" t="s">
        <v>35</v>
      </c>
      <c r="AF67" s="8" t="s">
        <v>366</v>
      </c>
    </row>
    <row r="68" spans="1:32" x14ac:dyDescent="0.25">
      <c r="A68" s="8" t="s">
        <v>366</v>
      </c>
      <c r="B68" s="8" t="s">
        <v>38</v>
      </c>
      <c r="C68" s="8" t="s">
        <v>370</v>
      </c>
      <c r="D68" s="8" t="s">
        <v>371</v>
      </c>
      <c r="E68" s="8" t="s">
        <v>38</v>
      </c>
      <c r="F68" s="8" t="s">
        <v>301</v>
      </c>
      <c r="G68" s="8" t="s">
        <v>35</v>
      </c>
      <c r="H68" s="8" t="s">
        <v>372</v>
      </c>
      <c r="I68" s="8">
        <v>5.6873699999999996</v>
      </c>
      <c r="J68" s="8">
        <v>6.2958499999999997</v>
      </c>
      <c r="K68" s="8">
        <v>90.335220820064009</v>
      </c>
      <c r="L68" s="8">
        <v>0</v>
      </c>
      <c r="M68" s="8">
        <v>0</v>
      </c>
      <c r="N68" s="8">
        <v>0</v>
      </c>
      <c r="O68" s="8"/>
      <c r="P68" s="8" t="s">
        <v>174</v>
      </c>
      <c r="Q68" s="8" t="s">
        <v>175</v>
      </c>
      <c r="R68" s="8" t="s">
        <v>176</v>
      </c>
      <c r="S68" s="8" t="s">
        <v>166</v>
      </c>
      <c r="T68" s="8">
        <v>122.1405413</v>
      </c>
      <c r="U68" s="8">
        <v>-8.6468260000000008</v>
      </c>
      <c r="V68" s="13">
        <v>1500</v>
      </c>
      <c r="W68" s="13" t="s">
        <v>346</v>
      </c>
      <c r="X68" s="13" t="s">
        <v>168</v>
      </c>
      <c r="Y68" s="13" t="s">
        <v>169</v>
      </c>
      <c r="Z68" s="13">
        <f>VLOOKUP(H68,[1]Sitelist!$I$3:$Z$502,18,0)</f>
        <v>42</v>
      </c>
      <c r="AA68" s="13" t="s">
        <v>170</v>
      </c>
      <c r="AB68" s="8"/>
      <c r="AC68" s="13" t="str">
        <f>VLOOKUP(B68,[2]Sheet2!$A$123:$C$233,3,0)</f>
        <v>Cluster 6</v>
      </c>
      <c r="AD68" s="8">
        <v>6</v>
      </c>
      <c r="AE68" s="8" t="s">
        <v>35</v>
      </c>
      <c r="AF68" s="8" t="s">
        <v>366</v>
      </c>
    </row>
    <row r="69" spans="1:32" x14ac:dyDescent="0.25">
      <c r="A69" s="8" t="s">
        <v>366</v>
      </c>
      <c r="B69" s="8" t="s">
        <v>38</v>
      </c>
      <c r="C69" s="8" t="s">
        <v>373</v>
      </c>
      <c r="D69" s="8" t="s">
        <v>374</v>
      </c>
      <c r="E69" s="8" t="s">
        <v>38</v>
      </c>
      <c r="F69" s="8" t="s">
        <v>301</v>
      </c>
      <c r="G69" s="8" t="s">
        <v>35</v>
      </c>
      <c r="H69" s="8" t="s">
        <v>375</v>
      </c>
      <c r="I69" s="8">
        <v>2.22532</v>
      </c>
      <c r="J69" s="8">
        <v>3.0156700000000001</v>
      </c>
      <c r="K69" s="8">
        <v>73.791893675368996</v>
      </c>
      <c r="L69" s="8">
        <v>6.29218E-2</v>
      </c>
      <c r="M69" s="8">
        <v>8.8163000000000005E-2</v>
      </c>
      <c r="N69" s="8">
        <v>71.369849029638274</v>
      </c>
      <c r="O69" s="8"/>
      <c r="P69" s="8" t="s">
        <v>164</v>
      </c>
      <c r="Q69" s="8"/>
      <c r="R69" s="8" t="s">
        <v>165</v>
      </c>
      <c r="S69" s="8" t="s">
        <v>166</v>
      </c>
      <c r="T69" s="8">
        <v>122.0271826</v>
      </c>
      <c r="U69" s="8">
        <v>-8.7683140000000002</v>
      </c>
      <c r="V69" s="13">
        <v>1500</v>
      </c>
      <c r="W69" s="13" t="s">
        <v>346</v>
      </c>
      <c r="X69" s="13" t="s">
        <v>168</v>
      </c>
      <c r="Y69" s="13" t="s">
        <v>169</v>
      </c>
      <c r="Z69" s="13">
        <f>VLOOKUP(H69,[1]Sitelist!$I$3:$Z$502,18,0)</f>
        <v>42</v>
      </c>
      <c r="AA69" s="13" t="s">
        <v>177</v>
      </c>
      <c r="AB69" s="8"/>
      <c r="AC69" s="13" t="str">
        <f>VLOOKUP(B69,[2]Sheet2!$A$123:$C$233,3,0)</f>
        <v>Cluster 6</v>
      </c>
      <c r="AD69" s="8">
        <v>6</v>
      </c>
      <c r="AE69" s="8" t="s">
        <v>35</v>
      </c>
      <c r="AF69" s="8" t="s">
        <v>366</v>
      </c>
    </row>
    <row r="70" spans="1:32" x14ac:dyDescent="0.25">
      <c r="A70" s="8" t="s">
        <v>366</v>
      </c>
      <c r="B70" s="8" t="s">
        <v>36</v>
      </c>
      <c r="C70" s="8" t="s">
        <v>376</v>
      </c>
      <c r="D70" s="8" t="s">
        <v>377</v>
      </c>
      <c r="E70" s="8" t="s">
        <v>36</v>
      </c>
      <c r="F70" s="8" t="s">
        <v>301</v>
      </c>
      <c r="G70" s="8" t="s">
        <v>35</v>
      </c>
      <c r="H70" s="8" t="s">
        <v>378</v>
      </c>
      <c r="I70" s="8">
        <v>24.643799999999999</v>
      </c>
      <c r="J70" s="8">
        <v>25.092199999999998</v>
      </c>
      <c r="K70" s="8">
        <v>98.212990491068936</v>
      </c>
      <c r="L70" s="8">
        <v>0.268764</v>
      </c>
      <c r="M70" s="8">
        <v>0.28760799999999997</v>
      </c>
      <c r="N70" s="8">
        <v>93.448026480487329</v>
      </c>
      <c r="O70" s="8"/>
      <c r="P70" s="8" t="s">
        <v>164</v>
      </c>
      <c r="Q70" s="8"/>
      <c r="R70" s="8" t="s">
        <v>165</v>
      </c>
      <c r="S70" s="8" t="s">
        <v>166</v>
      </c>
      <c r="T70" s="8">
        <v>122.726066</v>
      </c>
      <c r="U70" s="8">
        <v>-8.5909081</v>
      </c>
      <c r="V70" s="13">
        <v>1500</v>
      </c>
      <c r="W70" s="13" t="s">
        <v>346</v>
      </c>
      <c r="X70" s="13" t="s">
        <v>168</v>
      </c>
      <c r="Y70" s="13" t="s">
        <v>169</v>
      </c>
      <c r="Z70" s="13">
        <f>VLOOKUP(H70,[1]Sitelist!$I$3:$Z$502,18,0)</f>
        <v>42</v>
      </c>
      <c r="AA70" s="13" t="s">
        <v>170</v>
      </c>
      <c r="AB70" s="8"/>
      <c r="AC70" s="13" t="str">
        <f>VLOOKUP(B70,[2]Sheet2!$A$123:$C$233,3,0)</f>
        <v>Cluster 6</v>
      </c>
      <c r="AD70" s="8">
        <v>6</v>
      </c>
      <c r="AE70" s="8" t="s">
        <v>35</v>
      </c>
      <c r="AF70" s="8" t="s">
        <v>366</v>
      </c>
    </row>
    <row r="71" spans="1:32" x14ac:dyDescent="0.25">
      <c r="A71" s="8" t="s">
        <v>366</v>
      </c>
      <c r="B71" s="8" t="s">
        <v>38</v>
      </c>
      <c r="C71" s="8" t="s">
        <v>373</v>
      </c>
      <c r="D71" s="8" t="s">
        <v>379</v>
      </c>
      <c r="E71" s="8" t="s">
        <v>38</v>
      </c>
      <c r="F71" s="8" t="s">
        <v>301</v>
      </c>
      <c r="G71" s="8" t="s">
        <v>35</v>
      </c>
      <c r="H71" s="8" t="s">
        <v>380</v>
      </c>
      <c r="I71" s="8">
        <v>3.5701700000000001</v>
      </c>
      <c r="J71" s="8">
        <v>12.2714</v>
      </c>
      <c r="K71" s="8">
        <v>29.093420473621595</v>
      </c>
      <c r="L71" s="8">
        <v>4.0048899999999998E-2</v>
      </c>
      <c r="M71" s="8">
        <v>0.21041299999999999</v>
      </c>
      <c r="N71" s="8">
        <v>19.033472266447415</v>
      </c>
      <c r="O71" s="8"/>
      <c r="P71" s="8" t="s">
        <v>181</v>
      </c>
      <c r="Q71" s="8"/>
      <c r="R71" s="8" t="s">
        <v>182</v>
      </c>
      <c r="S71" s="8" t="s">
        <v>166</v>
      </c>
      <c r="T71" s="8">
        <v>122.02869269999999</v>
      </c>
      <c r="U71" s="8">
        <v>-8.6917042000000002</v>
      </c>
      <c r="V71" s="13">
        <v>1500</v>
      </c>
      <c r="W71" s="13" t="s">
        <v>346</v>
      </c>
      <c r="X71" s="13" t="s">
        <v>168</v>
      </c>
      <c r="Y71" s="13" t="s">
        <v>169</v>
      </c>
      <c r="Z71" s="13">
        <f>VLOOKUP(H71,[1]Sitelist!$I$3:$Z$502,18,0)</f>
        <v>42</v>
      </c>
      <c r="AA71" s="13" t="s">
        <v>177</v>
      </c>
      <c r="AB71" s="8"/>
      <c r="AC71" s="13" t="str">
        <f>VLOOKUP(B71,[2]Sheet2!$A$123:$C$233,3,0)</f>
        <v>Cluster 6</v>
      </c>
      <c r="AD71" s="8">
        <v>6</v>
      </c>
      <c r="AE71" s="8" t="s">
        <v>35</v>
      </c>
      <c r="AF71" s="8" t="s">
        <v>366</v>
      </c>
    </row>
    <row r="72" spans="1:32" x14ac:dyDescent="0.25">
      <c r="A72" s="8" t="s">
        <v>366</v>
      </c>
      <c r="B72" s="8" t="s">
        <v>38</v>
      </c>
      <c r="C72" s="8" t="s">
        <v>373</v>
      </c>
      <c r="D72" s="8" t="s">
        <v>381</v>
      </c>
      <c r="E72" s="8" t="s">
        <v>38</v>
      </c>
      <c r="F72" s="8" t="s">
        <v>301</v>
      </c>
      <c r="G72" s="8" t="s">
        <v>35</v>
      </c>
      <c r="H72" s="8" t="s">
        <v>382</v>
      </c>
      <c r="I72" s="8">
        <v>5.35426</v>
      </c>
      <c r="J72" s="8">
        <v>17.374700000000001</v>
      </c>
      <c r="K72" s="8">
        <v>30.816416974106026</v>
      </c>
      <c r="L72" s="8">
        <v>5.72603E-2</v>
      </c>
      <c r="M72" s="8">
        <v>0.15079899999999999</v>
      </c>
      <c r="N72" s="8">
        <v>37.971273019051857</v>
      </c>
      <c r="O72" s="8"/>
      <c r="P72" s="8" t="s">
        <v>181</v>
      </c>
      <c r="Q72" s="8"/>
      <c r="R72" s="8" t="s">
        <v>182</v>
      </c>
      <c r="S72" s="8" t="s">
        <v>166</v>
      </c>
      <c r="T72" s="8">
        <v>122.0212337</v>
      </c>
      <c r="U72" s="8">
        <v>-8.7298810000000007</v>
      </c>
      <c r="V72" s="13">
        <v>1500</v>
      </c>
      <c r="W72" s="13" t="s">
        <v>346</v>
      </c>
      <c r="X72" s="13" t="s">
        <v>168</v>
      </c>
      <c r="Y72" s="13" t="s">
        <v>169</v>
      </c>
      <c r="Z72" s="13">
        <f>VLOOKUP(H72,[1]Sitelist!$I$3:$Z$502,18,0)</f>
        <v>42</v>
      </c>
      <c r="AA72" s="13" t="s">
        <v>170</v>
      </c>
      <c r="AB72" s="8"/>
      <c r="AC72" s="13" t="str">
        <f>VLOOKUP(B72,[2]Sheet2!$A$123:$C$233,3,0)</f>
        <v>Cluster 6</v>
      </c>
      <c r="AD72" s="8">
        <v>6</v>
      </c>
      <c r="AE72" s="8" t="s">
        <v>35</v>
      </c>
      <c r="AF72" s="8" t="s">
        <v>366</v>
      </c>
    </row>
    <row r="73" spans="1:32" x14ac:dyDescent="0.25">
      <c r="A73" s="8" t="s">
        <v>366</v>
      </c>
      <c r="B73" s="8" t="s">
        <v>37</v>
      </c>
      <c r="C73" s="8" t="s">
        <v>383</v>
      </c>
      <c r="D73" s="8" t="s">
        <v>384</v>
      </c>
      <c r="E73" s="8" t="s">
        <v>37</v>
      </c>
      <c r="F73" s="8" t="s">
        <v>301</v>
      </c>
      <c r="G73" s="8" t="s">
        <v>35</v>
      </c>
      <c r="H73" s="8" t="s">
        <v>385</v>
      </c>
      <c r="I73" s="8">
        <v>28.889299999999999</v>
      </c>
      <c r="J73" s="8">
        <v>33.0321</v>
      </c>
      <c r="K73" s="8">
        <v>87.458260298315878</v>
      </c>
      <c r="L73" s="8">
        <v>0.212259</v>
      </c>
      <c r="M73" s="8">
        <v>0.22284599999999999</v>
      </c>
      <c r="N73" s="8">
        <v>95.249185536199903</v>
      </c>
      <c r="O73" s="8"/>
      <c r="P73" s="8" t="s">
        <v>164</v>
      </c>
      <c r="Q73" s="8"/>
      <c r="R73" s="8" t="s">
        <v>165</v>
      </c>
      <c r="S73" s="8" t="s">
        <v>166</v>
      </c>
      <c r="T73" s="8">
        <v>121.0793705</v>
      </c>
      <c r="U73" s="8">
        <v>-8.6573819000000007</v>
      </c>
      <c r="V73" s="13">
        <v>1500</v>
      </c>
      <c r="W73" s="13" t="s">
        <v>346</v>
      </c>
      <c r="X73" s="13" t="s">
        <v>168</v>
      </c>
      <c r="Y73" s="13" t="s">
        <v>169</v>
      </c>
      <c r="Z73" s="13">
        <f>VLOOKUP(H73,[1]Sitelist!$I$3:$Z$502,18,0)</f>
        <v>42</v>
      </c>
      <c r="AA73" s="13" t="s">
        <v>170</v>
      </c>
      <c r="AB73" s="8"/>
      <c r="AC73" s="13" t="str">
        <f>VLOOKUP(B73,[2]Sheet2!$A$123:$C$233,3,0)</f>
        <v>Cluster 6</v>
      </c>
      <c r="AD73" s="8">
        <v>6</v>
      </c>
      <c r="AE73" s="8" t="s">
        <v>35</v>
      </c>
      <c r="AF73" s="8" t="s">
        <v>366</v>
      </c>
    </row>
    <row r="74" spans="1:32" x14ac:dyDescent="0.25">
      <c r="A74" s="8" t="s">
        <v>366</v>
      </c>
      <c r="B74" s="8" t="s">
        <v>38</v>
      </c>
      <c r="C74" s="8" t="s">
        <v>386</v>
      </c>
      <c r="D74" s="8" t="s">
        <v>387</v>
      </c>
      <c r="E74" s="8" t="s">
        <v>38</v>
      </c>
      <c r="F74" s="8" t="s">
        <v>301</v>
      </c>
      <c r="G74" s="8" t="s">
        <v>35</v>
      </c>
      <c r="H74" s="8" t="s">
        <v>388</v>
      </c>
      <c r="I74" s="8">
        <v>14.507199999999999</v>
      </c>
      <c r="J74" s="8">
        <v>17.761399999999998</v>
      </c>
      <c r="K74" s="8">
        <v>81.678246084205071</v>
      </c>
      <c r="L74" s="8">
        <v>3.3469499999999999E-2</v>
      </c>
      <c r="M74" s="8">
        <v>4.4255500000000003E-2</v>
      </c>
      <c r="N74" s="8">
        <v>75.627888059111285</v>
      </c>
      <c r="O74" s="8"/>
      <c r="P74" s="8" t="s">
        <v>164</v>
      </c>
      <c r="Q74" s="8"/>
      <c r="R74" s="8" t="s">
        <v>165</v>
      </c>
      <c r="S74" s="8" t="s">
        <v>166</v>
      </c>
      <c r="T74" s="8">
        <v>122.5429309</v>
      </c>
      <c r="U74" s="8">
        <v>-8.5756776000000094</v>
      </c>
      <c r="V74" s="13">
        <v>1500</v>
      </c>
      <c r="W74" s="13" t="s">
        <v>346</v>
      </c>
      <c r="X74" s="13" t="s">
        <v>168</v>
      </c>
      <c r="Y74" s="13" t="s">
        <v>169</v>
      </c>
      <c r="Z74" s="13">
        <f>VLOOKUP(H74,[1]Sitelist!$I$3:$Z$502,18,0)</f>
        <v>42</v>
      </c>
      <c r="AA74" s="13" t="s">
        <v>177</v>
      </c>
      <c r="AB74" s="8"/>
      <c r="AC74" s="13" t="str">
        <f>VLOOKUP(B74,[2]Sheet2!$A$123:$C$233,3,0)</f>
        <v>Cluster 6</v>
      </c>
      <c r="AD74" s="8">
        <v>6</v>
      </c>
      <c r="AE74" s="8" t="s">
        <v>35</v>
      </c>
      <c r="AF74" s="8" t="s">
        <v>366</v>
      </c>
    </row>
    <row r="75" spans="1:32" x14ac:dyDescent="0.25">
      <c r="A75" s="8" t="s">
        <v>366</v>
      </c>
      <c r="B75" s="8" t="s">
        <v>36</v>
      </c>
      <c r="C75" s="8" t="s">
        <v>389</v>
      </c>
      <c r="D75" s="8" t="s">
        <v>390</v>
      </c>
      <c r="E75" s="8" t="s">
        <v>36</v>
      </c>
      <c r="F75" s="8" t="s">
        <v>301</v>
      </c>
      <c r="G75" s="8" t="s">
        <v>35</v>
      </c>
      <c r="H75" s="8" t="s">
        <v>391</v>
      </c>
      <c r="I75" s="8">
        <v>6.6672399999999996</v>
      </c>
      <c r="J75" s="8">
        <v>8.1879799999999996</v>
      </c>
      <c r="K75" s="8">
        <v>81.427165186041009</v>
      </c>
      <c r="L75" s="8">
        <v>0</v>
      </c>
      <c r="M75" s="8">
        <v>0</v>
      </c>
      <c r="N75" s="8">
        <v>0</v>
      </c>
      <c r="O75" s="8"/>
      <c r="P75" s="8" t="s">
        <v>174</v>
      </c>
      <c r="Q75" s="8" t="s">
        <v>175</v>
      </c>
      <c r="R75" s="8" t="s">
        <v>176</v>
      </c>
      <c r="S75" s="8" t="s">
        <v>166</v>
      </c>
      <c r="T75" s="8">
        <v>122.77659559999999</v>
      </c>
      <c r="U75" s="8">
        <v>-8.4096539999999802</v>
      </c>
      <c r="V75" s="13">
        <v>1500</v>
      </c>
      <c r="W75" s="13" t="s">
        <v>346</v>
      </c>
      <c r="X75" s="13" t="s">
        <v>168</v>
      </c>
      <c r="Y75" s="13" t="s">
        <v>169</v>
      </c>
      <c r="Z75" s="13">
        <f>VLOOKUP(H75,[1]Sitelist!$I$3:$Z$502,18,0)</f>
        <v>42</v>
      </c>
      <c r="AA75" s="13" t="s">
        <v>177</v>
      </c>
      <c r="AB75" s="8"/>
      <c r="AC75" s="13" t="str">
        <f>VLOOKUP(B75,[2]Sheet2!$A$123:$C$233,3,0)</f>
        <v>Cluster 6</v>
      </c>
      <c r="AD75" s="8">
        <v>6</v>
      </c>
      <c r="AE75" s="8" t="s">
        <v>35</v>
      </c>
      <c r="AF75" s="8" t="s">
        <v>366</v>
      </c>
    </row>
    <row r="76" spans="1:32" x14ac:dyDescent="0.25">
      <c r="A76" s="8" t="s">
        <v>366</v>
      </c>
      <c r="B76" s="8" t="s">
        <v>37</v>
      </c>
      <c r="C76" s="8" t="s">
        <v>392</v>
      </c>
      <c r="D76" s="8" t="s">
        <v>393</v>
      </c>
      <c r="E76" s="8" t="s">
        <v>37</v>
      </c>
      <c r="F76" s="8" t="s">
        <v>301</v>
      </c>
      <c r="G76" s="8" t="s">
        <v>35</v>
      </c>
      <c r="H76" s="8" t="s">
        <v>394</v>
      </c>
      <c r="I76" s="8">
        <v>12.9399</v>
      </c>
      <c r="J76" s="8">
        <v>21.393699999999999</v>
      </c>
      <c r="K76" s="8">
        <v>60.484628652360271</v>
      </c>
      <c r="L76" s="8">
        <v>1.0545000000000001E-3</v>
      </c>
      <c r="M76" s="8">
        <v>8.8945899999999994E-2</v>
      </c>
      <c r="N76" s="8">
        <v>1.1855521165112728</v>
      </c>
      <c r="O76" s="8"/>
      <c r="P76" s="8" t="s">
        <v>181</v>
      </c>
      <c r="Q76" s="8"/>
      <c r="R76" s="8" t="s">
        <v>182</v>
      </c>
      <c r="S76" s="8" t="s">
        <v>166</v>
      </c>
      <c r="T76" s="8">
        <v>120.96468659999999</v>
      </c>
      <c r="U76" s="8">
        <v>-8.7257382999999802</v>
      </c>
      <c r="V76" s="13">
        <v>1500</v>
      </c>
      <c r="W76" s="13" t="s">
        <v>346</v>
      </c>
      <c r="X76" s="13" t="s">
        <v>168</v>
      </c>
      <c r="Y76" s="13" t="s">
        <v>169</v>
      </c>
      <c r="Z76" s="13">
        <f>VLOOKUP(H76,[1]Sitelist!$I$3:$Z$502,18,0)</f>
        <v>72</v>
      </c>
      <c r="AA76" s="13" t="s">
        <v>170</v>
      </c>
      <c r="AB76" s="8"/>
      <c r="AC76" s="13" t="str">
        <f>VLOOKUP(B76,[2]Sheet2!$A$123:$C$233,3,0)</f>
        <v>Cluster 6</v>
      </c>
      <c r="AD76" s="8">
        <v>6</v>
      </c>
      <c r="AE76" s="8" t="s">
        <v>35</v>
      </c>
      <c r="AF76" s="8" t="s">
        <v>366</v>
      </c>
    </row>
    <row r="77" spans="1:32" x14ac:dyDescent="0.25">
      <c r="A77" s="8" t="s">
        <v>366</v>
      </c>
      <c r="B77" s="8" t="s">
        <v>38</v>
      </c>
      <c r="C77" s="8" t="s">
        <v>395</v>
      </c>
      <c r="D77" s="8" t="s">
        <v>396</v>
      </c>
      <c r="E77" s="8" t="s">
        <v>38</v>
      </c>
      <c r="F77" s="8" t="s">
        <v>301</v>
      </c>
      <c r="G77" s="8" t="s">
        <v>35</v>
      </c>
      <c r="H77" s="8" t="s">
        <v>397</v>
      </c>
      <c r="I77" s="8">
        <v>9.5589899999999997</v>
      </c>
      <c r="J77" s="8">
        <v>19.094799999999999</v>
      </c>
      <c r="K77" s="8">
        <v>50.060697153151644</v>
      </c>
      <c r="L77" s="8">
        <v>0.174293</v>
      </c>
      <c r="M77" s="8">
        <v>0.22269800000000001</v>
      </c>
      <c r="N77" s="8">
        <v>78.264286163324329</v>
      </c>
      <c r="O77" s="8"/>
      <c r="P77" s="8" t="s">
        <v>164</v>
      </c>
      <c r="Q77" s="8"/>
      <c r="R77" s="8" t="s">
        <v>165</v>
      </c>
      <c r="S77" s="8" t="s">
        <v>166</v>
      </c>
      <c r="T77" s="8">
        <v>122.04918050000001</v>
      </c>
      <c r="U77" s="8">
        <v>-8.5489589999999893</v>
      </c>
      <c r="V77" s="13">
        <v>1500</v>
      </c>
      <c r="W77" s="13" t="s">
        <v>346</v>
      </c>
      <c r="X77" s="13" t="s">
        <v>168</v>
      </c>
      <c r="Y77" s="13" t="s">
        <v>169</v>
      </c>
      <c r="Z77" s="13">
        <f>VLOOKUP(H77,[1]Sitelist!$I$3:$Z$502,18,0)</f>
        <v>42</v>
      </c>
      <c r="AA77" s="13" t="s">
        <v>170</v>
      </c>
      <c r="AB77" s="8"/>
      <c r="AC77" s="13" t="str">
        <f>VLOOKUP(B77,[2]Sheet2!$A$123:$C$233,3,0)</f>
        <v>Cluster 6</v>
      </c>
      <c r="AD77" s="8">
        <v>6</v>
      </c>
      <c r="AE77" s="8" t="s">
        <v>35</v>
      </c>
      <c r="AF77" s="8" t="s">
        <v>366</v>
      </c>
    </row>
    <row r="78" spans="1:32" x14ac:dyDescent="0.25">
      <c r="A78" s="8" t="s">
        <v>366</v>
      </c>
      <c r="B78" s="8" t="s">
        <v>38</v>
      </c>
      <c r="C78" s="8" t="s">
        <v>398</v>
      </c>
      <c r="D78" s="8" t="s">
        <v>399</v>
      </c>
      <c r="E78" s="8" t="s">
        <v>38</v>
      </c>
      <c r="F78" s="8" t="s">
        <v>301</v>
      </c>
      <c r="G78" s="8" t="s">
        <v>35</v>
      </c>
      <c r="H78" s="8" t="s">
        <v>400</v>
      </c>
      <c r="I78" s="8">
        <v>5.2949700000000002</v>
      </c>
      <c r="J78" s="8">
        <v>7.78287</v>
      </c>
      <c r="K78" s="8">
        <v>68.033643116228333</v>
      </c>
      <c r="L78" s="8">
        <v>7.8788800000000006E-2</v>
      </c>
      <c r="M78" s="8">
        <v>0.12529899999999999</v>
      </c>
      <c r="N78" s="8">
        <v>62.880629534154309</v>
      </c>
      <c r="O78" s="8"/>
      <c r="P78" s="8" t="s">
        <v>164</v>
      </c>
      <c r="Q78" s="8"/>
      <c r="R78" s="8" t="s">
        <v>165</v>
      </c>
      <c r="S78" s="8" t="s">
        <v>166</v>
      </c>
      <c r="T78" s="8">
        <v>121.97409159999999</v>
      </c>
      <c r="U78" s="8">
        <v>-8.7880113999999807</v>
      </c>
      <c r="V78" s="13">
        <v>1500</v>
      </c>
      <c r="W78" s="13" t="s">
        <v>346</v>
      </c>
      <c r="X78" s="13" t="s">
        <v>168</v>
      </c>
      <c r="Y78" s="13" t="s">
        <v>169</v>
      </c>
      <c r="Z78" s="13">
        <f>VLOOKUP(H78,[1]Sitelist!$I$3:$Z$502,18,0)</f>
        <v>42</v>
      </c>
      <c r="AA78" s="13" t="s">
        <v>177</v>
      </c>
      <c r="AB78" s="8"/>
      <c r="AC78" s="13" t="str">
        <f>VLOOKUP(B78,[2]Sheet2!$A$123:$C$233,3,0)</f>
        <v>Cluster 6</v>
      </c>
      <c r="AD78" s="8">
        <v>6</v>
      </c>
      <c r="AE78" s="8" t="s">
        <v>35</v>
      </c>
      <c r="AF78" s="8" t="s">
        <v>366</v>
      </c>
    </row>
    <row r="79" spans="1:32" x14ac:dyDescent="0.25">
      <c r="A79" s="8" t="s">
        <v>366</v>
      </c>
      <c r="B79" s="8" t="s">
        <v>37</v>
      </c>
      <c r="C79" s="8" t="s">
        <v>401</v>
      </c>
      <c r="D79" s="8" t="s">
        <v>402</v>
      </c>
      <c r="E79" s="8" t="s">
        <v>37</v>
      </c>
      <c r="F79" s="8" t="s">
        <v>301</v>
      </c>
      <c r="G79" s="8" t="s">
        <v>35</v>
      </c>
      <c r="H79" s="8" t="s">
        <v>403</v>
      </c>
      <c r="I79" s="8">
        <v>6.9321099999999998</v>
      </c>
      <c r="J79" s="8">
        <v>9.0674200000000003</v>
      </c>
      <c r="K79" s="8">
        <v>76.450743430876699</v>
      </c>
      <c r="L79" s="8">
        <v>1.39697E-2</v>
      </c>
      <c r="M79" s="8">
        <v>1.9209799999999999E-2</v>
      </c>
      <c r="N79" s="8">
        <v>72.721735780695269</v>
      </c>
      <c r="O79" s="8"/>
      <c r="P79" s="8" t="s">
        <v>164</v>
      </c>
      <c r="Q79" s="8"/>
      <c r="R79" s="8" t="s">
        <v>165</v>
      </c>
      <c r="S79" s="8" t="s">
        <v>166</v>
      </c>
      <c r="T79" s="8">
        <v>120.89938720000001</v>
      </c>
      <c r="U79" s="8">
        <v>-8.5211751000000007</v>
      </c>
      <c r="V79" s="13">
        <v>1500</v>
      </c>
      <c r="W79" s="13" t="s">
        <v>346</v>
      </c>
      <c r="X79" s="13" t="s">
        <v>168</v>
      </c>
      <c r="Y79" s="13" t="s">
        <v>169</v>
      </c>
      <c r="Z79" s="13">
        <f>VLOOKUP(H79,[1]Sitelist!$I$3:$Z$502,18,0)</f>
        <v>42</v>
      </c>
      <c r="AA79" s="13" t="s">
        <v>170</v>
      </c>
      <c r="AB79" s="8"/>
      <c r="AC79" s="13" t="str">
        <f>VLOOKUP(B79,[2]Sheet2!$A$123:$C$233,3,0)</f>
        <v>Cluster 6</v>
      </c>
      <c r="AD79" s="8">
        <v>6</v>
      </c>
      <c r="AE79" s="8" t="s">
        <v>35</v>
      </c>
      <c r="AF79" s="8" t="s">
        <v>366</v>
      </c>
    </row>
    <row r="80" spans="1:32" x14ac:dyDescent="0.25">
      <c r="A80" s="8" t="s">
        <v>366</v>
      </c>
      <c r="B80" s="8" t="s">
        <v>38</v>
      </c>
      <c r="C80" s="8" t="s">
        <v>404</v>
      </c>
      <c r="D80" s="8" t="s">
        <v>405</v>
      </c>
      <c r="E80" s="8" t="s">
        <v>38</v>
      </c>
      <c r="F80" s="8" t="s">
        <v>301</v>
      </c>
      <c r="G80" s="8" t="s">
        <v>35</v>
      </c>
      <c r="H80" s="8" t="s">
        <v>406</v>
      </c>
      <c r="I80" s="8">
        <v>15.4779</v>
      </c>
      <c r="J80" s="8">
        <v>23.588999999999999</v>
      </c>
      <c r="K80" s="8">
        <v>65.614905252448182</v>
      </c>
      <c r="L80" s="8">
        <v>8.7803099999999995E-2</v>
      </c>
      <c r="M80" s="8">
        <v>9.8025600000000004E-2</v>
      </c>
      <c r="N80" s="8">
        <v>89.571601704044639</v>
      </c>
      <c r="O80" s="8"/>
      <c r="P80" s="8" t="s">
        <v>164</v>
      </c>
      <c r="Q80" s="8"/>
      <c r="R80" s="8" t="s">
        <v>165</v>
      </c>
      <c r="S80" s="8" t="s">
        <v>166</v>
      </c>
      <c r="T80" s="8">
        <v>122.5542435</v>
      </c>
      <c r="U80" s="8">
        <v>-8.5079568999999999</v>
      </c>
      <c r="V80" s="13">
        <v>1500</v>
      </c>
      <c r="W80" s="13" t="s">
        <v>346</v>
      </c>
      <c r="X80" s="13" t="s">
        <v>168</v>
      </c>
      <c r="Y80" s="13" t="s">
        <v>169</v>
      </c>
      <c r="Z80" s="13">
        <f>VLOOKUP(H80,[1]Sitelist!$I$3:$Z$502,18,0)</f>
        <v>72</v>
      </c>
      <c r="AA80" s="13" t="s">
        <v>177</v>
      </c>
      <c r="AB80" s="8"/>
      <c r="AC80" s="13" t="str">
        <f>VLOOKUP(B80,[2]Sheet2!$A$123:$C$233,3,0)</f>
        <v>Cluster 6</v>
      </c>
      <c r="AD80" s="8">
        <v>6</v>
      </c>
      <c r="AE80" s="8" t="s">
        <v>35</v>
      </c>
      <c r="AF80" s="8" t="s">
        <v>366</v>
      </c>
    </row>
    <row r="81" spans="1:32" x14ac:dyDescent="0.25">
      <c r="A81" s="8" t="s">
        <v>366</v>
      </c>
      <c r="B81" s="8" t="s">
        <v>38</v>
      </c>
      <c r="C81" s="8" t="s">
        <v>404</v>
      </c>
      <c r="D81" s="8" t="s">
        <v>407</v>
      </c>
      <c r="E81" s="8" t="s">
        <v>38</v>
      </c>
      <c r="F81" s="8" t="s">
        <v>301</v>
      </c>
      <c r="G81" s="8" t="s">
        <v>35</v>
      </c>
      <c r="H81" s="8" t="s">
        <v>408</v>
      </c>
      <c r="I81" s="8">
        <v>18.816700000000001</v>
      </c>
      <c r="J81" s="8">
        <v>34.859499999999997</v>
      </c>
      <c r="K81" s="8">
        <v>53.978685867554042</v>
      </c>
      <c r="L81" s="8">
        <v>4.1127499999999997E-2</v>
      </c>
      <c r="M81" s="8">
        <v>0.12282800000000001</v>
      </c>
      <c r="N81" s="8">
        <v>33.483814765362943</v>
      </c>
      <c r="O81" s="8"/>
      <c r="P81" s="8" t="s">
        <v>181</v>
      </c>
      <c r="Q81" s="8"/>
      <c r="R81" s="8" t="s">
        <v>182</v>
      </c>
      <c r="S81" s="8" t="s">
        <v>166</v>
      </c>
      <c r="T81" s="8">
        <v>122.59042169999999</v>
      </c>
      <c r="U81" s="8">
        <v>-8.4259406999999999</v>
      </c>
      <c r="V81" s="13">
        <v>1500</v>
      </c>
      <c r="W81" s="13" t="s">
        <v>346</v>
      </c>
      <c r="X81" s="13" t="s">
        <v>168</v>
      </c>
      <c r="Y81" s="13" t="s">
        <v>169</v>
      </c>
      <c r="Z81" s="13">
        <f>VLOOKUP(H81,[1]Sitelist!$I$3:$Z$502,18,0)</f>
        <v>42</v>
      </c>
      <c r="AA81" s="13" t="s">
        <v>177</v>
      </c>
      <c r="AB81" s="8"/>
      <c r="AC81" s="13" t="str">
        <f>VLOOKUP(B81,[2]Sheet2!$A$123:$C$233,3,0)</f>
        <v>Cluster 6</v>
      </c>
      <c r="AD81" s="8">
        <v>6</v>
      </c>
      <c r="AE81" s="8" t="s">
        <v>35</v>
      </c>
      <c r="AF81" s="8" t="s">
        <v>366</v>
      </c>
    </row>
    <row r="82" spans="1:32" x14ac:dyDescent="0.25">
      <c r="A82" s="8" t="s">
        <v>366</v>
      </c>
      <c r="B82" s="8" t="s">
        <v>38</v>
      </c>
      <c r="C82" s="8" t="s">
        <v>409</v>
      </c>
      <c r="D82" s="8" t="s">
        <v>410</v>
      </c>
      <c r="E82" s="8" t="s">
        <v>38</v>
      </c>
      <c r="F82" s="8" t="s">
        <v>301</v>
      </c>
      <c r="G82" s="8" t="s">
        <v>35</v>
      </c>
      <c r="H82" s="8" t="s">
        <v>411</v>
      </c>
      <c r="I82" s="8">
        <v>26.8001</v>
      </c>
      <c r="J82" s="8">
        <v>43.152500000000003</v>
      </c>
      <c r="K82" s="8">
        <v>62.105555877411497</v>
      </c>
      <c r="L82" s="8">
        <v>0.158469</v>
      </c>
      <c r="M82" s="8">
        <v>0.23680000000000001</v>
      </c>
      <c r="N82" s="8">
        <v>66.921030405405403</v>
      </c>
      <c r="O82" s="8"/>
      <c r="P82" s="8" t="s">
        <v>164</v>
      </c>
      <c r="Q82" s="8"/>
      <c r="R82" s="8" t="s">
        <v>165</v>
      </c>
      <c r="S82" s="8" t="s">
        <v>412</v>
      </c>
      <c r="T82" s="8">
        <v>122.5065788</v>
      </c>
      <c r="U82" s="8">
        <v>-8.5595855999999806</v>
      </c>
      <c r="V82" s="13">
        <v>1500</v>
      </c>
      <c r="W82" s="13" t="s">
        <v>346</v>
      </c>
      <c r="X82" s="13" t="s">
        <v>168</v>
      </c>
      <c r="Y82" s="13" t="s">
        <v>169</v>
      </c>
      <c r="Z82" s="13">
        <f>VLOOKUP(H82,[1]Sitelist!$I$3:$Z$502,18,0)</f>
        <v>42</v>
      </c>
      <c r="AA82" s="13" t="s">
        <v>177</v>
      </c>
      <c r="AB82" s="8"/>
      <c r="AC82" s="13" t="str">
        <f>VLOOKUP(B82,[2]Sheet2!$A$123:$C$233,3,0)</f>
        <v>Cluster 6</v>
      </c>
      <c r="AD82" s="8">
        <v>6</v>
      </c>
      <c r="AE82" s="8" t="s">
        <v>35</v>
      </c>
      <c r="AF82" s="8" t="s">
        <v>366</v>
      </c>
    </row>
    <row r="83" spans="1:32" x14ac:dyDescent="0.25">
      <c r="A83" s="8" t="s">
        <v>366</v>
      </c>
      <c r="B83" s="8" t="s">
        <v>38</v>
      </c>
      <c r="C83" s="8" t="s">
        <v>395</v>
      </c>
      <c r="D83" s="8" t="s">
        <v>413</v>
      </c>
      <c r="E83" s="8" t="s">
        <v>38</v>
      </c>
      <c r="F83" s="8" t="s">
        <v>301</v>
      </c>
      <c r="G83" s="8" t="s">
        <v>35</v>
      </c>
      <c r="H83" s="8" t="s">
        <v>414</v>
      </c>
      <c r="I83" s="8">
        <v>14.0306</v>
      </c>
      <c r="J83" s="8">
        <v>51.723100000000002</v>
      </c>
      <c r="K83" s="8">
        <v>27.126371002511451</v>
      </c>
      <c r="L83" s="8">
        <v>0.40592400000000001</v>
      </c>
      <c r="M83" s="8">
        <v>0.63397800000000004</v>
      </c>
      <c r="N83" s="8">
        <v>64.028089302783371</v>
      </c>
      <c r="O83" s="8"/>
      <c r="P83" s="8" t="s">
        <v>164</v>
      </c>
      <c r="Q83" s="8"/>
      <c r="R83" s="8" t="s">
        <v>165</v>
      </c>
      <c r="S83" s="8" t="s">
        <v>412</v>
      </c>
      <c r="T83" s="8">
        <v>122.030546</v>
      </c>
      <c r="U83" s="8">
        <v>-8.5293481</v>
      </c>
      <c r="V83" s="13">
        <v>1500</v>
      </c>
      <c r="W83" s="13" t="s">
        <v>346</v>
      </c>
      <c r="X83" s="13" t="s">
        <v>168</v>
      </c>
      <c r="Y83" s="13" t="s">
        <v>169</v>
      </c>
      <c r="Z83" s="13">
        <f>VLOOKUP(H83,[1]Sitelist!$I$3:$Z$502,18,0)</f>
        <v>42</v>
      </c>
      <c r="AA83" s="13" t="s">
        <v>177</v>
      </c>
      <c r="AB83" s="8"/>
      <c r="AC83" s="13" t="str">
        <f>VLOOKUP(B83,[2]Sheet2!$A$123:$C$233,3,0)</f>
        <v>Cluster 6</v>
      </c>
      <c r="AD83" s="8">
        <v>6</v>
      </c>
      <c r="AE83" s="8" t="s">
        <v>35</v>
      </c>
      <c r="AF83" s="8" t="s">
        <v>366</v>
      </c>
    </row>
    <row r="84" spans="1:32" x14ac:dyDescent="0.25">
      <c r="A84" s="8" t="s">
        <v>366</v>
      </c>
      <c r="B84" s="8" t="s">
        <v>36</v>
      </c>
      <c r="C84" s="8" t="s">
        <v>415</v>
      </c>
      <c r="D84" s="8" t="s">
        <v>416</v>
      </c>
      <c r="E84" s="8" t="s">
        <v>36</v>
      </c>
      <c r="F84" s="8" t="s">
        <v>301</v>
      </c>
      <c r="G84" s="8" t="s">
        <v>35</v>
      </c>
      <c r="H84" s="8" t="s">
        <v>417</v>
      </c>
      <c r="I84" s="8">
        <v>17.257100000000001</v>
      </c>
      <c r="J84" s="8">
        <v>41.265900000000002</v>
      </c>
      <c r="K84" s="8">
        <v>41.819274509946467</v>
      </c>
      <c r="L84" s="8">
        <v>0.22681699999999999</v>
      </c>
      <c r="M84" s="8">
        <v>0.238451</v>
      </c>
      <c r="N84" s="8">
        <v>95.121010186579213</v>
      </c>
      <c r="O84" s="8"/>
      <c r="P84" s="8" t="s">
        <v>164</v>
      </c>
      <c r="Q84" s="8"/>
      <c r="R84" s="8" t="s">
        <v>165</v>
      </c>
      <c r="S84" s="8" t="s">
        <v>194</v>
      </c>
      <c r="T84" s="8">
        <v>122.86485380000001</v>
      </c>
      <c r="U84" s="8">
        <v>-8.3887663000000003</v>
      </c>
      <c r="V84" s="13">
        <v>1500</v>
      </c>
      <c r="W84" s="13" t="s">
        <v>346</v>
      </c>
      <c r="X84" s="13" t="s">
        <v>168</v>
      </c>
      <c r="Y84" s="13" t="s">
        <v>169</v>
      </c>
      <c r="Z84" s="13">
        <f>VLOOKUP(H84,[1]Sitelist!$I$3:$Z$502,18,0)</f>
        <v>42</v>
      </c>
      <c r="AA84" s="13" t="s">
        <v>170</v>
      </c>
      <c r="AB84" s="8"/>
      <c r="AC84" s="13" t="str">
        <f>VLOOKUP(B84,[2]Sheet2!$A$123:$C$233,3,0)</f>
        <v>Cluster 6</v>
      </c>
      <c r="AD84" s="8">
        <v>6</v>
      </c>
      <c r="AE84" s="8" t="s">
        <v>35</v>
      </c>
      <c r="AF84" s="8" t="s">
        <v>366</v>
      </c>
    </row>
    <row r="85" spans="1:32" x14ac:dyDescent="0.25">
      <c r="A85" s="8" t="s">
        <v>366</v>
      </c>
      <c r="B85" s="8" t="s">
        <v>38</v>
      </c>
      <c r="C85" s="8" t="s">
        <v>367</v>
      </c>
      <c r="D85" s="8" t="s">
        <v>418</v>
      </c>
      <c r="E85" s="8" t="s">
        <v>38</v>
      </c>
      <c r="F85" s="8" t="s">
        <v>301</v>
      </c>
      <c r="G85" s="8" t="s">
        <v>35</v>
      </c>
      <c r="H85" s="8" t="s">
        <v>419</v>
      </c>
      <c r="I85" s="8">
        <v>0</v>
      </c>
      <c r="J85" s="8">
        <v>11.1343</v>
      </c>
      <c r="K85" s="8">
        <v>0</v>
      </c>
      <c r="L85" s="8">
        <v>0</v>
      </c>
      <c r="M85" s="8">
        <v>5.1580100000000002E-3</v>
      </c>
      <c r="N85" s="8">
        <v>0</v>
      </c>
      <c r="O85" s="8"/>
      <c r="P85" s="8" t="s">
        <v>174</v>
      </c>
      <c r="Q85" s="8" t="s">
        <v>185</v>
      </c>
      <c r="R85" s="8" t="s">
        <v>176</v>
      </c>
      <c r="S85" s="8" t="s">
        <v>166</v>
      </c>
      <c r="T85" s="8">
        <v>122.4070834</v>
      </c>
      <c r="U85" s="8">
        <v>-8.7221613999999992</v>
      </c>
      <c r="V85" s="13">
        <v>1500</v>
      </c>
      <c r="W85" s="13" t="s">
        <v>346</v>
      </c>
      <c r="X85" s="13" t="s">
        <v>168</v>
      </c>
      <c r="Y85" s="13" t="s">
        <v>169</v>
      </c>
      <c r="Z85" s="13" t="e">
        <f>VLOOKUP(H85,[1]Sitelist!$I$3:$Z$502,18,0)</f>
        <v>#N/A</v>
      </c>
      <c r="AA85" s="13" t="s">
        <v>170</v>
      </c>
      <c r="AB85" s="8"/>
      <c r="AC85" s="13" t="str">
        <f>VLOOKUP(B85,[2]Sheet2!$A$123:$C$233,3,0)</f>
        <v>Cluster 6</v>
      </c>
      <c r="AD85" s="8">
        <v>6</v>
      </c>
      <c r="AE85" s="8" t="s">
        <v>35</v>
      </c>
      <c r="AF85" s="8" t="s">
        <v>366</v>
      </c>
    </row>
    <row r="86" spans="1:32" x14ac:dyDescent="0.25">
      <c r="A86" s="8" t="s">
        <v>366</v>
      </c>
      <c r="B86" s="8" t="s">
        <v>38</v>
      </c>
      <c r="C86" s="8" t="s">
        <v>404</v>
      </c>
      <c r="D86" s="8" t="s">
        <v>420</v>
      </c>
      <c r="E86" s="8" t="s">
        <v>38</v>
      </c>
      <c r="F86" s="8" t="s">
        <v>301</v>
      </c>
      <c r="G86" s="8" t="s">
        <v>35</v>
      </c>
      <c r="H86" s="8" t="s">
        <v>421</v>
      </c>
      <c r="I86" s="8">
        <v>5.9807899999999998</v>
      </c>
      <c r="J86" s="8">
        <v>14.7827</v>
      </c>
      <c r="K86" s="8">
        <v>40.458035406251902</v>
      </c>
      <c r="L86" s="8">
        <v>1.3338900000000001E-2</v>
      </c>
      <c r="M86" s="8">
        <v>4.5470200000000002E-2</v>
      </c>
      <c r="N86" s="8">
        <v>29.335476861768804</v>
      </c>
      <c r="O86" s="8"/>
      <c r="P86" s="8" t="s">
        <v>181</v>
      </c>
      <c r="Q86" s="8"/>
      <c r="R86" s="8" t="s">
        <v>182</v>
      </c>
      <c r="S86" s="8" t="s">
        <v>166</v>
      </c>
      <c r="T86" s="8">
        <v>122.5493997</v>
      </c>
      <c r="U86" s="8">
        <v>-8.4721773000000002</v>
      </c>
      <c r="V86" s="13">
        <v>1500</v>
      </c>
      <c r="W86" s="13" t="s">
        <v>422</v>
      </c>
      <c r="X86" s="13" t="s">
        <v>168</v>
      </c>
      <c r="Y86" s="13" t="s">
        <v>169</v>
      </c>
      <c r="Z86" s="13">
        <f>VLOOKUP(H86,[1]Sitelist!$I$3:$Z$502,18,0)</f>
        <v>42</v>
      </c>
      <c r="AA86" s="13" t="s">
        <v>177</v>
      </c>
      <c r="AB86" s="8"/>
      <c r="AC86" s="13" t="str">
        <f>VLOOKUP(B86,[2]Sheet2!$A$123:$C$233,3,0)</f>
        <v>Cluster 6</v>
      </c>
      <c r="AD86" s="8">
        <v>6</v>
      </c>
      <c r="AE86" s="8" t="s">
        <v>35</v>
      </c>
      <c r="AF86" s="8" t="s">
        <v>366</v>
      </c>
    </row>
    <row r="87" spans="1:32" x14ac:dyDescent="0.25">
      <c r="A87" s="8" t="s">
        <v>423</v>
      </c>
      <c r="B87" s="8" t="s">
        <v>41</v>
      </c>
      <c r="C87" s="8" t="s">
        <v>424</v>
      </c>
      <c r="D87" s="8" t="s">
        <v>425</v>
      </c>
      <c r="E87" s="8" t="s">
        <v>41</v>
      </c>
      <c r="F87" s="8" t="s">
        <v>426</v>
      </c>
      <c r="G87" s="8" t="s">
        <v>40</v>
      </c>
      <c r="H87" s="8" t="s">
        <v>427</v>
      </c>
      <c r="I87" s="8">
        <v>52.618400000000001</v>
      </c>
      <c r="J87" s="8">
        <v>103.613</v>
      </c>
      <c r="K87" s="8">
        <v>50.78358893189079</v>
      </c>
      <c r="L87" s="8">
        <v>0.390065</v>
      </c>
      <c r="M87" s="8">
        <v>0.44092700000000001</v>
      </c>
      <c r="N87" s="8">
        <v>88.464757204707354</v>
      </c>
      <c r="O87" s="8" t="s">
        <v>344</v>
      </c>
      <c r="P87" s="8"/>
      <c r="Q87" s="8"/>
      <c r="R87" s="8" t="s">
        <v>345</v>
      </c>
      <c r="S87" s="8" t="s">
        <v>166</v>
      </c>
      <c r="T87" s="8">
        <v>109.5427821</v>
      </c>
      <c r="U87" s="8">
        <v>-0.47431069999998998</v>
      </c>
      <c r="V87" s="13">
        <v>1500</v>
      </c>
      <c r="W87" s="13" t="s">
        <v>346</v>
      </c>
      <c r="X87" s="13" t="s">
        <v>168</v>
      </c>
      <c r="Y87" s="13" t="s">
        <v>169</v>
      </c>
      <c r="Z87" s="13">
        <f>VLOOKUP(H87,[1]Sitelist!$I$3:$Z$502,18,0)</f>
        <v>72</v>
      </c>
      <c r="AA87" s="13" t="s">
        <v>170</v>
      </c>
      <c r="AB87" s="8"/>
      <c r="AC87" s="13" t="str">
        <f>VLOOKUP(B87,[2]Sheet2!$A$123:$C$233,3,0)</f>
        <v>Cluster 7</v>
      </c>
      <c r="AD87" s="8">
        <v>7</v>
      </c>
      <c r="AE87" s="8" t="s">
        <v>40</v>
      </c>
      <c r="AF87" s="8" t="s">
        <v>423</v>
      </c>
    </row>
    <row r="88" spans="1:32" x14ac:dyDescent="0.25">
      <c r="A88" s="8" t="s">
        <v>423</v>
      </c>
      <c r="B88" s="8" t="s">
        <v>41</v>
      </c>
      <c r="C88" s="8" t="s">
        <v>428</v>
      </c>
      <c r="D88" s="8" t="s">
        <v>429</v>
      </c>
      <c r="E88" s="8" t="s">
        <v>41</v>
      </c>
      <c r="F88" s="8" t="s">
        <v>426</v>
      </c>
      <c r="G88" s="8" t="s">
        <v>40</v>
      </c>
      <c r="H88" s="8" t="s">
        <v>430</v>
      </c>
      <c r="I88" s="8">
        <v>5.8307599999999997</v>
      </c>
      <c r="J88" s="8">
        <v>8.2050000000000001</v>
      </c>
      <c r="K88" s="8">
        <v>71.063497867154169</v>
      </c>
      <c r="L88" s="8">
        <v>5.8428399999999998E-2</v>
      </c>
      <c r="M88" s="8">
        <v>6.6019499999999995E-2</v>
      </c>
      <c r="N88" s="8">
        <v>88.50173054930741</v>
      </c>
      <c r="O88" s="8"/>
      <c r="P88" s="8" t="s">
        <v>164</v>
      </c>
      <c r="Q88" s="8"/>
      <c r="R88" s="8" t="s">
        <v>165</v>
      </c>
      <c r="S88" s="8" t="s">
        <v>166</v>
      </c>
      <c r="T88" s="8">
        <v>109.185479</v>
      </c>
      <c r="U88" s="8">
        <v>-0.44857000000000002</v>
      </c>
      <c r="V88" s="13">
        <v>1500</v>
      </c>
      <c r="W88" s="13" t="s">
        <v>346</v>
      </c>
      <c r="X88" s="13" t="s">
        <v>168</v>
      </c>
      <c r="Y88" s="13" t="s">
        <v>169</v>
      </c>
      <c r="Z88" s="13">
        <f>VLOOKUP(H88,[1]Sitelist!$I$3:$Z$502,18,0)</f>
        <v>72</v>
      </c>
      <c r="AA88" s="13" t="s">
        <v>170</v>
      </c>
      <c r="AB88" s="8"/>
      <c r="AC88" s="13" t="str">
        <f>VLOOKUP(B88,[2]Sheet2!$A$123:$C$233,3,0)</f>
        <v>Cluster 7</v>
      </c>
      <c r="AD88" s="8">
        <v>7</v>
      </c>
      <c r="AE88" s="8" t="s">
        <v>40</v>
      </c>
      <c r="AF88" s="8" t="s">
        <v>423</v>
      </c>
    </row>
    <row r="89" spans="1:32" x14ac:dyDescent="0.25">
      <c r="A89" s="8" t="s">
        <v>423</v>
      </c>
      <c r="B89" s="8" t="s">
        <v>41</v>
      </c>
      <c r="C89" s="8" t="s">
        <v>431</v>
      </c>
      <c r="D89" s="8" t="s">
        <v>432</v>
      </c>
      <c r="E89" s="8" t="s">
        <v>41</v>
      </c>
      <c r="F89" s="8" t="s">
        <v>426</v>
      </c>
      <c r="G89" s="8" t="s">
        <v>40</v>
      </c>
      <c r="H89" s="8" t="s">
        <v>433</v>
      </c>
      <c r="I89" s="8">
        <v>36.884900000000002</v>
      </c>
      <c r="J89" s="8">
        <v>184.501</v>
      </c>
      <c r="K89" s="8">
        <v>19.991707362019717</v>
      </c>
      <c r="L89" s="8">
        <v>0.16736000000000001</v>
      </c>
      <c r="M89" s="8">
        <v>0.36010300000000001</v>
      </c>
      <c r="N89" s="8">
        <v>46.475591705706428</v>
      </c>
      <c r="O89" s="8" t="s">
        <v>434</v>
      </c>
      <c r="P89" s="8"/>
      <c r="Q89" s="8"/>
      <c r="R89" s="8" t="s">
        <v>345</v>
      </c>
      <c r="S89" s="8" t="s">
        <v>194</v>
      </c>
      <c r="T89" s="8">
        <v>109.898453</v>
      </c>
      <c r="U89" s="8">
        <v>-0.79330599999999996</v>
      </c>
      <c r="V89" s="13">
        <v>1500</v>
      </c>
      <c r="W89" s="13" t="s">
        <v>346</v>
      </c>
      <c r="X89" s="13" t="s">
        <v>435</v>
      </c>
      <c r="Y89" s="13" t="s">
        <v>436</v>
      </c>
      <c r="Z89" s="13" t="e">
        <f>VLOOKUP(H89,[1]Sitelist!$I$3:$Z$502,18,0)</f>
        <v>#N/A</v>
      </c>
      <c r="AA89" s="13" t="s">
        <v>277</v>
      </c>
      <c r="AB89" s="8"/>
      <c r="AC89" s="13" t="str">
        <f>VLOOKUP(B89,[2]Sheet2!$A$123:$C$233,3,0)</f>
        <v>Cluster 7</v>
      </c>
      <c r="AD89" s="8">
        <v>7</v>
      </c>
      <c r="AE89" s="8" t="s">
        <v>40</v>
      </c>
      <c r="AF89" s="8" t="s">
        <v>423</v>
      </c>
    </row>
    <row r="90" spans="1:32" x14ac:dyDescent="0.25">
      <c r="A90" s="8" t="s">
        <v>423</v>
      </c>
      <c r="B90" s="8" t="s">
        <v>41</v>
      </c>
      <c r="C90" s="8" t="s">
        <v>431</v>
      </c>
      <c r="D90" s="8" t="s">
        <v>437</v>
      </c>
      <c r="E90" s="8" t="s">
        <v>41</v>
      </c>
      <c r="F90" s="8" t="s">
        <v>426</v>
      </c>
      <c r="G90" s="8" t="s">
        <v>40</v>
      </c>
      <c r="H90" s="8" t="s">
        <v>438</v>
      </c>
      <c r="I90" s="8">
        <v>8.2928699999999994E-2</v>
      </c>
      <c r="J90" s="8">
        <v>154.03700000000001</v>
      </c>
      <c r="K90" s="8">
        <v>5.3836870362315541E-2</v>
      </c>
      <c r="L90" s="8">
        <v>0</v>
      </c>
      <c r="M90" s="8">
        <v>4.32875E-2</v>
      </c>
      <c r="N90" s="8">
        <v>0</v>
      </c>
      <c r="O90" s="8"/>
      <c r="P90" s="8" t="s">
        <v>174</v>
      </c>
      <c r="Q90" s="8" t="s">
        <v>363</v>
      </c>
      <c r="R90" s="8" t="s">
        <v>176</v>
      </c>
      <c r="S90" s="8" t="s">
        <v>166</v>
      </c>
      <c r="T90" s="8">
        <v>109.354527</v>
      </c>
      <c r="U90" s="8">
        <v>-0.87249710000000003</v>
      </c>
      <c r="V90" s="13">
        <v>1500</v>
      </c>
      <c r="W90" s="13" t="s">
        <v>220</v>
      </c>
      <c r="X90" s="13" t="s">
        <v>221</v>
      </c>
      <c r="Y90" s="13" t="s">
        <v>169</v>
      </c>
      <c r="Z90" s="13">
        <f>VLOOKUP(H90,[1]Sitelist!$I$3:$Z$502,18,0)</f>
        <v>42</v>
      </c>
      <c r="AA90" s="13" t="s">
        <v>222</v>
      </c>
      <c r="AB90" s="8"/>
      <c r="AC90" s="13" t="str">
        <f>VLOOKUP(B90,[2]Sheet2!$A$123:$C$233,3,0)</f>
        <v>Cluster 7</v>
      </c>
      <c r="AD90" s="8">
        <v>7</v>
      </c>
      <c r="AE90" s="8" t="s">
        <v>40</v>
      </c>
      <c r="AF90" s="8" t="s">
        <v>423</v>
      </c>
    </row>
    <row r="91" spans="1:32" x14ac:dyDescent="0.25">
      <c r="A91" s="8" t="s">
        <v>423</v>
      </c>
      <c r="B91" s="8" t="s">
        <v>41</v>
      </c>
      <c r="C91" s="8" t="s">
        <v>424</v>
      </c>
      <c r="D91" s="8" t="s">
        <v>439</v>
      </c>
      <c r="E91" s="8" t="s">
        <v>41</v>
      </c>
      <c r="F91" s="8" t="s">
        <v>426</v>
      </c>
      <c r="G91" s="8" t="s">
        <v>40</v>
      </c>
      <c r="H91" s="8" t="s">
        <v>440</v>
      </c>
      <c r="I91" s="8">
        <v>30.975100000000001</v>
      </c>
      <c r="J91" s="8">
        <v>44.045499999999997</v>
      </c>
      <c r="K91" s="8">
        <v>70.325231862505817</v>
      </c>
      <c r="L91" s="8">
        <v>0.25132900000000002</v>
      </c>
      <c r="M91" s="8">
        <v>0.270451</v>
      </c>
      <c r="N91" s="8">
        <v>92.929587984514768</v>
      </c>
      <c r="O91" s="8"/>
      <c r="P91" s="8" t="s">
        <v>164</v>
      </c>
      <c r="Q91" s="8"/>
      <c r="R91" s="8" t="s">
        <v>165</v>
      </c>
      <c r="S91" s="8" t="s">
        <v>166</v>
      </c>
      <c r="T91" s="8">
        <v>109.60284780000001</v>
      </c>
      <c r="U91" s="8">
        <v>-0.33275429999999701</v>
      </c>
      <c r="V91" s="13">
        <v>1500</v>
      </c>
      <c r="W91" s="13" t="s">
        <v>346</v>
      </c>
      <c r="X91" s="13" t="s">
        <v>168</v>
      </c>
      <c r="Y91" s="13" t="s">
        <v>169</v>
      </c>
      <c r="Z91" s="13" t="e">
        <f>VLOOKUP(H91,[1]Sitelist!$I$3:$Z$502,18,0)</f>
        <v>#N/A</v>
      </c>
      <c r="AA91" s="13" t="s">
        <v>170</v>
      </c>
      <c r="AB91" s="8"/>
      <c r="AC91" s="13" t="str">
        <f>VLOOKUP(B91,[2]Sheet2!$A$123:$C$233,3,0)</f>
        <v>Cluster 7</v>
      </c>
      <c r="AD91" s="8">
        <v>7</v>
      </c>
      <c r="AE91" s="8" t="s">
        <v>40</v>
      </c>
      <c r="AF91" s="8" t="s">
        <v>423</v>
      </c>
    </row>
    <row r="92" spans="1:32" x14ac:dyDescent="0.25">
      <c r="A92" s="8" t="s">
        <v>423</v>
      </c>
      <c r="B92" s="8" t="s">
        <v>41</v>
      </c>
      <c r="C92" s="8" t="s">
        <v>428</v>
      </c>
      <c r="D92" s="8" t="s">
        <v>441</v>
      </c>
      <c r="E92" s="8" t="s">
        <v>41</v>
      </c>
      <c r="F92" s="8" t="s">
        <v>426</v>
      </c>
      <c r="G92" s="8" t="s">
        <v>40</v>
      </c>
      <c r="H92" s="8" t="s">
        <v>442</v>
      </c>
      <c r="I92" s="8">
        <v>3.8094600000000001</v>
      </c>
      <c r="J92" s="8">
        <v>14.076000000000001</v>
      </c>
      <c r="K92" s="8">
        <v>27.063512361466323</v>
      </c>
      <c r="L92" s="8">
        <v>2.4204400000000001E-2</v>
      </c>
      <c r="M92" s="8">
        <v>3.5710800000000001E-2</v>
      </c>
      <c r="N92" s="8">
        <v>67.77893522407787</v>
      </c>
      <c r="O92" s="8"/>
      <c r="P92" s="8" t="s">
        <v>164</v>
      </c>
      <c r="Q92" s="8"/>
      <c r="R92" s="8" t="s">
        <v>165</v>
      </c>
      <c r="S92" s="8" t="s">
        <v>166</v>
      </c>
      <c r="T92" s="8">
        <v>109.2048408</v>
      </c>
      <c r="U92" s="8">
        <v>-0.48324050000000002</v>
      </c>
      <c r="V92" s="13">
        <v>1500</v>
      </c>
      <c r="W92" s="13" t="s">
        <v>346</v>
      </c>
      <c r="X92" s="13" t="s">
        <v>168</v>
      </c>
      <c r="Y92" s="13" t="s">
        <v>169</v>
      </c>
      <c r="Z92" s="13">
        <f>VLOOKUP(H92,[1]Sitelist!$I$3:$Z$502,18,0)</f>
        <v>72</v>
      </c>
      <c r="AA92" s="13" t="s">
        <v>170</v>
      </c>
      <c r="AB92" s="8"/>
      <c r="AC92" s="13" t="str">
        <f>VLOOKUP(B92,[2]Sheet2!$A$123:$C$233,3,0)</f>
        <v>Cluster 7</v>
      </c>
      <c r="AD92" s="8">
        <v>7</v>
      </c>
      <c r="AE92" s="8" t="s">
        <v>40</v>
      </c>
      <c r="AF92" s="8" t="s">
        <v>423</v>
      </c>
    </row>
    <row r="93" spans="1:32" x14ac:dyDescent="0.25">
      <c r="A93" s="8" t="s">
        <v>423</v>
      </c>
      <c r="B93" s="8" t="s">
        <v>41</v>
      </c>
      <c r="C93" s="8" t="s">
        <v>443</v>
      </c>
      <c r="D93" s="8" t="s">
        <v>444</v>
      </c>
      <c r="E93" s="8" t="s">
        <v>41</v>
      </c>
      <c r="F93" s="8" t="s">
        <v>426</v>
      </c>
      <c r="G93" s="8" t="s">
        <v>40</v>
      </c>
      <c r="H93" s="8" t="s">
        <v>445</v>
      </c>
      <c r="I93" s="8">
        <v>7.3384999999999998</v>
      </c>
      <c r="J93" s="8">
        <v>136.58600000000001</v>
      </c>
      <c r="K93" s="8">
        <v>5.3728054119748725</v>
      </c>
      <c r="L93" s="8">
        <v>0</v>
      </c>
      <c r="M93" s="8">
        <v>0.50137900000000002</v>
      </c>
      <c r="N93" s="8">
        <v>0</v>
      </c>
      <c r="O93" s="8"/>
      <c r="P93" s="8" t="s">
        <v>174</v>
      </c>
      <c r="Q93" s="8" t="s">
        <v>175</v>
      </c>
      <c r="R93" s="8" t="s">
        <v>176</v>
      </c>
      <c r="S93" s="8" t="s">
        <v>166</v>
      </c>
      <c r="T93" s="8">
        <v>109.79661900000001</v>
      </c>
      <c r="U93" s="8">
        <v>2.8910000000000002E-2</v>
      </c>
      <c r="V93" s="13">
        <v>1500</v>
      </c>
      <c r="W93" s="13" t="s">
        <v>346</v>
      </c>
      <c r="X93" s="13" t="s">
        <v>168</v>
      </c>
      <c r="Y93" s="13" t="s">
        <v>169</v>
      </c>
      <c r="Z93" s="13">
        <f>VLOOKUP(H93,[1]Sitelist!$I$3:$Z$502,18,0)</f>
        <v>72</v>
      </c>
      <c r="AA93" s="13" t="s">
        <v>170</v>
      </c>
      <c r="AB93" s="8"/>
      <c r="AC93" s="13" t="str">
        <f>VLOOKUP(B93,[2]Sheet2!$A$123:$C$233,3,0)</f>
        <v>Cluster 7</v>
      </c>
      <c r="AD93" s="8">
        <v>7</v>
      </c>
      <c r="AE93" s="8" t="s">
        <v>40</v>
      </c>
      <c r="AF93" s="8" t="s">
        <v>423</v>
      </c>
    </row>
    <row r="94" spans="1:32" x14ac:dyDescent="0.25">
      <c r="A94" s="8" t="s">
        <v>423</v>
      </c>
      <c r="B94" s="8" t="s">
        <v>41</v>
      </c>
      <c r="C94" s="8" t="s">
        <v>431</v>
      </c>
      <c r="D94" s="8" t="s">
        <v>446</v>
      </c>
      <c r="E94" s="8" t="s">
        <v>41</v>
      </c>
      <c r="F94" s="8" t="s">
        <v>426</v>
      </c>
      <c r="G94" s="8" t="s">
        <v>40</v>
      </c>
      <c r="H94" s="8" t="s">
        <v>447</v>
      </c>
      <c r="I94" s="8">
        <v>0</v>
      </c>
      <c r="J94" s="8">
        <v>35.007100000000001</v>
      </c>
      <c r="K94" s="8">
        <v>0</v>
      </c>
      <c r="L94" s="8">
        <v>0</v>
      </c>
      <c r="M94" s="8">
        <v>9.08635E-2</v>
      </c>
      <c r="N94" s="8">
        <v>0</v>
      </c>
      <c r="O94" s="8"/>
      <c r="P94" s="8" t="s">
        <v>174</v>
      </c>
      <c r="Q94" s="8" t="s">
        <v>363</v>
      </c>
      <c r="R94" s="8" t="s">
        <v>176</v>
      </c>
      <c r="S94" s="8" t="s">
        <v>166</v>
      </c>
      <c r="T94" s="8">
        <v>109.29504799999999</v>
      </c>
      <c r="U94" s="8">
        <v>-0.82779020000002002</v>
      </c>
      <c r="V94" s="13">
        <v>1500</v>
      </c>
      <c r="W94" s="13" t="s">
        <v>422</v>
      </c>
      <c r="X94" s="13" t="s">
        <v>168</v>
      </c>
      <c r="Y94" s="13" t="s">
        <v>169</v>
      </c>
      <c r="Z94" s="13">
        <f>VLOOKUP(H94,[1]Sitelist!$I$3:$Z$502,18,0)</f>
        <v>42</v>
      </c>
      <c r="AA94" s="13" t="s">
        <v>177</v>
      </c>
      <c r="AB94" s="8"/>
      <c r="AC94" s="13" t="str">
        <f>VLOOKUP(B94,[2]Sheet2!$A$123:$C$233,3,0)</f>
        <v>Cluster 7</v>
      </c>
      <c r="AD94" s="8">
        <v>7</v>
      </c>
      <c r="AE94" s="8" t="s">
        <v>40</v>
      </c>
      <c r="AF94" s="8" t="s">
        <v>423</v>
      </c>
    </row>
    <row r="95" spans="1:32" x14ac:dyDescent="0.25">
      <c r="A95" s="8" t="s">
        <v>423</v>
      </c>
      <c r="B95" s="8" t="s">
        <v>41</v>
      </c>
      <c r="C95" s="8" t="s">
        <v>431</v>
      </c>
      <c r="D95" s="8" t="s">
        <v>448</v>
      </c>
      <c r="E95" s="8" t="s">
        <v>41</v>
      </c>
      <c r="F95" s="8" t="s">
        <v>426</v>
      </c>
      <c r="G95" s="8" t="s">
        <v>40</v>
      </c>
      <c r="H95" s="8" t="s">
        <v>449</v>
      </c>
      <c r="I95" s="8">
        <v>0</v>
      </c>
      <c r="J95" s="8">
        <v>21.925799999999999</v>
      </c>
      <c r="K95" s="8">
        <v>0</v>
      </c>
      <c r="L95" s="8">
        <v>0</v>
      </c>
      <c r="M95" s="8">
        <v>0.18007300000000001</v>
      </c>
      <c r="N95" s="8">
        <v>0</v>
      </c>
      <c r="O95" s="8"/>
      <c r="P95" s="8" t="s">
        <v>174</v>
      </c>
      <c r="Q95" s="8" t="s">
        <v>450</v>
      </c>
      <c r="R95" s="8" t="s">
        <v>176</v>
      </c>
      <c r="S95" s="8" t="s">
        <v>166</v>
      </c>
      <c r="T95" s="8">
        <v>109.3009955</v>
      </c>
      <c r="U95" s="8">
        <v>-0.8592706</v>
      </c>
      <c r="V95" s="13">
        <v>1500</v>
      </c>
      <c r="W95" s="13" t="s">
        <v>346</v>
      </c>
      <c r="X95" s="13" t="s">
        <v>168</v>
      </c>
      <c r="Y95" s="13" t="s">
        <v>169</v>
      </c>
      <c r="Z95" s="13">
        <f>VLOOKUP(H95,[1]Sitelist!$I$3:$Z$502,18,0)</f>
        <v>72</v>
      </c>
      <c r="AA95" s="13" t="s">
        <v>177</v>
      </c>
      <c r="AB95" s="8"/>
      <c r="AC95" s="13" t="str">
        <f>VLOOKUP(B95,[2]Sheet2!$A$123:$C$233,3,0)</f>
        <v>Cluster 7</v>
      </c>
      <c r="AD95" s="8">
        <v>7</v>
      </c>
      <c r="AE95" s="8" t="s">
        <v>40</v>
      </c>
      <c r="AF95" s="8" t="s">
        <v>423</v>
      </c>
    </row>
    <row r="96" spans="1:32" x14ac:dyDescent="0.25">
      <c r="A96" s="8" t="s">
        <v>423</v>
      </c>
      <c r="B96" s="8" t="s">
        <v>41</v>
      </c>
      <c r="C96" s="8" t="s">
        <v>431</v>
      </c>
      <c r="D96" s="8" t="s">
        <v>293</v>
      </c>
      <c r="E96" s="8" t="s">
        <v>41</v>
      </c>
      <c r="F96" s="8" t="s">
        <v>426</v>
      </c>
      <c r="G96" s="8" t="s">
        <v>40</v>
      </c>
      <c r="H96" s="8" t="s">
        <v>451</v>
      </c>
      <c r="I96" s="8">
        <v>1.3342099999999999</v>
      </c>
      <c r="J96" s="8">
        <v>45.551400000000001</v>
      </c>
      <c r="K96" s="8">
        <v>2.9290208423890371</v>
      </c>
      <c r="L96" s="8">
        <v>0</v>
      </c>
      <c r="M96" s="8">
        <v>0.28380899999999998</v>
      </c>
      <c r="N96" s="8">
        <v>0</v>
      </c>
      <c r="O96" s="8"/>
      <c r="P96" s="8" t="s">
        <v>174</v>
      </c>
      <c r="Q96" s="8" t="s">
        <v>185</v>
      </c>
      <c r="R96" s="8" t="s">
        <v>176</v>
      </c>
      <c r="S96" s="8" t="s">
        <v>166</v>
      </c>
      <c r="T96" s="8">
        <v>109.3009955</v>
      </c>
      <c r="U96" s="8">
        <v>-0.72440759999999804</v>
      </c>
      <c r="V96" s="13">
        <v>1500</v>
      </c>
      <c r="W96" s="13" t="s">
        <v>346</v>
      </c>
      <c r="X96" s="13" t="s">
        <v>168</v>
      </c>
      <c r="Y96" s="13" t="s">
        <v>169</v>
      </c>
      <c r="Z96" s="13">
        <f>VLOOKUP(H96,[1]Sitelist!$I$3:$Z$502,18,0)</f>
        <v>72</v>
      </c>
      <c r="AA96" s="13" t="s">
        <v>177</v>
      </c>
      <c r="AB96" s="8"/>
      <c r="AC96" s="13" t="str">
        <f>VLOOKUP(B96,[2]Sheet2!$A$123:$C$233,3,0)</f>
        <v>Cluster 7</v>
      </c>
      <c r="AD96" s="8">
        <v>7</v>
      </c>
      <c r="AE96" s="8" t="s">
        <v>40</v>
      </c>
      <c r="AF96" s="8" t="s">
        <v>423</v>
      </c>
    </row>
    <row r="97" spans="1:32" x14ac:dyDescent="0.25">
      <c r="A97" s="8" t="s">
        <v>423</v>
      </c>
      <c r="B97" s="8" t="s">
        <v>41</v>
      </c>
      <c r="C97" s="8" t="s">
        <v>431</v>
      </c>
      <c r="D97" s="8" t="s">
        <v>452</v>
      </c>
      <c r="E97" s="8" t="s">
        <v>41</v>
      </c>
      <c r="F97" s="8" t="s">
        <v>426</v>
      </c>
      <c r="G97" s="8" t="s">
        <v>40</v>
      </c>
      <c r="H97" s="8" t="s">
        <v>453</v>
      </c>
      <c r="I97" s="8">
        <v>12.4526</v>
      </c>
      <c r="J97" s="8">
        <v>347.07499999999999</v>
      </c>
      <c r="K97" s="8">
        <v>3.5878700569041277</v>
      </c>
      <c r="L97" s="8">
        <v>7.4934600000000004E-3</v>
      </c>
      <c r="M97" s="8">
        <v>1.00219E-2</v>
      </c>
      <c r="N97" s="8">
        <v>74.770851834482485</v>
      </c>
      <c r="O97" s="8"/>
      <c r="P97" s="8" t="s">
        <v>164</v>
      </c>
      <c r="Q97" s="8"/>
      <c r="R97" s="8" t="s">
        <v>165</v>
      </c>
      <c r="S97" s="8" t="s">
        <v>166</v>
      </c>
      <c r="T97" s="8">
        <v>109.793505</v>
      </c>
      <c r="U97" s="8">
        <v>-0.56739200000000001</v>
      </c>
      <c r="V97" s="13">
        <v>1500</v>
      </c>
      <c r="W97" s="13" t="s">
        <v>220</v>
      </c>
      <c r="X97" s="13" t="s">
        <v>221</v>
      </c>
      <c r="Y97" s="13" t="s">
        <v>169</v>
      </c>
      <c r="Z97" s="13">
        <f>VLOOKUP(H97,[1]Sitelist!$I$3:$Z$502,18,0)</f>
        <v>42</v>
      </c>
      <c r="AA97" s="13" t="s">
        <v>222</v>
      </c>
      <c r="AB97" s="8"/>
      <c r="AC97" s="13" t="str">
        <f>VLOOKUP(B97,[2]Sheet2!$A$123:$C$233,3,0)</f>
        <v>Cluster 7</v>
      </c>
      <c r="AD97" s="8">
        <v>7</v>
      </c>
      <c r="AE97" s="8" t="s">
        <v>40</v>
      </c>
      <c r="AF97" s="8" t="s">
        <v>423</v>
      </c>
    </row>
    <row r="98" spans="1:32" x14ac:dyDescent="0.25">
      <c r="A98" s="8" t="s">
        <v>423</v>
      </c>
      <c r="B98" s="8" t="s">
        <v>41</v>
      </c>
      <c r="C98" s="8" t="s">
        <v>454</v>
      </c>
      <c r="D98" s="8" t="s">
        <v>455</v>
      </c>
      <c r="E98" s="8" t="s">
        <v>41</v>
      </c>
      <c r="F98" s="8" t="s">
        <v>426</v>
      </c>
      <c r="G98" s="8" t="s">
        <v>40</v>
      </c>
      <c r="H98" s="8" t="s">
        <v>456</v>
      </c>
      <c r="I98" s="8">
        <v>8.7262599999999996E-3</v>
      </c>
      <c r="J98" s="8">
        <v>21.859400000000001</v>
      </c>
      <c r="K98" s="8">
        <v>3.9919942907856568E-2</v>
      </c>
      <c r="L98" s="8">
        <v>0</v>
      </c>
      <c r="M98" s="8">
        <v>0.227016</v>
      </c>
      <c r="N98" s="8">
        <v>0</v>
      </c>
      <c r="O98" s="8"/>
      <c r="P98" s="8" t="s">
        <v>174</v>
      </c>
      <c r="Q98" s="8" t="s">
        <v>185</v>
      </c>
      <c r="R98" s="8" t="s">
        <v>176</v>
      </c>
      <c r="S98" s="8" t="s">
        <v>166</v>
      </c>
      <c r="T98" s="8">
        <v>109.122302</v>
      </c>
      <c r="U98" s="8">
        <v>-0.42827700000000002</v>
      </c>
      <c r="V98" s="13">
        <v>1500</v>
      </c>
      <c r="W98" s="13" t="s">
        <v>346</v>
      </c>
      <c r="X98" s="13" t="s">
        <v>168</v>
      </c>
      <c r="Y98" s="13" t="s">
        <v>169</v>
      </c>
      <c r="Z98" s="13">
        <f>VLOOKUP(H98,[1]Sitelist!$I$3:$Z$502,18,0)</f>
        <v>52</v>
      </c>
      <c r="AA98" s="13" t="s">
        <v>170</v>
      </c>
      <c r="AB98" s="8"/>
      <c r="AC98" s="13" t="str">
        <f>VLOOKUP(B98,[2]Sheet2!$A$123:$C$233,3,0)</f>
        <v>Cluster 7</v>
      </c>
      <c r="AD98" s="8">
        <v>7</v>
      </c>
      <c r="AE98" s="8" t="s">
        <v>40</v>
      </c>
      <c r="AF98" s="8" t="s">
        <v>423</v>
      </c>
    </row>
    <row r="99" spans="1:32" x14ac:dyDescent="0.25">
      <c r="A99" s="8" t="s">
        <v>423</v>
      </c>
      <c r="B99" s="8" t="s">
        <v>43</v>
      </c>
      <c r="C99" s="8" t="s">
        <v>457</v>
      </c>
      <c r="D99" s="8" t="s">
        <v>458</v>
      </c>
      <c r="E99" s="8" t="s">
        <v>43</v>
      </c>
      <c r="F99" s="8" t="s">
        <v>426</v>
      </c>
      <c r="G99" s="8" t="s">
        <v>40</v>
      </c>
      <c r="H99" s="8" t="s">
        <v>459</v>
      </c>
      <c r="I99" s="8">
        <v>0</v>
      </c>
      <c r="J99" s="8">
        <v>56.350299999999997</v>
      </c>
      <c r="K99" s="8">
        <v>0</v>
      </c>
      <c r="L99" s="8">
        <v>0</v>
      </c>
      <c r="M99" s="8">
        <v>8.2763299999999998E-2</v>
      </c>
      <c r="N99" s="8">
        <v>0</v>
      </c>
      <c r="O99" s="8"/>
      <c r="P99" s="8" t="s">
        <v>174</v>
      </c>
      <c r="Q99" s="8" t="s">
        <v>363</v>
      </c>
      <c r="R99" s="8" t="s">
        <v>176</v>
      </c>
      <c r="S99" s="8" t="s">
        <v>166</v>
      </c>
      <c r="T99" s="8">
        <v>111.08993890000001</v>
      </c>
      <c r="U99" s="8">
        <v>0.59513689999999997</v>
      </c>
      <c r="V99" s="13">
        <v>1500</v>
      </c>
      <c r="W99" s="13" t="s">
        <v>346</v>
      </c>
      <c r="X99" s="13" t="s">
        <v>221</v>
      </c>
      <c r="Y99" s="13" t="s">
        <v>436</v>
      </c>
      <c r="Z99" s="13">
        <f>VLOOKUP(H99,[1]Sitelist!$I$3:$Z$502,18,0)</f>
        <v>72</v>
      </c>
      <c r="AA99" s="13" t="s">
        <v>277</v>
      </c>
      <c r="AB99" s="8"/>
      <c r="AC99" s="13" t="s">
        <v>39</v>
      </c>
      <c r="AD99" s="8">
        <v>7</v>
      </c>
      <c r="AE99" s="8" t="s">
        <v>40</v>
      </c>
      <c r="AF99" s="8" t="s">
        <v>423</v>
      </c>
    </row>
    <row r="100" spans="1:32" x14ac:dyDescent="0.25">
      <c r="A100" s="8" t="s">
        <v>423</v>
      </c>
      <c r="B100" s="8" t="s">
        <v>43</v>
      </c>
      <c r="C100" s="8" t="s">
        <v>460</v>
      </c>
      <c r="D100" s="8" t="s">
        <v>461</v>
      </c>
      <c r="E100" s="8" t="s">
        <v>43</v>
      </c>
      <c r="F100" s="8" t="s">
        <v>426</v>
      </c>
      <c r="G100" s="8" t="s">
        <v>40</v>
      </c>
      <c r="H100" s="8" t="s">
        <v>462</v>
      </c>
      <c r="I100" s="8">
        <v>7.2286799999999998</v>
      </c>
      <c r="J100" s="8">
        <v>70.075599999999994</v>
      </c>
      <c r="K100" s="8">
        <v>10.315544925765888</v>
      </c>
      <c r="L100" s="8">
        <v>3.1850799999999999E-2</v>
      </c>
      <c r="M100" s="8">
        <v>0.26297599999999999</v>
      </c>
      <c r="N100" s="8">
        <v>12.111675590167923</v>
      </c>
      <c r="O100" s="8"/>
      <c r="P100" s="8" t="s">
        <v>181</v>
      </c>
      <c r="Q100" s="8"/>
      <c r="R100" s="8" t="s">
        <v>182</v>
      </c>
      <c r="S100" s="8" t="s">
        <v>166</v>
      </c>
      <c r="T100" s="8">
        <v>110.76072910000001</v>
      </c>
      <c r="U100" s="8">
        <v>-0.233590600000013</v>
      </c>
      <c r="V100" s="13">
        <v>1500</v>
      </c>
      <c r="W100" s="13" t="s">
        <v>346</v>
      </c>
      <c r="X100" s="13" t="s">
        <v>221</v>
      </c>
      <c r="Y100" s="13" t="s">
        <v>436</v>
      </c>
      <c r="Z100" s="13">
        <f>VLOOKUP(H100,[1]Sitelist!$I$3:$Z$502,18,0)</f>
        <v>72</v>
      </c>
      <c r="AA100" s="13" t="s">
        <v>277</v>
      </c>
      <c r="AB100" s="8"/>
      <c r="AC100" s="13" t="s">
        <v>39</v>
      </c>
      <c r="AD100" s="8">
        <v>7</v>
      </c>
      <c r="AE100" s="8" t="s">
        <v>40</v>
      </c>
      <c r="AF100" s="8" t="s">
        <v>423</v>
      </c>
    </row>
    <row r="101" spans="1:32" x14ac:dyDescent="0.25">
      <c r="A101" s="8" t="s">
        <v>423</v>
      </c>
      <c r="B101" s="8" t="s">
        <v>42</v>
      </c>
      <c r="C101" s="8" t="s">
        <v>463</v>
      </c>
      <c r="D101" s="8" t="s">
        <v>464</v>
      </c>
      <c r="E101" s="8" t="s">
        <v>42</v>
      </c>
      <c r="F101" s="8" t="s">
        <v>426</v>
      </c>
      <c r="G101" s="8" t="s">
        <v>40</v>
      </c>
      <c r="H101" s="8" t="s">
        <v>465</v>
      </c>
      <c r="I101" s="8">
        <v>0.92772600000000005</v>
      </c>
      <c r="J101" s="8">
        <v>188.28100000000001</v>
      </c>
      <c r="K101" s="8">
        <v>0.4927347953325083</v>
      </c>
      <c r="L101" s="8">
        <v>5.7885300000000001E-3</v>
      </c>
      <c r="M101" s="8">
        <v>0.29011300000000001</v>
      </c>
      <c r="N101" s="8">
        <v>1.9952673613385128</v>
      </c>
      <c r="O101" s="8" t="s">
        <v>283</v>
      </c>
      <c r="P101" s="8"/>
      <c r="Q101" s="8"/>
      <c r="R101" s="8" t="s">
        <v>250</v>
      </c>
      <c r="S101" s="8" t="s">
        <v>194</v>
      </c>
      <c r="T101" s="8">
        <v>110.3070512</v>
      </c>
      <c r="U101" s="8">
        <v>0.724301399999984</v>
      </c>
      <c r="V101" s="13">
        <v>1500</v>
      </c>
      <c r="W101" s="13" t="s">
        <v>346</v>
      </c>
      <c r="X101" s="13" t="s">
        <v>168</v>
      </c>
      <c r="Y101" s="13" t="s">
        <v>169</v>
      </c>
      <c r="Z101" s="13" t="e">
        <f>VLOOKUP(H101,[1]Sitelist!$I$3:$Z$502,18,0)</f>
        <v>#N/A</v>
      </c>
      <c r="AA101" s="13" t="s">
        <v>170</v>
      </c>
      <c r="AB101" s="8"/>
      <c r="AC101" s="13" t="s">
        <v>39</v>
      </c>
      <c r="AD101" s="8">
        <v>7</v>
      </c>
      <c r="AE101" s="8" t="s">
        <v>40</v>
      </c>
      <c r="AF101" s="8" t="s">
        <v>423</v>
      </c>
    </row>
    <row r="102" spans="1:32" x14ac:dyDescent="0.25">
      <c r="A102" s="8" t="s">
        <v>423</v>
      </c>
      <c r="B102" s="8" t="s">
        <v>43</v>
      </c>
      <c r="C102" s="8" t="s">
        <v>457</v>
      </c>
      <c r="D102" s="8" t="s">
        <v>466</v>
      </c>
      <c r="E102" s="8" t="s">
        <v>43</v>
      </c>
      <c r="F102" s="8" t="s">
        <v>426</v>
      </c>
      <c r="G102" s="8" t="s">
        <v>40</v>
      </c>
      <c r="H102" s="8" t="s">
        <v>467</v>
      </c>
      <c r="I102" s="8">
        <v>0</v>
      </c>
      <c r="J102" s="8">
        <v>102.949</v>
      </c>
      <c r="K102" s="8">
        <v>0</v>
      </c>
      <c r="L102" s="8">
        <v>0</v>
      </c>
      <c r="M102" s="8">
        <v>9.8053000000000001E-2</v>
      </c>
      <c r="N102" s="8">
        <v>0</v>
      </c>
      <c r="O102" s="8"/>
      <c r="P102" s="8" t="s">
        <v>174</v>
      </c>
      <c r="Q102" s="8" t="s">
        <v>450</v>
      </c>
      <c r="R102" s="8" t="s">
        <v>176</v>
      </c>
      <c r="S102" s="8" t="s">
        <v>194</v>
      </c>
      <c r="T102" s="8">
        <v>111.1414226</v>
      </c>
      <c r="U102" s="8">
        <v>0.52567640000001004</v>
      </c>
      <c r="V102" s="13">
        <v>1500</v>
      </c>
      <c r="W102" s="13" t="s">
        <v>346</v>
      </c>
      <c r="X102" s="13" t="s">
        <v>221</v>
      </c>
      <c r="Y102" s="13" t="s">
        <v>436</v>
      </c>
      <c r="Z102" s="13" t="e">
        <f>VLOOKUP(H102,[1]Sitelist!$I$3:$Z$502,18,0)</f>
        <v>#N/A</v>
      </c>
      <c r="AA102" s="13" t="s">
        <v>277</v>
      </c>
      <c r="AB102" s="8"/>
      <c r="AC102" s="13" t="s">
        <v>39</v>
      </c>
      <c r="AD102" s="8">
        <v>7</v>
      </c>
      <c r="AE102" s="8" t="s">
        <v>40</v>
      </c>
      <c r="AF102" s="8" t="s">
        <v>423</v>
      </c>
    </row>
    <row r="103" spans="1:32" x14ac:dyDescent="0.25">
      <c r="A103" s="8" t="s">
        <v>423</v>
      </c>
      <c r="B103" s="8" t="s">
        <v>43</v>
      </c>
      <c r="C103" s="8" t="s">
        <v>468</v>
      </c>
      <c r="D103" s="8" t="s">
        <v>469</v>
      </c>
      <c r="E103" s="8" t="s">
        <v>43</v>
      </c>
      <c r="F103" s="8" t="s">
        <v>426</v>
      </c>
      <c r="G103" s="8" t="s">
        <v>40</v>
      </c>
      <c r="H103" s="8" t="s">
        <v>470</v>
      </c>
      <c r="I103" s="8">
        <v>13.773899999999999</v>
      </c>
      <c r="J103" s="8">
        <v>51.446300000000001</v>
      </c>
      <c r="K103" s="8">
        <v>26.773353963258771</v>
      </c>
      <c r="L103" s="8">
        <v>1.03977E-3</v>
      </c>
      <c r="M103" s="8">
        <v>0.102752</v>
      </c>
      <c r="N103" s="8">
        <v>1.0119219090625973</v>
      </c>
      <c r="O103" s="8"/>
      <c r="P103" s="8" t="s">
        <v>181</v>
      </c>
      <c r="Q103" s="8"/>
      <c r="R103" s="8" t="s">
        <v>182</v>
      </c>
      <c r="S103" s="8" t="s">
        <v>194</v>
      </c>
      <c r="T103" s="8">
        <v>111.17282969999999</v>
      </c>
      <c r="U103" s="8">
        <v>0.28959139999999001</v>
      </c>
      <c r="V103" s="13">
        <v>1500</v>
      </c>
      <c r="W103" s="13" t="s">
        <v>346</v>
      </c>
      <c r="X103" s="13" t="s">
        <v>168</v>
      </c>
      <c r="Y103" s="13" t="s">
        <v>169</v>
      </c>
      <c r="Z103" s="13" t="e">
        <f>VLOOKUP(H103,[1]Sitelist!$I$3:$Z$502,18,0)</f>
        <v>#N/A</v>
      </c>
      <c r="AA103" s="13" t="s">
        <v>170</v>
      </c>
      <c r="AB103" s="8"/>
      <c r="AC103" s="13" t="s">
        <v>39</v>
      </c>
      <c r="AD103" s="8">
        <v>7</v>
      </c>
      <c r="AE103" s="8" t="s">
        <v>40</v>
      </c>
      <c r="AF103" s="8" t="s">
        <v>423</v>
      </c>
    </row>
    <row r="104" spans="1:32" x14ac:dyDescent="0.25">
      <c r="A104" s="8" t="s">
        <v>423</v>
      </c>
      <c r="B104" s="8" t="s">
        <v>42</v>
      </c>
      <c r="C104" s="8" t="s">
        <v>471</v>
      </c>
      <c r="D104" s="8" t="s">
        <v>472</v>
      </c>
      <c r="E104" s="8" t="s">
        <v>42</v>
      </c>
      <c r="F104" s="8" t="s">
        <v>426</v>
      </c>
      <c r="G104" s="8" t="s">
        <v>40</v>
      </c>
      <c r="H104" s="8" t="s">
        <v>473</v>
      </c>
      <c r="I104" s="8">
        <v>3.2424599999999999</v>
      </c>
      <c r="J104" s="8">
        <v>53.609200000000001</v>
      </c>
      <c r="K104" s="8">
        <v>6.0483275258724243</v>
      </c>
      <c r="L104" s="8">
        <v>1.6335499999999999E-2</v>
      </c>
      <c r="M104" s="8">
        <v>8.4645399999999996E-2</v>
      </c>
      <c r="N104" s="8">
        <v>19.298745117868187</v>
      </c>
      <c r="O104" s="8" t="s">
        <v>352</v>
      </c>
      <c r="P104" s="8"/>
      <c r="Q104" s="8"/>
      <c r="R104" s="8" t="s">
        <v>250</v>
      </c>
      <c r="S104" s="8" t="s">
        <v>166</v>
      </c>
      <c r="T104" s="8">
        <v>110.2379797</v>
      </c>
      <c r="U104" s="8">
        <v>0.43064780000002101</v>
      </c>
      <c r="V104" s="13">
        <v>1500</v>
      </c>
      <c r="W104" s="13" t="s">
        <v>346</v>
      </c>
      <c r="X104" s="13" t="s">
        <v>221</v>
      </c>
      <c r="Y104" s="13" t="s">
        <v>436</v>
      </c>
      <c r="Z104" s="13" t="e">
        <f>VLOOKUP(H104,[1]Sitelist!$I$3:$Z$502,18,0)</f>
        <v>#N/A</v>
      </c>
      <c r="AA104" s="13" t="s">
        <v>277</v>
      </c>
      <c r="AB104" s="8"/>
      <c r="AC104" s="13" t="s">
        <v>39</v>
      </c>
      <c r="AD104" s="8">
        <v>7</v>
      </c>
      <c r="AE104" s="8" t="s">
        <v>40</v>
      </c>
      <c r="AF104" s="8" t="s">
        <v>423</v>
      </c>
    </row>
    <row r="105" spans="1:32" x14ac:dyDescent="0.25">
      <c r="A105" s="8" t="s">
        <v>423</v>
      </c>
      <c r="B105" s="8" t="s">
        <v>43</v>
      </c>
      <c r="C105" s="8" t="s">
        <v>457</v>
      </c>
      <c r="D105" s="8" t="s">
        <v>474</v>
      </c>
      <c r="E105" s="8" t="s">
        <v>43</v>
      </c>
      <c r="F105" s="8" t="s">
        <v>426</v>
      </c>
      <c r="G105" s="8" t="s">
        <v>40</v>
      </c>
      <c r="H105" s="8" t="s">
        <v>475</v>
      </c>
      <c r="I105" s="8">
        <v>0</v>
      </c>
      <c r="J105" s="8">
        <v>133.58699999999999</v>
      </c>
      <c r="K105" s="8">
        <v>0</v>
      </c>
      <c r="L105" s="8">
        <v>0</v>
      </c>
      <c r="M105" s="8">
        <v>0.185109</v>
      </c>
      <c r="N105" s="8">
        <v>0</v>
      </c>
      <c r="O105" s="8"/>
      <c r="P105" s="8" t="s">
        <v>174</v>
      </c>
      <c r="Q105" s="8" t="s">
        <v>185</v>
      </c>
      <c r="R105" s="8" t="s">
        <v>176</v>
      </c>
      <c r="S105" s="8" t="s">
        <v>166</v>
      </c>
      <c r="T105" s="8">
        <v>111.1414226</v>
      </c>
      <c r="U105" s="8">
        <v>0.52567640000001203</v>
      </c>
      <c r="V105" s="13">
        <v>1500</v>
      </c>
      <c r="W105" s="13" t="s">
        <v>346</v>
      </c>
      <c r="X105" s="13" t="s">
        <v>221</v>
      </c>
      <c r="Y105" s="13" t="s">
        <v>436</v>
      </c>
      <c r="Z105" s="13" t="e">
        <f>VLOOKUP(H105,[1]Sitelist!$I$3:$Z$502,18,0)</f>
        <v>#N/A</v>
      </c>
      <c r="AA105" s="13" t="s">
        <v>277</v>
      </c>
      <c r="AB105" s="8"/>
      <c r="AC105" s="13" t="s">
        <v>39</v>
      </c>
      <c r="AD105" s="8">
        <v>7</v>
      </c>
      <c r="AE105" s="8" t="s">
        <v>40</v>
      </c>
      <c r="AF105" s="8" t="s">
        <v>423</v>
      </c>
    </row>
    <row r="106" spans="1:32" x14ac:dyDescent="0.25">
      <c r="A106" s="8" t="s">
        <v>423</v>
      </c>
      <c r="B106" s="8" t="s">
        <v>42</v>
      </c>
      <c r="C106" s="8" t="s">
        <v>57</v>
      </c>
      <c r="D106" s="8" t="s">
        <v>476</v>
      </c>
      <c r="E106" s="8" t="s">
        <v>42</v>
      </c>
      <c r="F106" s="8" t="s">
        <v>426</v>
      </c>
      <c r="G106" s="8" t="s">
        <v>40</v>
      </c>
      <c r="H106" s="8" t="s">
        <v>477</v>
      </c>
      <c r="I106" s="8">
        <v>2.73007</v>
      </c>
      <c r="J106" s="8">
        <v>70.190399999999997</v>
      </c>
      <c r="K106" s="8">
        <v>3.8895205042284982</v>
      </c>
      <c r="L106" s="8">
        <v>0</v>
      </c>
      <c r="M106" s="8">
        <v>0.12460499999999999</v>
      </c>
      <c r="N106" s="8">
        <v>0</v>
      </c>
      <c r="O106" s="8" t="s">
        <v>352</v>
      </c>
      <c r="P106" s="8"/>
      <c r="Q106" s="8"/>
      <c r="R106" s="8" t="s">
        <v>250</v>
      </c>
      <c r="S106" s="8" t="s">
        <v>412</v>
      </c>
      <c r="T106" s="8">
        <v>110.4559928</v>
      </c>
      <c r="U106" s="8">
        <v>-9.0503699999999701E-2</v>
      </c>
      <c r="V106" s="13">
        <v>1500</v>
      </c>
      <c r="W106" s="13" t="s">
        <v>346</v>
      </c>
      <c r="X106" s="13" t="s">
        <v>435</v>
      </c>
      <c r="Y106" s="13" t="s">
        <v>436</v>
      </c>
      <c r="Z106" s="13" t="e">
        <f>VLOOKUP(H106,[1]Sitelist!$I$3:$Z$502,18,0)</f>
        <v>#N/A</v>
      </c>
      <c r="AA106" s="13" t="s">
        <v>277</v>
      </c>
      <c r="AB106" s="8"/>
      <c r="AC106" s="13" t="s">
        <v>39</v>
      </c>
      <c r="AD106" s="8">
        <v>7</v>
      </c>
      <c r="AE106" s="8" t="s">
        <v>40</v>
      </c>
      <c r="AF106" s="8" t="s">
        <v>423</v>
      </c>
    </row>
    <row r="107" spans="1:32" x14ac:dyDescent="0.25">
      <c r="A107" s="8" t="s">
        <v>423</v>
      </c>
      <c r="B107" s="8" t="s">
        <v>42</v>
      </c>
      <c r="C107" s="8" t="s">
        <v>478</v>
      </c>
      <c r="D107" s="8" t="s">
        <v>479</v>
      </c>
      <c r="E107" s="8" t="s">
        <v>42</v>
      </c>
      <c r="F107" s="8" t="s">
        <v>426</v>
      </c>
      <c r="G107" s="8" t="s">
        <v>40</v>
      </c>
      <c r="H107" s="8" t="s">
        <v>480</v>
      </c>
      <c r="I107" s="8">
        <v>52.903500000000001</v>
      </c>
      <c r="J107" s="8">
        <v>106.212</v>
      </c>
      <c r="K107" s="8">
        <v>49.809343576996952</v>
      </c>
      <c r="L107" s="8">
        <v>0.103223</v>
      </c>
      <c r="M107" s="8">
        <v>0.209398</v>
      </c>
      <c r="N107" s="8">
        <v>49.295122207470939</v>
      </c>
      <c r="O107" s="8" t="s">
        <v>481</v>
      </c>
      <c r="P107" s="8"/>
      <c r="Q107" s="8"/>
      <c r="R107" s="8" t="s">
        <v>345</v>
      </c>
      <c r="S107" s="8" t="s">
        <v>194</v>
      </c>
      <c r="T107" s="8">
        <v>110.6306656</v>
      </c>
      <c r="U107" s="8">
        <v>0.34326100000002002</v>
      </c>
      <c r="V107" s="13">
        <v>1500</v>
      </c>
      <c r="W107" s="13" t="s">
        <v>346</v>
      </c>
      <c r="X107" s="13" t="s">
        <v>168</v>
      </c>
      <c r="Y107" s="13" t="s">
        <v>169</v>
      </c>
      <c r="Z107" s="13" t="e">
        <f>VLOOKUP(H107,[1]Sitelist!$I$3:$Z$502,18,0)</f>
        <v>#N/A</v>
      </c>
      <c r="AA107" s="13" t="s">
        <v>170</v>
      </c>
      <c r="AB107" s="8"/>
      <c r="AC107" s="13" t="s">
        <v>39</v>
      </c>
      <c r="AD107" s="8">
        <v>7</v>
      </c>
      <c r="AE107" s="8" t="s">
        <v>40</v>
      </c>
      <c r="AF107" s="8" t="s">
        <v>423</v>
      </c>
    </row>
    <row r="108" spans="1:32" x14ac:dyDescent="0.25">
      <c r="A108" s="8" t="s">
        <v>423</v>
      </c>
      <c r="B108" s="8" t="s">
        <v>42</v>
      </c>
      <c r="C108" s="8" t="s">
        <v>482</v>
      </c>
      <c r="D108" s="8" t="s">
        <v>483</v>
      </c>
      <c r="E108" s="8" t="s">
        <v>42</v>
      </c>
      <c r="F108" s="8" t="s">
        <v>426</v>
      </c>
      <c r="G108" s="8" t="s">
        <v>40</v>
      </c>
      <c r="H108" s="8" t="s">
        <v>484</v>
      </c>
      <c r="I108" s="8">
        <v>3.0326399999999998</v>
      </c>
      <c r="J108" s="8">
        <v>102.92400000000001</v>
      </c>
      <c r="K108" s="8">
        <v>2.946484784889821</v>
      </c>
      <c r="L108" s="8">
        <v>5.5784800000000002E-3</v>
      </c>
      <c r="M108" s="8">
        <v>0.178369</v>
      </c>
      <c r="N108" s="8">
        <v>3.1274941273427559</v>
      </c>
      <c r="O108" s="8"/>
      <c r="P108" s="8" t="s">
        <v>181</v>
      </c>
      <c r="Q108" s="8"/>
      <c r="R108" s="8" t="s">
        <v>182</v>
      </c>
      <c r="S108" s="8" t="s">
        <v>166</v>
      </c>
      <c r="T108" s="8">
        <v>110.2832217</v>
      </c>
      <c r="U108" s="8">
        <v>-0.24575770000000799</v>
      </c>
      <c r="V108" s="13">
        <v>1500</v>
      </c>
      <c r="W108" s="13" t="s">
        <v>346</v>
      </c>
      <c r="X108" s="13" t="s">
        <v>221</v>
      </c>
      <c r="Y108" s="13" t="s">
        <v>436</v>
      </c>
      <c r="Z108" s="13">
        <f>VLOOKUP(H108,[1]Sitelist!$I$3:$Z$502,18,0)</f>
        <v>72</v>
      </c>
      <c r="AA108" s="13" t="s">
        <v>277</v>
      </c>
      <c r="AB108" s="8"/>
      <c r="AC108" s="13" t="s">
        <v>39</v>
      </c>
      <c r="AD108" s="8">
        <v>7</v>
      </c>
      <c r="AE108" s="8" t="s">
        <v>40</v>
      </c>
      <c r="AF108" s="8" t="s">
        <v>423</v>
      </c>
    </row>
    <row r="109" spans="1:32" x14ac:dyDescent="0.25">
      <c r="A109" s="8" t="s">
        <v>423</v>
      </c>
      <c r="B109" s="8" t="s">
        <v>43</v>
      </c>
      <c r="C109" s="8" t="s">
        <v>468</v>
      </c>
      <c r="D109" s="8" t="s">
        <v>485</v>
      </c>
      <c r="E109" s="8" t="s">
        <v>43</v>
      </c>
      <c r="F109" s="8" t="s">
        <v>426</v>
      </c>
      <c r="G109" s="8" t="s">
        <v>40</v>
      </c>
      <c r="H109" s="8" t="s">
        <v>486</v>
      </c>
      <c r="I109" s="8">
        <v>14.9726</v>
      </c>
      <c r="J109" s="8">
        <v>67.513099999999994</v>
      </c>
      <c r="K109" s="8">
        <v>22.177325585701148</v>
      </c>
      <c r="L109" s="8">
        <v>0.15828100000000001</v>
      </c>
      <c r="M109" s="8">
        <v>0.28475699999999998</v>
      </c>
      <c r="N109" s="8">
        <v>55.584586155915396</v>
      </c>
      <c r="O109" s="8"/>
      <c r="P109" s="8" t="s">
        <v>164</v>
      </c>
      <c r="Q109" s="8"/>
      <c r="R109" s="8" t="s">
        <v>165</v>
      </c>
      <c r="S109" s="8" t="s">
        <v>194</v>
      </c>
      <c r="T109" s="8">
        <v>111.17645400000001</v>
      </c>
      <c r="U109" s="8">
        <v>0.28935300000000003</v>
      </c>
      <c r="V109" s="13">
        <v>1500</v>
      </c>
      <c r="W109" s="13" t="s">
        <v>346</v>
      </c>
      <c r="X109" s="13" t="s">
        <v>168</v>
      </c>
      <c r="Y109" s="13" t="s">
        <v>169</v>
      </c>
      <c r="Z109" s="13" t="e">
        <f>VLOOKUP(H109,[1]Sitelist!$I$3:$Z$502,18,0)</f>
        <v>#N/A</v>
      </c>
      <c r="AA109" s="13" t="s">
        <v>170</v>
      </c>
      <c r="AB109" s="8"/>
      <c r="AC109" s="13" t="s">
        <v>39</v>
      </c>
      <c r="AD109" s="8">
        <v>7</v>
      </c>
      <c r="AE109" s="8" t="s">
        <v>40</v>
      </c>
      <c r="AF109" s="8" t="s">
        <v>423</v>
      </c>
    </row>
    <row r="110" spans="1:32" x14ac:dyDescent="0.25">
      <c r="A110" s="8" t="s">
        <v>423</v>
      </c>
      <c r="B110" s="8" t="s">
        <v>42</v>
      </c>
      <c r="C110" s="8" t="s">
        <v>487</v>
      </c>
      <c r="D110" s="8" t="s">
        <v>488</v>
      </c>
      <c r="E110" s="8" t="s">
        <v>42</v>
      </c>
      <c r="F110" s="8" t="s">
        <v>426</v>
      </c>
      <c r="G110" s="8" t="s">
        <v>40</v>
      </c>
      <c r="H110" s="8" t="s">
        <v>489</v>
      </c>
      <c r="I110" s="8">
        <v>0.94203000000000003</v>
      </c>
      <c r="J110" s="8">
        <v>71.920900000000003</v>
      </c>
      <c r="K110" s="8">
        <v>1.3098139761877285</v>
      </c>
      <c r="L110" s="8">
        <v>0</v>
      </c>
      <c r="M110" s="8">
        <v>0.18448700000000001</v>
      </c>
      <c r="N110" s="8">
        <v>0</v>
      </c>
      <c r="O110" s="8"/>
      <c r="P110" s="8" t="s">
        <v>174</v>
      </c>
      <c r="Q110" s="8" t="s">
        <v>185</v>
      </c>
      <c r="R110" s="8" t="s">
        <v>176</v>
      </c>
      <c r="S110" s="8" t="s">
        <v>166</v>
      </c>
      <c r="T110" s="8">
        <v>110.32308500000001</v>
      </c>
      <c r="U110" s="8">
        <v>0.58929139999999103</v>
      </c>
      <c r="V110" s="13">
        <v>1500</v>
      </c>
      <c r="W110" s="13" t="s">
        <v>346</v>
      </c>
      <c r="X110" s="13" t="s">
        <v>168</v>
      </c>
      <c r="Y110" s="13" t="s">
        <v>169</v>
      </c>
      <c r="Z110" s="13" t="e">
        <f>VLOOKUP(H110,[1]Sitelist!$I$3:$Z$502,18,0)</f>
        <v>#N/A</v>
      </c>
      <c r="AA110" s="13" t="s">
        <v>170</v>
      </c>
      <c r="AB110" s="8"/>
      <c r="AC110" s="13" t="s">
        <v>39</v>
      </c>
      <c r="AD110" s="8">
        <v>7</v>
      </c>
      <c r="AE110" s="8" t="s">
        <v>40</v>
      </c>
      <c r="AF110" s="8" t="s">
        <v>423</v>
      </c>
    </row>
    <row r="111" spans="1:32" x14ac:dyDescent="0.25">
      <c r="A111" s="8" t="s">
        <v>423</v>
      </c>
      <c r="B111" s="8" t="s">
        <v>42</v>
      </c>
      <c r="C111" s="8" t="s">
        <v>490</v>
      </c>
      <c r="D111" s="8" t="s">
        <v>491</v>
      </c>
      <c r="E111" s="8" t="s">
        <v>42</v>
      </c>
      <c r="F111" s="8" t="s">
        <v>426</v>
      </c>
      <c r="G111" s="8" t="s">
        <v>40</v>
      </c>
      <c r="H111" s="8" t="s">
        <v>492</v>
      </c>
      <c r="I111" s="8">
        <v>3.6039000000000002E-2</v>
      </c>
      <c r="J111" s="8">
        <v>40.0959</v>
      </c>
      <c r="K111" s="8">
        <v>8.9882007886093102E-2</v>
      </c>
      <c r="L111" s="8">
        <v>0</v>
      </c>
      <c r="M111" s="8">
        <v>2.6081300000000002E-2</v>
      </c>
      <c r="N111" s="8">
        <v>0</v>
      </c>
      <c r="O111" s="8"/>
      <c r="P111" s="8" t="s">
        <v>174</v>
      </c>
      <c r="Q111" s="8" t="s">
        <v>185</v>
      </c>
      <c r="R111" s="8" t="s">
        <v>176</v>
      </c>
      <c r="S111" s="8" t="s">
        <v>166</v>
      </c>
      <c r="T111" s="8">
        <v>110.691</v>
      </c>
      <c r="U111" s="8">
        <v>0.49070199999998199</v>
      </c>
      <c r="V111" s="13">
        <v>1500</v>
      </c>
      <c r="W111" s="13" t="s">
        <v>346</v>
      </c>
      <c r="X111" s="13" t="s">
        <v>168</v>
      </c>
      <c r="Y111" s="13" t="s">
        <v>169</v>
      </c>
      <c r="Z111" s="13" t="e">
        <f>VLOOKUP(H111,[1]Sitelist!$I$3:$Z$502,18,0)</f>
        <v>#N/A</v>
      </c>
      <c r="AA111" s="13" t="s">
        <v>170</v>
      </c>
      <c r="AB111" s="8"/>
      <c r="AC111" s="13" t="s">
        <v>39</v>
      </c>
      <c r="AD111" s="8">
        <v>7</v>
      </c>
      <c r="AE111" s="8" t="s">
        <v>40</v>
      </c>
      <c r="AF111" s="8" t="s">
        <v>423</v>
      </c>
    </row>
    <row r="112" spans="1:32" x14ac:dyDescent="0.25">
      <c r="A112" s="8" t="s">
        <v>423</v>
      </c>
      <c r="B112" s="8" t="s">
        <v>42</v>
      </c>
      <c r="C112" s="8" t="s">
        <v>493</v>
      </c>
      <c r="D112" s="8" t="s">
        <v>494</v>
      </c>
      <c r="E112" s="8" t="s">
        <v>42</v>
      </c>
      <c r="F112" s="8" t="s">
        <v>426</v>
      </c>
      <c r="G112" s="8" t="s">
        <v>40</v>
      </c>
      <c r="H112" s="8" t="s">
        <v>495</v>
      </c>
      <c r="I112" s="8">
        <v>9.7126000000000001</v>
      </c>
      <c r="J112" s="8">
        <v>44.4527</v>
      </c>
      <c r="K112" s="8">
        <v>21.849291494104968</v>
      </c>
      <c r="L112" s="8">
        <v>0.138881</v>
      </c>
      <c r="M112" s="8">
        <v>0.27028099999999999</v>
      </c>
      <c r="N112" s="8">
        <v>51.383930057976698</v>
      </c>
      <c r="O112" s="8"/>
      <c r="P112" s="8" t="s">
        <v>164</v>
      </c>
      <c r="Q112" s="8"/>
      <c r="R112" s="8" t="s">
        <v>165</v>
      </c>
      <c r="S112" s="8" t="s">
        <v>166</v>
      </c>
      <c r="T112" s="8">
        <v>110.81098</v>
      </c>
      <c r="U112" s="8">
        <v>0.26026899999997999</v>
      </c>
      <c r="V112" s="13">
        <v>1500</v>
      </c>
      <c r="W112" s="13" t="s">
        <v>346</v>
      </c>
      <c r="X112" s="13" t="s">
        <v>168</v>
      </c>
      <c r="Y112" s="13" t="s">
        <v>169</v>
      </c>
      <c r="Z112" s="13" t="e">
        <f>VLOOKUP(H112,[1]Sitelist!$I$3:$Z$502,18,0)</f>
        <v>#N/A</v>
      </c>
      <c r="AA112" s="13" t="s">
        <v>170</v>
      </c>
      <c r="AB112" s="8"/>
      <c r="AC112" s="13" t="s">
        <v>39</v>
      </c>
      <c r="AD112" s="8">
        <v>7</v>
      </c>
      <c r="AE112" s="8" t="s">
        <v>40</v>
      </c>
      <c r="AF112" s="8" t="s">
        <v>423</v>
      </c>
    </row>
    <row r="113" spans="1:32" x14ac:dyDescent="0.25">
      <c r="A113" s="8" t="s">
        <v>423</v>
      </c>
      <c r="B113" s="8" t="s">
        <v>43</v>
      </c>
      <c r="C113" s="8" t="s">
        <v>496</v>
      </c>
      <c r="D113" s="8" t="s">
        <v>497</v>
      </c>
      <c r="E113" s="8" t="s">
        <v>43</v>
      </c>
      <c r="F113" s="8" t="s">
        <v>426</v>
      </c>
      <c r="G113" s="8" t="s">
        <v>40</v>
      </c>
      <c r="H113" s="8" t="s">
        <v>498</v>
      </c>
      <c r="I113" s="8">
        <v>0</v>
      </c>
      <c r="J113" s="8">
        <v>67.223799999999997</v>
      </c>
      <c r="K113" s="8">
        <v>0</v>
      </c>
      <c r="L113" s="8">
        <v>0</v>
      </c>
      <c r="M113" s="8">
        <v>0.111605</v>
      </c>
      <c r="N113" s="8">
        <v>0</v>
      </c>
      <c r="O113" s="8"/>
      <c r="P113" s="8" t="s">
        <v>174</v>
      </c>
      <c r="Q113" s="8" t="s">
        <v>363</v>
      </c>
      <c r="R113" s="8" t="s">
        <v>176</v>
      </c>
      <c r="S113" s="8" t="s">
        <v>166</v>
      </c>
      <c r="T113" s="8">
        <v>110.6526491</v>
      </c>
      <c r="U113" s="8">
        <v>-0.55396049999997998</v>
      </c>
      <c r="V113" s="13">
        <v>1500</v>
      </c>
      <c r="W113" s="13" t="s">
        <v>422</v>
      </c>
      <c r="X113" s="13" t="s">
        <v>168</v>
      </c>
      <c r="Y113" s="13" t="s">
        <v>169</v>
      </c>
      <c r="Z113" s="13">
        <f>VLOOKUP(H113,[1]Sitelist!$I$3:$Z$502,18,0)</f>
        <v>42</v>
      </c>
      <c r="AA113" s="13" t="s">
        <v>177</v>
      </c>
      <c r="AB113" s="8"/>
      <c r="AC113" s="13" t="s">
        <v>39</v>
      </c>
      <c r="AD113" s="8">
        <v>7</v>
      </c>
      <c r="AE113" s="8" t="s">
        <v>40</v>
      </c>
      <c r="AF113" s="8" t="s">
        <v>423</v>
      </c>
    </row>
    <row r="114" spans="1:32" x14ac:dyDescent="0.25">
      <c r="A114" s="8" t="s">
        <v>499</v>
      </c>
      <c r="B114" s="8" t="s">
        <v>46</v>
      </c>
      <c r="C114" s="8" t="s">
        <v>500</v>
      </c>
      <c r="D114" s="8" t="s">
        <v>431</v>
      </c>
      <c r="E114" s="8" t="s">
        <v>46</v>
      </c>
      <c r="F114" s="8" t="s">
        <v>426</v>
      </c>
      <c r="G114" s="8" t="s">
        <v>40</v>
      </c>
      <c r="H114" s="8" t="s">
        <v>501</v>
      </c>
      <c r="I114" s="8">
        <v>6.88096</v>
      </c>
      <c r="J114" s="8">
        <v>11.7462</v>
      </c>
      <c r="K114" s="8">
        <v>58.580306822631997</v>
      </c>
      <c r="L114" s="8">
        <v>2.7332800000000001E-2</v>
      </c>
      <c r="M114" s="8">
        <v>4.45078E-2</v>
      </c>
      <c r="N114" s="8">
        <v>61.411258251362689</v>
      </c>
      <c r="O114" s="8"/>
      <c r="P114" s="8" t="s">
        <v>164</v>
      </c>
      <c r="Q114" s="8"/>
      <c r="R114" s="8" t="s">
        <v>165</v>
      </c>
      <c r="S114" s="8" t="s">
        <v>166</v>
      </c>
      <c r="T114" s="8">
        <v>115.18018290000001</v>
      </c>
      <c r="U114" s="8">
        <v>-2.9237587000000098</v>
      </c>
      <c r="V114" s="13">
        <v>1500</v>
      </c>
      <c r="W114" s="13" t="s">
        <v>346</v>
      </c>
      <c r="X114" s="13" t="s">
        <v>168</v>
      </c>
      <c r="Y114" s="13" t="s">
        <v>169</v>
      </c>
      <c r="Z114" s="13">
        <f>VLOOKUP(H114,[1]Sitelist!$I$3:$Z$502,18,0)</f>
        <v>62</v>
      </c>
      <c r="AA114" s="13" t="s">
        <v>170</v>
      </c>
      <c r="AB114" s="8"/>
      <c r="AC114" s="13" t="s">
        <v>44</v>
      </c>
      <c r="AD114" s="15">
        <v>8</v>
      </c>
      <c r="AE114" s="8" t="s">
        <v>40</v>
      </c>
      <c r="AF114" s="8" t="s">
        <v>499</v>
      </c>
    </row>
    <row r="115" spans="1:32" x14ac:dyDescent="0.25">
      <c r="A115" s="8" t="s">
        <v>502</v>
      </c>
      <c r="B115" s="8" t="s">
        <v>45</v>
      </c>
      <c r="C115" s="8" t="s">
        <v>503</v>
      </c>
      <c r="D115" s="8" t="s">
        <v>504</v>
      </c>
      <c r="E115" s="8" t="s">
        <v>45</v>
      </c>
      <c r="F115" s="8" t="s">
        <v>426</v>
      </c>
      <c r="G115" s="8" t="s">
        <v>40</v>
      </c>
      <c r="H115" s="8" t="s">
        <v>505</v>
      </c>
      <c r="I115" s="8">
        <v>20.741499999999998</v>
      </c>
      <c r="J115" s="8">
        <v>29.423400000000001</v>
      </c>
      <c r="K115" s="8">
        <v>70.493212884982697</v>
      </c>
      <c r="L115" s="8">
        <v>0.19377800000000001</v>
      </c>
      <c r="M115" s="8">
        <v>0.225434</v>
      </c>
      <c r="N115" s="8">
        <v>85.95775260164838</v>
      </c>
      <c r="O115" s="8"/>
      <c r="P115" s="8" t="s">
        <v>164</v>
      </c>
      <c r="Q115" s="8"/>
      <c r="R115" s="8" t="s">
        <v>165</v>
      </c>
      <c r="S115" s="8" t="s">
        <v>194</v>
      </c>
      <c r="T115" s="8">
        <v>114.9282477</v>
      </c>
      <c r="U115" s="8">
        <v>-1.4889391999999999</v>
      </c>
      <c r="V115" s="13">
        <v>1500</v>
      </c>
      <c r="W115" s="13" t="s">
        <v>346</v>
      </c>
      <c r="X115" s="13" t="s">
        <v>168</v>
      </c>
      <c r="Y115" s="13" t="s">
        <v>169</v>
      </c>
      <c r="Z115" s="13" t="e">
        <f>VLOOKUP(H115,[1]Sitelist!$I$3:$Z$502,18,0)</f>
        <v>#N/A</v>
      </c>
      <c r="AA115" s="13" t="s">
        <v>170</v>
      </c>
      <c r="AB115" s="8"/>
      <c r="AC115" s="13" t="s">
        <v>44</v>
      </c>
      <c r="AD115" s="15">
        <v>8</v>
      </c>
      <c r="AE115" s="8" t="s">
        <v>40</v>
      </c>
      <c r="AF115" s="8" t="s">
        <v>502</v>
      </c>
    </row>
    <row r="116" spans="1:32" x14ac:dyDescent="0.25">
      <c r="A116" s="8" t="s">
        <v>502</v>
      </c>
      <c r="B116" s="8" t="s">
        <v>45</v>
      </c>
      <c r="C116" s="8" t="s">
        <v>503</v>
      </c>
      <c r="D116" s="8" t="s">
        <v>506</v>
      </c>
      <c r="E116" s="8" t="s">
        <v>45</v>
      </c>
      <c r="F116" s="8" t="s">
        <v>426</v>
      </c>
      <c r="G116" s="8" t="s">
        <v>40</v>
      </c>
      <c r="H116" s="8" t="s">
        <v>507</v>
      </c>
      <c r="I116" s="8">
        <v>16.5854</v>
      </c>
      <c r="J116" s="8">
        <v>89.300899999999999</v>
      </c>
      <c r="K116" s="8">
        <v>18.57248919103839</v>
      </c>
      <c r="L116" s="8">
        <v>2.7153500000000001E-2</v>
      </c>
      <c r="M116" s="8">
        <v>0.25097599999999998</v>
      </c>
      <c r="N116" s="8">
        <v>10.819161991584854</v>
      </c>
      <c r="O116" s="8"/>
      <c r="P116" s="8" t="s">
        <v>181</v>
      </c>
      <c r="Q116" s="8"/>
      <c r="R116" s="8" t="s">
        <v>182</v>
      </c>
      <c r="S116" s="8" t="s">
        <v>194</v>
      </c>
      <c r="T116" s="8">
        <v>114.8718137</v>
      </c>
      <c r="U116" s="8">
        <v>-1.51078799999999</v>
      </c>
      <c r="V116" s="13">
        <v>1500</v>
      </c>
      <c r="W116" s="13" t="s">
        <v>346</v>
      </c>
      <c r="X116" s="13" t="s">
        <v>168</v>
      </c>
      <c r="Y116" s="13" t="s">
        <v>169</v>
      </c>
      <c r="Z116" s="13" t="e">
        <f>VLOOKUP(H116,[1]Sitelist!$I$3:$Z$502,18,0)</f>
        <v>#N/A</v>
      </c>
      <c r="AA116" s="13" t="s">
        <v>170</v>
      </c>
      <c r="AB116" s="8"/>
      <c r="AC116" s="13" t="s">
        <v>44</v>
      </c>
      <c r="AD116" s="15">
        <v>8</v>
      </c>
      <c r="AE116" s="8" t="s">
        <v>40</v>
      </c>
      <c r="AF116" s="8" t="s">
        <v>502</v>
      </c>
    </row>
    <row r="117" spans="1:32" x14ac:dyDescent="0.25">
      <c r="A117" s="8" t="s">
        <v>502</v>
      </c>
      <c r="B117" s="8" t="s">
        <v>45</v>
      </c>
      <c r="C117" s="8" t="s">
        <v>508</v>
      </c>
      <c r="D117" s="8" t="s">
        <v>509</v>
      </c>
      <c r="E117" s="8" t="s">
        <v>45</v>
      </c>
      <c r="F117" s="8" t="s">
        <v>426</v>
      </c>
      <c r="G117" s="8" t="s">
        <v>40</v>
      </c>
      <c r="H117" s="8" t="s">
        <v>510</v>
      </c>
      <c r="I117" s="8">
        <v>26.416499999999999</v>
      </c>
      <c r="J117" s="8">
        <v>239.96100000000001</v>
      </c>
      <c r="K117" s="8">
        <v>11.00866390788503</v>
      </c>
      <c r="L117" s="8">
        <v>0</v>
      </c>
      <c r="M117" s="8">
        <v>0.17411399999999999</v>
      </c>
      <c r="N117" s="8">
        <v>0</v>
      </c>
      <c r="O117" s="8"/>
      <c r="P117" s="8" t="s">
        <v>174</v>
      </c>
      <c r="Q117" s="8" t="s">
        <v>185</v>
      </c>
      <c r="R117" s="8" t="s">
        <v>176</v>
      </c>
      <c r="S117" s="8" t="s">
        <v>166</v>
      </c>
      <c r="T117" s="8">
        <v>114.738039</v>
      </c>
      <c r="U117" s="8">
        <v>-2.0019070000000001</v>
      </c>
      <c r="V117" s="13">
        <v>1500</v>
      </c>
      <c r="W117" s="13" t="s">
        <v>346</v>
      </c>
      <c r="X117" s="13" t="s">
        <v>168</v>
      </c>
      <c r="Y117" s="13" t="s">
        <v>169</v>
      </c>
      <c r="Z117" s="13" t="e">
        <f>VLOOKUP(H117,[1]Sitelist!$I$3:$Z$502,18,0)</f>
        <v>#N/A</v>
      </c>
      <c r="AA117" s="13" t="s">
        <v>170</v>
      </c>
      <c r="AB117" s="8"/>
      <c r="AC117" s="13" t="s">
        <v>44</v>
      </c>
      <c r="AD117" s="15">
        <v>8</v>
      </c>
      <c r="AE117" s="8" t="s">
        <v>40</v>
      </c>
      <c r="AF117" s="8" t="s">
        <v>502</v>
      </c>
    </row>
    <row r="118" spans="1:32" x14ac:dyDescent="0.25">
      <c r="A118" s="8" t="s">
        <v>502</v>
      </c>
      <c r="B118" s="8" t="s">
        <v>45</v>
      </c>
      <c r="C118" s="8" t="s">
        <v>511</v>
      </c>
      <c r="D118" s="8" t="s">
        <v>512</v>
      </c>
      <c r="E118" s="8" t="s">
        <v>45</v>
      </c>
      <c r="F118" s="8" t="s">
        <v>426</v>
      </c>
      <c r="G118" s="8" t="s">
        <v>40</v>
      </c>
      <c r="H118" s="8" t="s">
        <v>513</v>
      </c>
      <c r="I118" s="8">
        <v>17.304300000000001</v>
      </c>
      <c r="J118" s="8">
        <v>18.0657</v>
      </c>
      <c r="K118" s="8">
        <v>95.785383350769706</v>
      </c>
      <c r="L118" s="8">
        <v>0.12687899999999999</v>
      </c>
      <c r="M118" s="8">
        <v>0.15825400000000001</v>
      </c>
      <c r="N118" s="8">
        <v>80.174276795531227</v>
      </c>
      <c r="O118" s="8"/>
      <c r="P118" s="8" t="s">
        <v>164</v>
      </c>
      <c r="Q118" s="8"/>
      <c r="R118" s="8" t="s">
        <v>165</v>
      </c>
      <c r="S118" s="8" t="s">
        <v>166</v>
      </c>
      <c r="T118" s="8">
        <v>114.99033</v>
      </c>
      <c r="U118" s="8">
        <v>-1.570095</v>
      </c>
      <c r="V118" s="13">
        <v>1500</v>
      </c>
      <c r="W118" s="13" t="s">
        <v>346</v>
      </c>
      <c r="X118" s="13" t="s">
        <v>168</v>
      </c>
      <c r="Y118" s="13" t="s">
        <v>169</v>
      </c>
      <c r="Z118" s="13" t="e">
        <f>VLOOKUP(H118,[1]Sitelist!$I$3:$Z$502,18,0)</f>
        <v>#N/A</v>
      </c>
      <c r="AA118" s="13" t="s">
        <v>170</v>
      </c>
      <c r="AB118" s="8"/>
      <c r="AC118" s="13" t="s">
        <v>44</v>
      </c>
      <c r="AD118" s="15">
        <v>8</v>
      </c>
      <c r="AE118" s="8" t="s">
        <v>40</v>
      </c>
      <c r="AF118" s="8" t="s">
        <v>502</v>
      </c>
    </row>
    <row r="119" spans="1:32" x14ac:dyDescent="0.25">
      <c r="A119" s="8" t="s">
        <v>502</v>
      </c>
      <c r="B119" s="8" t="s">
        <v>45</v>
      </c>
      <c r="C119" s="8" t="s">
        <v>503</v>
      </c>
      <c r="D119" s="8" t="s">
        <v>514</v>
      </c>
      <c r="E119" s="8" t="s">
        <v>45</v>
      </c>
      <c r="F119" s="8" t="s">
        <v>426</v>
      </c>
      <c r="G119" s="8" t="s">
        <v>40</v>
      </c>
      <c r="H119" s="8" t="s">
        <v>515</v>
      </c>
      <c r="I119" s="8">
        <v>21.699400000000001</v>
      </c>
      <c r="J119" s="8">
        <v>75.242099999999994</v>
      </c>
      <c r="K119" s="8">
        <v>28.839439622232771</v>
      </c>
      <c r="L119" s="8">
        <v>7.6241100000000006E-2</v>
      </c>
      <c r="M119" s="8">
        <v>0.18138699999999999</v>
      </c>
      <c r="N119" s="8">
        <v>42.032284562840786</v>
      </c>
      <c r="O119" s="8"/>
      <c r="P119" s="8" t="s">
        <v>181</v>
      </c>
      <c r="Q119" s="8"/>
      <c r="R119" s="8" t="s">
        <v>182</v>
      </c>
      <c r="S119" s="8" t="s">
        <v>166</v>
      </c>
      <c r="T119" s="8">
        <v>114.9298245</v>
      </c>
      <c r="U119" s="8">
        <v>-1.4756378999999999</v>
      </c>
      <c r="V119" s="13">
        <v>1500</v>
      </c>
      <c r="W119" s="13" t="s">
        <v>346</v>
      </c>
      <c r="X119" s="13" t="s">
        <v>168</v>
      </c>
      <c r="Y119" s="13" t="s">
        <v>169</v>
      </c>
      <c r="Z119" s="13" t="e">
        <f>VLOOKUP(H119,[1]Sitelist!$I$3:$Z$502,18,0)</f>
        <v>#N/A</v>
      </c>
      <c r="AA119" s="13" t="s">
        <v>170</v>
      </c>
      <c r="AB119" s="8"/>
      <c r="AC119" s="13" t="s">
        <v>44</v>
      </c>
      <c r="AD119" s="15">
        <v>8</v>
      </c>
      <c r="AE119" s="8" t="s">
        <v>40</v>
      </c>
      <c r="AF119" s="8" t="s">
        <v>502</v>
      </c>
    </row>
    <row r="120" spans="1:32" x14ac:dyDescent="0.25">
      <c r="A120" s="8" t="s">
        <v>502</v>
      </c>
      <c r="B120" s="8" t="s">
        <v>45</v>
      </c>
      <c r="C120" s="8" t="s">
        <v>516</v>
      </c>
      <c r="D120" s="8" t="s">
        <v>517</v>
      </c>
      <c r="E120" s="8" t="s">
        <v>45</v>
      </c>
      <c r="F120" s="8" t="s">
        <v>426</v>
      </c>
      <c r="G120" s="8" t="s">
        <v>40</v>
      </c>
      <c r="H120" s="8" t="s">
        <v>518</v>
      </c>
      <c r="I120" s="8">
        <v>0</v>
      </c>
      <c r="J120" s="8">
        <v>77.545199999999994</v>
      </c>
      <c r="K120" s="8">
        <v>0</v>
      </c>
      <c r="L120" s="8">
        <v>0</v>
      </c>
      <c r="M120" s="8">
        <v>0.13625599999999999</v>
      </c>
      <c r="N120" s="8">
        <v>0</v>
      </c>
      <c r="O120" s="8"/>
      <c r="P120" s="8" t="s">
        <v>174</v>
      </c>
      <c r="Q120" s="8" t="s">
        <v>185</v>
      </c>
      <c r="R120" s="8" t="s">
        <v>176</v>
      </c>
      <c r="S120" s="8" t="s">
        <v>194</v>
      </c>
      <c r="T120" s="8">
        <v>114.7024179</v>
      </c>
      <c r="U120" s="8">
        <v>-1.8152389999999901</v>
      </c>
      <c r="V120" s="13">
        <v>1500</v>
      </c>
      <c r="W120" s="13" t="s">
        <v>346</v>
      </c>
      <c r="X120" s="13" t="s">
        <v>168</v>
      </c>
      <c r="Y120" s="13" t="s">
        <v>169</v>
      </c>
      <c r="Z120" s="13" t="e">
        <f>VLOOKUP(H120,[1]Sitelist!$I$3:$Z$502,18,0)</f>
        <v>#N/A</v>
      </c>
      <c r="AA120" s="13" t="s">
        <v>170</v>
      </c>
      <c r="AB120" s="8"/>
      <c r="AC120" s="13" t="s">
        <v>44</v>
      </c>
      <c r="AD120" s="15">
        <v>8</v>
      </c>
      <c r="AE120" s="8" t="s">
        <v>40</v>
      </c>
      <c r="AF120" s="8" t="s">
        <v>502</v>
      </c>
    </row>
    <row r="121" spans="1:32" x14ac:dyDescent="0.25">
      <c r="A121" s="8" t="s">
        <v>502</v>
      </c>
      <c r="B121" s="8" t="s">
        <v>45</v>
      </c>
      <c r="C121" s="8" t="s">
        <v>503</v>
      </c>
      <c r="D121" s="8" t="s">
        <v>519</v>
      </c>
      <c r="E121" s="8" t="s">
        <v>45</v>
      </c>
      <c r="F121" s="8" t="s">
        <v>426</v>
      </c>
      <c r="G121" s="8" t="s">
        <v>40</v>
      </c>
      <c r="H121" s="8" t="s">
        <v>520</v>
      </c>
      <c r="I121" s="8">
        <v>0</v>
      </c>
      <c r="J121" s="8">
        <v>8.8393099999999993</v>
      </c>
      <c r="K121" s="8">
        <v>0</v>
      </c>
      <c r="L121" s="8">
        <v>0</v>
      </c>
      <c r="M121" s="8">
        <v>0.37756299999999998</v>
      </c>
      <c r="N121" s="8">
        <v>0</v>
      </c>
      <c r="O121" s="8"/>
      <c r="P121" s="8" t="s">
        <v>174</v>
      </c>
      <c r="Q121" s="8" t="s">
        <v>185</v>
      </c>
      <c r="R121" s="8" t="s">
        <v>176</v>
      </c>
      <c r="S121" s="8" t="s">
        <v>166</v>
      </c>
      <c r="T121" s="8">
        <v>114.9516869</v>
      </c>
      <c r="U121" s="8">
        <v>-1.4141055999999901</v>
      </c>
      <c r="V121" s="13">
        <v>1500</v>
      </c>
      <c r="W121" s="13" t="s">
        <v>346</v>
      </c>
      <c r="X121" s="13" t="s">
        <v>168</v>
      </c>
      <c r="Y121" s="13" t="s">
        <v>169</v>
      </c>
      <c r="Z121" s="13" t="e">
        <f>VLOOKUP(H121,[1]Sitelist!$I$3:$Z$502,18,0)</f>
        <v>#N/A</v>
      </c>
      <c r="AA121" s="13" t="s">
        <v>170</v>
      </c>
      <c r="AB121" s="8"/>
      <c r="AC121" s="13" t="s">
        <v>44</v>
      </c>
      <c r="AD121" s="15">
        <v>8</v>
      </c>
      <c r="AE121" s="8" t="s">
        <v>40</v>
      </c>
      <c r="AF121" s="8" t="s">
        <v>502</v>
      </c>
    </row>
    <row r="122" spans="1:32" x14ac:dyDescent="0.25">
      <c r="A122" s="8" t="s">
        <v>502</v>
      </c>
      <c r="B122" s="8" t="s">
        <v>45</v>
      </c>
      <c r="C122" s="8" t="s">
        <v>503</v>
      </c>
      <c r="D122" s="8" t="s">
        <v>521</v>
      </c>
      <c r="E122" s="8" t="s">
        <v>45</v>
      </c>
      <c r="F122" s="8" t="s">
        <v>426</v>
      </c>
      <c r="G122" s="8" t="s">
        <v>40</v>
      </c>
      <c r="H122" s="8" t="s">
        <v>522</v>
      </c>
      <c r="I122" s="8">
        <v>2.0606100000000001</v>
      </c>
      <c r="J122" s="8">
        <v>63.348399999999998</v>
      </c>
      <c r="K122" s="8">
        <v>3.2528209078682333</v>
      </c>
      <c r="L122" s="8">
        <v>0</v>
      </c>
      <c r="M122" s="8">
        <v>0.27392499999999997</v>
      </c>
      <c r="N122" s="8">
        <v>0</v>
      </c>
      <c r="O122" s="8"/>
      <c r="P122" s="8" t="s">
        <v>174</v>
      </c>
      <c r="Q122" s="8" t="s">
        <v>175</v>
      </c>
      <c r="R122" s="8" t="s">
        <v>176</v>
      </c>
      <c r="S122" s="8" t="s">
        <v>166</v>
      </c>
      <c r="T122" s="8">
        <v>115.1059054</v>
      </c>
      <c r="U122" s="8">
        <v>-1.4386709</v>
      </c>
      <c r="V122" s="13">
        <v>1500</v>
      </c>
      <c r="W122" s="13" t="s">
        <v>346</v>
      </c>
      <c r="X122" s="13" t="s">
        <v>168</v>
      </c>
      <c r="Y122" s="13" t="s">
        <v>169</v>
      </c>
      <c r="Z122" s="13" t="e">
        <f>VLOOKUP(H122,[1]Sitelist!$I$3:$Z$502,18,0)</f>
        <v>#N/A</v>
      </c>
      <c r="AA122" s="13" t="s">
        <v>170</v>
      </c>
      <c r="AB122" s="8"/>
      <c r="AC122" s="13" t="s">
        <v>44</v>
      </c>
      <c r="AD122" s="15">
        <v>8</v>
      </c>
      <c r="AE122" s="8" t="s">
        <v>40</v>
      </c>
      <c r="AF122" s="8" t="s">
        <v>502</v>
      </c>
    </row>
    <row r="123" spans="1:32" x14ac:dyDescent="0.25">
      <c r="A123" s="8" t="s">
        <v>502</v>
      </c>
      <c r="B123" s="8" t="s">
        <v>45</v>
      </c>
      <c r="C123" s="8" t="s">
        <v>503</v>
      </c>
      <c r="D123" s="8" t="s">
        <v>523</v>
      </c>
      <c r="E123" s="8" t="s">
        <v>45</v>
      </c>
      <c r="F123" s="8" t="s">
        <v>426</v>
      </c>
      <c r="G123" s="8" t="s">
        <v>40</v>
      </c>
      <c r="H123" s="8" t="s">
        <v>524</v>
      </c>
      <c r="I123" s="8">
        <v>32.490299999999998</v>
      </c>
      <c r="J123" s="8">
        <v>138.256</v>
      </c>
      <c r="K123" s="8">
        <v>23.500101261428075</v>
      </c>
      <c r="L123" s="8">
        <v>0</v>
      </c>
      <c r="M123" s="8">
        <v>0.25874200000000003</v>
      </c>
      <c r="N123" s="8">
        <v>0</v>
      </c>
      <c r="O123" s="8"/>
      <c r="P123" s="8" t="s">
        <v>174</v>
      </c>
      <c r="Q123" s="8" t="s">
        <v>185</v>
      </c>
      <c r="R123" s="8" t="s">
        <v>176</v>
      </c>
      <c r="S123" s="8" t="s">
        <v>166</v>
      </c>
      <c r="T123" s="8">
        <v>114.9516869</v>
      </c>
      <c r="U123" s="8">
        <v>-1.4141056000000001</v>
      </c>
      <c r="V123" s="13">
        <v>1500</v>
      </c>
      <c r="W123" s="13" t="s">
        <v>346</v>
      </c>
      <c r="X123" s="13" t="s">
        <v>168</v>
      </c>
      <c r="Y123" s="13" t="s">
        <v>169</v>
      </c>
      <c r="Z123" s="13" t="e">
        <f>VLOOKUP(H123,[1]Sitelist!$I$3:$Z$502,18,0)</f>
        <v>#N/A</v>
      </c>
      <c r="AA123" s="13" t="s">
        <v>170</v>
      </c>
      <c r="AB123" s="8"/>
      <c r="AC123" s="13" t="s">
        <v>44</v>
      </c>
      <c r="AD123" s="15">
        <v>8</v>
      </c>
      <c r="AE123" s="8" t="s">
        <v>40</v>
      </c>
      <c r="AF123" s="8" t="s">
        <v>502</v>
      </c>
    </row>
    <row r="124" spans="1:32" x14ac:dyDescent="0.25">
      <c r="A124" s="8" t="s">
        <v>502</v>
      </c>
      <c r="B124" s="8" t="s">
        <v>45</v>
      </c>
      <c r="C124" s="8" t="s">
        <v>503</v>
      </c>
      <c r="D124" s="8" t="s">
        <v>525</v>
      </c>
      <c r="E124" s="8" t="s">
        <v>45</v>
      </c>
      <c r="F124" s="8" t="s">
        <v>426</v>
      </c>
      <c r="G124" s="8" t="s">
        <v>40</v>
      </c>
      <c r="H124" s="8" t="s">
        <v>526</v>
      </c>
      <c r="I124" s="8">
        <v>2.7290399999999999</v>
      </c>
      <c r="J124" s="8">
        <v>26.7471</v>
      </c>
      <c r="K124" s="8">
        <v>10.203124824747356</v>
      </c>
      <c r="L124" s="8">
        <v>0</v>
      </c>
      <c r="M124" s="8">
        <v>2.4292600000000001E-2</v>
      </c>
      <c r="N124" s="8">
        <v>0</v>
      </c>
      <c r="O124" s="8"/>
      <c r="P124" s="8" t="s">
        <v>174</v>
      </c>
      <c r="Q124" s="8" t="s">
        <v>175</v>
      </c>
      <c r="R124" s="8" t="s">
        <v>176</v>
      </c>
      <c r="S124" s="8" t="s">
        <v>166</v>
      </c>
      <c r="T124" s="8">
        <v>114.87213730000001</v>
      </c>
      <c r="U124" s="8">
        <v>-1.5098190999999801</v>
      </c>
      <c r="V124" s="13">
        <v>1500</v>
      </c>
      <c r="W124" s="13" t="s">
        <v>346</v>
      </c>
      <c r="X124" s="13" t="s">
        <v>168</v>
      </c>
      <c r="Y124" s="13" t="s">
        <v>169</v>
      </c>
      <c r="Z124" s="13" t="e">
        <f>VLOOKUP(H124,[1]Sitelist!$I$3:$Z$502,18,0)</f>
        <v>#N/A</v>
      </c>
      <c r="AA124" s="13" t="s">
        <v>170</v>
      </c>
      <c r="AB124" s="8"/>
      <c r="AC124" s="13" t="s">
        <v>44</v>
      </c>
      <c r="AD124" s="15">
        <v>8</v>
      </c>
      <c r="AE124" s="8" t="s">
        <v>40</v>
      </c>
      <c r="AF124" s="8" t="s">
        <v>502</v>
      </c>
    </row>
    <row r="125" spans="1:32" x14ac:dyDescent="0.25">
      <c r="A125" s="8" t="s">
        <v>502</v>
      </c>
      <c r="B125" s="8" t="s">
        <v>45</v>
      </c>
      <c r="C125" s="8" t="s">
        <v>503</v>
      </c>
      <c r="D125" s="8" t="s">
        <v>527</v>
      </c>
      <c r="E125" s="8" t="s">
        <v>45</v>
      </c>
      <c r="F125" s="8" t="s">
        <v>426</v>
      </c>
      <c r="G125" s="8" t="s">
        <v>40</v>
      </c>
      <c r="H125" s="8" t="s">
        <v>528</v>
      </c>
      <c r="I125" s="8">
        <v>8.9870800000000006</v>
      </c>
      <c r="J125" s="8">
        <v>80.093299999999999</v>
      </c>
      <c r="K125" s="8">
        <v>11.220763784236635</v>
      </c>
      <c r="L125" s="8">
        <v>0</v>
      </c>
      <c r="M125" s="8">
        <v>1.6869400000000001</v>
      </c>
      <c r="N125" s="8">
        <v>0</v>
      </c>
      <c r="O125" s="8"/>
      <c r="P125" s="8" t="s">
        <v>174</v>
      </c>
      <c r="Q125" s="8" t="s">
        <v>175</v>
      </c>
      <c r="R125" s="8" t="s">
        <v>176</v>
      </c>
      <c r="S125" s="8" t="s">
        <v>166</v>
      </c>
      <c r="T125" s="8">
        <v>115.1177654</v>
      </c>
      <c r="U125" s="8">
        <v>-1.3595709</v>
      </c>
      <c r="V125" s="13">
        <v>1500</v>
      </c>
      <c r="W125" s="13" t="s">
        <v>346</v>
      </c>
      <c r="X125" s="13" t="s">
        <v>168</v>
      </c>
      <c r="Y125" s="13" t="s">
        <v>169</v>
      </c>
      <c r="Z125" s="13" t="e">
        <f>VLOOKUP(H125,[1]Sitelist!$I$3:$Z$502,18,0)</f>
        <v>#N/A</v>
      </c>
      <c r="AA125" s="13" t="s">
        <v>170</v>
      </c>
      <c r="AB125" s="8"/>
      <c r="AC125" s="13" t="s">
        <v>44</v>
      </c>
      <c r="AD125" s="15">
        <v>8</v>
      </c>
      <c r="AE125" s="8" t="s">
        <v>40</v>
      </c>
      <c r="AF125" s="8" t="s">
        <v>502</v>
      </c>
    </row>
    <row r="126" spans="1:32" x14ac:dyDescent="0.25">
      <c r="A126" s="8" t="s">
        <v>502</v>
      </c>
      <c r="B126" s="8" t="s">
        <v>45</v>
      </c>
      <c r="C126" s="8" t="s">
        <v>516</v>
      </c>
      <c r="D126" s="8" t="s">
        <v>529</v>
      </c>
      <c r="E126" s="8" t="s">
        <v>45</v>
      </c>
      <c r="F126" s="8" t="s">
        <v>426</v>
      </c>
      <c r="G126" s="8" t="s">
        <v>40</v>
      </c>
      <c r="H126" s="8" t="s">
        <v>530</v>
      </c>
      <c r="I126" s="8">
        <v>10.051600000000001</v>
      </c>
      <c r="J126" s="8">
        <v>65.384299999999996</v>
      </c>
      <c r="K126" s="8">
        <v>15.373109446763216</v>
      </c>
      <c r="L126" s="8">
        <v>7.8520800000000002E-2</v>
      </c>
      <c r="M126" s="8">
        <v>0.34401100000000001</v>
      </c>
      <c r="N126" s="8">
        <v>22.825084081613671</v>
      </c>
      <c r="O126" s="8"/>
      <c r="P126" s="8" t="s">
        <v>181</v>
      </c>
      <c r="Q126" s="8"/>
      <c r="R126" s="8" t="s">
        <v>182</v>
      </c>
      <c r="S126" s="8" t="s">
        <v>166</v>
      </c>
      <c r="T126" s="8">
        <v>114.80926909999999</v>
      </c>
      <c r="U126" s="8">
        <v>-1.8759429999999999</v>
      </c>
      <c r="V126" s="13">
        <v>1500</v>
      </c>
      <c r="W126" s="13" t="s">
        <v>346</v>
      </c>
      <c r="X126" s="13" t="s">
        <v>168</v>
      </c>
      <c r="Y126" s="13" t="s">
        <v>169</v>
      </c>
      <c r="Z126" s="13" t="e">
        <f>VLOOKUP(H126,[1]Sitelist!$I$3:$Z$502,18,0)</f>
        <v>#N/A</v>
      </c>
      <c r="AA126" s="13" t="s">
        <v>170</v>
      </c>
      <c r="AB126" s="8"/>
      <c r="AC126" s="13" t="s">
        <v>44</v>
      </c>
      <c r="AD126" s="15">
        <v>8</v>
      </c>
      <c r="AE126" s="8" t="s">
        <v>40</v>
      </c>
      <c r="AF126" s="8" t="s">
        <v>502</v>
      </c>
    </row>
    <row r="127" spans="1:32" x14ac:dyDescent="0.25">
      <c r="A127" s="8" t="s">
        <v>502</v>
      </c>
      <c r="B127" s="8" t="s">
        <v>48</v>
      </c>
      <c r="C127" s="8" t="s">
        <v>531</v>
      </c>
      <c r="D127" s="8" t="s">
        <v>532</v>
      </c>
      <c r="E127" s="8" t="s">
        <v>48</v>
      </c>
      <c r="F127" s="8" t="s">
        <v>426</v>
      </c>
      <c r="G127" s="8" t="s">
        <v>40</v>
      </c>
      <c r="H127" s="8" t="s">
        <v>533</v>
      </c>
      <c r="I127" s="8">
        <v>17.948599999999999</v>
      </c>
      <c r="J127" s="8">
        <v>28.055499999999999</v>
      </c>
      <c r="K127" s="8">
        <v>63.975334604622979</v>
      </c>
      <c r="L127" s="8">
        <v>0.24329799999999999</v>
      </c>
      <c r="M127" s="8">
        <v>0.27290500000000001</v>
      </c>
      <c r="N127" s="8">
        <v>89.151169820999982</v>
      </c>
      <c r="O127" s="8"/>
      <c r="P127" s="8" t="s">
        <v>164</v>
      </c>
      <c r="Q127" s="8"/>
      <c r="R127" s="8" t="s">
        <v>165</v>
      </c>
      <c r="S127" s="8" t="s">
        <v>166</v>
      </c>
      <c r="T127" s="8">
        <v>115.225983</v>
      </c>
      <c r="U127" s="8">
        <v>-2.0312464000000001</v>
      </c>
      <c r="V127" s="13">
        <v>1500</v>
      </c>
      <c r="W127" s="13" t="s">
        <v>346</v>
      </c>
      <c r="X127" s="13" t="s">
        <v>168</v>
      </c>
      <c r="Y127" s="13" t="s">
        <v>169</v>
      </c>
      <c r="Z127" s="13">
        <f>VLOOKUP(H127,[1]Sitelist!$I$3:$Z$502,18,0)</f>
        <v>52</v>
      </c>
      <c r="AA127" s="13" t="s">
        <v>170</v>
      </c>
      <c r="AB127" s="8"/>
      <c r="AC127" s="13" t="s">
        <v>47</v>
      </c>
      <c r="AD127" s="8">
        <v>9</v>
      </c>
      <c r="AE127" s="8" t="s">
        <v>40</v>
      </c>
      <c r="AF127" s="8" t="s">
        <v>502</v>
      </c>
    </row>
    <row r="128" spans="1:32" x14ac:dyDescent="0.25">
      <c r="A128" s="8" t="s">
        <v>502</v>
      </c>
      <c r="B128" s="8" t="s">
        <v>49</v>
      </c>
      <c r="C128" s="8" t="s">
        <v>534</v>
      </c>
      <c r="D128" s="8" t="s">
        <v>535</v>
      </c>
      <c r="E128" s="8" t="s">
        <v>49</v>
      </c>
      <c r="F128" s="8" t="s">
        <v>426</v>
      </c>
      <c r="G128" s="8" t="s">
        <v>40</v>
      </c>
      <c r="H128" s="8" t="s">
        <v>536</v>
      </c>
      <c r="I128" s="8">
        <v>27.2987</v>
      </c>
      <c r="J128" s="8">
        <v>60.975099999999998</v>
      </c>
      <c r="K128" s="8">
        <v>44.770242279225457</v>
      </c>
      <c r="L128" s="8">
        <v>0</v>
      </c>
      <c r="M128" s="8">
        <v>2.0919699999999999E-2</v>
      </c>
      <c r="N128" s="8">
        <v>0</v>
      </c>
      <c r="O128" s="8"/>
      <c r="P128" s="8" t="s">
        <v>174</v>
      </c>
      <c r="Q128" s="8" t="s">
        <v>175</v>
      </c>
      <c r="R128" s="8" t="s">
        <v>176</v>
      </c>
      <c r="S128" s="8" t="s">
        <v>194</v>
      </c>
      <c r="T128" s="8">
        <v>115.1770586</v>
      </c>
      <c r="U128" s="8">
        <v>-1.2801503000000001</v>
      </c>
      <c r="V128" s="13">
        <v>1500</v>
      </c>
      <c r="W128" s="13" t="s">
        <v>346</v>
      </c>
      <c r="X128" s="13" t="s">
        <v>168</v>
      </c>
      <c r="Y128" s="13" t="s">
        <v>169</v>
      </c>
      <c r="Z128" s="13" t="e">
        <f>VLOOKUP(H128,[1]Sitelist!$I$3:$Z$502,18,0)</f>
        <v>#N/A</v>
      </c>
      <c r="AA128" s="13" t="s">
        <v>170</v>
      </c>
      <c r="AB128" s="8"/>
      <c r="AC128" s="13" t="s">
        <v>47</v>
      </c>
      <c r="AD128" s="8">
        <v>9</v>
      </c>
      <c r="AE128" s="8" t="s">
        <v>40</v>
      </c>
      <c r="AF128" s="8" t="s">
        <v>502</v>
      </c>
    </row>
    <row r="129" spans="1:32" x14ac:dyDescent="0.25">
      <c r="A129" s="8" t="s">
        <v>502</v>
      </c>
      <c r="B129" s="8" t="s">
        <v>48</v>
      </c>
      <c r="C129" s="8" t="s">
        <v>531</v>
      </c>
      <c r="D129" s="8" t="s">
        <v>537</v>
      </c>
      <c r="E129" s="8" t="s">
        <v>48</v>
      </c>
      <c r="F129" s="8" t="s">
        <v>426</v>
      </c>
      <c r="G129" s="8" t="s">
        <v>40</v>
      </c>
      <c r="H129" s="8" t="s">
        <v>538</v>
      </c>
      <c r="I129" s="8">
        <v>6.2691499999999998</v>
      </c>
      <c r="J129" s="8">
        <v>14.9946</v>
      </c>
      <c r="K129" s="8">
        <v>41.809384711829587</v>
      </c>
      <c r="L129" s="8">
        <v>5.6077599999999998E-2</v>
      </c>
      <c r="M129" s="8">
        <v>0.100054</v>
      </c>
      <c r="N129" s="8">
        <v>56.047334439402718</v>
      </c>
      <c r="O129" s="8"/>
      <c r="P129" s="8" t="s">
        <v>164</v>
      </c>
      <c r="Q129" s="8"/>
      <c r="R129" s="8" t="s">
        <v>165</v>
      </c>
      <c r="S129" s="8" t="s">
        <v>194</v>
      </c>
      <c r="T129" s="8">
        <v>115.1681961</v>
      </c>
      <c r="U129" s="8">
        <v>-2.1141839999999901</v>
      </c>
      <c r="V129" s="13">
        <v>1500</v>
      </c>
      <c r="W129" s="13" t="s">
        <v>346</v>
      </c>
      <c r="X129" s="13" t="s">
        <v>168</v>
      </c>
      <c r="Y129" s="13" t="s">
        <v>169</v>
      </c>
      <c r="Z129" s="13" t="e">
        <f>VLOOKUP(H129,[1]Sitelist!$I$3:$Z$502,18,0)</f>
        <v>#N/A</v>
      </c>
      <c r="AA129" s="13" t="s">
        <v>170</v>
      </c>
      <c r="AB129" s="8"/>
      <c r="AC129" s="13" t="s">
        <v>47</v>
      </c>
      <c r="AD129" s="8">
        <v>9</v>
      </c>
      <c r="AE129" s="8" t="s">
        <v>40</v>
      </c>
      <c r="AF129" s="8" t="s">
        <v>502</v>
      </c>
    </row>
    <row r="130" spans="1:32" x14ac:dyDescent="0.25">
      <c r="A130" s="8" t="s">
        <v>502</v>
      </c>
      <c r="B130" s="8" t="s">
        <v>49</v>
      </c>
      <c r="C130" s="8" t="s">
        <v>539</v>
      </c>
      <c r="D130" s="8" t="s">
        <v>540</v>
      </c>
      <c r="E130" s="8" t="s">
        <v>49</v>
      </c>
      <c r="F130" s="8" t="s">
        <v>426</v>
      </c>
      <c r="G130" s="8" t="s">
        <v>40</v>
      </c>
      <c r="H130" s="8" t="s">
        <v>541</v>
      </c>
      <c r="I130" s="8">
        <v>13.4366</v>
      </c>
      <c r="J130" s="8">
        <v>36.263300000000001</v>
      </c>
      <c r="K130" s="8">
        <v>37.052888181715396</v>
      </c>
      <c r="L130" s="8">
        <v>0.23580100000000001</v>
      </c>
      <c r="M130" s="8">
        <v>0.291597</v>
      </c>
      <c r="N130" s="8">
        <v>80.865372414668187</v>
      </c>
      <c r="O130" s="8"/>
      <c r="P130" s="8" t="s">
        <v>164</v>
      </c>
      <c r="Q130" s="8"/>
      <c r="R130" s="8" t="s">
        <v>165</v>
      </c>
      <c r="S130" s="8" t="s">
        <v>194</v>
      </c>
      <c r="T130" s="8">
        <v>114.9635524</v>
      </c>
      <c r="U130" s="8">
        <v>-0.77783640000000998</v>
      </c>
      <c r="V130" s="13">
        <v>1500</v>
      </c>
      <c r="W130" s="13" t="s">
        <v>346</v>
      </c>
      <c r="X130" s="13" t="s">
        <v>168</v>
      </c>
      <c r="Y130" s="13" t="s">
        <v>169</v>
      </c>
      <c r="Z130" s="13" t="e">
        <f>VLOOKUP(H130,[1]Sitelist!$I$3:$Z$502,18,0)</f>
        <v>#N/A</v>
      </c>
      <c r="AA130" s="13" t="s">
        <v>170</v>
      </c>
      <c r="AB130" s="8"/>
      <c r="AC130" s="13" t="s">
        <v>47</v>
      </c>
      <c r="AD130" s="8">
        <v>9</v>
      </c>
      <c r="AE130" s="8" t="s">
        <v>40</v>
      </c>
      <c r="AF130" s="8" t="s">
        <v>502</v>
      </c>
    </row>
    <row r="131" spans="1:32" x14ac:dyDescent="0.25">
      <c r="A131" s="8" t="s">
        <v>502</v>
      </c>
      <c r="B131" s="8" t="s">
        <v>48</v>
      </c>
      <c r="C131" s="8" t="s">
        <v>542</v>
      </c>
      <c r="D131" s="8" t="s">
        <v>543</v>
      </c>
      <c r="E131" s="8" t="s">
        <v>48</v>
      </c>
      <c r="F131" s="8" t="s">
        <v>426</v>
      </c>
      <c r="G131" s="8" t="s">
        <v>40</v>
      </c>
      <c r="H131" s="8" t="s">
        <v>544</v>
      </c>
      <c r="I131" s="8">
        <v>1.2511000000000001</v>
      </c>
      <c r="J131" s="8">
        <v>35.274000000000001</v>
      </c>
      <c r="K131" s="8">
        <v>3.5468050121902821</v>
      </c>
      <c r="L131" s="8">
        <v>0</v>
      </c>
      <c r="M131" s="8">
        <v>0.128527</v>
      </c>
      <c r="N131" s="8">
        <v>0</v>
      </c>
      <c r="O131" s="8"/>
      <c r="P131" s="8" t="s">
        <v>174</v>
      </c>
      <c r="Q131" s="8" t="s">
        <v>185</v>
      </c>
      <c r="R131" s="8" t="s">
        <v>176</v>
      </c>
      <c r="S131" s="8" t="s">
        <v>166</v>
      </c>
      <c r="T131" s="8">
        <v>115.340962</v>
      </c>
      <c r="U131" s="8">
        <v>-1.9487110000000001</v>
      </c>
      <c r="V131" s="13">
        <v>1500</v>
      </c>
      <c r="W131" s="13" t="s">
        <v>346</v>
      </c>
      <c r="X131" s="13" t="s">
        <v>168</v>
      </c>
      <c r="Y131" s="13" t="s">
        <v>169</v>
      </c>
      <c r="Z131" s="13" t="e">
        <f>VLOOKUP(H131,[1]Sitelist!$I$3:$Z$502,18,0)</f>
        <v>#N/A</v>
      </c>
      <c r="AA131" s="13" t="s">
        <v>170</v>
      </c>
      <c r="AB131" s="8"/>
      <c r="AC131" s="13" t="s">
        <v>47</v>
      </c>
      <c r="AD131" s="8">
        <v>9</v>
      </c>
      <c r="AE131" s="8" t="s">
        <v>40</v>
      </c>
      <c r="AF131" s="8" t="s">
        <v>502</v>
      </c>
    </row>
    <row r="132" spans="1:32" x14ac:dyDescent="0.25">
      <c r="A132" s="8" t="s">
        <v>502</v>
      </c>
      <c r="B132" s="8" t="s">
        <v>48</v>
      </c>
      <c r="C132" s="8" t="s">
        <v>542</v>
      </c>
      <c r="D132" s="8" t="s">
        <v>545</v>
      </c>
      <c r="E132" s="8" t="s">
        <v>48</v>
      </c>
      <c r="F132" s="8" t="s">
        <v>426</v>
      </c>
      <c r="G132" s="8" t="s">
        <v>40</v>
      </c>
      <c r="H132" s="8" t="s">
        <v>546</v>
      </c>
      <c r="I132" s="8">
        <v>9.1663399999999999</v>
      </c>
      <c r="J132" s="8">
        <v>33.155700000000003</v>
      </c>
      <c r="K132" s="8">
        <v>27.646347385215815</v>
      </c>
      <c r="L132" s="8">
        <v>0</v>
      </c>
      <c r="M132" s="8">
        <v>9.7745700000000005E-2</v>
      </c>
      <c r="N132" s="8">
        <v>0</v>
      </c>
      <c r="O132" s="8"/>
      <c r="P132" s="8" t="s">
        <v>174</v>
      </c>
      <c r="Q132" s="8" t="s">
        <v>175</v>
      </c>
      <c r="R132" s="8" t="s">
        <v>176</v>
      </c>
      <c r="S132" s="8" t="s">
        <v>194</v>
      </c>
      <c r="T132" s="8">
        <v>115.3246437</v>
      </c>
      <c r="U132" s="8">
        <v>-1.9991334999999999</v>
      </c>
      <c r="V132" s="13">
        <v>1500</v>
      </c>
      <c r="W132" s="13" t="s">
        <v>346</v>
      </c>
      <c r="X132" s="13" t="s">
        <v>168</v>
      </c>
      <c r="Y132" s="13" t="s">
        <v>169</v>
      </c>
      <c r="Z132" s="13" t="e">
        <f>VLOOKUP(H132,[1]Sitelist!$I$3:$Z$502,18,0)</f>
        <v>#N/A</v>
      </c>
      <c r="AA132" s="13" t="s">
        <v>170</v>
      </c>
      <c r="AB132" s="8"/>
      <c r="AC132" s="13" t="s">
        <v>47</v>
      </c>
      <c r="AD132" s="8">
        <v>9</v>
      </c>
      <c r="AE132" s="8" t="s">
        <v>40</v>
      </c>
      <c r="AF132" s="8" t="s">
        <v>502</v>
      </c>
    </row>
    <row r="133" spans="1:32" x14ac:dyDescent="0.25">
      <c r="A133" s="8" t="s">
        <v>502</v>
      </c>
      <c r="B133" s="8" t="s">
        <v>49</v>
      </c>
      <c r="C133" s="8" t="s">
        <v>547</v>
      </c>
      <c r="D133" s="8" t="s">
        <v>548</v>
      </c>
      <c r="E133" s="8" t="s">
        <v>49</v>
      </c>
      <c r="F133" s="8" t="s">
        <v>426</v>
      </c>
      <c r="G133" s="8" t="s">
        <v>40</v>
      </c>
      <c r="H133" s="8" t="s">
        <v>549</v>
      </c>
      <c r="I133" s="8">
        <v>18.573699999999999</v>
      </c>
      <c r="J133" s="8">
        <v>26.9498</v>
      </c>
      <c r="K133" s="8">
        <v>68.91962092483061</v>
      </c>
      <c r="L133" s="8">
        <v>4.9976100000000002E-2</v>
      </c>
      <c r="M133" s="8">
        <v>5.1927599999999997E-2</v>
      </c>
      <c r="N133" s="8">
        <v>96.24188292930927</v>
      </c>
      <c r="O133" s="8"/>
      <c r="P133" s="8" t="s">
        <v>164</v>
      </c>
      <c r="Q133" s="8"/>
      <c r="R133" s="8" t="s">
        <v>165</v>
      </c>
      <c r="S133" s="8" t="s">
        <v>166</v>
      </c>
      <c r="T133" s="8">
        <v>114.8989885</v>
      </c>
      <c r="U133" s="8">
        <v>-0.94906869999999</v>
      </c>
      <c r="V133" s="13">
        <v>1500</v>
      </c>
      <c r="W133" s="13" t="s">
        <v>346</v>
      </c>
      <c r="X133" s="13" t="s">
        <v>168</v>
      </c>
      <c r="Y133" s="13" t="s">
        <v>169</v>
      </c>
      <c r="Z133" s="13" t="e">
        <f>VLOOKUP(H133,[1]Sitelist!$I$3:$Z$502,18,0)</f>
        <v>#N/A</v>
      </c>
      <c r="AA133" s="13" t="s">
        <v>170</v>
      </c>
      <c r="AB133" s="8"/>
      <c r="AC133" s="13" t="s">
        <v>47</v>
      </c>
      <c r="AD133" s="8">
        <v>9</v>
      </c>
      <c r="AE133" s="8" t="s">
        <v>40</v>
      </c>
      <c r="AF133" s="8" t="s">
        <v>502</v>
      </c>
    </row>
    <row r="134" spans="1:32" x14ac:dyDescent="0.25">
      <c r="A134" s="8" t="s">
        <v>502</v>
      </c>
      <c r="B134" s="8" t="s">
        <v>49</v>
      </c>
      <c r="C134" s="8" t="s">
        <v>550</v>
      </c>
      <c r="D134" s="8" t="s">
        <v>551</v>
      </c>
      <c r="E134" s="8" t="s">
        <v>49</v>
      </c>
      <c r="F134" s="8" t="s">
        <v>426</v>
      </c>
      <c r="G134" s="8" t="s">
        <v>40</v>
      </c>
      <c r="H134" s="8" t="s">
        <v>552</v>
      </c>
      <c r="I134" s="8">
        <v>1.5426800000000001</v>
      </c>
      <c r="J134" s="8">
        <v>16.1891</v>
      </c>
      <c r="K134" s="8">
        <v>9.5291276229067705</v>
      </c>
      <c r="L134" s="8">
        <v>0</v>
      </c>
      <c r="M134" s="8">
        <v>3.6818999999999998E-2</v>
      </c>
      <c r="N134" s="8">
        <v>0</v>
      </c>
      <c r="O134" s="8"/>
      <c r="P134" s="8" t="s">
        <v>174</v>
      </c>
      <c r="Q134" s="8" t="s">
        <v>175</v>
      </c>
      <c r="R134" s="8" t="s">
        <v>176</v>
      </c>
      <c r="S134" s="8" t="s">
        <v>166</v>
      </c>
      <c r="T134" s="8">
        <v>114.65491849999999</v>
      </c>
      <c r="U134" s="8">
        <v>-0.93602100000000998</v>
      </c>
      <c r="V134" s="13">
        <v>1500</v>
      </c>
      <c r="W134" s="13" t="s">
        <v>346</v>
      </c>
      <c r="X134" s="13" t="s">
        <v>168</v>
      </c>
      <c r="Y134" s="13" t="s">
        <v>169</v>
      </c>
      <c r="Z134" s="13" t="e">
        <f>VLOOKUP(H134,[1]Sitelist!$I$3:$Z$502,18,0)</f>
        <v>#N/A</v>
      </c>
      <c r="AA134" s="13" t="s">
        <v>170</v>
      </c>
      <c r="AB134" s="8"/>
      <c r="AC134" s="13" t="s">
        <v>47</v>
      </c>
      <c r="AD134" s="8">
        <v>9</v>
      </c>
      <c r="AE134" s="8" t="s">
        <v>40</v>
      </c>
      <c r="AF134" s="8" t="s">
        <v>502</v>
      </c>
    </row>
    <row r="135" spans="1:32" x14ac:dyDescent="0.25">
      <c r="A135" s="8" t="s">
        <v>502</v>
      </c>
      <c r="B135" s="8" t="s">
        <v>48</v>
      </c>
      <c r="C135" s="8" t="s">
        <v>553</v>
      </c>
      <c r="D135" s="8" t="s">
        <v>554</v>
      </c>
      <c r="E135" s="8" t="s">
        <v>48</v>
      </c>
      <c r="F135" s="8" t="s">
        <v>426</v>
      </c>
      <c r="G135" s="8" t="s">
        <v>40</v>
      </c>
      <c r="H135" s="8" t="s">
        <v>555</v>
      </c>
      <c r="I135" s="8">
        <v>7.7409699999999999</v>
      </c>
      <c r="J135" s="8">
        <v>14.7788</v>
      </c>
      <c r="K135" s="8">
        <v>52.378880558638052</v>
      </c>
      <c r="L135" s="8">
        <v>4.07642E-2</v>
      </c>
      <c r="M135" s="8">
        <v>9.8547499999999996E-2</v>
      </c>
      <c r="N135" s="8">
        <v>41.365027017428147</v>
      </c>
      <c r="O135" s="8"/>
      <c r="P135" s="8" t="s">
        <v>181</v>
      </c>
      <c r="Q135" s="8"/>
      <c r="R135" s="8" t="s">
        <v>182</v>
      </c>
      <c r="S135" s="8" t="s">
        <v>166</v>
      </c>
      <c r="T135" s="8">
        <v>115.225983</v>
      </c>
      <c r="U135" s="8">
        <v>-2.0312463999999801</v>
      </c>
      <c r="V135" s="13">
        <v>1500</v>
      </c>
      <c r="W135" s="13" t="s">
        <v>346</v>
      </c>
      <c r="X135" s="13" t="s">
        <v>168</v>
      </c>
      <c r="Y135" s="13" t="s">
        <v>169</v>
      </c>
      <c r="Z135" s="13" t="e">
        <f>VLOOKUP(H135,[1]Sitelist!$I$3:$Z$502,18,0)</f>
        <v>#N/A</v>
      </c>
      <c r="AA135" s="13" t="s">
        <v>170</v>
      </c>
      <c r="AB135" s="8"/>
      <c r="AC135" s="13" t="s">
        <v>47</v>
      </c>
      <c r="AD135" s="8">
        <v>9</v>
      </c>
      <c r="AE135" s="8" t="s">
        <v>40</v>
      </c>
      <c r="AF135" s="8" t="s">
        <v>502</v>
      </c>
    </row>
    <row r="136" spans="1:32" x14ac:dyDescent="0.25">
      <c r="A136" s="8" t="s">
        <v>502</v>
      </c>
      <c r="B136" s="8" t="s">
        <v>49</v>
      </c>
      <c r="C136" s="8" t="s">
        <v>556</v>
      </c>
      <c r="D136" s="8" t="s">
        <v>557</v>
      </c>
      <c r="E136" s="8" t="s">
        <v>49</v>
      </c>
      <c r="F136" s="8" t="s">
        <v>426</v>
      </c>
      <c r="G136" s="8" t="s">
        <v>40</v>
      </c>
      <c r="H136" s="8" t="s">
        <v>558</v>
      </c>
      <c r="I136" s="8">
        <v>0</v>
      </c>
      <c r="J136" s="8">
        <v>53.325499999999998</v>
      </c>
      <c r="K136" s="8">
        <v>0</v>
      </c>
      <c r="L136" s="8">
        <v>0</v>
      </c>
      <c r="M136" s="8">
        <v>5.8139700000000002E-2</v>
      </c>
      <c r="N136" s="8">
        <v>0</v>
      </c>
      <c r="O136" s="8"/>
      <c r="P136" s="8" t="s">
        <v>174</v>
      </c>
      <c r="Q136" s="8" t="s">
        <v>185</v>
      </c>
      <c r="R136" s="8" t="s">
        <v>176</v>
      </c>
      <c r="S136" s="8" t="s">
        <v>166</v>
      </c>
      <c r="T136" s="8">
        <v>115.6024652</v>
      </c>
      <c r="U136" s="8">
        <v>-1.13685849999999</v>
      </c>
      <c r="V136" s="13">
        <v>1500</v>
      </c>
      <c r="W136" s="13" t="s">
        <v>220</v>
      </c>
      <c r="X136" s="13" t="s">
        <v>168</v>
      </c>
      <c r="Y136" s="13" t="s">
        <v>169</v>
      </c>
      <c r="Z136" s="13">
        <f>VLOOKUP(H136,[1]Sitelist!$I$3:$Z$502,18,0)</f>
        <v>42</v>
      </c>
      <c r="AA136" s="13" t="s">
        <v>222</v>
      </c>
      <c r="AB136" s="8"/>
      <c r="AC136" s="13" t="s">
        <v>47</v>
      </c>
      <c r="AD136" s="8">
        <v>9</v>
      </c>
      <c r="AE136" s="8" t="s">
        <v>40</v>
      </c>
      <c r="AF136" s="8" t="s">
        <v>502</v>
      </c>
    </row>
    <row r="137" spans="1:32" x14ac:dyDescent="0.25">
      <c r="A137" s="8" t="s">
        <v>502</v>
      </c>
      <c r="B137" s="8" t="s">
        <v>48</v>
      </c>
      <c r="C137" s="8" t="s">
        <v>559</v>
      </c>
      <c r="D137" s="8" t="s">
        <v>560</v>
      </c>
      <c r="E137" s="8" t="s">
        <v>48</v>
      </c>
      <c r="F137" s="8" t="s">
        <v>426</v>
      </c>
      <c r="G137" s="8" t="s">
        <v>40</v>
      </c>
      <c r="H137" s="8" t="s">
        <v>561</v>
      </c>
      <c r="I137" s="8">
        <v>0.69964000000000004</v>
      </c>
      <c r="J137" s="8">
        <v>56.417700000000004</v>
      </c>
      <c r="K137" s="8">
        <v>1.24010727129961</v>
      </c>
      <c r="L137" s="8">
        <v>0</v>
      </c>
      <c r="M137" s="8">
        <v>6.2287700000000001E-2</v>
      </c>
      <c r="N137" s="8">
        <v>0</v>
      </c>
      <c r="O137" s="8"/>
      <c r="P137" s="8" t="s">
        <v>174</v>
      </c>
      <c r="Q137" s="8" t="s">
        <v>185</v>
      </c>
      <c r="R137" s="8" t="s">
        <v>176</v>
      </c>
      <c r="S137" s="8" t="s">
        <v>166</v>
      </c>
      <c r="T137" s="8">
        <v>115.298142</v>
      </c>
      <c r="U137" s="8">
        <v>-1.772732</v>
      </c>
      <c r="V137" s="13">
        <v>1500</v>
      </c>
      <c r="W137" s="13" t="s">
        <v>346</v>
      </c>
      <c r="X137" s="13" t="s">
        <v>168</v>
      </c>
      <c r="Y137" s="13" t="s">
        <v>169</v>
      </c>
      <c r="Z137" s="13" t="e">
        <f>VLOOKUP(H137,[1]Sitelist!$I$3:$Z$502,18,0)</f>
        <v>#N/A</v>
      </c>
      <c r="AA137" s="13" t="s">
        <v>170</v>
      </c>
      <c r="AB137" s="8"/>
      <c r="AC137" s="13" t="s">
        <v>47</v>
      </c>
      <c r="AD137" s="8">
        <v>9</v>
      </c>
      <c r="AE137" s="8" t="s">
        <v>40</v>
      </c>
      <c r="AF137" s="8" t="s">
        <v>502</v>
      </c>
    </row>
    <row r="138" spans="1:32" x14ac:dyDescent="0.25">
      <c r="A138" s="8" t="s">
        <v>502</v>
      </c>
      <c r="B138" s="8" t="s">
        <v>48</v>
      </c>
      <c r="C138" s="8" t="s">
        <v>542</v>
      </c>
      <c r="D138" s="8" t="s">
        <v>562</v>
      </c>
      <c r="E138" s="8" t="s">
        <v>48</v>
      </c>
      <c r="F138" s="8" t="s">
        <v>426</v>
      </c>
      <c r="G138" s="8" t="s">
        <v>40</v>
      </c>
      <c r="H138" s="8" t="s">
        <v>563</v>
      </c>
      <c r="I138" s="8">
        <v>15.880800000000001</v>
      </c>
      <c r="J138" s="8">
        <v>36.524700000000003</v>
      </c>
      <c r="K138" s="8">
        <v>43.479617902405771</v>
      </c>
      <c r="L138" s="8">
        <v>1.8416299999999999E-3</v>
      </c>
      <c r="M138" s="8">
        <v>5.5741699999999998E-2</v>
      </c>
      <c r="N138" s="8">
        <v>3.3038640730368831</v>
      </c>
      <c r="O138" s="8"/>
      <c r="P138" s="8" t="s">
        <v>181</v>
      </c>
      <c r="Q138" s="8"/>
      <c r="R138" s="8" t="s">
        <v>182</v>
      </c>
      <c r="S138" s="8" t="s">
        <v>194</v>
      </c>
      <c r="T138" s="8">
        <v>115.33781209999999</v>
      </c>
      <c r="U138" s="8">
        <v>-1.9022983</v>
      </c>
      <c r="V138" s="13">
        <v>1500</v>
      </c>
      <c r="W138" s="13" t="s">
        <v>346</v>
      </c>
      <c r="X138" s="13" t="s">
        <v>168</v>
      </c>
      <c r="Y138" s="13" t="s">
        <v>169</v>
      </c>
      <c r="Z138" s="13" t="e">
        <f>VLOOKUP(H138,[1]Sitelist!$I$3:$Z$502,18,0)</f>
        <v>#N/A</v>
      </c>
      <c r="AA138" s="13" t="s">
        <v>170</v>
      </c>
      <c r="AB138" s="8"/>
      <c r="AC138" s="13" t="s">
        <v>47</v>
      </c>
      <c r="AD138" s="8">
        <v>9</v>
      </c>
      <c r="AE138" s="8" t="s">
        <v>40</v>
      </c>
      <c r="AF138" s="8" t="s">
        <v>502</v>
      </c>
    </row>
    <row r="139" spans="1:32" x14ac:dyDescent="0.25">
      <c r="A139" s="8" t="s">
        <v>502</v>
      </c>
      <c r="B139" s="8" t="s">
        <v>49</v>
      </c>
      <c r="C139" s="8" t="s">
        <v>564</v>
      </c>
      <c r="D139" s="8" t="s">
        <v>565</v>
      </c>
      <c r="E139" s="8" t="s">
        <v>49</v>
      </c>
      <c r="F139" s="8" t="s">
        <v>426</v>
      </c>
      <c r="G139" s="8" t="s">
        <v>40</v>
      </c>
      <c r="H139" s="8" t="s">
        <v>566</v>
      </c>
      <c r="I139" s="8">
        <v>0</v>
      </c>
      <c r="J139" s="8">
        <v>203.27199999999999</v>
      </c>
      <c r="K139" s="8">
        <v>0</v>
      </c>
      <c r="L139" s="8">
        <v>0</v>
      </c>
      <c r="M139" s="8">
        <v>1.32668E-2</v>
      </c>
      <c r="N139" s="8">
        <v>0</v>
      </c>
      <c r="O139" s="8"/>
      <c r="P139" s="8" t="s">
        <v>174</v>
      </c>
      <c r="Q139" s="8" t="s">
        <v>363</v>
      </c>
      <c r="R139" s="8" t="s">
        <v>176</v>
      </c>
      <c r="S139" s="8" t="s">
        <v>166</v>
      </c>
      <c r="T139" s="8">
        <v>115.4259675</v>
      </c>
      <c r="U139" s="8">
        <v>-0.99071360000000097</v>
      </c>
      <c r="V139" s="13">
        <v>1500</v>
      </c>
      <c r="W139" s="13" t="s">
        <v>220</v>
      </c>
      <c r="X139" s="13" t="s">
        <v>221</v>
      </c>
      <c r="Y139" s="13" t="s">
        <v>169</v>
      </c>
      <c r="Z139" s="13">
        <f>VLOOKUP(H139,[1]Sitelist!$I$3:$Z$502,18,0)</f>
        <v>42</v>
      </c>
      <c r="AA139" s="13" t="s">
        <v>222</v>
      </c>
      <c r="AB139" s="8"/>
      <c r="AC139" s="13" t="s">
        <v>47</v>
      </c>
      <c r="AD139" s="8">
        <v>9</v>
      </c>
      <c r="AE139" s="8" t="s">
        <v>40</v>
      </c>
      <c r="AF139" s="8" t="s">
        <v>502</v>
      </c>
    </row>
    <row r="140" spans="1:32" x14ac:dyDescent="0.25">
      <c r="A140" s="8" t="s">
        <v>502</v>
      </c>
      <c r="B140" s="8" t="s">
        <v>49</v>
      </c>
      <c r="C140" s="8" t="s">
        <v>564</v>
      </c>
      <c r="D140" s="8" t="s">
        <v>567</v>
      </c>
      <c r="E140" s="8" t="s">
        <v>49</v>
      </c>
      <c r="F140" s="8" t="s">
        <v>426</v>
      </c>
      <c r="G140" s="8" t="s">
        <v>40</v>
      </c>
      <c r="H140" s="8" t="s">
        <v>568</v>
      </c>
      <c r="I140" s="8">
        <v>0</v>
      </c>
      <c r="J140" s="8">
        <v>71.595500000000001</v>
      </c>
      <c r="K140" s="8">
        <v>0</v>
      </c>
      <c r="L140" s="8">
        <v>0</v>
      </c>
      <c r="M140" s="8">
        <v>1.18283E-2</v>
      </c>
      <c r="N140" s="8">
        <v>0</v>
      </c>
      <c r="O140" s="8"/>
      <c r="P140" s="8" t="s">
        <v>174</v>
      </c>
      <c r="Q140" s="8" t="s">
        <v>363</v>
      </c>
      <c r="R140" s="8" t="s">
        <v>176</v>
      </c>
      <c r="S140" s="8" t="s">
        <v>166</v>
      </c>
      <c r="T140" s="8">
        <v>115.461882</v>
      </c>
      <c r="U140" s="8">
        <v>-1.008143</v>
      </c>
      <c r="V140" s="13">
        <v>1500</v>
      </c>
      <c r="W140" s="13" t="s">
        <v>220</v>
      </c>
      <c r="X140" s="13" t="s">
        <v>221</v>
      </c>
      <c r="Y140" s="13" t="s">
        <v>169</v>
      </c>
      <c r="Z140" s="13">
        <f>VLOOKUP(H140,[1]Sitelist!$I$3:$Z$502,18,0)</f>
        <v>42</v>
      </c>
      <c r="AA140" s="13" t="s">
        <v>222</v>
      </c>
      <c r="AB140" s="8"/>
      <c r="AC140" s="13" t="s">
        <v>47</v>
      </c>
      <c r="AD140" s="8">
        <v>9</v>
      </c>
      <c r="AE140" s="8" t="s">
        <v>40</v>
      </c>
      <c r="AF140" s="8" t="s">
        <v>502</v>
      </c>
    </row>
    <row r="141" spans="1:32" x14ac:dyDescent="0.25">
      <c r="A141" s="8" t="s">
        <v>502</v>
      </c>
      <c r="B141" s="8" t="s">
        <v>49</v>
      </c>
      <c r="C141" s="8" t="s">
        <v>556</v>
      </c>
      <c r="D141" s="8" t="s">
        <v>569</v>
      </c>
      <c r="E141" s="8" t="s">
        <v>49</v>
      </c>
      <c r="F141" s="8" t="s">
        <v>426</v>
      </c>
      <c r="G141" s="8" t="s">
        <v>40</v>
      </c>
      <c r="H141" s="8" t="s">
        <v>570</v>
      </c>
      <c r="I141" s="8">
        <v>0</v>
      </c>
      <c r="J141" s="8">
        <v>115.774</v>
      </c>
      <c r="K141" s="8">
        <v>0</v>
      </c>
      <c r="L141" s="8">
        <v>0</v>
      </c>
      <c r="M141" s="8">
        <v>1.3483500000000001E-2</v>
      </c>
      <c r="N141" s="8">
        <v>0</v>
      </c>
      <c r="O141" s="8"/>
      <c r="P141" s="8" t="s">
        <v>174</v>
      </c>
      <c r="Q141" s="8" t="s">
        <v>175</v>
      </c>
      <c r="R141" s="8" t="s">
        <v>176</v>
      </c>
      <c r="S141" s="8" t="s">
        <v>166</v>
      </c>
      <c r="T141" s="8">
        <v>115.6154732</v>
      </c>
      <c r="U141" s="8">
        <v>-1.1971959999999899</v>
      </c>
      <c r="V141" s="13">
        <v>1500</v>
      </c>
      <c r="W141" s="13" t="s">
        <v>220</v>
      </c>
      <c r="X141" s="13" t="s">
        <v>221</v>
      </c>
      <c r="Y141" s="13" t="s">
        <v>169</v>
      </c>
      <c r="Z141" s="13">
        <f>VLOOKUP(H141,[1]Sitelist!$I$3:$Z$502,18,0)</f>
        <v>42</v>
      </c>
      <c r="AA141" s="13" t="s">
        <v>222</v>
      </c>
      <c r="AB141" s="8"/>
      <c r="AC141" s="13" t="s">
        <v>47</v>
      </c>
      <c r="AD141" s="8">
        <v>9</v>
      </c>
      <c r="AE141" s="8" t="s">
        <v>40</v>
      </c>
      <c r="AF141" s="8" t="s">
        <v>502</v>
      </c>
    </row>
    <row r="142" spans="1:32" x14ac:dyDescent="0.25">
      <c r="A142" s="8" t="s">
        <v>502</v>
      </c>
      <c r="B142" s="8" t="s">
        <v>49</v>
      </c>
      <c r="C142" s="8" t="s">
        <v>556</v>
      </c>
      <c r="D142" s="8" t="s">
        <v>437</v>
      </c>
      <c r="E142" s="8" t="s">
        <v>49</v>
      </c>
      <c r="F142" s="8" t="s">
        <v>426</v>
      </c>
      <c r="G142" s="8" t="s">
        <v>40</v>
      </c>
      <c r="H142" s="8" t="s">
        <v>571</v>
      </c>
      <c r="I142" s="8">
        <v>0</v>
      </c>
      <c r="J142" s="8">
        <v>144.16300000000001</v>
      </c>
      <c r="K142" s="8">
        <v>0</v>
      </c>
      <c r="L142" s="8">
        <v>0</v>
      </c>
      <c r="M142" s="8">
        <v>1.44192E-2</v>
      </c>
      <c r="N142" s="8">
        <v>0</v>
      </c>
      <c r="O142" s="8"/>
      <c r="P142" s="8" t="s">
        <v>174</v>
      </c>
      <c r="Q142" s="8" t="s">
        <v>363</v>
      </c>
      <c r="R142" s="8" t="s">
        <v>176</v>
      </c>
      <c r="S142" s="8" t="s">
        <v>166</v>
      </c>
      <c r="T142" s="8">
        <v>115.6024652</v>
      </c>
      <c r="U142" s="8">
        <v>-1.13685849999999</v>
      </c>
      <c r="V142" s="13">
        <v>1500</v>
      </c>
      <c r="W142" s="13" t="s">
        <v>220</v>
      </c>
      <c r="X142" s="13" t="s">
        <v>221</v>
      </c>
      <c r="Y142" s="13" t="s">
        <v>169</v>
      </c>
      <c r="Z142" s="13">
        <f>VLOOKUP(H142,[1]Sitelist!$I$3:$Z$502,18,0)</f>
        <v>42</v>
      </c>
      <c r="AA142" s="13" t="s">
        <v>222</v>
      </c>
      <c r="AB142" s="8"/>
      <c r="AC142" s="13" t="s">
        <v>47</v>
      </c>
      <c r="AD142" s="8">
        <v>9</v>
      </c>
      <c r="AE142" s="8" t="s">
        <v>40</v>
      </c>
      <c r="AF142" s="8" t="s">
        <v>502</v>
      </c>
    </row>
    <row r="143" spans="1:32" x14ac:dyDescent="0.25">
      <c r="A143" s="8" t="s">
        <v>502</v>
      </c>
      <c r="B143" s="8" t="s">
        <v>54</v>
      </c>
      <c r="C143" s="8" t="s">
        <v>572</v>
      </c>
      <c r="D143" s="8" t="s">
        <v>573</v>
      </c>
      <c r="E143" s="8" t="s">
        <v>54</v>
      </c>
      <c r="F143" s="8" t="s">
        <v>426</v>
      </c>
      <c r="G143" s="8" t="s">
        <v>40</v>
      </c>
      <c r="H143" s="8" t="s">
        <v>574</v>
      </c>
      <c r="I143" s="8">
        <v>33.558</v>
      </c>
      <c r="J143" s="8">
        <v>52.913899999999998</v>
      </c>
      <c r="K143" s="8">
        <v>63.420008731165154</v>
      </c>
      <c r="L143" s="8">
        <v>5.1744800000000001E-2</v>
      </c>
      <c r="M143" s="8">
        <v>5.9405899999999998E-2</v>
      </c>
      <c r="N143" s="8">
        <v>87.103806187600895</v>
      </c>
      <c r="O143" s="8"/>
      <c r="P143" s="8" t="s">
        <v>164</v>
      </c>
      <c r="Q143" s="8"/>
      <c r="R143" s="8" t="s">
        <v>165</v>
      </c>
      <c r="S143" s="8" t="s">
        <v>166</v>
      </c>
      <c r="T143" s="8">
        <v>114.7617836</v>
      </c>
      <c r="U143" s="8">
        <v>-0.37459109999999901</v>
      </c>
      <c r="V143" s="13">
        <v>1500</v>
      </c>
      <c r="W143" s="13" t="s">
        <v>422</v>
      </c>
      <c r="X143" s="13" t="s">
        <v>168</v>
      </c>
      <c r="Y143" s="13" t="s">
        <v>169</v>
      </c>
      <c r="Z143" s="13">
        <f>VLOOKUP(H143,[1]Sitelist!$I$3:$Z$502,18,0)</f>
        <v>42</v>
      </c>
      <c r="AA143" s="13" t="s">
        <v>177</v>
      </c>
      <c r="AB143" s="8"/>
      <c r="AC143" s="13" t="s">
        <v>50</v>
      </c>
      <c r="AD143" s="8">
        <v>10</v>
      </c>
      <c r="AE143" s="8" t="s">
        <v>40</v>
      </c>
      <c r="AF143" s="8" t="s">
        <v>502</v>
      </c>
    </row>
    <row r="144" spans="1:32" x14ac:dyDescent="0.25">
      <c r="A144" s="8" t="s">
        <v>502</v>
      </c>
      <c r="B144" s="8" t="s">
        <v>51</v>
      </c>
      <c r="C144" s="8" t="s">
        <v>575</v>
      </c>
      <c r="D144" s="8" t="s">
        <v>576</v>
      </c>
      <c r="E144" s="8" t="s">
        <v>51</v>
      </c>
      <c r="F144" s="8" t="s">
        <v>426</v>
      </c>
      <c r="G144" s="8" t="s">
        <v>40</v>
      </c>
      <c r="H144" s="8" t="s">
        <v>577</v>
      </c>
      <c r="I144" s="8">
        <v>20.6082</v>
      </c>
      <c r="J144" s="8">
        <v>54.651899999999998</v>
      </c>
      <c r="K144" s="8">
        <v>37.708112618225535</v>
      </c>
      <c r="L144" s="8">
        <v>1.14406E-2</v>
      </c>
      <c r="M144" s="8">
        <v>0.41264099999999998</v>
      </c>
      <c r="N144" s="8">
        <v>2.7725310863438195</v>
      </c>
      <c r="O144" s="8"/>
      <c r="P144" s="8" t="s">
        <v>181</v>
      </c>
      <c r="Q144" s="8"/>
      <c r="R144" s="8" t="s">
        <v>182</v>
      </c>
      <c r="S144" s="8" t="s">
        <v>194</v>
      </c>
      <c r="T144" s="8">
        <v>113.5371368</v>
      </c>
      <c r="U144" s="8">
        <v>-1.0848796999999999</v>
      </c>
      <c r="V144" s="13">
        <v>1500</v>
      </c>
      <c r="W144" s="13" t="s">
        <v>346</v>
      </c>
      <c r="X144" s="13" t="s">
        <v>168</v>
      </c>
      <c r="Y144" s="13" t="s">
        <v>169</v>
      </c>
      <c r="Z144" s="13" t="e">
        <f>VLOOKUP(H144,[1]Sitelist!$I$3:$Z$502,18,0)</f>
        <v>#N/A</v>
      </c>
      <c r="AA144" s="13" t="s">
        <v>170</v>
      </c>
      <c r="AB144" s="8"/>
      <c r="AC144" s="13" t="s">
        <v>50</v>
      </c>
      <c r="AD144" s="8">
        <v>10</v>
      </c>
      <c r="AE144" s="8" t="s">
        <v>40</v>
      </c>
      <c r="AF144" s="8" t="s">
        <v>502</v>
      </c>
    </row>
    <row r="145" spans="1:32" x14ac:dyDescent="0.25">
      <c r="A145" s="8" t="s">
        <v>502</v>
      </c>
      <c r="B145" s="8" t="s">
        <v>51</v>
      </c>
      <c r="C145" s="8" t="s">
        <v>578</v>
      </c>
      <c r="D145" s="8" t="s">
        <v>579</v>
      </c>
      <c r="E145" s="8" t="s">
        <v>51</v>
      </c>
      <c r="F145" s="8" t="s">
        <v>426</v>
      </c>
      <c r="G145" s="8" t="s">
        <v>40</v>
      </c>
      <c r="H145" s="8" t="s">
        <v>580</v>
      </c>
      <c r="I145" s="8">
        <v>2.5330300000000001</v>
      </c>
      <c r="J145" s="8">
        <v>9.1281300000000005</v>
      </c>
      <c r="K145" s="8">
        <v>27.749714344559074</v>
      </c>
      <c r="L145" s="8">
        <v>0</v>
      </c>
      <c r="M145" s="8">
        <v>0</v>
      </c>
      <c r="N145" s="8">
        <v>0</v>
      </c>
      <c r="O145" s="8"/>
      <c r="P145" s="8" t="s">
        <v>174</v>
      </c>
      <c r="Q145" s="8" t="s">
        <v>175</v>
      </c>
      <c r="R145" s="8" t="s">
        <v>176</v>
      </c>
      <c r="S145" s="8" t="s">
        <v>166</v>
      </c>
      <c r="T145" s="8">
        <v>113.3784825</v>
      </c>
      <c r="U145" s="8">
        <v>-1.3633186000000099</v>
      </c>
      <c r="V145" s="13">
        <v>1500</v>
      </c>
      <c r="W145" s="13" t="s">
        <v>346</v>
      </c>
      <c r="X145" s="13" t="s">
        <v>168</v>
      </c>
      <c r="Y145" s="13" t="s">
        <v>169</v>
      </c>
      <c r="Z145" s="13" t="e">
        <f>VLOOKUP(H145,[1]Sitelist!$I$3:$Z$502,18,0)</f>
        <v>#N/A</v>
      </c>
      <c r="AA145" s="13" t="s">
        <v>170</v>
      </c>
      <c r="AB145" s="8"/>
      <c r="AC145" s="13" t="s">
        <v>50</v>
      </c>
      <c r="AD145" s="8">
        <v>10</v>
      </c>
      <c r="AE145" s="8" t="s">
        <v>40</v>
      </c>
      <c r="AF145" s="8" t="s">
        <v>502</v>
      </c>
    </row>
    <row r="146" spans="1:32" x14ac:dyDescent="0.25">
      <c r="A146" s="8" t="s">
        <v>502</v>
      </c>
      <c r="B146" s="8" t="s">
        <v>54</v>
      </c>
      <c r="C146" s="8" t="s">
        <v>581</v>
      </c>
      <c r="D146" s="8" t="s">
        <v>582</v>
      </c>
      <c r="E146" s="8" t="s">
        <v>54</v>
      </c>
      <c r="F146" s="8" t="s">
        <v>426</v>
      </c>
      <c r="G146" s="8" t="s">
        <v>40</v>
      </c>
      <c r="H146" s="8" t="s">
        <v>583</v>
      </c>
      <c r="I146" s="8">
        <v>13.829700000000001</v>
      </c>
      <c r="J146" s="8">
        <v>132.399</v>
      </c>
      <c r="K146" s="8">
        <v>10.445471642535065</v>
      </c>
      <c r="L146" s="8">
        <v>2.8317199999999998E-3</v>
      </c>
      <c r="M146" s="8">
        <v>1.83883E-2</v>
      </c>
      <c r="N146" s="8">
        <v>15.399574729583485</v>
      </c>
      <c r="O146" s="8"/>
      <c r="P146" s="8" t="s">
        <v>181</v>
      </c>
      <c r="Q146" s="8"/>
      <c r="R146" s="8" t="s">
        <v>182</v>
      </c>
      <c r="S146" s="8" t="s">
        <v>166</v>
      </c>
      <c r="T146" s="8">
        <v>114.2390498</v>
      </c>
      <c r="U146" s="8">
        <v>-0.34179099999999502</v>
      </c>
      <c r="V146" s="13">
        <v>1500</v>
      </c>
      <c r="W146" s="13" t="s">
        <v>422</v>
      </c>
      <c r="X146" s="13" t="s">
        <v>168</v>
      </c>
      <c r="Y146" s="13" t="s">
        <v>169</v>
      </c>
      <c r="Z146" s="13">
        <f>VLOOKUP(H146,[1]Sitelist!$I$3:$Z$502,18,0)</f>
        <v>42</v>
      </c>
      <c r="AA146" s="13" t="s">
        <v>177</v>
      </c>
      <c r="AB146" s="8"/>
      <c r="AC146" s="13" t="s">
        <v>50</v>
      </c>
      <c r="AD146" s="8">
        <v>10</v>
      </c>
      <c r="AE146" s="8" t="s">
        <v>40</v>
      </c>
      <c r="AF146" s="8" t="s">
        <v>502</v>
      </c>
    </row>
    <row r="147" spans="1:32" x14ac:dyDescent="0.25">
      <c r="A147" s="8" t="s">
        <v>502</v>
      </c>
      <c r="B147" s="8" t="s">
        <v>54</v>
      </c>
      <c r="C147" s="8" t="s">
        <v>572</v>
      </c>
      <c r="D147" s="8" t="s">
        <v>584</v>
      </c>
      <c r="E147" s="8" t="s">
        <v>54</v>
      </c>
      <c r="F147" s="8" t="s">
        <v>426</v>
      </c>
      <c r="G147" s="8" t="s">
        <v>40</v>
      </c>
      <c r="H147" s="8" t="s">
        <v>585</v>
      </c>
      <c r="I147" s="8">
        <v>2.5554899999999998</v>
      </c>
      <c r="J147" s="8">
        <v>32.978499999999997</v>
      </c>
      <c r="K147" s="8">
        <v>7.7489576542292697</v>
      </c>
      <c r="L147" s="8">
        <v>0</v>
      </c>
      <c r="M147" s="8">
        <v>3.4304500000000002E-2</v>
      </c>
      <c r="N147" s="8">
        <v>0</v>
      </c>
      <c r="O147" s="8"/>
      <c r="P147" s="8" t="s">
        <v>174</v>
      </c>
      <c r="Q147" s="8" t="s">
        <v>185</v>
      </c>
      <c r="R147" s="8" t="s">
        <v>176</v>
      </c>
      <c r="S147" s="8" t="s">
        <v>166</v>
      </c>
      <c r="T147" s="8">
        <v>114.7617836</v>
      </c>
      <c r="U147" s="8">
        <v>-0.37459109999999901</v>
      </c>
      <c r="V147" s="13">
        <v>1500</v>
      </c>
      <c r="W147" s="13" t="s">
        <v>422</v>
      </c>
      <c r="X147" s="13" t="s">
        <v>168</v>
      </c>
      <c r="Y147" s="13" t="s">
        <v>169</v>
      </c>
      <c r="Z147" s="13">
        <f>VLOOKUP(H147,[1]Sitelist!$I$3:$Z$502,18,0)</f>
        <v>42</v>
      </c>
      <c r="AA147" s="13" t="s">
        <v>177</v>
      </c>
      <c r="AB147" s="8"/>
      <c r="AC147" s="13" t="s">
        <v>50</v>
      </c>
      <c r="AD147" s="8">
        <v>10</v>
      </c>
      <c r="AE147" s="8" t="s">
        <v>40</v>
      </c>
      <c r="AF147" s="8" t="s">
        <v>502</v>
      </c>
    </row>
    <row r="148" spans="1:32" x14ac:dyDescent="0.25">
      <c r="A148" s="8" t="s">
        <v>502</v>
      </c>
      <c r="B148" s="8" t="s">
        <v>54</v>
      </c>
      <c r="C148" s="8" t="s">
        <v>581</v>
      </c>
      <c r="D148" s="8" t="s">
        <v>586</v>
      </c>
      <c r="E148" s="8" t="s">
        <v>54</v>
      </c>
      <c r="F148" s="8" t="s">
        <v>426</v>
      </c>
      <c r="G148" s="8" t="s">
        <v>40</v>
      </c>
      <c r="H148" s="8" t="s">
        <v>587</v>
      </c>
      <c r="I148" s="8">
        <v>3.2492000000000001</v>
      </c>
      <c r="J148" s="8">
        <v>43.692599999999999</v>
      </c>
      <c r="K148" s="8">
        <v>7.4364995445453008</v>
      </c>
      <c r="L148" s="8">
        <v>4.2559299999999998E-3</v>
      </c>
      <c r="M148" s="8">
        <v>1.2971699999999999E-2</v>
      </c>
      <c r="N148" s="8">
        <v>32.809346500458695</v>
      </c>
      <c r="O148" s="8"/>
      <c r="P148" s="8" t="s">
        <v>181</v>
      </c>
      <c r="Q148" s="8"/>
      <c r="R148" s="8" t="s">
        <v>182</v>
      </c>
      <c r="S148" s="8" t="s">
        <v>166</v>
      </c>
      <c r="T148" s="8">
        <v>114.061092</v>
      </c>
      <c r="U148" s="8">
        <v>-0.44270199999999998</v>
      </c>
      <c r="V148" s="13">
        <v>1500</v>
      </c>
      <c r="W148" s="13" t="s">
        <v>422</v>
      </c>
      <c r="X148" s="13" t="s">
        <v>168</v>
      </c>
      <c r="Y148" s="13" t="s">
        <v>169</v>
      </c>
      <c r="Z148" s="13">
        <f>VLOOKUP(H148,[1]Sitelist!$I$3:$Z$502,18,0)</f>
        <v>42</v>
      </c>
      <c r="AA148" s="13" t="s">
        <v>177</v>
      </c>
      <c r="AB148" s="8"/>
      <c r="AC148" s="13" t="s">
        <v>50</v>
      </c>
      <c r="AD148" s="8">
        <v>10</v>
      </c>
      <c r="AE148" s="8" t="s">
        <v>40</v>
      </c>
      <c r="AF148" s="8" t="s">
        <v>502</v>
      </c>
    </row>
    <row r="149" spans="1:32" x14ac:dyDescent="0.25">
      <c r="A149" s="8" t="s">
        <v>502</v>
      </c>
      <c r="B149" s="8" t="s">
        <v>54</v>
      </c>
      <c r="C149" s="8" t="s">
        <v>588</v>
      </c>
      <c r="D149" s="8" t="s">
        <v>589</v>
      </c>
      <c r="E149" s="8" t="s">
        <v>54</v>
      </c>
      <c r="F149" s="8" t="s">
        <v>426</v>
      </c>
      <c r="G149" s="8" t="s">
        <v>40</v>
      </c>
      <c r="H149" s="8" t="s">
        <v>590</v>
      </c>
      <c r="I149" s="8">
        <v>27.0688</v>
      </c>
      <c r="J149" s="8">
        <v>164.98500000000001</v>
      </c>
      <c r="K149" s="8">
        <v>16.406824862866319</v>
      </c>
      <c r="L149" s="8">
        <v>1.8441699999999998E-2</v>
      </c>
      <c r="M149" s="8">
        <v>3.9498800000000001E-2</v>
      </c>
      <c r="N149" s="8">
        <v>46.689266509362305</v>
      </c>
      <c r="O149" s="8"/>
      <c r="P149" s="8" t="s">
        <v>181</v>
      </c>
      <c r="Q149" s="8"/>
      <c r="R149" s="8" t="s">
        <v>182</v>
      </c>
      <c r="S149" s="8" t="s">
        <v>166</v>
      </c>
      <c r="T149" s="8">
        <v>114.97541750000001</v>
      </c>
      <c r="U149" s="8">
        <v>-0.52806559999999003</v>
      </c>
      <c r="V149" s="13">
        <v>1500</v>
      </c>
      <c r="W149" s="13" t="s">
        <v>346</v>
      </c>
      <c r="X149" s="13" t="s">
        <v>221</v>
      </c>
      <c r="Y149" s="13" t="s">
        <v>436</v>
      </c>
      <c r="Z149" s="13" t="e">
        <f>VLOOKUP(H149,[1]Sitelist!$I$3:$Z$502,18,0)</f>
        <v>#N/A</v>
      </c>
      <c r="AA149" s="13" t="s">
        <v>277</v>
      </c>
      <c r="AB149" s="8"/>
      <c r="AC149" s="13" t="s">
        <v>50</v>
      </c>
      <c r="AD149" s="8">
        <v>10</v>
      </c>
      <c r="AE149" s="8" t="s">
        <v>40</v>
      </c>
      <c r="AF149" s="8" t="s">
        <v>502</v>
      </c>
    </row>
    <row r="150" spans="1:32" x14ac:dyDescent="0.25">
      <c r="A150" s="8" t="s">
        <v>502</v>
      </c>
      <c r="B150" s="8" t="s">
        <v>54</v>
      </c>
      <c r="C150" s="8" t="s">
        <v>572</v>
      </c>
      <c r="D150" s="8" t="s">
        <v>591</v>
      </c>
      <c r="E150" s="8" t="s">
        <v>54</v>
      </c>
      <c r="F150" s="8" t="s">
        <v>426</v>
      </c>
      <c r="G150" s="8" t="s">
        <v>40</v>
      </c>
      <c r="H150" s="8" t="s">
        <v>592</v>
      </c>
      <c r="I150" s="8">
        <v>1.35294</v>
      </c>
      <c r="J150" s="8">
        <v>23.5718</v>
      </c>
      <c r="K150" s="8">
        <v>5.7396550114967884</v>
      </c>
      <c r="L150" s="8">
        <v>0</v>
      </c>
      <c r="M150" s="8">
        <v>0</v>
      </c>
      <c r="N150" s="8">
        <v>0</v>
      </c>
      <c r="O150" s="8"/>
      <c r="P150" s="8" t="s">
        <v>174</v>
      </c>
      <c r="Q150" s="8" t="s">
        <v>185</v>
      </c>
      <c r="R150" s="8" t="s">
        <v>176</v>
      </c>
      <c r="S150" s="8" t="s">
        <v>166</v>
      </c>
      <c r="T150" s="8">
        <v>114.7617836</v>
      </c>
      <c r="U150" s="8">
        <v>-0.37459109999999901</v>
      </c>
      <c r="V150" s="13">
        <v>1500</v>
      </c>
      <c r="W150" s="13" t="s">
        <v>422</v>
      </c>
      <c r="X150" s="13" t="s">
        <v>168</v>
      </c>
      <c r="Y150" s="13" t="s">
        <v>169</v>
      </c>
      <c r="Z150" s="13">
        <f>VLOOKUP(H150,[1]Sitelist!$I$3:$Z$502,18,0)</f>
        <v>42</v>
      </c>
      <c r="AA150" s="13" t="s">
        <v>177</v>
      </c>
      <c r="AB150" s="8"/>
      <c r="AC150" s="13" t="s">
        <v>50</v>
      </c>
      <c r="AD150" s="8">
        <v>10</v>
      </c>
      <c r="AE150" s="8" t="s">
        <v>40</v>
      </c>
      <c r="AF150" s="8" t="s">
        <v>502</v>
      </c>
    </row>
    <row r="151" spans="1:32" x14ac:dyDescent="0.25">
      <c r="A151" s="8" t="s">
        <v>502</v>
      </c>
      <c r="B151" s="8" t="s">
        <v>54</v>
      </c>
      <c r="C151" s="8" t="s">
        <v>588</v>
      </c>
      <c r="D151" s="8" t="s">
        <v>593</v>
      </c>
      <c r="E151" s="8" t="s">
        <v>54</v>
      </c>
      <c r="F151" s="8" t="s">
        <v>426</v>
      </c>
      <c r="G151" s="8" t="s">
        <v>40</v>
      </c>
      <c r="H151" s="8" t="s">
        <v>594</v>
      </c>
      <c r="I151" s="8">
        <v>0</v>
      </c>
      <c r="J151" s="8">
        <v>160.863</v>
      </c>
      <c r="K151" s="8">
        <v>0</v>
      </c>
      <c r="L151" s="8">
        <v>0</v>
      </c>
      <c r="M151" s="8">
        <v>2.2418299999999999E-2</v>
      </c>
      <c r="N151" s="8">
        <v>0</v>
      </c>
      <c r="O151" s="8"/>
      <c r="P151" s="8" t="s">
        <v>174</v>
      </c>
      <c r="Q151" s="8" t="s">
        <v>450</v>
      </c>
      <c r="R151" s="8" t="s">
        <v>176</v>
      </c>
      <c r="S151" s="8" t="s">
        <v>166</v>
      </c>
      <c r="T151" s="8">
        <v>114.963758</v>
      </c>
      <c r="U151" s="8">
        <v>-0.46262999999999999</v>
      </c>
      <c r="V151" s="13">
        <v>1500</v>
      </c>
      <c r="W151" s="13" t="s">
        <v>220</v>
      </c>
      <c r="X151" s="13" t="s">
        <v>221</v>
      </c>
      <c r="Y151" s="13" t="s">
        <v>169</v>
      </c>
      <c r="Z151" s="13">
        <f>VLOOKUP(H151,[1]Sitelist!$I$3:$Z$502,18,0)</f>
        <v>42</v>
      </c>
      <c r="AA151" s="13" t="s">
        <v>222</v>
      </c>
      <c r="AB151" s="8"/>
      <c r="AC151" s="13" t="s">
        <v>50</v>
      </c>
      <c r="AD151" s="8">
        <v>10</v>
      </c>
      <c r="AE151" s="8" t="s">
        <v>40</v>
      </c>
      <c r="AF151" s="8" t="s">
        <v>502</v>
      </c>
    </row>
    <row r="152" spans="1:32" x14ac:dyDescent="0.25">
      <c r="A152" s="8" t="s">
        <v>502</v>
      </c>
      <c r="B152" s="8" t="s">
        <v>54</v>
      </c>
      <c r="C152" s="8" t="s">
        <v>572</v>
      </c>
      <c r="D152" s="8" t="s">
        <v>595</v>
      </c>
      <c r="E152" s="8" t="s">
        <v>54</v>
      </c>
      <c r="F152" s="8" t="s">
        <v>426</v>
      </c>
      <c r="G152" s="8" t="s">
        <v>40</v>
      </c>
      <c r="H152" s="8" t="s">
        <v>596</v>
      </c>
      <c r="I152" s="8">
        <v>0</v>
      </c>
      <c r="J152" s="8">
        <v>25.8125</v>
      </c>
      <c r="K152" s="8">
        <v>0</v>
      </c>
      <c r="L152" s="8">
        <v>0</v>
      </c>
      <c r="M152" s="8">
        <v>5.8667499999999996E-3</v>
      </c>
      <c r="N152" s="8">
        <v>0</v>
      </c>
      <c r="O152" s="8"/>
      <c r="P152" s="8" t="s">
        <v>174</v>
      </c>
      <c r="Q152" s="8" t="s">
        <v>363</v>
      </c>
      <c r="R152" s="8" t="s">
        <v>176</v>
      </c>
      <c r="S152" s="8" t="s">
        <v>166</v>
      </c>
      <c r="T152" s="8">
        <v>114.60971600000001</v>
      </c>
      <c r="U152" s="8">
        <v>-0.281001</v>
      </c>
      <c r="V152" s="13">
        <v>1500</v>
      </c>
      <c r="W152" s="13" t="s">
        <v>220</v>
      </c>
      <c r="X152" s="13" t="s">
        <v>221</v>
      </c>
      <c r="Y152" s="13" t="s">
        <v>169</v>
      </c>
      <c r="Z152" s="13">
        <f>VLOOKUP(H152,[1]Sitelist!$I$3:$Z$502,18,0)</f>
        <v>42</v>
      </c>
      <c r="AA152" s="13" t="s">
        <v>222</v>
      </c>
      <c r="AB152" s="8"/>
      <c r="AC152" s="13" t="s">
        <v>50</v>
      </c>
      <c r="AD152" s="8">
        <v>10</v>
      </c>
      <c r="AE152" s="8" t="s">
        <v>40</v>
      </c>
      <c r="AF152" s="8" t="s">
        <v>502</v>
      </c>
    </row>
    <row r="153" spans="1:32" x14ac:dyDescent="0.25">
      <c r="A153" s="8" t="s">
        <v>502</v>
      </c>
      <c r="B153" s="8" t="s">
        <v>57</v>
      </c>
      <c r="C153" s="8" t="s">
        <v>597</v>
      </c>
      <c r="D153" s="8" t="s">
        <v>598</v>
      </c>
      <c r="E153" s="8" t="s">
        <v>57</v>
      </c>
      <c r="F153" s="8" t="s">
        <v>426</v>
      </c>
      <c r="G153" s="8" t="s">
        <v>40</v>
      </c>
      <c r="H153" s="8" t="s">
        <v>599</v>
      </c>
      <c r="I153" s="8">
        <v>17.038599999999999</v>
      </c>
      <c r="J153" s="8">
        <v>57.966200000000001</v>
      </c>
      <c r="K153" s="8">
        <v>29.394026173873737</v>
      </c>
      <c r="L153" s="8">
        <v>0</v>
      </c>
      <c r="M153" s="8">
        <v>0</v>
      </c>
      <c r="N153" s="8">
        <v>0</v>
      </c>
      <c r="O153" s="8"/>
      <c r="P153" s="8" t="s">
        <v>174</v>
      </c>
      <c r="Q153" s="8" t="s">
        <v>175</v>
      </c>
      <c r="R153" s="8" t="s">
        <v>176</v>
      </c>
      <c r="S153" s="8" t="s">
        <v>166</v>
      </c>
      <c r="T153" s="8">
        <v>114.46486090000001</v>
      </c>
      <c r="U153" s="8">
        <v>-1.463781</v>
      </c>
      <c r="V153" s="13">
        <v>1500</v>
      </c>
      <c r="W153" s="13" t="s">
        <v>346</v>
      </c>
      <c r="X153" s="13" t="s">
        <v>168</v>
      </c>
      <c r="Y153" s="13" t="s">
        <v>169</v>
      </c>
      <c r="Z153" s="13">
        <f>VLOOKUP(H153,[1]Sitelist!$I$3:$Z$502,18,0)</f>
        <v>62</v>
      </c>
      <c r="AA153" s="13" t="s">
        <v>177</v>
      </c>
      <c r="AB153" s="8"/>
      <c r="AC153" s="13" t="s">
        <v>56</v>
      </c>
      <c r="AD153" s="8">
        <v>11</v>
      </c>
      <c r="AE153" s="8" t="s">
        <v>40</v>
      </c>
      <c r="AF153" s="8" t="s">
        <v>502</v>
      </c>
    </row>
    <row r="154" spans="1:32" x14ac:dyDescent="0.25">
      <c r="A154" s="8" t="s">
        <v>502</v>
      </c>
      <c r="B154" s="8" t="s">
        <v>57</v>
      </c>
      <c r="C154" s="8" t="s">
        <v>597</v>
      </c>
      <c r="D154" s="8" t="s">
        <v>600</v>
      </c>
      <c r="E154" s="8" t="s">
        <v>57</v>
      </c>
      <c r="F154" s="8" t="s">
        <v>426</v>
      </c>
      <c r="G154" s="8" t="s">
        <v>40</v>
      </c>
      <c r="H154" s="8" t="s">
        <v>601</v>
      </c>
      <c r="I154" s="8">
        <v>76.287599999999998</v>
      </c>
      <c r="J154" s="8">
        <v>155.33199999999999</v>
      </c>
      <c r="K154" s="8">
        <v>49.112610408673035</v>
      </c>
      <c r="L154" s="8">
        <v>0.238372</v>
      </c>
      <c r="M154" s="8">
        <v>0.268928</v>
      </c>
      <c r="N154" s="8">
        <v>88.637851023322227</v>
      </c>
      <c r="O154" s="8"/>
      <c r="P154" s="8" t="s">
        <v>164</v>
      </c>
      <c r="Q154" s="8"/>
      <c r="R154" s="8" t="s">
        <v>165</v>
      </c>
      <c r="S154" s="8" t="s">
        <v>166</v>
      </c>
      <c r="T154" s="8">
        <v>114.35037149999999</v>
      </c>
      <c r="U154" s="8">
        <v>-1.3594550999999899</v>
      </c>
      <c r="V154" s="13">
        <v>1500</v>
      </c>
      <c r="W154" s="13" t="s">
        <v>422</v>
      </c>
      <c r="X154" s="13" t="s">
        <v>168</v>
      </c>
      <c r="Y154" s="13" t="s">
        <v>169</v>
      </c>
      <c r="Z154" s="13">
        <f>VLOOKUP(H154,[1]Sitelist!$I$3:$Z$502,18,0)</f>
        <v>42</v>
      </c>
      <c r="AA154" s="13" t="s">
        <v>177</v>
      </c>
      <c r="AB154" s="8"/>
      <c r="AC154" s="13" t="s">
        <v>56</v>
      </c>
      <c r="AD154" s="8">
        <v>11</v>
      </c>
      <c r="AE154" s="8" t="s">
        <v>40</v>
      </c>
      <c r="AF154" s="8" t="s">
        <v>502</v>
      </c>
    </row>
    <row r="155" spans="1:32" x14ac:dyDescent="0.25">
      <c r="A155" s="8" t="s">
        <v>502</v>
      </c>
      <c r="B155" s="8" t="s">
        <v>57</v>
      </c>
      <c r="C155" s="8" t="s">
        <v>602</v>
      </c>
      <c r="D155" s="8" t="s">
        <v>603</v>
      </c>
      <c r="E155" s="8" t="s">
        <v>57</v>
      </c>
      <c r="F155" s="8" t="s">
        <v>426</v>
      </c>
      <c r="G155" s="8" t="s">
        <v>40</v>
      </c>
      <c r="H155" s="8" t="s">
        <v>604</v>
      </c>
      <c r="I155" s="8">
        <v>10.294</v>
      </c>
      <c r="J155" s="8">
        <v>18.148700000000002</v>
      </c>
      <c r="K155" s="8">
        <v>56.720316055695449</v>
      </c>
      <c r="L155" s="8">
        <v>3.2052500000000002E-3</v>
      </c>
      <c r="M155" s="8">
        <v>2.5329399999999998E-2</v>
      </c>
      <c r="N155" s="8">
        <v>12.654267373092139</v>
      </c>
      <c r="O155" s="8"/>
      <c r="P155" s="8" t="s">
        <v>181</v>
      </c>
      <c r="Q155" s="8"/>
      <c r="R155" s="8" t="s">
        <v>182</v>
      </c>
      <c r="S155" s="8" t="s">
        <v>166</v>
      </c>
      <c r="T155" s="8">
        <v>114.001226</v>
      </c>
      <c r="U155" s="8">
        <v>-0.65343550000000294</v>
      </c>
      <c r="V155" s="13">
        <v>1500</v>
      </c>
      <c r="W155" s="13" t="s">
        <v>422</v>
      </c>
      <c r="X155" s="13" t="s">
        <v>168</v>
      </c>
      <c r="Y155" s="13" t="s">
        <v>169</v>
      </c>
      <c r="Z155" s="13">
        <f>VLOOKUP(H155,[1]Sitelist!$I$3:$Z$502,18,0)</f>
        <v>42</v>
      </c>
      <c r="AA155" s="13" t="s">
        <v>177</v>
      </c>
      <c r="AB155" s="8"/>
      <c r="AC155" s="13" t="s">
        <v>56</v>
      </c>
      <c r="AD155" s="8">
        <v>11</v>
      </c>
      <c r="AE155" s="8" t="s">
        <v>40</v>
      </c>
      <c r="AF155" s="8" t="s">
        <v>502</v>
      </c>
    </row>
    <row r="156" spans="1:32" x14ac:dyDescent="0.25">
      <c r="A156" s="8" t="s">
        <v>502</v>
      </c>
      <c r="B156" s="8" t="s">
        <v>57</v>
      </c>
      <c r="C156" s="8" t="s">
        <v>605</v>
      </c>
      <c r="D156" s="8" t="s">
        <v>606</v>
      </c>
      <c r="E156" s="8" t="s">
        <v>57</v>
      </c>
      <c r="F156" s="8" t="s">
        <v>426</v>
      </c>
      <c r="G156" s="8" t="s">
        <v>40</v>
      </c>
      <c r="H156" s="8" t="s">
        <v>607</v>
      </c>
      <c r="I156" s="8">
        <v>41.123600000000003</v>
      </c>
      <c r="J156" s="8">
        <v>94.584900000000005</v>
      </c>
      <c r="K156" s="8">
        <v>43.47797587141288</v>
      </c>
      <c r="L156" s="8">
        <v>0</v>
      </c>
      <c r="M156" s="8">
        <v>0</v>
      </c>
      <c r="N156" s="8">
        <v>0</v>
      </c>
      <c r="O156" s="8"/>
      <c r="P156" s="8" t="s">
        <v>174</v>
      </c>
      <c r="Q156" s="8" t="s">
        <v>175</v>
      </c>
      <c r="R156" s="8" t="s">
        <v>176</v>
      </c>
      <c r="S156" s="8" t="s">
        <v>166</v>
      </c>
      <c r="T156" s="8">
        <v>114.5480227</v>
      </c>
      <c r="U156" s="8">
        <v>-1.8620380000000101</v>
      </c>
      <c r="V156" s="13">
        <v>1500</v>
      </c>
      <c r="W156" s="13" t="s">
        <v>422</v>
      </c>
      <c r="X156" s="13" t="s">
        <v>168</v>
      </c>
      <c r="Y156" s="13" t="s">
        <v>169</v>
      </c>
      <c r="Z156" s="13">
        <f>VLOOKUP(H156,[1]Sitelist!$I$3:$Z$502,18,0)</f>
        <v>42</v>
      </c>
      <c r="AA156" s="13" t="s">
        <v>177</v>
      </c>
      <c r="AB156" s="8"/>
      <c r="AC156" s="13" t="s">
        <v>56</v>
      </c>
      <c r="AD156" s="8">
        <v>11</v>
      </c>
      <c r="AE156" s="8" t="s">
        <v>40</v>
      </c>
      <c r="AF156" s="8" t="s">
        <v>502</v>
      </c>
    </row>
    <row r="157" spans="1:32" x14ac:dyDescent="0.25">
      <c r="A157" s="8" t="s">
        <v>502</v>
      </c>
      <c r="B157" s="8" t="s">
        <v>57</v>
      </c>
      <c r="C157" s="8" t="s">
        <v>608</v>
      </c>
      <c r="D157" s="8" t="s">
        <v>609</v>
      </c>
      <c r="E157" s="8" t="s">
        <v>57</v>
      </c>
      <c r="F157" s="8" t="s">
        <v>426</v>
      </c>
      <c r="G157" s="8" t="s">
        <v>40</v>
      </c>
      <c r="H157" s="8" t="s">
        <v>610</v>
      </c>
      <c r="I157" s="8">
        <v>117.31699999999999</v>
      </c>
      <c r="J157" s="8">
        <v>564.64200000000005</v>
      </c>
      <c r="K157" s="8">
        <v>20.777235841471231</v>
      </c>
      <c r="L157" s="8">
        <v>6.5226800000000001E-2</v>
      </c>
      <c r="M157" s="8">
        <v>0.108496</v>
      </c>
      <c r="N157" s="8">
        <v>60.119082731160603</v>
      </c>
      <c r="O157" s="8"/>
      <c r="P157" s="8" t="s">
        <v>164</v>
      </c>
      <c r="Q157" s="8"/>
      <c r="R157" s="8" t="s">
        <v>165</v>
      </c>
      <c r="S157" s="8" t="s">
        <v>166</v>
      </c>
      <c r="T157" s="8">
        <v>114.2390498</v>
      </c>
      <c r="U157" s="8">
        <v>-2.02780100000001</v>
      </c>
      <c r="V157" s="13">
        <v>1500</v>
      </c>
      <c r="W157" s="13" t="s">
        <v>422</v>
      </c>
      <c r="X157" s="13" t="s">
        <v>168</v>
      </c>
      <c r="Y157" s="13" t="s">
        <v>169</v>
      </c>
      <c r="Z157" s="13">
        <f>VLOOKUP(H157,[1]Sitelist!$I$3:$Z$502,18,0)</f>
        <v>42</v>
      </c>
      <c r="AA157" s="13" t="s">
        <v>177</v>
      </c>
      <c r="AB157" s="8"/>
      <c r="AC157" s="13" t="s">
        <v>56</v>
      </c>
      <c r="AD157" s="8">
        <v>11</v>
      </c>
      <c r="AE157" s="8" t="s">
        <v>40</v>
      </c>
      <c r="AF157" s="8" t="s">
        <v>502</v>
      </c>
    </row>
    <row r="158" spans="1:32" x14ac:dyDescent="0.25">
      <c r="A158" s="8" t="s">
        <v>502</v>
      </c>
      <c r="B158" s="8" t="s">
        <v>57</v>
      </c>
      <c r="C158" s="8" t="s">
        <v>611</v>
      </c>
      <c r="D158" s="8" t="s">
        <v>612</v>
      </c>
      <c r="E158" s="8" t="s">
        <v>57</v>
      </c>
      <c r="F158" s="8" t="s">
        <v>426</v>
      </c>
      <c r="G158" s="8" t="s">
        <v>40</v>
      </c>
      <c r="H158" s="8" t="s">
        <v>613</v>
      </c>
      <c r="I158" s="8">
        <v>5.0056599999999998</v>
      </c>
      <c r="J158" s="8">
        <v>26.196000000000002</v>
      </c>
      <c r="K158" s="8">
        <v>19.108489845777978</v>
      </c>
      <c r="L158" s="8">
        <v>0</v>
      </c>
      <c r="M158" s="8">
        <v>0.23818900000000001</v>
      </c>
      <c r="N158" s="8">
        <v>0</v>
      </c>
      <c r="O158" s="8"/>
      <c r="P158" s="8" t="s">
        <v>174</v>
      </c>
      <c r="Q158" s="8" t="s">
        <v>175</v>
      </c>
      <c r="R158" s="8" t="s">
        <v>176</v>
      </c>
      <c r="S158" s="8" t="s">
        <v>166</v>
      </c>
      <c r="T158" s="8">
        <v>114.0751209</v>
      </c>
      <c r="U158" s="8">
        <v>-0.86151319999997999</v>
      </c>
      <c r="V158" s="13">
        <v>1500</v>
      </c>
      <c r="W158" s="13" t="s">
        <v>422</v>
      </c>
      <c r="X158" s="13" t="s">
        <v>168</v>
      </c>
      <c r="Y158" s="13" t="s">
        <v>169</v>
      </c>
      <c r="Z158" s="13">
        <f>VLOOKUP(H158,[1]Sitelist!$I$3:$Z$502,18,0)</f>
        <v>42</v>
      </c>
      <c r="AA158" s="13" t="s">
        <v>177</v>
      </c>
      <c r="AB158" s="8"/>
      <c r="AC158" s="13" t="s">
        <v>56</v>
      </c>
      <c r="AD158" s="8">
        <v>11</v>
      </c>
      <c r="AE158" s="8" t="s">
        <v>40</v>
      </c>
      <c r="AF158" s="8" t="s">
        <v>502</v>
      </c>
    </row>
    <row r="159" spans="1:32" x14ac:dyDescent="0.25">
      <c r="A159" s="8" t="s">
        <v>502</v>
      </c>
      <c r="B159" s="8" t="s">
        <v>57</v>
      </c>
      <c r="C159" s="8" t="s">
        <v>608</v>
      </c>
      <c r="D159" s="8" t="s">
        <v>614</v>
      </c>
      <c r="E159" s="8" t="s">
        <v>57</v>
      </c>
      <c r="F159" s="8" t="s">
        <v>426</v>
      </c>
      <c r="G159" s="8" t="s">
        <v>40</v>
      </c>
      <c r="H159" s="8" t="s">
        <v>615</v>
      </c>
      <c r="I159" s="8">
        <v>38.943600000000004</v>
      </c>
      <c r="J159" s="8">
        <v>479.548</v>
      </c>
      <c r="K159" s="8">
        <v>8.1208971781761168</v>
      </c>
      <c r="L159" s="8">
        <v>0</v>
      </c>
      <c r="M159" s="8">
        <v>0.19553899999999999</v>
      </c>
      <c r="N159" s="8">
        <v>0</v>
      </c>
      <c r="O159" s="8"/>
      <c r="P159" s="8" t="s">
        <v>174</v>
      </c>
      <c r="Q159" s="8" t="s">
        <v>185</v>
      </c>
      <c r="R159" s="8" t="s">
        <v>176</v>
      </c>
      <c r="S159" s="8" t="s">
        <v>166</v>
      </c>
      <c r="T159" s="8">
        <v>114.4084198</v>
      </c>
      <c r="U159" s="8">
        <v>-2.5096263000000101</v>
      </c>
      <c r="V159" s="13">
        <v>1500</v>
      </c>
      <c r="W159" s="13" t="s">
        <v>220</v>
      </c>
      <c r="X159" s="13" t="s">
        <v>221</v>
      </c>
      <c r="Y159" s="13" t="s">
        <v>169</v>
      </c>
      <c r="Z159" s="13">
        <f>VLOOKUP(H159,[1]Sitelist!$I$3:$Z$502,18,0)</f>
        <v>42</v>
      </c>
      <c r="AA159" s="13" t="s">
        <v>222</v>
      </c>
      <c r="AB159" s="8"/>
      <c r="AC159" s="13" t="s">
        <v>56</v>
      </c>
      <c r="AD159" s="8">
        <v>11</v>
      </c>
      <c r="AE159" s="8" t="s">
        <v>40</v>
      </c>
      <c r="AF159" s="8" t="s">
        <v>502</v>
      </c>
    </row>
    <row r="160" spans="1:32" x14ac:dyDescent="0.25">
      <c r="A160" s="8" t="s">
        <v>502</v>
      </c>
      <c r="B160" s="8" t="s">
        <v>57</v>
      </c>
      <c r="C160" s="8" t="s">
        <v>616</v>
      </c>
      <c r="D160" s="8" t="s">
        <v>617</v>
      </c>
      <c r="E160" s="8" t="s">
        <v>57</v>
      </c>
      <c r="F160" s="8" t="s">
        <v>426</v>
      </c>
      <c r="G160" s="8" t="s">
        <v>40</v>
      </c>
      <c r="H160" s="8" t="s">
        <v>618</v>
      </c>
      <c r="I160" s="8">
        <v>0</v>
      </c>
      <c r="J160" s="8">
        <v>53.6267</v>
      </c>
      <c r="K160" s="8">
        <v>0</v>
      </c>
      <c r="L160" s="8">
        <v>0</v>
      </c>
      <c r="M160" s="8">
        <v>2.60243E-2</v>
      </c>
      <c r="N160" s="8">
        <v>0</v>
      </c>
      <c r="O160" s="8"/>
      <c r="P160" s="8" t="s">
        <v>174</v>
      </c>
      <c r="Q160" s="8" t="s">
        <v>185</v>
      </c>
      <c r="R160" s="8" t="s">
        <v>176</v>
      </c>
      <c r="S160" s="8" t="s">
        <v>166</v>
      </c>
      <c r="T160" s="8">
        <v>114.2033843</v>
      </c>
      <c r="U160" s="8">
        <v>-1.2197669999999801</v>
      </c>
      <c r="V160" s="13">
        <v>1500</v>
      </c>
      <c r="W160" s="13" t="s">
        <v>220</v>
      </c>
      <c r="X160" s="13" t="s">
        <v>221</v>
      </c>
      <c r="Y160" s="13" t="s">
        <v>169</v>
      </c>
      <c r="Z160" s="13">
        <f>VLOOKUP(H160,[1]Sitelist!$I$3:$Z$502,18,0)</f>
        <v>42</v>
      </c>
      <c r="AA160" s="13" t="s">
        <v>222</v>
      </c>
      <c r="AB160" s="8"/>
      <c r="AC160" s="13" t="s">
        <v>56</v>
      </c>
      <c r="AD160" s="8">
        <v>11</v>
      </c>
      <c r="AE160" s="8" t="s">
        <v>40</v>
      </c>
      <c r="AF160" s="8" t="s">
        <v>502</v>
      </c>
    </row>
    <row r="161" spans="1:32" x14ac:dyDescent="0.25">
      <c r="A161" s="8" t="s">
        <v>502</v>
      </c>
      <c r="B161" s="8" t="s">
        <v>57</v>
      </c>
      <c r="C161" s="8" t="s">
        <v>597</v>
      </c>
      <c r="D161" s="8" t="s">
        <v>619</v>
      </c>
      <c r="E161" s="8" t="s">
        <v>57</v>
      </c>
      <c r="F161" s="8" t="s">
        <v>426</v>
      </c>
      <c r="G161" s="8" t="s">
        <v>40</v>
      </c>
      <c r="H161" s="8" t="s">
        <v>620</v>
      </c>
      <c r="I161" s="8">
        <v>0</v>
      </c>
      <c r="J161" s="8">
        <v>106.997</v>
      </c>
      <c r="K161" s="8">
        <v>0</v>
      </c>
      <c r="L161" s="8">
        <v>0</v>
      </c>
      <c r="M161" s="8">
        <v>0.16317799999999999</v>
      </c>
      <c r="N161" s="8">
        <v>0</v>
      </c>
      <c r="O161" s="8"/>
      <c r="P161" s="8" t="s">
        <v>174</v>
      </c>
      <c r="Q161" s="8" t="s">
        <v>185</v>
      </c>
      <c r="R161" s="8" t="s">
        <v>176</v>
      </c>
      <c r="S161" s="8" t="s">
        <v>166</v>
      </c>
      <c r="T161" s="8">
        <v>114.4574198</v>
      </c>
      <c r="U161" s="8">
        <v>-1.1323167000000001</v>
      </c>
      <c r="V161" s="13">
        <v>1500</v>
      </c>
      <c r="W161" s="13" t="s">
        <v>422</v>
      </c>
      <c r="X161" s="13" t="s">
        <v>168</v>
      </c>
      <c r="Y161" s="13" t="s">
        <v>169</v>
      </c>
      <c r="Z161" s="13">
        <f>VLOOKUP(H161,[1]Sitelist!$I$3:$Z$502,18,0)</f>
        <v>42</v>
      </c>
      <c r="AA161" s="13" t="s">
        <v>177</v>
      </c>
      <c r="AB161" s="8"/>
      <c r="AC161" s="13" t="s">
        <v>56</v>
      </c>
      <c r="AD161" s="8">
        <v>11</v>
      </c>
      <c r="AE161" s="8" t="s">
        <v>40</v>
      </c>
      <c r="AF161" s="8" t="s">
        <v>502</v>
      </c>
    </row>
    <row r="162" spans="1:32" x14ac:dyDescent="0.25">
      <c r="A162" s="8" t="s">
        <v>502</v>
      </c>
      <c r="B162" s="8" t="s">
        <v>57</v>
      </c>
      <c r="C162" s="8" t="s">
        <v>616</v>
      </c>
      <c r="D162" s="8" t="s">
        <v>621</v>
      </c>
      <c r="E162" s="8" t="s">
        <v>57</v>
      </c>
      <c r="F162" s="8" t="s">
        <v>426</v>
      </c>
      <c r="G162" s="8" t="s">
        <v>40</v>
      </c>
      <c r="H162" s="8" t="s">
        <v>622</v>
      </c>
      <c r="I162" s="8">
        <v>0</v>
      </c>
      <c r="J162" s="8">
        <v>51.074100000000001</v>
      </c>
      <c r="K162" s="8">
        <v>0</v>
      </c>
      <c r="L162" s="8">
        <v>0</v>
      </c>
      <c r="M162" s="8">
        <v>0</v>
      </c>
      <c r="N162" s="8">
        <v>0</v>
      </c>
      <c r="O162" s="8"/>
      <c r="P162" s="8" t="s">
        <v>174</v>
      </c>
      <c r="Q162" s="8" t="s">
        <v>450</v>
      </c>
      <c r="R162" s="8" t="s">
        <v>176</v>
      </c>
      <c r="S162" s="8" t="s">
        <v>166</v>
      </c>
      <c r="T162" s="8">
        <v>114.1914951</v>
      </c>
      <c r="U162" s="8">
        <v>-1.07065139999999</v>
      </c>
      <c r="V162" s="13">
        <v>1500</v>
      </c>
      <c r="W162" s="13" t="s">
        <v>220</v>
      </c>
      <c r="X162" s="13" t="s">
        <v>168</v>
      </c>
      <c r="Y162" s="13" t="s">
        <v>169</v>
      </c>
      <c r="Z162" s="13">
        <f>VLOOKUP(H162,[1]Sitelist!$I$3:$Z$502,18,0)</f>
        <v>42</v>
      </c>
      <c r="AA162" s="13" t="s">
        <v>222</v>
      </c>
      <c r="AB162" s="8"/>
      <c r="AC162" s="13" t="s">
        <v>56</v>
      </c>
      <c r="AD162" s="8">
        <v>11</v>
      </c>
      <c r="AE162" s="8" t="s">
        <v>40</v>
      </c>
      <c r="AF162" s="8" t="s">
        <v>502</v>
      </c>
    </row>
    <row r="163" spans="1:32" x14ac:dyDescent="0.25">
      <c r="A163" s="8" t="s">
        <v>502</v>
      </c>
      <c r="B163" s="8" t="s">
        <v>57</v>
      </c>
      <c r="C163" s="8" t="s">
        <v>616</v>
      </c>
      <c r="D163" s="8" t="s">
        <v>623</v>
      </c>
      <c r="E163" s="8" t="s">
        <v>57</v>
      </c>
      <c r="F163" s="8" t="s">
        <v>426</v>
      </c>
      <c r="G163" s="8" t="s">
        <v>40</v>
      </c>
      <c r="H163" s="8" t="s">
        <v>624</v>
      </c>
      <c r="I163" s="8">
        <v>0</v>
      </c>
      <c r="J163" s="8">
        <v>46.485300000000002</v>
      </c>
      <c r="K163" s="8">
        <v>0</v>
      </c>
      <c r="L163" s="8">
        <v>0</v>
      </c>
      <c r="M163" s="8">
        <v>8.0709200000000005E-3</v>
      </c>
      <c r="N163" s="8">
        <v>0</v>
      </c>
      <c r="O163" s="8"/>
      <c r="P163" s="8" t="s">
        <v>174</v>
      </c>
      <c r="Q163" s="8" t="s">
        <v>363</v>
      </c>
      <c r="R163" s="8" t="s">
        <v>176</v>
      </c>
      <c r="S163" s="8" t="s">
        <v>166</v>
      </c>
      <c r="T163" s="8">
        <v>114.1914951</v>
      </c>
      <c r="U163" s="8">
        <v>-1.07065139999999</v>
      </c>
      <c r="V163" s="13">
        <v>1500</v>
      </c>
      <c r="W163" s="13" t="s">
        <v>422</v>
      </c>
      <c r="X163" s="13" t="s">
        <v>168</v>
      </c>
      <c r="Y163" s="13" t="s">
        <v>169</v>
      </c>
      <c r="Z163" s="13">
        <f>VLOOKUP(H163,[1]Sitelist!$I$3:$Z$502,18,0)</f>
        <v>42</v>
      </c>
      <c r="AA163" s="13" t="s">
        <v>177</v>
      </c>
      <c r="AB163" s="8"/>
      <c r="AC163" s="13" t="s">
        <v>56</v>
      </c>
      <c r="AD163" s="8">
        <v>11</v>
      </c>
      <c r="AE163" s="8" t="s">
        <v>40</v>
      </c>
      <c r="AF163" s="8" t="s">
        <v>502</v>
      </c>
    </row>
    <row r="164" spans="1:32" x14ac:dyDescent="0.25">
      <c r="A164" s="8" t="s">
        <v>502</v>
      </c>
      <c r="B164" s="8" t="s">
        <v>57</v>
      </c>
      <c r="C164" s="8" t="s">
        <v>616</v>
      </c>
      <c r="D164" s="8" t="s">
        <v>625</v>
      </c>
      <c r="E164" s="8" t="s">
        <v>57</v>
      </c>
      <c r="F164" s="8" t="s">
        <v>426</v>
      </c>
      <c r="G164" s="8" t="s">
        <v>40</v>
      </c>
      <c r="H164" s="8" t="s">
        <v>626</v>
      </c>
      <c r="I164" s="8">
        <v>0</v>
      </c>
      <c r="J164" s="8">
        <v>14.716100000000001</v>
      </c>
      <c r="K164" s="8">
        <v>0</v>
      </c>
      <c r="L164" s="8">
        <v>0</v>
      </c>
      <c r="M164" s="8">
        <v>6.8483199999999994E-2</v>
      </c>
      <c r="N164" s="8">
        <v>0</v>
      </c>
      <c r="O164" s="8"/>
      <c r="P164" s="8" t="s">
        <v>174</v>
      </c>
      <c r="Q164" s="8" t="s">
        <v>450</v>
      </c>
      <c r="R164" s="8" t="s">
        <v>176</v>
      </c>
      <c r="S164" s="8" t="s">
        <v>166</v>
      </c>
      <c r="T164" s="8">
        <v>114.166037</v>
      </c>
      <c r="U164" s="8">
        <v>-1.1218170000000001</v>
      </c>
      <c r="V164" s="13">
        <v>1500</v>
      </c>
      <c r="W164" s="13" t="s">
        <v>422</v>
      </c>
      <c r="X164" s="13" t="s">
        <v>168</v>
      </c>
      <c r="Y164" s="13" t="s">
        <v>169</v>
      </c>
      <c r="Z164" s="13">
        <f>VLOOKUP(H164,[1]Sitelist!$I$3:$Z$502,18,0)</f>
        <v>42</v>
      </c>
      <c r="AA164" s="13" t="s">
        <v>177</v>
      </c>
      <c r="AB164" s="8"/>
      <c r="AC164" s="13" t="s">
        <v>56</v>
      </c>
      <c r="AD164" s="8">
        <v>11</v>
      </c>
      <c r="AE164" s="8" t="s">
        <v>40</v>
      </c>
      <c r="AF164" s="8" t="s">
        <v>502</v>
      </c>
    </row>
    <row r="165" spans="1:32" x14ac:dyDescent="0.25">
      <c r="A165" s="8" t="s">
        <v>502</v>
      </c>
      <c r="B165" s="8" t="s">
        <v>57</v>
      </c>
      <c r="C165" s="8" t="s">
        <v>616</v>
      </c>
      <c r="D165" s="8" t="s">
        <v>627</v>
      </c>
      <c r="E165" s="8" t="s">
        <v>57</v>
      </c>
      <c r="F165" s="8" t="s">
        <v>426</v>
      </c>
      <c r="G165" s="8" t="s">
        <v>40</v>
      </c>
      <c r="H165" s="8" t="s">
        <v>628</v>
      </c>
      <c r="I165" s="8">
        <v>0</v>
      </c>
      <c r="J165" s="8">
        <v>21.3066</v>
      </c>
      <c r="K165" s="8">
        <v>0</v>
      </c>
      <c r="L165" s="8">
        <v>0</v>
      </c>
      <c r="M165" s="8">
        <v>4.7009599999999999E-2</v>
      </c>
      <c r="N165" s="8">
        <v>0</v>
      </c>
      <c r="O165" s="8"/>
      <c r="P165" s="8" t="s">
        <v>174</v>
      </c>
      <c r="Q165" s="8" t="s">
        <v>629</v>
      </c>
      <c r="R165" s="8" t="s">
        <v>176</v>
      </c>
      <c r="S165" s="8" t="s">
        <v>166</v>
      </c>
      <c r="T165" s="8">
        <v>114.1914951</v>
      </c>
      <c r="U165" s="8">
        <v>-1.07065139999999</v>
      </c>
      <c r="V165" s="13">
        <v>1500</v>
      </c>
      <c r="W165" s="13" t="s">
        <v>220</v>
      </c>
      <c r="X165" s="13" t="s">
        <v>168</v>
      </c>
      <c r="Y165" s="13" t="s">
        <v>169</v>
      </c>
      <c r="Z165" s="13">
        <f>VLOOKUP(H165,[1]Sitelist!$I$3:$Z$502,18,0)</f>
        <v>42</v>
      </c>
      <c r="AA165" s="13" t="s">
        <v>222</v>
      </c>
      <c r="AB165" s="8"/>
      <c r="AC165" s="13" t="s">
        <v>56</v>
      </c>
      <c r="AD165" s="8">
        <v>11</v>
      </c>
      <c r="AE165" s="8" t="s">
        <v>40</v>
      </c>
      <c r="AF165" s="8" t="s">
        <v>502</v>
      </c>
    </row>
    <row r="166" spans="1:32" x14ac:dyDescent="0.25">
      <c r="A166" s="8" t="s">
        <v>502</v>
      </c>
      <c r="B166" s="8" t="s">
        <v>57</v>
      </c>
      <c r="C166" s="8" t="s">
        <v>602</v>
      </c>
      <c r="D166" s="8" t="s">
        <v>630</v>
      </c>
      <c r="E166" s="8" t="s">
        <v>57</v>
      </c>
      <c r="F166" s="8" t="s">
        <v>426</v>
      </c>
      <c r="G166" s="8" t="s">
        <v>40</v>
      </c>
      <c r="H166" s="8" t="s">
        <v>631</v>
      </c>
      <c r="I166" s="8">
        <v>0</v>
      </c>
      <c r="J166" s="8">
        <v>100.52500000000001</v>
      </c>
      <c r="K166" s="8">
        <v>0</v>
      </c>
      <c r="L166" s="8">
        <v>0</v>
      </c>
      <c r="M166" s="8">
        <v>0.97362700000000002</v>
      </c>
      <c r="N166" s="8">
        <v>0</v>
      </c>
      <c r="O166" s="8"/>
      <c r="P166" s="8" t="s">
        <v>174</v>
      </c>
      <c r="Q166" s="8" t="s">
        <v>450</v>
      </c>
      <c r="R166" s="8" t="s">
        <v>176</v>
      </c>
      <c r="S166" s="8" t="s">
        <v>166</v>
      </c>
      <c r="T166" s="8">
        <v>113.9774369</v>
      </c>
      <c r="U166" s="8">
        <v>-0.77524500000000796</v>
      </c>
      <c r="V166" s="13">
        <v>1500</v>
      </c>
      <c r="W166" s="13" t="s">
        <v>422</v>
      </c>
      <c r="X166" s="13" t="s">
        <v>221</v>
      </c>
      <c r="Y166" s="13" t="s">
        <v>169</v>
      </c>
      <c r="Z166" s="13">
        <f>VLOOKUP(H166,[1]Sitelist!$I$3:$Z$502,18,0)</f>
        <v>42</v>
      </c>
      <c r="AA166" s="13" t="s">
        <v>177</v>
      </c>
      <c r="AB166" s="8"/>
      <c r="AC166" s="13" t="s">
        <v>56</v>
      </c>
      <c r="AD166" s="8">
        <v>11</v>
      </c>
      <c r="AE166" s="8" t="s">
        <v>40</v>
      </c>
      <c r="AF166" s="8" t="s">
        <v>502</v>
      </c>
    </row>
    <row r="167" spans="1:32" x14ac:dyDescent="0.25">
      <c r="A167" s="8" t="s">
        <v>502</v>
      </c>
      <c r="B167" s="8" t="s">
        <v>57</v>
      </c>
      <c r="C167" s="8" t="s">
        <v>608</v>
      </c>
      <c r="D167" s="8" t="s">
        <v>632</v>
      </c>
      <c r="E167" s="8" t="s">
        <v>57</v>
      </c>
      <c r="F167" s="8" t="s">
        <v>426</v>
      </c>
      <c r="G167" s="8" t="s">
        <v>40</v>
      </c>
      <c r="H167" s="8" t="s">
        <v>633</v>
      </c>
      <c r="I167" s="8">
        <v>15.3842</v>
      </c>
      <c r="J167" s="8">
        <v>118.524</v>
      </c>
      <c r="K167" s="8">
        <v>12.979818433397455</v>
      </c>
      <c r="L167" s="8">
        <v>6.1809600000000001E-3</v>
      </c>
      <c r="M167" s="8">
        <v>0.10727299999999999</v>
      </c>
      <c r="N167" s="8">
        <v>5.761897215515555</v>
      </c>
      <c r="O167" s="8"/>
      <c r="P167" s="8" t="s">
        <v>181</v>
      </c>
      <c r="Q167" s="8"/>
      <c r="R167" s="8" t="s">
        <v>182</v>
      </c>
      <c r="S167" s="8" t="s">
        <v>166</v>
      </c>
      <c r="T167" s="8">
        <v>114.09637050000001</v>
      </c>
      <c r="U167" s="8">
        <v>-1.8507872000000101</v>
      </c>
      <c r="V167" s="13">
        <v>1500</v>
      </c>
      <c r="W167" s="13" t="s">
        <v>346</v>
      </c>
      <c r="X167" s="13" t="s">
        <v>221</v>
      </c>
      <c r="Y167" s="13" t="s">
        <v>169</v>
      </c>
      <c r="Z167" s="13">
        <f>VLOOKUP(H167,[1]Sitelist!$I$3:$Z$502,18,0)</f>
        <v>72</v>
      </c>
      <c r="AA167" s="13" t="s">
        <v>177</v>
      </c>
      <c r="AB167" s="8"/>
      <c r="AC167" s="13" t="s">
        <v>56</v>
      </c>
      <c r="AD167" s="8">
        <v>11</v>
      </c>
      <c r="AE167" s="8" t="s">
        <v>40</v>
      </c>
      <c r="AF167" s="8" t="s">
        <v>502</v>
      </c>
    </row>
    <row r="168" spans="1:32" x14ac:dyDescent="0.25">
      <c r="A168" s="8" t="s">
        <v>502</v>
      </c>
      <c r="B168" s="8" t="s">
        <v>57</v>
      </c>
      <c r="C168" s="8" t="s">
        <v>608</v>
      </c>
      <c r="D168" s="8" t="s">
        <v>634</v>
      </c>
      <c r="E168" s="8" t="s">
        <v>57</v>
      </c>
      <c r="F168" s="8" t="s">
        <v>426</v>
      </c>
      <c r="G168" s="8" t="s">
        <v>40</v>
      </c>
      <c r="H168" s="8" t="s">
        <v>635</v>
      </c>
      <c r="I168" s="8">
        <v>72.284000000000006</v>
      </c>
      <c r="J168" s="8">
        <v>475.06299999999999</v>
      </c>
      <c r="K168" s="8">
        <v>15.215666132702403</v>
      </c>
      <c r="L168" s="8">
        <v>0</v>
      </c>
      <c r="M168" s="8">
        <v>1.0282700000000001E-2</v>
      </c>
      <c r="N168" s="8">
        <v>0</v>
      </c>
      <c r="O168" s="8"/>
      <c r="P168" s="8" t="s">
        <v>174</v>
      </c>
      <c r="Q168" s="8" t="s">
        <v>175</v>
      </c>
      <c r="R168" s="8" t="s">
        <v>176</v>
      </c>
      <c r="S168" s="8" t="s">
        <v>166</v>
      </c>
      <c r="T168" s="8">
        <v>114.2390498</v>
      </c>
      <c r="U168" s="8">
        <v>-2.0278010000000002</v>
      </c>
      <c r="V168" s="13">
        <v>1500</v>
      </c>
      <c r="W168" s="13" t="s">
        <v>422</v>
      </c>
      <c r="X168" s="13" t="s">
        <v>221</v>
      </c>
      <c r="Y168" s="13" t="s">
        <v>169</v>
      </c>
      <c r="Z168" s="13">
        <f>VLOOKUP(H168,[1]Sitelist!$I$3:$Z$502,18,0)</f>
        <v>42</v>
      </c>
      <c r="AA168" s="13" t="s">
        <v>177</v>
      </c>
      <c r="AB168" s="8"/>
      <c r="AC168" s="13" t="s">
        <v>56</v>
      </c>
      <c r="AD168" s="8">
        <v>11</v>
      </c>
      <c r="AE168" s="8" t="s">
        <v>40</v>
      </c>
      <c r="AF168" s="8" t="s">
        <v>502</v>
      </c>
    </row>
    <row r="169" spans="1:32" x14ac:dyDescent="0.25">
      <c r="A169" s="8" t="s">
        <v>502</v>
      </c>
      <c r="B169" s="8" t="s">
        <v>57</v>
      </c>
      <c r="C169" s="8" t="s">
        <v>608</v>
      </c>
      <c r="D169" s="8" t="s">
        <v>636</v>
      </c>
      <c r="E169" s="8" t="s">
        <v>57</v>
      </c>
      <c r="F169" s="8" t="s">
        <v>426</v>
      </c>
      <c r="G169" s="8" t="s">
        <v>40</v>
      </c>
      <c r="H169" s="8" t="s">
        <v>637</v>
      </c>
      <c r="I169" s="8">
        <v>44.587499999999999</v>
      </c>
      <c r="J169" s="8">
        <v>84.897499999999994</v>
      </c>
      <c r="K169" s="8">
        <v>52.519214346712218</v>
      </c>
      <c r="L169" s="8">
        <v>0</v>
      </c>
      <c r="M169" s="8">
        <v>0</v>
      </c>
      <c r="N169" s="8">
        <v>0</v>
      </c>
      <c r="O169" s="8"/>
      <c r="P169" s="8" t="s">
        <v>174</v>
      </c>
      <c r="Q169" s="8" t="s">
        <v>175</v>
      </c>
      <c r="R169" s="8" t="s">
        <v>176</v>
      </c>
      <c r="S169" s="8" t="s">
        <v>166</v>
      </c>
      <c r="T169" s="8">
        <v>114.292254</v>
      </c>
      <c r="U169" s="8">
        <v>-1.8066954</v>
      </c>
      <c r="V169" s="13">
        <v>1500</v>
      </c>
      <c r="W169" s="13" t="s">
        <v>220</v>
      </c>
      <c r="X169" s="13" t="s">
        <v>221</v>
      </c>
      <c r="Y169" s="13" t="s">
        <v>169</v>
      </c>
      <c r="Z169" s="13">
        <f>VLOOKUP(H169,[1]Sitelist!$I$3:$Z$502,18,0)</f>
        <v>42</v>
      </c>
      <c r="AA169" s="13" t="s">
        <v>222</v>
      </c>
      <c r="AB169" s="8"/>
      <c r="AC169" s="13" t="s">
        <v>56</v>
      </c>
      <c r="AD169" s="8">
        <v>11</v>
      </c>
      <c r="AE169" s="8" t="s">
        <v>40</v>
      </c>
      <c r="AF169" s="8" t="s">
        <v>502</v>
      </c>
    </row>
    <row r="170" spans="1:32" x14ac:dyDescent="0.25">
      <c r="A170" s="8" t="s">
        <v>502</v>
      </c>
      <c r="B170" s="8" t="s">
        <v>62</v>
      </c>
      <c r="C170" s="8" t="s">
        <v>638</v>
      </c>
      <c r="D170" s="8" t="s">
        <v>639</v>
      </c>
      <c r="E170" s="8" t="s">
        <v>62</v>
      </c>
      <c r="F170" s="8" t="s">
        <v>426</v>
      </c>
      <c r="G170" s="8" t="s">
        <v>40</v>
      </c>
      <c r="H170" s="8" t="s">
        <v>640</v>
      </c>
      <c r="I170" s="8">
        <v>0</v>
      </c>
      <c r="J170" s="8">
        <v>148.00700000000001</v>
      </c>
      <c r="K170" s="8">
        <v>0</v>
      </c>
      <c r="L170" s="8">
        <v>0</v>
      </c>
      <c r="M170" s="8">
        <v>0</v>
      </c>
      <c r="N170" s="8">
        <v>0</v>
      </c>
      <c r="O170" s="8"/>
      <c r="P170" s="8" t="s">
        <v>174</v>
      </c>
      <c r="Q170" s="8" t="s">
        <v>450</v>
      </c>
      <c r="R170" s="8" t="s">
        <v>176</v>
      </c>
      <c r="S170" s="8" t="s">
        <v>166</v>
      </c>
      <c r="T170" s="8">
        <v>112.28609</v>
      </c>
      <c r="U170" s="8">
        <v>-1.7311998000000099</v>
      </c>
      <c r="V170" s="13">
        <v>1500</v>
      </c>
      <c r="W170" s="13" t="s">
        <v>422</v>
      </c>
      <c r="X170" s="13" t="s">
        <v>221</v>
      </c>
      <c r="Y170" s="13" t="s">
        <v>169</v>
      </c>
      <c r="Z170" s="13">
        <f>VLOOKUP(H170,[1]Sitelist!$I$3:$Z$502,18,0)</f>
        <v>42</v>
      </c>
      <c r="AA170" s="13" t="s">
        <v>177</v>
      </c>
      <c r="AB170" s="8"/>
      <c r="AC170" s="13" t="str">
        <f>VLOOKUP(B170,[2]Sheet2!$A$123:$C$233,3,0)</f>
        <v>Cluster 13</v>
      </c>
      <c r="AD170" s="8">
        <v>13</v>
      </c>
      <c r="AE170" s="8" t="s">
        <v>40</v>
      </c>
      <c r="AF170" s="8" t="s">
        <v>502</v>
      </c>
    </row>
    <row r="171" spans="1:32" x14ac:dyDescent="0.25">
      <c r="A171" s="8" t="s">
        <v>502</v>
      </c>
      <c r="B171" s="8" t="s">
        <v>62</v>
      </c>
      <c r="C171" s="8" t="s">
        <v>638</v>
      </c>
      <c r="D171" s="8" t="s">
        <v>641</v>
      </c>
      <c r="E171" s="8" t="s">
        <v>62</v>
      </c>
      <c r="F171" s="8" t="s">
        <v>426</v>
      </c>
      <c r="G171" s="8" t="s">
        <v>40</v>
      </c>
      <c r="H171" s="8" t="s">
        <v>642</v>
      </c>
      <c r="I171" s="8">
        <v>0.185887</v>
      </c>
      <c r="J171" s="8">
        <v>76.719399999999993</v>
      </c>
      <c r="K171" s="8">
        <v>0.2422946477683611</v>
      </c>
      <c r="L171" s="8">
        <v>0</v>
      </c>
      <c r="M171" s="8">
        <v>3.8039900000000001E-2</v>
      </c>
      <c r="N171" s="8">
        <v>0</v>
      </c>
      <c r="O171" s="8"/>
      <c r="P171" s="8" t="s">
        <v>174</v>
      </c>
      <c r="Q171" s="8" t="s">
        <v>185</v>
      </c>
      <c r="R171" s="8" t="s">
        <v>176</v>
      </c>
      <c r="S171" s="8" t="s">
        <v>166</v>
      </c>
      <c r="T171" s="8">
        <v>112.28964999999999</v>
      </c>
      <c r="U171" s="8">
        <v>-1.782742</v>
      </c>
      <c r="V171" s="13">
        <v>1500</v>
      </c>
      <c r="W171" s="13" t="s">
        <v>422</v>
      </c>
      <c r="X171" s="13" t="s">
        <v>221</v>
      </c>
      <c r="Y171" s="13" t="s">
        <v>169</v>
      </c>
      <c r="Z171" s="13">
        <f>VLOOKUP(H171,[1]Sitelist!$I$3:$Z$502,18,0)</f>
        <v>42</v>
      </c>
      <c r="AA171" s="13" t="s">
        <v>177</v>
      </c>
      <c r="AB171" s="8"/>
      <c r="AC171" s="13" t="str">
        <f>VLOOKUP(B171,[2]Sheet2!$A$123:$C$233,3,0)</f>
        <v>Cluster 13</v>
      </c>
      <c r="AD171" s="8">
        <v>13</v>
      </c>
      <c r="AE171" s="8" t="s">
        <v>40</v>
      </c>
      <c r="AF171" s="8" t="s">
        <v>502</v>
      </c>
    </row>
    <row r="172" spans="1:32" x14ac:dyDescent="0.25">
      <c r="A172" s="8" t="s">
        <v>502</v>
      </c>
      <c r="B172" s="8" t="s">
        <v>52</v>
      </c>
      <c r="C172" s="8" t="s">
        <v>643</v>
      </c>
      <c r="D172" s="8" t="s">
        <v>644</v>
      </c>
      <c r="E172" s="8" t="s">
        <v>52</v>
      </c>
      <c r="F172" s="8" t="s">
        <v>426</v>
      </c>
      <c r="G172" s="8" t="s">
        <v>40</v>
      </c>
      <c r="H172" s="8" t="s">
        <v>645</v>
      </c>
      <c r="I172" s="8">
        <v>0</v>
      </c>
      <c r="J172" s="8">
        <v>66.4422</v>
      </c>
      <c r="K172" s="8">
        <v>0</v>
      </c>
      <c r="L172" s="8">
        <v>0</v>
      </c>
      <c r="M172" s="8">
        <v>0</v>
      </c>
      <c r="N172" s="8">
        <v>0</v>
      </c>
      <c r="O172" s="8"/>
      <c r="P172" s="8" t="s">
        <v>174</v>
      </c>
      <c r="Q172" s="8" t="s">
        <v>629</v>
      </c>
      <c r="R172" s="8" t="s">
        <v>176</v>
      </c>
      <c r="S172" s="8" t="s">
        <v>166</v>
      </c>
      <c r="T172" s="8">
        <v>113.5549937</v>
      </c>
      <c r="U172" s="8">
        <v>-3.0658582999999999</v>
      </c>
      <c r="V172" s="13">
        <v>1500</v>
      </c>
      <c r="W172" s="13" t="s">
        <v>422</v>
      </c>
      <c r="X172" s="13" t="s">
        <v>221</v>
      </c>
      <c r="Y172" s="13" t="s">
        <v>169</v>
      </c>
      <c r="Z172" s="13">
        <f>VLOOKUP(H172,[1]Sitelist!$I$3:$Z$502,18,0)</f>
        <v>42</v>
      </c>
      <c r="AA172" s="13" t="s">
        <v>177</v>
      </c>
      <c r="AB172" s="8"/>
      <c r="AC172" s="13" t="s">
        <v>50</v>
      </c>
      <c r="AD172" s="8">
        <v>10</v>
      </c>
      <c r="AE172" s="8" t="s">
        <v>40</v>
      </c>
      <c r="AF172" s="8" t="s">
        <v>502</v>
      </c>
    </row>
    <row r="173" spans="1:32" x14ac:dyDescent="0.25">
      <c r="A173" s="8" t="s">
        <v>502</v>
      </c>
      <c r="B173" s="8" t="s">
        <v>52</v>
      </c>
      <c r="C173" s="8" t="s">
        <v>646</v>
      </c>
      <c r="D173" s="8" t="s">
        <v>647</v>
      </c>
      <c r="E173" s="8" t="s">
        <v>52</v>
      </c>
      <c r="F173" s="8" t="s">
        <v>426</v>
      </c>
      <c r="G173" s="8" t="s">
        <v>40</v>
      </c>
      <c r="H173" s="8" t="s">
        <v>648</v>
      </c>
      <c r="I173" s="8">
        <v>0</v>
      </c>
      <c r="J173" s="8">
        <v>106.619</v>
      </c>
      <c r="K173" s="8">
        <v>0</v>
      </c>
      <c r="L173" s="8">
        <v>0</v>
      </c>
      <c r="M173" s="8">
        <v>1.50516E-2</v>
      </c>
      <c r="N173" s="8">
        <v>0</v>
      </c>
      <c r="O173" s="8"/>
      <c r="P173" s="8" t="s">
        <v>174</v>
      </c>
      <c r="Q173" s="8" t="s">
        <v>291</v>
      </c>
      <c r="R173" s="8" t="s">
        <v>176</v>
      </c>
      <c r="S173" s="8" t="s">
        <v>166</v>
      </c>
      <c r="T173" s="8">
        <v>112.19071219999999</v>
      </c>
      <c r="U173" s="8">
        <v>-0.94476320000001002</v>
      </c>
      <c r="V173" s="13">
        <v>1500</v>
      </c>
      <c r="W173" s="13" t="s">
        <v>220</v>
      </c>
      <c r="X173" s="13" t="s">
        <v>221</v>
      </c>
      <c r="Y173" s="13" t="s">
        <v>169</v>
      </c>
      <c r="Z173" s="13">
        <f>VLOOKUP(H173,[1]Sitelist!$I$3:$Z$502,18,0)</f>
        <v>42</v>
      </c>
      <c r="AA173" s="13" t="s">
        <v>222</v>
      </c>
      <c r="AB173" s="8"/>
      <c r="AC173" s="13" t="s">
        <v>50</v>
      </c>
      <c r="AD173" s="8">
        <v>10</v>
      </c>
      <c r="AE173" s="8" t="s">
        <v>40</v>
      </c>
      <c r="AF173" s="8" t="s">
        <v>502</v>
      </c>
    </row>
    <row r="174" spans="1:32" x14ac:dyDescent="0.25">
      <c r="A174" s="8" t="s">
        <v>502</v>
      </c>
      <c r="B174" s="8" t="s">
        <v>52</v>
      </c>
      <c r="C174" s="8" t="s">
        <v>649</v>
      </c>
      <c r="D174" s="8" t="s">
        <v>650</v>
      </c>
      <c r="E174" s="8" t="s">
        <v>52</v>
      </c>
      <c r="F174" s="8" t="s">
        <v>426</v>
      </c>
      <c r="G174" s="8" t="s">
        <v>40</v>
      </c>
      <c r="H174" s="8" t="s">
        <v>651</v>
      </c>
      <c r="I174" s="8">
        <v>58.0092</v>
      </c>
      <c r="J174" s="8">
        <v>214.14400000000001</v>
      </c>
      <c r="K174" s="8">
        <v>27.088874775851764</v>
      </c>
      <c r="L174" s="8">
        <v>0.26316699999999998</v>
      </c>
      <c r="M174" s="8">
        <v>1.1012</v>
      </c>
      <c r="N174" s="8">
        <v>23.89820196149655</v>
      </c>
      <c r="O174" s="8" t="s">
        <v>352</v>
      </c>
      <c r="P174" s="8"/>
      <c r="Q174" s="8"/>
      <c r="R174" s="8" t="s">
        <v>250</v>
      </c>
      <c r="S174" s="8" t="s">
        <v>166</v>
      </c>
      <c r="T174" s="8">
        <v>112.6950719</v>
      </c>
      <c r="U174" s="8">
        <v>-1.18975209999999</v>
      </c>
      <c r="V174" s="13">
        <v>1500</v>
      </c>
      <c r="W174" s="13" t="s">
        <v>422</v>
      </c>
      <c r="X174" s="13" t="s">
        <v>168</v>
      </c>
      <c r="Y174" s="13" t="s">
        <v>169</v>
      </c>
      <c r="Z174" s="13">
        <f>VLOOKUP(H174,[1]Sitelist!$I$3:$Z$502,18,0)</f>
        <v>42</v>
      </c>
      <c r="AA174" s="13" t="s">
        <v>177</v>
      </c>
      <c r="AB174" s="8"/>
      <c r="AC174" s="13" t="s">
        <v>50</v>
      </c>
      <c r="AD174" s="8">
        <v>10</v>
      </c>
      <c r="AE174" s="8" t="s">
        <v>40</v>
      </c>
      <c r="AF174" s="8" t="s">
        <v>502</v>
      </c>
    </row>
    <row r="175" spans="1:32" x14ac:dyDescent="0.25">
      <c r="A175" s="8" t="s">
        <v>502</v>
      </c>
      <c r="B175" s="8" t="s">
        <v>52</v>
      </c>
      <c r="C175" s="8" t="s">
        <v>649</v>
      </c>
      <c r="D175" s="8" t="s">
        <v>652</v>
      </c>
      <c r="E175" s="8" t="s">
        <v>52</v>
      </c>
      <c r="F175" s="8" t="s">
        <v>426</v>
      </c>
      <c r="G175" s="8" t="s">
        <v>40</v>
      </c>
      <c r="H175" s="8" t="s">
        <v>653</v>
      </c>
      <c r="I175" s="8">
        <v>6.7392099999999999</v>
      </c>
      <c r="J175" s="8">
        <v>94.8613</v>
      </c>
      <c r="K175" s="8">
        <v>7.1042775083200418</v>
      </c>
      <c r="L175" s="8">
        <v>0</v>
      </c>
      <c r="M175" s="8">
        <v>0</v>
      </c>
      <c r="N175" s="8">
        <v>0</v>
      </c>
      <c r="O175" s="8"/>
      <c r="P175" s="8" t="s">
        <v>174</v>
      </c>
      <c r="Q175" s="8" t="s">
        <v>175</v>
      </c>
      <c r="R175" s="8" t="s">
        <v>176</v>
      </c>
      <c r="S175" s="8" t="s">
        <v>166</v>
      </c>
      <c r="T175" s="8">
        <v>112.6675398</v>
      </c>
      <c r="U175" s="8">
        <v>-0.94152399999998004</v>
      </c>
      <c r="V175" s="13">
        <v>1500</v>
      </c>
      <c r="W175" s="13" t="s">
        <v>422</v>
      </c>
      <c r="X175" s="13" t="s">
        <v>168</v>
      </c>
      <c r="Y175" s="13" t="s">
        <v>169</v>
      </c>
      <c r="Z175" s="13">
        <f>VLOOKUP(H175,[1]Sitelist!$I$3:$Z$502,18,0)</f>
        <v>42</v>
      </c>
      <c r="AA175" s="13" t="s">
        <v>177</v>
      </c>
      <c r="AB175" s="8"/>
      <c r="AC175" s="13" t="s">
        <v>50</v>
      </c>
      <c r="AD175" s="8">
        <v>10</v>
      </c>
      <c r="AE175" s="8" t="s">
        <v>40</v>
      </c>
      <c r="AF175" s="8" t="s">
        <v>502</v>
      </c>
    </row>
    <row r="176" spans="1:32" x14ac:dyDescent="0.25">
      <c r="A176" s="8" t="s">
        <v>502</v>
      </c>
      <c r="B176" s="8" t="s">
        <v>52</v>
      </c>
      <c r="C176" s="8" t="s">
        <v>643</v>
      </c>
      <c r="D176" s="8" t="s">
        <v>654</v>
      </c>
      <c r="E176" s="8" t="s">
        <v>52</v>
      </c>
      <c r="F176" s="8" t="s">
        <v>426</v>
      </c>
      <c r="G176" s="8" t="s">
        <v>40</v>
      </c>
      <c r="H176" s="8" t="s">
        <v>655</v>
      </c>
      <c r="I176" s="8">
        <v>0</v>
      </c>
      <c r="J176" s="8">
        <v>27.631599999999999</v>
      </c>
      <c r="K176" s="8">
        <v>0</v>
      </c>
      <c r="L176" s="8">
        <v>0</v>
      </c>
      <c r="M176" s="8">
        <v>0</v>
      </c>
      <c r="N176" s="8">
        <v>0</v>
      </c>
      <c r="O176" s="8"/>
      <c r="P176" s="8" t="s">
        <v>174</v>
      </c>
      <c r="Q176" s="8" t="s">
        <v>629</v>
      </c>
      <c r="R176" s="8" t="s">
        <v>176</v>
      </c>
      <c r="S176" s="8" t="s">
        <v>166</v>
      </c>
      <c r="T176" s="8">
        <v>113.569119</v>
      </c>
      <c r="U176" s="8">
        <v>-2.8665349999999998</v>
      </c>
      <c r="V176" s="13">
        <v>1500</v>
      </c>
      <c r="W176" s="13" t="s">
        <v>220</v>
      </c>
      <c r="X176" s="13" t="s">
        <v>221</v>
      </c>
      <c r="Y176" s="13" t="s">
        <v>169</v>
      </c>
      <c r="Z176" s="13">
        <f>VLOOKUP(H176,[1]Sitelist!$I$3:$Z$502,18,0)</f>
        <v>42</v>
      </c>
      <c r="AA176" s="13" t="s">
        <v>222</v>
      </c>
      <c r="AB176" s="8"/>
      <c r="AC176" s="13" t="s">
        <v>50</v>
      </c>
      <c r="AD176" s="8">
        <v>10</v>
      </c>
      <c r="AE176" s="8" t="s">
        <v>40</v>
      </c>
      <c r="AF176" s="8" t="s">
        <v>502</v>
      </c>
    </row>
    <row r="177" spans="1:32" x14ac:dyDescent="0.25">
      <c r="A177" s="8" t="s">
        <v>502</v>
      </c>
      <c r="B177" s="8" t="s">
        <v>52</v>
      </c>
      <c r="C177" s="8" t="s">
        <v>646</v>
      </c>
      <c r="D177" s="8" t="s">
        <v>656</v>
      </c>
      <c r="E177" s="8" t="s">
        <v>52</v>
      </c>
      <c r="F177" s="8" t="s">
        <v>426</v>
      </c>
      <c r="G177" s="8" t="s">
        <v>40</v>
      </c>
      <c r="H177" s="8" t="s">
        <v>657</v>
      </c>
      <c r="I177" s="8">
        <v>7.98619E-2</v>
      </c>
      <c r="J177" s="8">
        <v>307.81700000000001</v>
      </c>
      <c r="K177" s="8">
        <v>2.5944603449452111E-2</v>
      </c>
      <c r="L177" s="8">
        <v>0</v>
      </c>
      <c r="M177" s="8">
        <v>2.79948E-2</v>
      </c>
      <c r="N177" s="8">
        <v>0</v>
      </c>
      <c r="O177" s="8" t="s">
        <v>352</v>
      </c>
      <c r="P177" s="8"/>
      <c r="Q177" s="8"/>
      <c r="R177" s="8" t="s">
        <v>250</v>
      </c>
      <c r="S177" s="8" t="s">
        <v>166</v>
      </c>
      <c r="T177" s="8">
        <v>112.2360297</v>
      </c>
      <c r="U177" s="8">
        <v>-0.59218229999999705</v>
      </c>
      <c r="V177" s="13">
        <v>1500</v>
      </c>
      <c r="W177" s="13" t="s">
        <v>220</v>
      </c>
      <c r="X177" s="13" t="s">
        <v>168</v>
      </c>
      <c r="Y177" s="13" t="s">
        <v>169</v>
      </c>
      <c r="Z177" s="13">
        <f>VLOOKUP(H177,[1]Sitelist!$I$3:$Z$502,18,0)</f>
        <v>42</v>
      </c>
      <c r="AA177" s="13" t="s">
        <v>222</v>
      </c>
      <c r="AB177" s="8"/>
      <c r="AC177" s="13" t="s">
        <v>50</v>
      </c>
      <c r="AD177" s="8">
        <v>10</v>
      </c>
      <c r="AE177" s="8" t="s">
        <v>40</v>
      </c>
      <c r="AF177" s="8" t="s">
        <v>502</v>
      </c>
    </row>
    <row r="178" spans="1:32" x14ac:dyDescent="0.25">
      <c r="A178" s="8" t="s">
        <v>502</v>
      </c>
      <c r="B178" s="8" t="s">
        <v>52</v>
      </c>
      <c r="C178" s="8" t="s">
        <v>658</v>
      </c>
      <c r="D178" s="8" t="s">
        <v>659</v>
      </c>
      <c r="E178" s="8" t="s">
        <v>52</v>
      </c>
      <c r="F178" s="8" t="s">
        <v>426</v>
      </c>
      <c r="G178" s="8" t="s">
        <v>40</v>
      </c>
      <c r="H178" s="8" t="s">
        <v>660</v>
      </c>
      <c r="I178" s="8">
        <v>0</v>
      </c>
      <c r="J178" s="8">
        <v>25.556999999999999</v>
      </c>
      <c r="K178" s="8">
        <v>0</v>
      </c>
      <c r="L178" s="8">
        <v>0</v>
      </c>
      <c r="M178" s="8">
        <v>8.8954199999999997E-2</v>
      </c>
      <c r="N178" s="8">
        <v>0</v>
      </c>
      <c r="O178" s="8"/>
      <c r="P178" s="8" t="s">
        <v>174</v>
      </c>
      <c r="Q178" s="8" t="s">
        <v>450</v>
      </c>
      <c r="R178" s="8" t="s">
        <v>176</v>
      </c>
      <c r="S178" s="8" t="s">
        <v>166</v>
      </c>
      <c r="T178" s="8">
        <v>112.4241797</v>
      </c>
      <c r="U178" s="8">
        <v>-1.16181950000001</v>
      </c>
      <c r="V178" s="13">
        <v>1500</v>
      </c>
      <c r="W178" s="13" t="s">
        <v>422</v>
      </c>
      <c r="X178" s="13" t="s">
        <v>168</v>
      </c>
      <c r="Y178" s="13" t="s">
        <v>169</v>
      </c>
      <c r="Z178" s="13">
        <f>VLOOKUP(H178,[1]Sitelist!$I$3:$Z$502,18,0)</f>
        <v>42</v>
      </c>
      <c r="AA178" s="13" t="s">
        <v>177</v>
      </c>
      <c r="AB178" s="8"/>
      <c r="AC178" s="13" t="s">
        <v>50</v>
      </c>
      <c r="AD178" s="8">
        <v>10</v>
      </c>
      <c r="AE178" s="8" t="s">
        <v>40</v>
      </c>
      <c r="AF178" s="8" t="s">
        <v>502</v>
      </c>
    </row>
    <row r="179" spans="1:32" x14ac:dyDescent="0.25">
      <c r="A179" s="8" t="s">
        <v>502</v>
      </c>
      <c r="B179" s="8" t="s">
        <v>52</v>
      </c>
      <c r="C179" s="8" t="s">
        <v>658</v>
      </c>
      <c r="D179" s="8" t="s">
        <v>661</v>
      </c>
      <c r="E179" s="8" t="s">
        <v>52</v>
      </c>
      <c r="F179" s="8" t="s">
        <v>426</v>
      </c>
      <c r="G179" s="8" t="s">
        <v>40</v>
      </c>
      <c r="H179" s="8" t="s">
        <v>662</v>
      </c>
      <c r="I179" s="8">
        <v>0</v>
      </c>
      <c r="J179" s="8">
        <v>26.619199999999999</v>
      </c>
      <c r="K179" s="8">
        <v>0</v>
      </c>
      <c r="L179" s="8">
        <v>0</v>
      </c>
      <c r="M179" s="8">
        <v>0.120106</v>
      </c>
      <c r="N179" s="8">
        <v>0</v>
      </c>
      <c r="O179" s="8"/>
      <c r="P179" s="8" t="s">
        <v>174</v>
      </c>
      <c r="Q179" s="8" t="s">
        <v>629</v>
      </c>
      <c r="R179" s="8" t="s">
        <v>176</v>
      </c>
      <c r="S179" s="8" t="s">
        <v>166</v>
      </c>
      <c r="T179" s="8">
        <v>112.4241797</v>
      </c>
      <c r="U179" s="8">
        <v>-1.16181950000001</v>
      </c>
      <c r="V179" s="13">
        <v>1500</v>
      </c>
      <c r="W179" s="13" t="s">
        <v>220</v>
      </c>
      <c r="X179" s="13" t="s">
        <v>168</v>
      </c>
      <c r="Y179" s="13" t="s">
        <v>169</v>
      </c>
      <c r="Z179" s="13">
        <f>VLOOKUP(H179,[1]Sitelist!$I$3:$Z$502,18,0)</f>
        <v>42</v>
      </c>
      <c r="AA179" s="13" t="s">
        <v>222</v>
      </c>
      <c r="AB179" s="8"/>
      <c r="AC179" s="13" t="s">
        <v>50</v>
      </c>
      <c r="AD179" s="8">
        <v>10</v>
      </c>
      <c r="AE179" s="8" t="s">
        <v>40</v>
      </c>
      <c r="AF179" s="8" t="s">
        <v>502</v>
      </c>
    </row>
    <row r="180" spans="1:32" x14ac:dyDescent="0.25">
      <c r="A180" s="8" t="s">
        <v>502</v>
      </c>
      <c r="B180" s="8" t="s">
        <v>52</v>
      </c>
      <c r="C180" s="8" t="s">
        <v>663</v>
      </c>
      <c r="D180" s="8" t="s">
        <v>664</v>
      </c>
      <c r="E180" s="8" t="s">
        <v>52</v>
      </c>
      <c r="F180" s="8" t="s">
        <v>426</v>
      </c>
      <c r="G180" s="8" t="s">
        <v>40</v>
      </c>
      <c r="H180" s="8" t="s">
        <v>665</v>
      </c>
      <c r="I180" s="8">
        <v>3.28789</v>
      </c>
      <c r="J180" s="8">
        <v>313.072</v>
      </c>
      <c r="K180" s="8">
        <v>1.0502025093269278</v>
      </c>
      <c r="L180" s="8">
        <v>0</v>
      </c>
      <c r="M180" s="8">
        <v>0.114174</v>
      </c>
      <c r="N180" s="8">
        <v>0</v>
      </c>
      <c r="O180" s="8"/>
      <c r="P180" s="8" t="s">
        <v>174</v>
      </c>
      <c r="Q180" s="8" t="s">
        <v>185</v>
      </c>
      <c r="R180" s="8" t="s">
        <v>176</v>
      </c>
      <c r="S180" s="8" t="s">
        <v>166</v>
      </c>
      <c r="T180" s="8">
        <v>113.429984</v>
      </c>
      <c r="U180" s="8">
        <v>-2.2940892999999898</v>
      </c>
      <c r="V180" s="13">
        <v>1500</v>
      </c>
      <c r="W180" s="13" t="s">
        <v>422</v>
      </c>
      <c r="X180" s="13" t="s">
        <v>168</v>
      </c>
      <c r="Y180" s="13" t="s">
        <v>169</v>
      </c>
      <c r="Z180" s="13">
        <f>VLOOKUP(H180,[1]Sitelist!$I$3:$Z$502,18,0)</f>
        <v>42</v>
      </c>
      <c r="AA180" s="13" t="s">
        <v>177</v>
      </c>
      <c r="AB180" s="8"/>
      <c r="AC180" s="13" t="s">
        <v>50</v>
      </c>
      <c r="AD180" s="8">
        <v>10</v>
      </c>
      <c r="AE180" s="8" t="s">
        <v>40</v>
      </c>
      <c r="AF180" s="8" t="s">
        <v>502</v>
      </c>
    </row>
    <row r="181" spans="1:32" x14ac:dyDescent="0.25">
      <c r="A181" s="8" t="s">
        <v>502</v>
      </c>
      <c r="B181" s="8" t="s">
        <v>52</v>
      </c>
      <c r="C181" s="8" t="s">
        <v>663</v>
      </c>
      <c r="D181" s="8" t="s">
        <v>666</v>
      </c>
      <c r="E181" s="8" t="s">
        <v>52</v>
      </c>
      <c r="F181" s="8" t="s">
        <v>426</v>
      </c>
      <c r="G181" s="8" t="s">
        <v>40</v>
      </c>
      <c r="H181" s="8" t="s">
        <v>667</v>
      </c>
      <c r="I181" s="8">
        <v>14.120799999999999</v>
      </c>
      <c r="J181" s="8">
        <v>237.679</v>
      </c>
      <c r="K181" s="8">
        <v>5.9411222699523298</v>
      </c>
      <c r="L181" s="8">
        <v>0</v>
      </c>
      <c r="M181" s="8">
        <v>0</v>
      </c>
      <c r="N181" s="8">
        <v>0</v>
      </c>
      <c r="O181" s="8"/>
      <c r="P181" s="8" t="s">
        <v>174</v>
      </c>
      <c r="Q181" s="8" t="s">
        <v>175</v>
      </c>
      <c r="R181" s="8" t="s">
        <v>176</v>
      </c>
      <c r="S181" s="8" t="s">
        <v>166</v>
      </c>
      <c r="T181" s="8">
        <v>113.429984</v>
      </c>
      <c r="U181" s="8">
        <v>-2.2940892999999898</v>
      </c>
      <c r="V181" s="13">
        <v>1500</v>
      </c>
      <c r="W181" s="13" t="s">
        <v>422</v>
      </c>
      <c r="X181" s="13" t="s">
        <v>168</v>
      </c>
      <c r="Y181" s="13" t="s">
        <v>169</v>
      </c>
      <c r="Z181" s="13">
        <f>VLOOKUP(H181,[1]Sitelist!$I$3:$Z$502,18,0)</f>
        <v>42</v>
      </c>
      <c r="AA181" s="13" t="s">
        <v>177</v>
      </c>
      <c r="AB181" s="8"/>
      <c r="AC181" s="13" t="s">
        <v>50</v>
      </c>
      <c r="AD181" s="8">
        <v>10</v>
      </c>
      <c r="AE181" s="8" t="s">
        <v>40</v>
      </c>
      <c r="AF181" s="8" t="s">
        <v>502</v>
      </c>
    </row>
    <row r="182" spans="1:32" x14ac:dyDescent="0.25">
      <c r="A182" s="8" t="s">
        <v>502</v>
      </c>
      <c r="B182" s="8" t="s">
        <v>52</v>
      </c>
      <c r="C182" s="8" t="s">
        <v>646</v>
      </c>
      <c r="D182" s="8" t="s">
        <v>668</v>
      </c>
      <c r="E182" s="8" t="s">
        <v>52</v>
      </c>
      <c r="F182" s="8" t="s">
        <v>426</v>
      </c>
      <c r="G182" s="8" t="s">
        <v>40</v>
      </c>
      <c r="H182" s="8" t="s">
        <v>669</v>
      </c>
      <c r="I182" s="8">
        <v>0</v>
      </c>
      <c r="J182" s="8">
        <v>29.9133</v>
      </c>
      <c r="K182" s="8">
        <v>0</v>
      </c>
      <c r="L182" s="8">
        <v>0</v>
      </c>
      <c r="M182" s="8">
        <v>3.7517300000000003E-2</v>
      </c>
      <c r="N182" s="8">
        <v>0</v>
      </c>
      <c r="O182" s="8"/>
      <c r="P182" s="8" t="s">
        <v>174</v>
      </c>
      <c r="Q182" s="8" t="s">
        <v>291</v>
      </c>
      <c r="R182" s="8" t="s">
        <v>176</v>
      </c>
      <c r="S182" s="8" t="s">
        <v>166</v>
      </c>
      <c r="T182" s="8">
        <v>112.3814624</v>
      </c>
      <c r="U182" s="8">
        <v>-1.01432469999999</v>
      </c>
      <c r="V182" s="13">
        <v>1500</v>
      </c>
      <c r="W182" s="13" t="s">
        <v>220</v>
      </c>
      <c r="X182" s="13" t="s">
        <v>221</v>
      </c>
      <c r="Y182" s="13" t="s">
        <v>169</v>
      </c>
      <c r="Z182" s="13">
        <f>VLOOKUP(H182,[1]Sitelist!$I$3:$Z$502,18,0)</f>
        <v>42</v>
      </c>
      <c r="AA182" s="13" t="s">
        <v>222</v>
      </c>
      <c r="AB182" s="8"/>
      <c r="AC182" s="13" t="s">
        <v>50</v>
      </c>
      <c r="AD182" s="8">
        <v>10</v>
      </c>
      <c r="AE182" s="8" t="s">
        <v>40</v>
      </c>
      <c r="AF182" s="8" t="s">
        <v>502</v>
      </c>
    </row>
    <row r="183" spans="1:32" x14ac:dyDescent="0.25">
      <c r="A183" s="8" t="s">
        <v>502</v>
      </c>
      <c r="B183" s="8" t="s">
        <v>52</v>
      </c>
      <c r="C183" s="8" t="s">
        <v>649</v>
      </c>
      <c r="D183" s="8" t="s">
        <v>670</v>
      </c>
      <c r="E183" s="8" t="s">
        <v>52</v>
      </c>
      <c r="F183" s="8" t="s">
        <v>426</v>
      </c>
      <c r="G183" s="8" t="s">
        <v>40</v>
      </c>
      <c r="H183" s="8" t="s">
        <v>671</v>
      </c>
      <c r="I183" s="8">
        <v>0</v>
      </c>
      <c r="J183" s="8">
        <v>133.59100000000001</v>
      </c>
      <c r="K183" s="8">
        <v>0</v>
      </c>
      <c r="L183" s="8">
        <v>0</v>
      </c>
      <c r="M183" s="8">
        <v>0.15504100000000001</v>
      </c>
      <c r="N183" s="8">
        <v>0</v>
      </c>
      <c r="O183" s="8"/>
      <c r="P183" s="8" t="s">
        <v>174</v>
      </c>
      <c r="Q183" s="8" t="s">
        <v>450</v>
      </c>
      <c r="R183" s="8" t="s">
        <v>176</v>
      </c>
      <c r="S183" s="8" t="s">
        <v>166</v>
      </c>
      <c r="T183" s="8">
        <v>112.6675398</v>
      </c>
      <c r="U183" s="8">
        <v>-0.94152399999998004</v>
      </c>
      <c r="V183" s="13">
        <v>1500</v>
      </c>
      <c r="W183" s="13" t="s">
        <v>220</v>
      </c>
      <c r="X183" s="13" t="s">
        <v>221</v>
      </c>
      <c r="Y183" s="13" t="s">
        <v>169</v>
      </c>
      <c r="Z183" s="13">
        <f>VLOOKUP(H183,[1]Sitelist!$I$3:$Z$502,18,0)</f>
        <v>42</v>
      </c>
      <c r="AA183" s="13" t="s">
        <v>222</v>
      </c>
      <c r="AB183" s="8"/>
      <c r="AC183" s="13" t="s">
        <v>50</v>
      </c>
      <c r="AD183" s="8">
        <v>10</v>
      </c>
      <c r="AE183" s="8" t="s">
        <v>40</v>
      </c>
      <c r="AF183" s="8" t="s">
        <v>502</v>
      </c>
    </row>
    <row r="184" spans="1:32" x14ac:dyDescent="0.25">
      <c r="A184" s="8" t="s">
        <v>502</v>
      </c>
      <c r="B184" s="8" t="s">
        <v>52</v>
      </c>
      <c r="C184" s="8" t="s">
        <v>646</v>
      </c>
      <c r="D184" s="8" t="s">
        <v>672</v>
      </c>
      <c r="E184" s="8" t="s">
        <v>52</v>
      </c>
      <c r="F184" s="8" t="s">
        <v>426</v>
      </c>
      <c r="G184" s="8" t="s">
        <v>40</v>
      </c>
      <c r="H184" s="8" t="s">
        <v>673</v>
      </c>
      <c r="I184" s="8">
        <v>0</v>
      </c>
      <c r="J184" s="8">
        <v>78.979900000000001</v>
      </c>
      <c r="K184" s="8">
        <v>0</v>
      </c>
      <c r="L184" s="8">
        <v>0</v>
      </c>
      <c r="M184" s="8">
        <v>2.0109800000000001E-2</v>
      </c>
      <c r="N184" s="8">
        <v>0</v>
      </c>
      <c r="O184" s="8"/>
      <c r="P184" s="8" t="s">
        <v>174</v>
      </c>
      <c r="Q184" s="8" t="s">
        <v>291</v>
      </c>
      <c r="R184" s="8" t="s">
        <v>176</v>
      </c>
      <c r="S184" s="8" t="s">
        <v>166</v>
      </c>
      <c r="T184" s="8">
        <v>112.2264794</v>
      </c>
      <c r="U184" s="8">
        <v>-0.90025940000000004</v>
      </c>
      <c r="V184" s="13">
        <v>1500</v>
      </c>
      <c r="W184" s="13" t="s">
        <v>220</v>
      </c>
      <c r="X184" s="13" t="s">
        <v>221</v>
      </c>
      <c r="Y184" s="13" t="s">
        <v>169</v>
      </c>
      <c r="Z184" s="13">
        <f>VLOOKUP(H184,[1]Sitelist!$I$3:$Z$502,18,0)</f>
        <v>42</v>
      </c>
      <c r="AA184" s="13" t="s">
        <v>222</v>
      </c>
      <c r="AB184" s="8"/>
      <c r="AC184" s="13" t="s">
        <v>50</v>
      </c>
      <c r="AD184" s="8">
        <v>10</v>
      </c>
      <c r="AE184" s="8" t="s">
        <v>40</v>
      </c>
      <c r="AF184" s="8" t="s">
        <v>502</v>
      </c>
    </row>
    <row r="185" spans="1:32" x14ac:dyDescent="0.25">
      <c r="A185" s="8" t="s">
        <v>502</v>
      </c>
      <c r="B185" s="8" t="s">
        <v>52</v>
      </c>
      <c r="C185" s="8" t="s">
        <v>658</v>
      </c>
      <c r="D185" s="8" t="s">
        <v>674</v>
      </c>
      <c r="E185" s="8" t="s">
        <v>52</v>
      </c>
      <c r="F185" s="8" t="s">
        <v>426</v>
      </c>
      <c r="G185" s="8" t="s">
        <v>40</v>
      </c>
      <c r="H185" s="8" t="s">
        <v>675</v>
      </c>
      <c r="I185" s="8">
        <v>0</v>
      </c>
      <c r="J185" s="8">
        <v>9.5366099999999996</v>
      </c>
      <c r="K185" s="8">
        <v>0</v>
      </c>
      <c r="L185" s="8">
        <v>0</v>
      </c>
      <c r="M185" s="8">
        <v>3.6292199999999997E-2</v>
      </c>
      <c r="N185" s="8">
        <v>0</v>
      </c>
      <c r="O185" s="8"/>
      <c r="P185" s="8" t="s">
        <v>174</v>
      </c>
      <c r="Q185" s="8" t="s">
        <v>363</v>
      </c>
      <c r="R185" s="8" t="s">
        <v>176</v>
      </c>
      <c r="S185" s="8" t="s">
        <v>166</v>
      </c>
      <c r="T185" s="8">
        <v>112.4241797</v>
      </c>
      <c r="U185" s="8">
        <v>-1.16181950000001</v>
      </c>
      <c r="V185" s="13">
        <v>1500</v>
      </c>
      <c r="W185" s="13" t="s">
        <v>422</v>
      </c>
      <c r="X185" s="13" t="s">
        <v>168</v>
      </c>
      <c r="Y185" s="13" t="s">
        <v>169</v>
      </c>
      <c r="Z185" s="13">
        <f>VLOOKUP(H185,[1]Sitelist!$I$3:$Z$502,18,0)</f>
        <v>42</v>
      </c>
      <c r="AA185" s="13" t="s">
        <v>177</v>
      </c>
      <c r="AB185" s="8"/>
      <c r="AC185" s="13" t="s">
        <v>50</v>
      </c>
      <c r="AD185" s="8">
        <v>10</v>
      </c>
      <c r="AE185" s="8" t="s">
        <v>40</v>
      </c>
      <c r="AF185" s="8" t="s">
        <v>502</v>
      </c>
    </row>
    <row r="186" spans="1:32" x14ac:dyDescent="0.25">
      <c r="A186" s="8" t="s">
        <v>502</v>
      </c>
      <c r="B186" s="8" t="s">
        <v>52</v>
      </c>
      <c r="C186" s="8" t="s">
        <v>643</v>
      </c>
      <c r="D186" s="8" t="s">
        <v>676</v>
      </c>
      <c r="E186" s="8" t="s">
        <v>52</v>
      </c>
      <c r="F186" s="8" t="s">
        <v>426</v>
      </c>
      <c r="G186" s="8" t="s">
        <v>40</v>
      </c>
      <c r="H186" s="8" t="s">
        <v>677</v>
      </c>
      <c r="I186" s="8">
        <v>33.731999999999999</v>
      </c>
      <c r="J186" s="8">
        <v>129.99100000000001</v>
      </c>
      <c r="K186" s="8">
        <v>25.949488810763821</v>
      </c>
      <c r="L186" s="8">
        <v>3.3453499999999997E-2</v>
      </c>
      <c r="M186" s="8">
        <v>0.113746</v>
      </c>
      <c r="N186" s="8">
        <v>29.410704552247992</v>
      </c>
      <c r="O186" s="8"/>
      <c r="P186" s="8" t="s">
        <v>181</v>
      </c>
      <c r="Q186" s="8"/>
      <c r="R186" s="8" t="s">
        <v>182</v>
      </c>
      <c r="S186" s="8" t="s">
        <v>166</v>
      </c>
      <c r="T186" s="8">
        <v>113.3942622</v>
      </c>
      <c r="U186" s="8">
        <v>-3.2039463000000201</v>
      </c>
      <c r="V186" s="13">
        <v>1500</v>
      </c>
      <c r="W186" s="13" t="s">
        <v>220</v>
      </c>
      <c r="X186" s="13" t="s">
        <v>221</v>
      </c>
      <c r="Y186" s="13" t="s">
        <v>169</v>
      </c>
      <c r="Z186" s="13">
        <f>VLOOKUP(H186,[1]Sitelist!$I$3:$Z$502,18,0)</f>
        <v>42</v>
      </c>
      <c r="AA186" s="13" t="s">
        <v>222</v>
      </c>
      <c r="AB186" s="8"/>
      <c r="AC186" s="13" t="s">
        <v>50</v>
      </c>
      <c r="AD186" s="8">
        <v>10</v>
      </c>
      <c r="AE186" s="8" t="s">
        <v>40</v>
      </c>
      <c r="AF186" s="8" t="s">
        <v>502</v>
      </c>
    </row>
    <row r="187" spans="1:32" x14ac:dyDescent="0.25">
      <c r="A187" s="8" t="s">
        <v>502</v>
      </c>
      <c r="B187" s="8" t="s">
        <v>52</v>
      </c>
      <c r="C187" s="8" t="s">
        <v>658</v>
      </c>
      <c r="D187" s="8" t="s">
        <v>678</v>
      </c>
      <c r="E187" s="8" t="s">
        <v>52</v>
      </c>
      <c r="F187" s="8" t="s">
        <v>426</v>
      </c>
      <c r="G187" s="8" t="s">
        <v>40</v>
      </c>
      <c r="H187" s="8" t="s">
        <v>679</v>
      </c>
      <c r="I187" s="8">
        <v>0</v>
      </c>
      <c r="J187" s="8">
        <v>20.666799999999999</v>
      </c>
      <c r="K187" s="8">
        <v>0</v>
      </c>
      <c r="L187" s="8">
        <v>0</v>
      </c>
      <c r="M187" s="8">
        <v>3.6073599999999997E-2</v>
      </c>
      <c r="N187" s="8">
        <v>0</v>
      </c>
      <c r="O187" s="8"/>
      <c r="P187" s="8" t="s">
        <v>174</v>
      </c>
      <c r="Q187" s="8" t="s">
        <v>291</v>
      </c>
      <c r="R187" s="8" t="s">
        <v>176</v>
      </c>
      <c r="S187" s="8" t="s">
        <v>166</v>
      </c>
      <c r="T187" s="8">
        <v>112.3814624</v>
      </c>
      <c r="U187" s="8">
        <v>-1.01432469999999</v>
      </c>
      <c r="V187" s="13">
        <v>1500</v>
      </c>
      <c r="W187" s="13" t="s">
        <v>220</v>
      </c>
      <c r="X187" s="13" t="s">
        <v>221</v>
      </c>
      <c r="Y187" s="13" t="s">
        <v>169</v>
      </c>
      <c r="Z187" s="13">
        <f>VLOOKUP(H187,[1]Sitelist!$I$3:$Z$502,18,0)</f>
        <v>42</v>
      </c>
      <c r="AA187" s="13" t="s">
        <v>222</v>
      </c>
      <c r="AB187" s="8"/>
      <c r="AC187" s="13" t="s">
        <v>50</v>
      </c>
      <c r="AD187" s="8">
        <v>10</v>
      </c>
      <c r="AE187" s="8" t="s">
        <v>40</v>
      </c>
      <c r="AF187" s="8" t="s">
        <v>502</v>
      </c>
    </row>
    <row r="188" spans="1:32" x14ac:dyDescent="0.25">
      <c r="A188" s="8" t="s">
        <v>502</v>
      </c>
      <c r="B188" s="8" t="s">
        <v>52</v>
      </c>
      <c r="C188" s="8" t="s">
        <v>646</v>
      </c>
      <c r="D188" s="8" t="s">
        <v>680</v>
      </c>
      <c r="E188" s="8" t="s">
        <v>52</v>
      </c>
      <c r="F188" s="8" t="s">
        <v>426</v>
      </c>
      <c r="G188" s="8" t="s">
        <v>40</v>
      </c>
      <c r="H188" s="8" t="s">
        <v>681</v>
      </c>
      <c r="I188" s="8">
        <v>0</v>
      </c>
      <c r="J188" s="8">
        <v>117.785</v>
      </c>
      <c r="K188" s="8">
        <v>0</v>
      </c>
      <c r="L188" s="8">
        <v>0</v>
      </c>
      <c r="M188" s="8">
        <v>4.4806400000000003E-2</v>
      </c>
      <c r="N188" s="8">
        <v>0</v>
      </c>
      <c r="O188" s="8"/>
      <c r="P188" s="8" t="s">
        <v>174</v>
      </c>
      <c r="Q188" s="8" t="s">
        <v>291</v>
      </c>
      <c r="R188" s="8" t="s">
        <v>176</v>
      </c>
      <c r="S188" s="8" t="s">
        <v>166</v>
      </c>
      <c r="T188" s="8">
        <v>112.19071219999999</v>
      </c>
      <c r="U188" s="8">
        <v>-0.94476320000000702</v>
      </c>
      <c r="V188" s="13">
        <v>1500</v>
      </c>
      <c r="W188" s="13" t="s">
        <v>220</v>
      </c>
      <c r="X188" s="13" t="s">
        <v>221</v>
      </c>
      <c r="Y188" s="13" t="s">
        <v>169</v>
      </c>
      <c r="Z188" s="13">
        <f>VLOOKUP(H188,[1]Sitelist!$I$3:$Z$502,18,0)</f>
        <v>42</v>
      </c>
      <c r="AA188" s="13" t="s">
        <v>222</v>
      </c>
      <c r="AB188" s="8"/>
      <c r="AC188" s="13" t="s">
        <v>50</v>
      </c>
      <c r="AD188" s="8">
        <v>10</v>
      </c>
      <c r="AE188" s="8" t="s">
        <v>40</v>
      </c>
      <c r="AF188" s="8" t="s">
        <v>502</v>
      </c>
    </row>
    <row r="189" spans="1:32" x14ac:dyDescent="0.25">
      <c r="A189" s="8" t="s">
        <v>502</v>
      </c>
      <c r="B189" s="8" t="s">
        <v>52</v>
      </c>
      <c r="C189" s="8" t="s">
        <v>663</v>
      </c>
      <c r="D189" s="8" t="s">
        <v>682</v>
      </c>
      <c r="E189" s="8" t="s">
        <v>52</v>
      </c>
      <c r="F189" s="8" t="s">
        <v>426</v>
      </c>
      <c r="G189" s="8" t="s">
        <v>40</v>
      </c>
      <c r="H189" s="8" t="s">
        <v>683</v>
      </c>
      <c r="I189" s="8">
        <v>0</v>
      </c>
      <c r="J189" s="8">
        <v>117.324</v>
      </c>
      <c r="K189" s="8">
        <v>0</v>
      </c>
      <c r="L189" s="8">
        <v>0</v>
      </c>
      <c r="M189" s="8">
        <v>2.1142299999999999E-2</v>
      </c>
      <c r="N189" s="8">
        <v>0</v>
      </c>
      <c r="O189" s="8"/>
      <c r="P189" s="8" t="s">
        <v>174</v>
      </c>
      <c r="Q189" s="8" t="s">
        <v>363</v>
      </c>
      <c r="R189" s="8" t="s">
        <v>176</v>
      </c>
      <c r="S189" s="8" t="s">
        <v>166</v>
      </c>
      <c r="T189" s="8">
        <v>113.3228127</v>
      </c>
      <c r="U189" s="8">
        <v>-2.3960789999999998</v>
      </c>
      <c r="V189" s="13">
        <v>1500</v>
      </c>
      <c r="W189" s="13" t="s">
        <v>220</v>
      </c>
      <c r="X189" s="13" t="s">
        <v>221</v>
      </c>
      <c r="Y189" s="13" t="s">
        <v>169</v>
      </c>
      <c r="Z189" s="13">
        <f>VLOOKUP(H189,[1]Sitelist!$I$3:$Z$502,18,0)</f>
        <v>42</v>
      </c>
      <c r="AA189" s="13" t="s">
        <v>222</v>
      </c>
      <c r="AB189" s="8"/>
      <c r="AC189" s="13" t="s">
        <v>50</v>
      </c>
      <c r="AD189" s="8">
        <v>10</v>
      </c>
      <c r="AE189" s="8" t="s">
        <v>40</v>
      </c>
      <c r="AF189" s="8" t="s">
        <v>502</v>
      </c>
    </row>
    <row r="190" spans="1:32" x14ac:dyDescent="0.25">
      <c r="A190" s="8" t="s">
        <v>502</v>
      </c>
      <c r="B190" s="8" t="s">
        <v>52</v>
      </c>
      <c r="C190" s="8" t="s">
        <v>658</v>
      </c>
      <c r="D190" s="8" t="s">
        <v>684</v>
      </c>
      <c r="E190" s="8" t="s">
        <v>52</v>
      </c>
      <c r="F190" s="8" t="s">
        <v>426</v>
      </c>
      <c r="G190" s="8" t="s">
        <v>40</v>
      </c>
      <c r="H190" s="8" t="s">
        <v>685</v>
      </c>
      <c r="I190" s="8">
        <v>0</v>
      </c>
      <c r="J190" s="8">
        <v>20.252300000000002</v>
      </c>
      <c r="K190" s="8">
        <v>0</v>
      </c>
      <c r="L190" s="8">
        <v>0</v>
      </c>
      <c r="M190" s="8">
        <v>7.6574600000000007E-2</v>
      </c>
      <c r="N190" s="8">
        <v>0</v>
      </c>
      <c r="O190" s="8"/>
      <c r="P190" s="8" t="s">
        <v>174</v>
      </c>
      <c r="Q190" s="8" t="s">
        <v>450</v>
      </c>
      <c r="R190" s="8" t="s">
        <v>176</v>
      </c>
      <c r="S190" s="8" t="s">
        <v>166</v>
      </c>
      <c r="T190" s="8">
        <v>112.497319</v>
      </c>
      <c r="U190" s="8">
        <v>-1.1717500000000001</v>
      </c>
      <c r="V190" s="13">
        <v>1500</v>
      </c>
      <c r="W190" s="13" t="s">
        <v>422</v>
      </c>
      <c r="X190" s="13" t="s">
        <v>168</v>
      </c>
      <c r="Y190" s="13" t="s">
        <v>169</v>
      </c>
      <c r="Z190" s="13">
        <f>VLOOKUP(H190,[1]Sitelist!$I$3:$Z$502,18,0)</f>
        <v>42</v>
      </c>
      <c r="AA190" s="13" t="s">
        <v>177</v>
      </c>
      <c r="AB190" s="8"/>
      <c r="AC190" s="13" t="s">
        <v>50</v>
      </c>
      <c r="AD190" s="8">
        <v>10</v>
      </c>
      <c r="AE190" s="8" t="s">
        <v>40</v>
      </c>
      <c r="AF190" s="8" t="s">
        <v>502</v>
      </c>
    </row>
    <row r="191" spans="1:32" x14ac:dyDescent="0.25">
      <c r="A191" s="8" t="s">
        <v>502</v>
      </c>
      <c r="B191" s="8" t="s">
        <v>52</v>
      </c>
      <c r="C191" s="8" t="s">
        <v>646</v>
      </c>
      <c r="D191" s="8" t="s">
        <v>686</v>
      </c>
      <c r="E191" s="8" t="s">
        <v>52</v>
      </c>
      <c r="F191" s="8" t="s">
        <v>426</v>
      </c>
      <c r="G191" s="8" t="s">
        <v>40</v>
      </c>
      <c r="H191" s="8" t="s">
        <v>687</v>
      </c>
      <c r="I191" s="8">
        <v>0</v>
      </c>
      <c r="J191" s="8">
        <v>47.472900000000003</v>
      </c>
      <c r="K191" s="8">
        <v>0</v>
      </c>
      <c r="L191" s="8">
        <v>0</v>
      </c>
      <c r="M191" s="8">
        <v>0</v>
      </c>
      <c r="N191" s="8">
        <v>0</v>
      </c>
      <c r="O191" s="8"/>
      <c r="P191" s="8" t="s">
        <v>174</v>
      </c>
      <c r="Q191" s="8" t="s">
        <v>291</v>
      </c>
      <c r="R191" s="8" t="s">
        <v>176</v>
      </c>
      <c r="S191" s="8" t="s">
        <v>166</v>
      </c>
      <c r="T191" s="8">
        <v>112.19071219999999</v>
      </c>
      <c r="U191" s="8">
        <v>-0.94476320000000702</v>
      </c>
      <c r="V191" s="13">
        <v>1500</v>
      </c>
      <c r="W191" s="13" t="s">
        <v>220</v>
      </c>
      <c r="X191" s="13" t="s">
        <v>221</v>
      </c>
      <c r="Y191" s="13" t="s">
        <v>169</v>
      </c>
      <c r="Z191" s="13">
        <f>VLOOKUP(H191,[1]Sitelist!$I$3:$Z$502,18,0)</f>
        <v>42</v>
      </c>
      <c r="AA191" s="13" t="s">
        <v>222</v>
      </c>
      <c r="AB191" s="8"/>
      <c r="AC191" s="13" t="s">
        <v>50</v>
      </c>
      <c r="AD191" s="8">
        <v>10</v>
      </c>
      <c r="AE191" s="8" t="s">
        <v>40</v>
      </c>
      <c r="AF191" s="8" t="s">
        <v>502</v>
      </c>
    </row>
    <row r="192" spans="1:32" x14ac:dyDescent="0.25">
      <c r="A192" s="8" t="s">
        <v>502</v>
      </c>
      <c r="B192" s="8" t="s">
        <v>60</v>
      </c>
      <c r="C192" s="8" t="s">
        <v>688</v>
      </c>
      <c r="D192" s="8" t="s">
        <v>689</v>
      </c>
      <c r="E192" s="8" t="s">
        <v>60</v>
      </c>
      <c r="F192" s="8" t="s">
        <v>426</v>
      </c>
      <c r="G192" s="8" t="s">
        <v>40</v>
      </c>
      <c r="H192" s="8" t="s">
        <v>690</v>
      </c>
      <c r="I192" s="8">
        <v>18.198699999999999</v>
      </c>
      <c r="J192" s="8">
        <v>18.509</v>
      </c>
      <c r="K192" s="8">
        <v>98.323518288400223</v>
      </c>
      <c r="L192" s="8">
        <v>0</v>
      </c>
      <c r="M192" s="8">
        <v>0</v>
      </c>
      <c r="N192" s="8">
        <v>0</v>
      </c>
      <c r="O192" s="8"/>
      <c r="P192" s="8" t="s">
        <v>174</v>
      </c>
      <c r="Q192" s="8" t="s">
        <v>175</v>
      </c>
      <c r="R192" s="8" t="s">
        <v>176</v>
      </c>
      <c r="S192" s="8" t="s">
        <v>166</v>
      </c>
      <c r="T192" s="8">
        <v>113.9476988</v>
      </c>
      <c r="U192" s="8">
        <v>-1.5985346</v>
      </c>
      <c r="V192" s="13">
        <v>1500</v>
      </c>
      <c r="W192" s="13" t="s">
        <v>220</v>
      </c>
      <c r="X192" s="13" t="s">
        <v>168</v>
      </c>
      <c r="Y192" s="13" t="s">
        <v>169</v>
      </c>
      <c r="Z192" s="13">
        <f>VLOOKUP(H192,[1]Sitelist!$I$3:$Z$502,18,0)</f>
        <v>42</v>
      </c>
      <c r="AA192" s="13" t="s">
        <v>222</v>
      </c>
      <c r="AB192" s="8"/>
      <c r="AC192" s="13" t="s">
        <v>58</v>
      </c>
      <c r="AD192" s="8">
        <v>12</v>
      </c>
      <c r="AE192" s="8" t="s">
        <v>40</v>
      </c>
      <c r="AF192" s="8" t="s">
        <v>502</v>
      </c>
    </row>
    <row r="193" spans="1:32" x14ac:dyDescent="0.25">
      <c r="A193" s="8" t="s">
        <v>502</v>
      </c>
      <c r="B193" s="8" t="s">
        <v>59</v>
      </c>
      <c r="C193" s="8" t="s">
        <v>691</v>
      </c>
      <c r="D193" s="8" t="s">
        <v>692</v>
      </c>
      <c r="E193" s="8" t="s">
        <v>59</v>
      </c>
      <c r="F193" s="8" t="s">
        <v>426</v>
      </c>
      <c r="G193" s="8" t="s">
        <v>40</v>
      </c>
      <c r="H193" s="8" t="s">
        <v>693</v>
      </c>
      <c r="I193" s="8">
        <v>21.4389</v>
      </c>
      <c r="J193" s="8">
        <v>101.798</v>
      </c>
      <c r="K193" s="8">
        <v>21.060236939822001</v>
      </c>
      <c r="L193" s="8">
        <v>0</v>
      </c>
      <c r="M193" s="8">
        <v>2.05235E-2</v>
      </c>
      <c r="N193" s="8">
        <v>0</v>
      </c>
      <c r="O193" s="8"/>
      <c r="P193" s="8" t="s">
        <v>174</v>
      </c>
      <c r="Q193" s="8" t="s">
        <v>185</v>
      </c>
      <c r="R193" s="8" t="s">
        <v>176</v>
      </c>
      <c r="S193" s="8" t="s">
        <v>166</v>
      </c>
      <c r="T193" s="8">
        <v>113.9088564</v>
      </c>
      <c r="U193" s="8">
        <v>-2.2033782</v>
      </c>
      <c r="V193" s="13">
        <v>1500</v>
      </c>
      <c r="W193" s="13" t="s">
        <v>422</v>
      </c>
      <c r="X193" s="13" t="s">
        <v>168</v>
      </c>
      <c r="Y193" s="13" t="s">
        <v>169</v>
      </c>
      <c r="Z193" s="13">
        <f>VLOOKUP(H193,[1]Sitelist!$I$3:$Z$502,18,0)</f>
        <v>42</v>
      </c>
      <c r="AA193" s="13" t="s">
        <v>177</v>
      </c>
      <c r="AB193" s="8"/>
      <c r="AC193" s="13" t="s">
        <v>58</v>
      </c>
      <c r="AD193" s="8">
        <v>12</v>
      </c>
      <c r="AE193" s="8" t="s">
        <v>40</v>
      </c>
      <c r="AF193" s="8" t="s">
        <v>502</v>
      </c>
    </row>
    <row r="194" spans="1:32" x14ac:dyDescent="0.25">
      <c r="A194" s="8" t="s">
        <v>502</v>
      </c>
      <c r="B194" s="8" t="s">
        <v>60</v>
      </c>
      <c r="C194" s="8" t="s">
        <v>688</v>
      </c>
      <c r="D194" s="8" t="s">
        <v>694</v>
      </c>
      <c r="E194" s="8" t="s">
        <v>60</v>
      </c>
      <c r="F194" s="8" t="s">
        <v>426</v>
      </c>
      <c r="G194" s="8" t="s">
        <v>40</v>
      </c>
      <c r="H194" s="8" t="s">
        <v>695</v>
      </c>
      <c r="I194" s="8">
        <v>1.8099400000000001</v>
      </c>
      <c r="J194" s="8">
        <v>29.809799999999999</v>
      </c>
      <c r="K194" s="8">
        <v>6.0716274513750514</v>
      </c>
      <c r="L194" s="8">
        <v>0</v>
      </c>
      <c r="M194" s="8">
        <v>1.2088399999999999E-2</v>
      </c>
      <c r="N194" s="8">
        <v>0</v>
      </c>
      <c r="O194" s="8"/>
      <c r="P194" s="8" t="s">
        <v>174</v>
      </c>
      <c r="Q194" s="8" t="s">
        <v>175</v>
      </c>
      <c r="R194" s="8" t="s">
        <v>176</v>
      </c>
      <c r="S194" s="8" t="s">
        <v>166</v>
      </c>
      <c r="T194" s="8">
        <v>113.9060624</v>
      </c>
      <c r="U194" s="8">
        <v>-1.7104619000000001</v>
      </c>
      <c r="V194" s="13">
        <v>1500</v>
      </c>
      <c r="W194" s="13" t="s">
        <v>220</v>
      </c>
      <c r="X194" s="13" t="s">
        <v>168</v>
      </c>
      <c r="Y194" s="13" t="s">
        <v>169</v>
      </c>
      <c r="Z194" s="13">
        <f>VLOOKUP(H194,[1]Sitelist!$I$3:$Z$502,18,0)</f>
        <v>42</v>
      </c>
      <c r="AA194" s="13" t="s">
        <v>222</v>
      </c>
      <c r="AB194" s="8"/>
      <c r="AC194" s="13" t="s">
        <v>58</v>
      </c>
      <c r="AD194" s="8">
        <v>12</v>
      </c>
      <c r="AE194" s="8" t="s">
        <v>40</v>
      </c>
      <c r="AF194" s="8" t="s">
        <v>502</v>
      </c>
    </row>
    <row r="195" spans="1:32" x14ac:dyDescent="0.25">
      <c r="A195" s="8" t="s">
        <v>502</v>
      </c>
      <c r="B195" s="8" t="s">
        <v>60</v>
      </c>
      <c r="C195" s="8" t="s">
        <v>696</v>
      </c>
      <c r="D195" s="8" t="s">
        <v>697</v>
      </c>
      <c r="E195" s="8" t="s">
        <v>60</v>
      </c>
      <c r="F195" s="8" t="s">
        <v>426</v>
      </c>
      <c r="G195" s="8" t="s">
        <v>40</v>
      </c>
      <c r="H195" s="8" t="s">
        <v>698</v>
      </c>
      <c r="I195" s="8">
        <v>21.260899999999999</v>
      </c>
      <c r="J195" s="8">
        <v>24.1981</v>
      </c>
      <c r="K195" s="8">
        <v>87.861856922650944</v>
      </c>
      <c r="L195" s="8">
        <v>0.70980399999999999</v>
      </c>
      <c r="M195" s="8">
        <v>0.70980500000000002</v>
      </c>
      <c r="N195" s="8">
        <v>99.999859116236138</v>
      </c>
      <c r="O195" s="8"/>
      <c r="P195" s="8" t="s">
        <v>164</v>
      </c>
      <c r="Q195" s="8"/>
      <c r="R195" s="8" t="s">
        <v>165</v>
      </c>
      <c r="S195" s="8" t="s">
        <v>166</v>
      </c>
      <c r="T195" s="8">
        <v>113.804931</v>
      </c>
      <c r="U195" s="8">
        <v>-2.9034903000000001</v>
      </c>
      <c r="V195" s="13">
        <v>1500</v>
      </c>
      <c r="W195" s="13" t="s">
        <v>422</v>
      </c>
      <c r="X195" s="13" t="s">
        <v>168</v>
      </c>
      <c r="Y195" s="13" t="s">
        <v>169</v>
      </c>
      <c r="Z195" s="13">
        <f>VLOOKUP(H195,[1]Sitelist!$I$3:$Z$502,18,0)</f>
        <v>42</v>
      </c>
      <c r="AA195" s="13" t="s">
        <v>177</v>
      </c>
      <c r="AB195" s="8"/>
      <c r="AC195" s="13" t="s">
        <v>58</v>
      </c>
      <c r="AD195" s="8">
        <v>12</v>
      </c>
      <c r="AE195" s="8" t="s">
        <v>40</v>
      </c>
      <c r="AF195" s="8" t="s">
        <v>502</v>
      </c>
    </row>
    <row r="196" spans="1:32" x14ac:dyDescent="0.25">
      <c r="A196" s="8" t="s">
        <v>502</v>
      </c>
      <c r="B196" s="8" t="s">
        <v>60</v>
      </c>
      <c r="C196" s="8" t="s">
        <v>696</v>
      </c>
      <c r="D196" s="8" t="s">
        <v>699</v>
      </c>
      <c r="E196" s="8" t="s">
        <v>60</v>
      </c>
      <c r="F196" s="8" t="s">
        <v>426</v>
      </c>
      <c r="G196" s="8" t="s">
        <v>40</v>
      </c>
      <c r="H196" s="8" t="s">
        <v>700</v>
      </c>
      <c r="I196" s="8">
        <v>0</v>
      </c>
      <c r="J196" s="8">
        <v>452.09699999999998</v>
      </c>
      <c r="K196" s="8">
        <v>0</v>
      </c>
      <c r="L196" s="8">
        <v>0</v>
      </c>
      <c r="M196" s="8">
        <v>0.16772300000000001</v>
      </c>
      <c r="N196" s="8">
        <v>0</v>
      </c>
      <c r="O196" s="8"/>
      <c r="P196" s="8" t="s">
        <v>174</v>
      </c>
      <c r="Q196" s="8" t="s">
        <v>363</v>
      </c>
      <c r="R196" s="8" t="s">
        <v>176</v>
      </c>
      <c r="S196" s="8" t="s">
        <v>166</v>
      </c>
      <c r="T196" s="8">
        <v>113.7394824</v>
      </c>
      <c r="U196" s="8">
        <v>-3.1862992999999999</v>
      </c>
      <c r="V196" s="13">
        <v>1500</v>
      </c>
      <c r="W196" s="13" t="s">
        <v>346</v>
      </c>
      <c r="X196" s="13" t="s">
        <v>221</v>
      </c>
      <c r="Y196" s="13" t="s">
        <v>169</v>
      </c>
      <c r="Z196" s="13">
        <f>VLOOKUP(H196,[1]Sitelist!$I$3:$Z$502,18,0)</f>
        <v>82</v>
      </c>
      <c r="AA196" s="13" t="s">
        <v>177</v>
      </c>
      <c r="AB196" s="8"/>
      <c r="AC196" s="13" t="s">
        <v>58</v>
      </c>
      <c r="AD196" s="8">
        <v>12</v>
      </c>
      <c r="AE196" s="8" t="s">
        <v>40</v>
      </c>
      <c r="AF196" s="8" t="s">
        <v>502</v>
      </c>
    </row>
    <row r="197" spans="1:32" x14ac:dyDescent="0.25">
      <c r="A197" s="8" t="s">
        <v>502</v>
      </c>
      <c r="B197" s="8" t="s">
        <v>60</v>
      </c>
      <c r="C197" s="8" t="s">
        <v>701</v>
      </c>
      <c r="D197" s="8" t="s">
        <v>702</v>
      </c>
      <c r="E197" s="8" t="s">
        <v>60</v>
      </c>
      <c r="F197" s="8" t="s">
        <v>426</v>
      </c>
      <c r="G197" s="8" t="s">
        <v>40</v>
      </c>
      <c r="H197" s="8" t="s">
        <v>703</v>
      </c>
      <c r="I197" s="8">
        <v>15.025700000000001</v>
      </c>
      <c r="J197" s="8">
        <v>35.199199999999998</v>
      </c>
      <c r="K197" s="8">
        <v>42.687617900406835</v>
      </c>
      <c r="L197" s="8">
        <v>3.6681600000000002E-3</v>
      </c>
      <c r="M197" s="8">
        <v>8.1668400000000002E-2</v>
      </c>
      <c r="N197" s="8">
        <v>4.4915291593811073</v>
      </c>
      <c r="O197" s="8"/>
      <c r="P197" s="8" t="s">
        <v>181</v>
      </c>
      <c r="Q197" s="8"/>
      <c r="R197" s="8" t="s">
        <v>182</v>
      </c>
      <c r="S197" s="8" t="s">
        <v>166</v>
      </c>
      <c r="T197" s="8">
        <v>114.11752559999999</v>
      </c>
      <c r="U197" s="8">
        <v>-3.1734934000000199</v>
      </c>
      <c r="V197" s="13">
        <v>1500</v>
      </c>
      <c r="W197" s="13" t="s">
        <v>346</v>
      </c>
      <c r="X197" s="13" t="s">
        <v>168</v>
      </c>
      <c r="Y197" s="13" t="s">
        <v>169</v>
      </c>
      <c r="Z197" s="13" t="e">
        <f>VLOOKUP(H197,[1]Sitelist!$I$3:$Z$502,18,0)</f>
        <v>#N/A</v>
      </c>
      <c r="AA197" s="13" t="s">
        <v>170</v>
      </c>
      <c r="AB197" s="8"/>
      <c r="AC197" s="13" t="s">
        <v>58</v>
      </c>
      <c r="AD197" s="8">
        <v>12</v>
      </c>
      <c r="AE197" s="8" t="s">
        <v>40</v>
      </c>
      <c r="AF197" s="8" t="s">
        <v>502</v>
      </c>
    </row>
    <row r="198" spans="1:32" x14ac:dyDescent="0.25">
      <c r="A198" s="8" t="s">
        <v>502</v>
      </c>
      <c r="B198" s="8" t="s">
        <v>60</v>
      </c>
      <c r="C198" s="8" t="s">
        <v>688</v>
      </c>
      <c r="D198" s="8" t="s">
        <v>704</v>
      </c>
      <c r="E198" s="8" t="s">
        <v>60</v>
      </c>
      <c r="F198" s="8" t="s">
        <v>426</v>
      </c>
      <c r="G198" s="8" t="s">
        <v>40</v>
      </c>
      <c r="H198" s="8" t="s">
        <v>705</v>
      </c>
      <c r="I198" s="8">
        <v>8.13171</v>
      </c>
      <c r="J198" s="8">
        <v>36.250300000000003</v>
      </c>
      <c r="K198" s="8">
        <v>22.432117803163006</v>
      </c>
      <c r="L198" s="8">
        <v>4.4827599999999997E-3</v>
      </c>
      <c r="M198" s="8">
        <v>1.51542E-2</v>
      </c>
      <c r="N198" s="8">
        <v>29.580974251362658</v>
      </c>
      <c r="O198" s="8"/>
      <c r="P198" s="8" t="s">
        <v>181</v>
      </c>
      <c r="Q198" s="8"/>
      <c r="R198" s="8" t="s">
        <v>182</v>
      </c>
      <c r="S198" s="8" t="s">
        <v>166</v>
      </c>
      <c r="T198" s="8">
        <v>113.9060624</v>
      </c>
      <c r="U198" s="8">
        <v>-1.7104619000000201</v>
      </c>
      <c r="V198" s="13">
        <v>1500</v>
      </c>
      <c r="W198" s="13" t="s">
        <v>220</v>
      </c>
      <c r="X198" s="13" t="s">
        <v>168</v>
      </c>
      <c r="Y198" s="13" t="s">
        <v>169</v>
      </c>
      <c r="Z198" s="13">
        <f>VLOOKUP(H198,[1]Sitelist!$I$3:$Z$502,18,0)</f>
        <v>42</v>
      </c>
      <c r="AA198" s="13" t="s">
        <v>222</v>
      </c>
      <c r="AB198" s="8"/>
      <c r="AC198" s="13" t="s">
        <v>58</v>
      </c>
      <c r="AD198" s="8">
        <v>12</v>
      </c>
      <c r="AE198" s="8" t="s">
        <v>40</v>
      </c>
      <c r="AF198" s="8" t="s">
        <v>502</v>
      </c>
    </row>
    <row r="199" spans="1:32" x14ac:dyDescent="0.25">
      <c r="A199" s="8" t="s">
        <v>502</v>
      </c>
      <c r="B199" s="8" t="s">
        <v>60</v>
      </c>
      <c r="C199" s="8" t="s">
        <v>701</v>
      </c>
      <c r="D199" s="8" t="s">
        <v>706</v>
      </c>
      <c r="E199" s="8" t="s">
        <v>60</v>
      </c>
      <c r="F199" s="8" t="s">
        <v>426</v>
      </c>
      <c r="G199" s="8" t="s">
        <v>40</v>
      </c>
      <c r="H199" s="8" t="s">
        <v>707</v>
      </c>
      <c r="I199" s="8">
        <v>0</v>
      </c>
      <c r="J199" s="8">
        <v>221.12799999999999</v>
      </c>
      <c r="K199" s="8">
        <v>0</v>
      </c>
      <c r="L199" s="8">
        <v>0</v>
      </c>
      <c r="M199" s="8">
        <v>0.100769</v>
      </c>
      <c r="N199" s="8">
        <v>0</v>
      </c>
      <c r="O199" s="8"/>
      <c r="P199" s="8" t="s">
        <v>174</v>
      </c>
      <c r="Q199" s="8" t="s">
        <v>450</v>
      </c>
      <c r="R199" s="8" t="s">
        <v>176</v>
      </c>
      <c r="S199" s="8" t="s">
        <v>166</v>
      </c>
      <c r="T199" s="8">
        <v>113.818231</v>
      </c>
      <c r="U199" s="8">
        <v>-3.399105</v>
      </c>
      <c r="V199" s="13">
        <v>1500</v>
      </c>
      <c r="W199" s="13" t="s">
        <v>346</v>
      </c>
      <c r="X199" s="13" t="s">
        <v>221</v>
      </c>
      <c r="Y199" s="13" t="s">
        <v>169</v>
      </c>
      <c r="Z199" s="13">
        <f>VLOOKUP(H199,[1]Sitelist!$I$3:$Z$502,18,0)</f>
        <v>92</v>
      </c>
      <c r="AA199" s="13" t="s">
        <v>177</v>
      </c>
      <c r="AB199" s="8"/>
      <c r="AC199" s="13" t="s">
        <v>58</v>
      </c>
      <c r="AD199" s="8">
        <v>12</v>
      </c>
      <c r="AE199" s="8" t="s">
        <v>40</v>
      </c>
      <c r="AF199" s="8" t="s">
        <v>502</v>
      </c>
    </row>
    <row r="200" spans="1:32" x14ac:dyDescent="0.25">
      <c r="A200" s="8" t="s">
        <v>502</v>
      </c>
      <c r="B200" s="8" t="s">
        <v>60</v>
      </c>
      <c r="C200" s="8" t="s">
        <v>701</v>
      </c>
      <c r="D200" s="8" t="s">
        <v>708</v>
      </c>
      <c r="E200" s="8" t="s">
        <v>60</v>
      </c>
      <c r="F200" s="8" t="s">
        <v>426</v>
      </c>
      <c r="G200" s="8" t="s">
        <v>40</v>
      </c>
      <c r="H200" s="8" t="s">
        <v>709</v>
      </c>
      <c r="I200" s="8">
        <v>5.00441</v>
      </c>
      <c r="J200" s="8">
        <v>25.8597</v>
      </c>
      <c r="K200" s="8">
        <v>19.35215799100531</v>
      </c>
      <c r="L200" s="8">
        <v>9.4586300000000009E-3</v>
      </c>
      <c r="M200" s="8">
        <v>4.1630800000000003E-2</v>
      </c>
      <c r="N200" s="8">
        <v>22.720269608078635</v>
      </c>
      <c r="O200" s="8"/>
      <c r="P200" s="8" t="s">
        <v>181</v>
      </c>
      <c r="Q200" s="8"/>
      <c r="R200" s="8" t="s">
        <v>182</v>
      </c>
      <c r="S200" s="8" t="s">
        <v>166</v>
      </c>
      <c r="T200" s="8">
        <v>114.11752559999999</v>
      </c>
      <c r="U200" s="8">
        <v>-3.1734933999999999</v>
      </c>
      <c r="V200" s="13">
        <v>1500</v>
      </c>
      <c r="W200" s="13" t="s">
        <v>346</v>
      </c>
      <c r="X200" s="13" t="s">
        <v>168</v>
      </c>
      <c r="Y200" s="13" t="s">
        <v>169</v>
      </c>
      <c r="Z200" s="13" t="e">
        <f>VLOOKUP(H200,[1]Sitelist!$I$3:$Z$502,18,0)</f>
        <v>#N/A</v>
      </c>
      <c r="AA200" s="13" t="s">
        <v>170</v>
      </c>
      <c r="AB200" s="8"/>
      <c r="AC200" s="13" t="s">
        <v>58</v>
      </c>
      <c r="AD200" s="8">
        <v>12</v>
      </c>
      <c r="AE200" s="8" t="s">
        <v>40</v>
      </c>
      <c r="AF200" s="8" t="s">
        <v>502</v>
      </c>
    </row>
    <row r="201" spans="1:32" x14ac:dyDescent="0.25">
      <c r="A201" s="8" t="s">
        <v>502</v>
      </c>
      <c r="B201" s="8" t="s">
        <v>60</v>
      </c>
      <c r="C201" s="8" t="s">
        <v>688</v>
      </c>
      <c r="D201" s="8" t="s">
        <v>710</v>
      </c>
      <c r="E201" s="8" t="s">
        <v>60</v>
      </c>
      <c r="F201" s="8" t="s">
        <v>426</v>
      </c>
      <c r="G201" s="8" t="s">
        <v>40</v>
      </c>
      <c r="H201" s="8" t="s">
        <v>711</v>
      </c>
      <c r="I201" s="8">
        <v>0.80990799999999996</v>
      </c>
      <c r="J201" s="8">
        <v>30.7803</v>
      </c>
      <c r="K201" s="8">
        <v>2.6312544062273595</v>
      </c>
      <c r="L201" s="8">
        <v>0</v>
      </c>
      <c r="M201" s="8">
        <v>9.5200199999999999E-2</v>
      </c>
      <c r="N201" s="8">
        <v>0</v>
      </c>
      <c r="O201" s="8"/>
      <c r="P201" s="8" t="s">
        <v>174</v>
      </c>
      <c r="Q201" s="8" t="s">
        <v>175</v>
      </c>
      <c r="R201" s="8" t="s">
        <v>176</v>
      </c>
      <c r="S201" s="8" t="s">
        <v>166</v>
      </c>
      <c r="T201" s="8">
        <v>113.9060624</v>
      </c>
      <c r="U201" s="8">
        <v>-1.7104619000000201</v>
      </c>
      <c r="V201" s="13">
        <v>1500</v>
      </c>
      <c r="W201" s="13" t="s">
        <v>220</v>
      </c>
      <c r="X201" s="13" t="s">
        <v>168</v>
      </c>
      <c r="Y201" s="13" t="s">
        <v>169</v>
      </c>
      <c r="Z201" s="13">
        <f>VLOOKUP(H201,[1]Sitelist!$I$3:$Z$502,18,0)</f>
        <v>42</v>
      </c>
      <c r="AA201" s="13" t="s">
        <v>222</v>
      </c>
      <c r="AB201" s="8"/>
      <c r="AC201" s="13" t="s">
        <v>58</v>
      </c>
      <c r="AD201" s="8">
        <v>12</v>
      </c>
      <c r="AE201" s="8" t="s">
        <v>40</v>
      </c>
      <c r="AF201" s="8" t="s">
        <v>502</v>
      </c>
    </row>
    <row r="202" spans="1:32" x14ac:dyDescent="0.25">
      <c r="A202" s="8" t="s">
        <v>502</v>
      </c>
      <c r="B202" s="8" t="s">
        <v>60</v>
      </c>
      <c r="C202" s="8" t="s">
        <v>712</v>
      </c>
      <c r="D202" s="8" t="s">
        <v>713</v>
      </c>
      <c r="E202" s="8" t="s">
        <v>60</v>
      </c>
      <c r="F202" s="8" t="s">
        <v>426</v>
      </c>
      <c r="G202" s="8" t="s">
        <v>40</v>
      </c>
      <c r="H202" s="8" t="s">
        <v>714</v>
      </c>
      <c r="I202" s="8">
        <v>13.9649</v>
      </c>
      <c r="J202" s="8">
        <v>17.0396</v>
      </c>
      <c r="K202" s="8">
        <v>81.955562337144059</v>
      </c>
      <c r="L202" s="8">
        <v>1.87844E-2</v>
      </c>
      <c r="M202" s="8">
        <v>5.1416799999999999E-2</v>
      </c>
      <c r="N202" s="8">
        <v>36.533584353752083</v>
      </c>
      <c r="O202" s="8"/>
      <c r="P202" s="8" t="s">
        <v>181</v>
      </c>
      <c r="Q202" s="8"/>
      <c r="R202" s="8" t="s">
        <v>182</v>
      </c>
      <c r="S202" s="8" t="s">
        <v>166</v>
      </c>
      <c r="T202" s="8">
        <v>114.17390829999999</v>
      </c>
      <c r="U202" s="8">
        <v>-3.1646485000000002</v>
      </c>
      <c r="V202" s="13">
        <v>1500</v>
      </c>
      <c r="W202" s="13" t="s">
        <v>346</v>
      </c>
      <c r="X202" s="13" t="s">
        <v>168</v>
      </c>
      <c r="Y202" s="13" t="s">
        <v>169</v>
      </c>
      <c r="Z202" s="13" t="e">
        <f>VLOOKUP(H202,[1]Sitelist!$I$3:$Z$502,18,0)</f>
        <v>#N/A</v>
      </c>
      <c r="AA202" s="13" t="s">
        <v>170</v>
      </c>
      <c r="AB202" s="8"/>
      <c r="AC202" s="13" t="s">
        <v>58</v>
      </c>
      <c r="AD202" s="8">
        <v>12</v>
      </c>
      <c r="AE202" s="8" t="s">
        <v>40</v>
      </c>
      <c r="AF202" s="8" t="s">
        <v>502</v>
      </c>
    </row>
    <row r="203" spans="1:32" x14ac:dyDescent="0.25">
      <c r="A203" s="8" t="s">
        <v>502</v>
      </c>
      <c r="B203" s="8" t="s">
        <v>55</v>
      </c>
      <c r="C203" s="8" t="s">
        <v>55</v>
      </c>
      <c r="D203" s="8" t="s">
        <v>715</v>
      </c>
      <c r="E203" s="8" t="s">
        <v>55</v>
      </c>
      <c r="F203" s="8" t="s">
        <v>426</v>
      </c>
      <c r="G203" s="8" t="s">
        <v>40</v>
      </c>
      <c r="H203" s="8" t="s">
        <v>716</v>
      </c>
      <c r="I203" s="8">
        <v>38.409599999999998</v>
      </c>
      <c r="J203" s="8">
        <v>86.760800000000003</v>
      </c>
      <c r="K203" s="8">
        <v>44.270684456574855</v>
      </c>
      <c r="L203" s="8">
        <v>4.1831399999999998E-2</v>
      </c>
      <c r="M203" s="8">
        <v>0.35863600000000001</v>
      </c>
      <c r="N203" s="8">
        <v>11.664027035768857</v>
      </c>
      <c r="O203" s="8"/>
      <c r="P203" s="8" t="s">
        <v>181</v>
      </c>
      <c r="Q203" s="8"/>
      <c r="R203" s="8" t="s">
        <v>182</v>
      </c>
      <c r="S203" s="8" t="s">
        <v>166</v>
      </c>
      <c r="T203" s="8">
        <v>111.1652687</v>
      </c>
      <c r="U203" s="8">
        <v>-2.4610015999999999</v>
      </c>
      <c r="V203" s="13">
        <v>1500</v>
      </c>
      <c r="W203" s="13" t="s">
        <v>346</v>
      </c>
      <c r="X203" s="13" t="s">
        <v>168</v>
      </c>
      <c r="Y203" s="13" t="s">
        <v>169</v>
      </c>
      <c r="Z203" s="13" t="e">
        <f>VLOOKUP(H203,[1]Sitelist!$I$3:$Z$502,18,0)</f>
        <v>#N/A</v>
      </c>
      <c r="AA203" s="13" t="s">
        <v>170</v>
      </c>
      <c r="AB203" s="8"/>
      <c r="AC203" s="13" t="s">
        <v>50</v>
      </c>
      <c r="AD203" s="8">
        <v>10</v>
      </c>
      <c r="AE203" s="8" t="s">
        <v>40</v>
      </c>
      <c r="AF203" s="8" t="s">
        <v>502</v>
      </c>
    </row>
    <row r="204" spans="1:32" x14ac:dyDescent="0.25">
      <c r="A204" s="8" t="s">
        <v>502</v>
      </c>
      <c r="B204" s="8" t="s">
        <v>53</v>
      </c>
      <c r="C204" s="8" t="s">
        <v>53</v>
      </c>
      <c r="D204" s="8" t="s">
        <v>717</v>
      </c>
      <c r="E204" s="8" t="s">
        <v>53</v>
      </c>
      <c r="F204" s="8" t="s">
        <v>426</v>
      </c>
      <c r="G204" s="8" t="s">
        <v>40</v>
      </c>
      <c r="H204" s="8" t="s">
        <v>718</v>
      </c>
      <c r="I204" s="8">
        <v>0.71850000000000003</v>
      </c>
      <c r="J204" s="8">
        <v>20.258400000000002</v>
      </c>
      <c r="K204" s="8">
        <v>3.5466769340125577</v>
      </c>
      <c r="L204" s="8">
        <v>0</v>
      </c>
      <c r="M204" s="8">
        <v>4.3436500000000003E-2</v>
      </c>
      <c r="N204" s="8">
        <v>0</v>
      </c>
      <c r="O204" s="8"/>
      <c r="P204" s="8" t="s">
        <v>174</v>
      </c>
      <c r="Q204" s="8" t="s">
        <v>185</v>
      </c>
      <c r="R204" s="8" t="s">
        <v>176</v>
      </c>
      <c r="S204" s="8" t="s">
        <v>166</v>
      </c>
      <c r="T204" s="8">
        <v>111.3554176</v>
      </c>
      <c r="U204" s="8">
        <v>-1.9711711000000001</v>
      </c>
      <c r="V204" s="13">
        <v>1500</v>
      </c>
      <c r="W204" s="13" t="s">
        <v>346</v>
      </c>
      <c r="X204" s="13" t="s">
        <v>168</v>
      </c>
      <c r="Y204" s="13" t="s">
        <v>169</v>
      </c>
      <c r="Z204" s="13" t="e">
        <f>VLOOKUP(H204,[1]Sitelist!$I$3:$Z$502,18,0)</f>
        <v>#N/A</v>
      </c>
      <c r="AA204" s="13" t="s">
        <v>170</v>
      </c>
      <c r="AB204" s="8"/>
      <c r="AC204" s="13" t="s">
        <v>50</v>
      </c>
      <c r="AD204" s="8">
        <v>10</v>
      </c>
      <c r="AE204" s="8" t="s">
        <v>40</v>
      </c>
      <c r="AF204" s="8" t="s">
        <v>502</v>
      </c>
    </row>
    <row r="205" spans="1:32" x14ac:dyDescent="0.25">
      <c r="A205" s="8" t="s">
        <v>502</v>
      </c>
      <c r="B205" s="8" t="s">
        <v>53</v>
      </c>
      <c r="C205" s="8" t="s">
        <v>53</v>
      </c>
      <c r="D205" s="8" t="s">
        <v>719</v>
      </c>
      <c r="E205" s="8" t="s">
        <v>53</v>
      </c>
      <c r="F205" s="8" t="s">
        <v>426</v>
      </c>
      <c r="G205" s="8" t="s">
        <v>40</v>
      </c>
      <c r="H205" s="8" t="s">
        <v>720</v>
      </c>
      <c r="I205" s="8">
        <v>20.750299999999999</v>
      </c>
      <c r="J205" s="8">
        <v>128.55699999999999</v>
      </c>
      <c r="K205" s="8">
        <v>16.140933593658847</v>
      </c>
      <c r="L205" s="8">
        <v>0.31101499999999999</v>
      </c>
      <c r="M205" s="8">
        <v>0.61923300000000003</v>
      </c>
      <c r="N205" s="8">
        <v>50.22584390689773</v>
      </c>
      <c r="O205" s="8"/>
      <c r="P205" s="8" t="s">
        <v>164</v>
      </c>
      <c r="Q205" s="8"/>
      <c r="R205" s="8" t="s">
        <v>165</v>
      </c>
      <c r="S205" s="8" t="s">
        <v>166</v>
      </c>
      <c r="T205" s="8">
        <v>111.1891151</v>
      </c>
      <c r="U205" s="8">
        <v>-1.9269166</v>
      </c>
      <c r="V205" s="13">
        <v>1500</v>
      </c>
      <c r="W205" s="13" t="s">
        <v>346</v>
      </c>
      <c r="X205" s="13" t="s">
        <v>168</v>
      </c>
      <c r="Y205" s="13" t="s">
        <v>169</v>
      </c>
      <c r="Z205" s="13">
        <f>VLOOKUP(H205,[1]Sitelist!$I$3:$Z$502,18,0)</f>
        <v>72</v>
      </c>
      <c r="AA205" s="13" t="s">
        <v>177</v>
      </c>
      <c r="AB205" s="8"/>
      <c r="AC205" s="13" t="s">
        <v>50</v>
      </c>
      <c r="AD205" s="8">
        <v>10</v>
      </c>
      <c r="AE205" s="8" t="s">
        <v>40</v>
      </c>
      <c r="AF205" s="8" t="s">
        <v>502</v>
      </c>
    </row>
    <row r="206" spans="1:32" x14ac:dyDescent="0.25">
      <c r="A206" s="8" t="s">
        <v>502</v>
      </c>
      <c r="B206" s="8" t="s">
        <v>55</v>
      </c>
      <c r="C206" s="8" t="s">
        <v>721</v>
      </c>
      <c r="D206" s="8" t="s">
        <v>722</v>
      </c>
      <c r="E206" s="8" t="s">
        <v>55</v>
      </c>
      <c r="F206" s="8" t="s">
        <v>426</v>
      </c>
      <c r="G206" s="8" t="s">
        <v>40</v>
      </c>
      <c r="H206" s="8" t="s">
        <v>723</v>
      </c>
      <c r="I206" s="8">
        <v>0</v>
      </c>
      <c r="J206" s="8">
        <v>112.809</v>
      </c>
      <c r="K206" s="8">
        <v>0</v>
      </c>
      <c r="L206" s="8">
        <v>0</v>
      </c>
      <c r="M206" s="8">
        <v>0.11371100000000001</v>
      </c>
      <c r="N206" s="8">
        <v>0</v>
      </c>
      <c r="O206" s="8"/>
      <c r="P206" s="8" t="s">
        <v>174</v>
      </c>
      <c r="Q206" s="8" t="s">
        <v>185</v>
      </c>
      <c r="R206" s="8" t="s">
        <v>176</v>
      </c>
      <c r="S206" s="8" t="s">
        <v>166</v>
      </c>
      <c r="T206" s="8">
        <v>110.8791343</v>
      </c>
      <c r="U206" s="8">
        <v>-2.9509020000000099</v>
      </c>
      <c r="V206" s="13">
        <v>1500</v>
      </c>
      <c r="W206" s="13" t="s">
        <v>422</v>
      </c>
      <c r="X206" s="13" t="s">
        <v>221</v>
      </c>
      <c r="Y206" s="13" t="s">
        <v>169</v>
      </c>
      <c r="Z206" s="13">
        <f>VLOOKUP(H206,[1]Sitelist!$I$3:$Z$502,18,0)</f>
        <v>42</v>
      </c>
      <c r="AA206" s="13" t="s">
        <v>177</v>
      </c>
      <c r="AB206" s="8"/>
      <c r="AC206" s="13" t="s">
        <v>50</v>
      </c>
      <c r="AD206" s="8">
        <v>10</v>
      </c>
      <c r="AE206" s="8" t="s">
        <v>40</v>
      </c>
      <c r="AF206" s="8" t="s">
        <v>502</v>
      </c>
    </row>
    <row r="207" spans="1:32" x14ac:dyDescent="0.25">
      <c r="A207" s="8" t="s">
        <v>502</v>
      </c>
      <c r="B207" s="8" t="s">
        <v>53</v>
      </c>
      <c r="C207" s="8" t="s">
        <v>724</v>
      </c>
      <c r="D207" s="8" t="s">
        <v>725</v>
      </c>
      <c r="E207" s="8" t="s">
        <v>53</v>
      </c>
      <c r="F207" s="8" t="s">
        <v>426</v>
      </c>
      <c r="G207" s="8" t="s">
        <v>40</v>
      </c>
      <c r="H207" s="8" t="s">
        <v>726</v>
      </c>
      <c r="I207" s="8">
        <v>0</v>
      </c>
      <c r="J207" s="8">
        <v>56.0777</v>
      </c>
      <c r="K207" s="8">
        <v>0</v>
      </c>
      <c r="L207" s="8">
        <v>0</v>
      </c>
      <c r="M207" s="8">
        <v>0.47439700000000001</v>
      </c>
      <c r="N207" s="8">
        <v>0</v>
      </c>
      <c r="O207" s="8"/>
      <c r="P207" s="8" t="s">
        <v>174</v>
      </c>
      <c r="Q207" s="8" t="s">
        <v>727</v>
      </c>
      <c r="R207" s="8" t="s">
        <v>176</v>
      </c>
      <c r="S207" s="8" t="s">
        <v>166</v>
      </c>
      <c r="T207" s="8">
        <v>111.059264</v>
      </c>
      <c r="U207" s="8">
        <v>-1.690542</v>
      </c>
      <c r="V207" s="13">
        <v>1500</v>
      </c>
      <c r="W207" s="13" t="s">
        <v>346</v>
      </c>
      <c r="X207" s="13" t="s">
        <v>168</v>
      </c>
      <c r="Y207" s="13" t="s">
        <v>169</v>
      </c>
      <c r="Z207" s="13">
        <f>VLOOKUP(H207,[1]Sitelist!$I$3:$Z$502,18,0)</f>
        <v>72</v>
      </c>
      <c r="AA207" s="13" t="s">
        <v>177</v>
      </c>
      <c r="AB207" s="8"/>
      <c r="AC207" s="13" t="s">
        <v>50</v>
      </c>
      <c r="AD207" s="8">
        <v>10</v>
      </c>
      <c r="AE207" s="8" t="s">
        <v>40</v>
      </c>
      <c r="AF207" s="8" t="s">
        <v>502</v>
      </c>
    </row>
    <row r="208" spans="1:32" x14ac:dyDescent="0.25">
      <c r="A208" s="8" t="s">
        <v>502</v>
      </c>
      <c r="B208" s="8" t="s">
        <v>53</v>
      </c>
      <c r="C208" s="8" t="s">
        <v>728</v>
      </c>
      <c r="D208" s="8" t="s">
        <v>729</v>
      </c>
      <c r="E208" s="8" t="s">
        <v>53</v>
      </c>
      <c r="F208" s="8" t="s">
        <v>426</v>
      </c>
      <c r="G208" s="8" t="s">
        <v>40</v>
      </c>
      <c r="H208" s="8" t="s">
        <v>730</v>
      </c>
      <c r="I208" s="8">
        <v>0</v>
      </c>
      <c r="J208" s="8">
        <v>186.33799999999999</v>
      </c>
      <c r="K208" s="8">
        <v>0</v>
      </c>
      <c r="L208" s="8">
        <v>0</v>
      </c>
      <c r="M208" s="8">
        <v>0.98563000000000001</v>
      </c>
      <c r="N208" s="8">
        <v>0</v>
      </c>
      <c r="O208" s="8"/>
      <c r="P208" s="8" t="s">
        <v>174</v>
      </c>
      <c r="Q208" s="8" t="s">
        <v>175</v>
      </c>
      <c r="R208" s="8" t="s">
        <v>176</v>
      </c>
      <c r="S208" s="8" t="s">
        <v>166</v>
      </c>
      <c r="T208" s="8">
        <v>111.32119830000001</v>
      </c>
      <c r="U208" s="8">
        <v>-1.8781959000000099</v>
      </c>
      <c r="V208" s="13">
        <v>1500</v>
      </c>
      <c r="W208" s="13" t="s">
        <v>422</v>
      </c>
      <c r="X208" s="13" t="s">
        <v>168</v>
      </c>
      <c r="Y208" s="13" t="s">
        <v>169</v>
      </c>
      <c r="Z208" s="13">
        <f>VLOOKUP(H208,[1]Sitelist!$I$3:$Z$502,18,0)</f>
        <v>42</v>
      </c>
      <c r="AA208" s="13" t="s">
        <v>177</v>
      </c>
      <c r="AB208" s="8"/>
      <c r="AC208" s="13" t="s">
        <v>50</v>
      </c>
      <c r="AD208" s="8">
        <v>10</v>
      </c>
      <c r="AE208" s="8" t="s">
        <v>40</v>
      </c>
      <c r="AF208" s="8" t="s">
        <v>502</v>
      </c>
    </row>
    <row r="209" spans="1:32" x14ac:dyDescent="0.25">
      <c r="A209" s="8" t="s">
        <v>502</v>
      </c>
      <c r="B209" s="8" t="s">
        <v>53</v>
      </c>
      <c r="C209" s="8" t="s">
        <v>731</v>
      </c>
      <c r="D209" s="8" t="s">
        <v>732</v>
      </c>
      <c r="E209" s="8" t="s">
        <v>53</v>
      </c>
      <c r="F209" s="8" t="s">
        <v>426</v>
      </c>
      <c r="G209" s="8" t="s">
        <v>40</v>
      </c>
      <c r="H209" s="8" t="s">
        <v>733</v>
      </c>
      <c r="I209" s="8">
        <v>0</v>
      </c>
      <c r="J209" s="8">
        <v>38.970599999999997</v>
      </c>
      <c r="K209" s="8">
        <v>0</v>
      </c>
      <c r="L209" s="8">
        <v>0</v>
      </c>
      <c r="M209" s="8">
        <v>0.34737699999999999</v>
      </c>
      <c r="N209" s="8">
        <v>0</v>
      </c>
      <c r="O209" s="8"/>
      <c r="P209" s="8" t="s">
        <v>174</v>
      </c>
      <c r="Q209" s="8" t="s">
        <v>450</v>
      </c>
      <c r="R209" s="8" t="s">
        <v>176</v>
      </c>
      <c r="S209" s="8" t="s">
        <v>166</v>
      </c>
      <c r="T209" s="8">
        <v>111.149687</v>
      </c>
      <c r="U209" s="8">
        <v>-1.7650779999999999</v>
      </c>
      <c r="V209" s="13">
        <v>1500</v>
      </c>
      <c r="W209" s="13" t="s">
        <v>346</v>
      </c>
      <c r="X209" s="13" t="s">
        <v>221</v>
      </c>
      <c r="Y209" s="13" t="s">
        <v>169</v>
      </c>
      <c r="Z209" s="13">
        <f>VLOOKUP(H209,[1]Sitelist!$I$3:$Z$502,18,0)</f>
        <v>72</v>
      </c>
      <c r="AA209" s="13" t="s">
        <v>177</v>
      </c>
      <c r="AB209" s="8"/>
      <c r="AC209" s="13" t="s">
        <v>50</v>
      </c>
      <c r="AD209" s="8">
        <v>10</v>
      </c>
      <c r="AE209" s="8" t="s">
        <v>40</v>
      </c>
      <c r="AF209" s="8" t="s">
        <v>502</v>
      </c>
    </row>
    <row r="210" spans="1:32" x14ac:dyDescent="0.25">
      <c r="A210" s="8" t="s">
        <v>502</v>
      </c>
      <c r="B210" s="8" t="s">
        <v>53</v>
      </c>
      <c r="C210" s="8" t="s">
        <v>53</v>
      </c>
      <c r="D210" s="8" t="s">
        <v>734</v>
      </c>
      <c r="E210" s="8" t="s">
        <v>53</v>
      </c>
      <c r="F210" s="8" t="s">
        <v>426</v>
      </c>
      <c r="G210" s="8" t="s">
        <v>40</v>
      </c>
      <c r="H210" s="8" t="s">
        <v>735</v>
      </c>
      <c r="I210" s="8">
        <v>32.186500000000002</v>
      </c>
      <c r="J210" s="8">
        <v>141.62200000000001</v>
      </c>
      <c r="K210" s="8">
        <v>22.72704805750519</v>
      </c>
      <c r="L210" s="8">
        <v>2.2599900000000002</v>
      </c>
      <c r="M210" s="8">
        <v>2.3626299999999998</v>
      </c>
      <c r="N210" s="8">
        <v>95.655688787495308</v>
      </c>
      <c r="O210" s="8"/>
      <c r="P210" s="8" t="s">
        <v>164</v>
      </c>
      <c r="Q210" s="8"/>
      <c r="R210" s="8" t="s">
        <v>165</v>
      </c>
      <c r="S210" s="8" t="s">
        <v>166</v>
      </c>
      <c r="T210" s="8">
        <v>111.2606554</v>
      </c>
      <c r="U210" s="8">
        <v>-1.9808520999999999</v>
      </c>
      <c r="V210" s="13">
        <v>1500</v>
      </c>
      <c r="W210" s="13" t="s">
        <v>346</v>
      </c>
      <c r="X210" s="13" t="s">
        <v>168</v>
      </c>
      <c r="Y210" s="13" t="s">
        <v>169</v>
      </c>
      <c r="Z210" s="13" t="e">
        <f>VLOOKUP(H210,[1]Sitelist!$I$3:$Z$502,18,0)</f>
        <v>#N/A</v>
      </c>
      <c r="AA210" s="13" t="s">
        <v>170</v>
      </c>
      <c r="AB210" s="8"/>
      <c r="AC210" s="13" t="s">
        <v>50</v>
      </c>
      <c r="AD210" s="8">
        <v>10</v>
      </c>
      <c r="AE210" s="8" t="s">
        <v>40</v>
      </c>
      <c r="AF210" s="8" t="s">
        <v>502</v>
      </c>
    </row>
    <row r="211" spans="1:32" x14ac:dyDescent="0.25">
      <c r="A211" s="8" t="s">
        <v>502</v>
      </c>
      <c r="B211" s="8" t="s">
        <v>53</v>
      </c>
      <c r="C211" s="8" t="s">
        <v>53</v>
      </c>
      <c r="D211" s="8" t="s">
        <v>736</v>
      </c>
      <c r="E211" s="8" t="s">
        <v>53</v>
      </c>
      <c r="F211" s="8" t="s">
        <v>426</v>
      </c>
      <c r="G211" s="8" t="s">
        <v>40</v>
      </c>
      <c r="H211" s="8" t="s">
        <v>737</v>
      </c>
      <c r="I211" s="8">
        <v>0</v>
      </c>
      <c r="J211" s="8">
        <v>95.307599999999994</v>
      </c>
      <c r="K211" s="8">
        <v>0</v>
      </c>
      <c r="L211" s="8">
        <v>0</v>
      </c>
      <c r="M211" s="8">
        <v>0.38356899999999999</v>
      </c>
      <c r="N211" s="8">
        <v>0</v>
      </c>
      <c r="O211" s="8"/>
      <c r="P211" s="8" t="s">
        <v>174</v>
      </c>
      <c r="Q211" s="8" t="s">
        <v>450</v>
      </c>
      <c r="R211" s="8" t="s">
        <v>176</v>
      </c>
      <c r="S211" s="8" t="s">
        <v>166</v>
      </c>
      <c r="T211" s="8">
        <v>111.0952564</v>
      </c>
      <c r="U211" s="8">
        <v>-1.8057901999999999</v>
      </c>
      <c r="V211" s="13">
        <v>1500</v>
      </c>
      <c r="W211" s="13" t="s">
        <v>220</v>
      </c>
      <c r="X211" s="13" t="s">
        <v>221</v>
      </c>
      <c r="Y211" s="13" t="s">
        <v>169</v>
      </c>
      <c r="Z211" s="13">
        <f>VLOOKUP(H211,[1]Sitelist!$I$3:$Z$502,18,0)</f>
        <v>42</v>
      </c>
      <c r="AA211" s="13" t="s">
        <v>222</v>
      </c>
      <c r="AB211" s="8"/>
      <c r="AC211" s="13" t="s">
        <v>50</v>
      </c>
      <c r="AD211" s="8">
        <v>10</v>
      </c>
      <c r="AE211" s="8" t="s">
        <v>40</v>
      </c>
      <c r="AF211" s="8" t="s">
        <v>502</v>
      </c>
    </row>
    <row r="212" spans="1:32" x14ac:dyDescent="0.25">
      <c r="A212" s="8" t="s">
        <v>502</v>
      </c>
      <c r="B212" s="8" t="s">
        <v>53</v>
      </c>
      <c r="C212" s="8" t="s">
        <v>731</v>
      </c>
      <c r="D212" s="8" t="s">
        <v>441</v>
      </c>
      <c r="E212" s="8" t="s">
        <v>53</v>
      </c>
      <c r="F212" s="8" t="s">
        <v>426</v>
      </c>
      <c r="G212" s="8" t="s">
        <v>40</v>
      </c>
      <c r="H212" s="8" t="s">
        <v>738</v>
      </c>
      <c r="I212" s="8">
        <v>0</v>
      </c>
      <c r="J212" s="8">
        <v>111.75</v>
      </c>
      <c r="K212" s="8">
        <v>0</v>
      </c>
      <c r="L212" s="8">
        <v>0</v>
      </c>
      <c r="M212" s="8">
        <v>0.101065</v>
      </c>
      <c r="N212" s="8">
        <v>0</v>
      </c>
      <c r="O212" s="8"/>
      <c r="P212" s="8" t="s">
        <v>174</v>
      </c>
      <c r="Q212" s="8" t="s">
        <v>629</v>
      </c>
      <c r="R212" s="8" t="s">
        <v>176</v>
      </c>
      <c r="S212" s="8" t="s">
        <v>166</v>
      </c>
      <c r="T212" s="8">
        <v>111.221239</v>
      </c>
      <c r="U212" s="8">
        <v>-1.613229</v>
      </c>
      <c r="V212" s="13">
        <v>1500</v>
      </c>
      <c r="W212" s="13" t="s">
        <v>422</v>
      </c>
      <c r="X212" s="13" t="s">
        <v>221</v>
      </c>
      <c r="Y212" s="13" t="s">
        <v>169</v>
      </c>
      <c r="Z212" s="13">
        <f>VLOOKUP(H212,[1]Sitelist!$I$3:$Z$502,18,0)</f>
        <v>42</v>
      </c>
      <c r="AA212" s="13" t="s">
        <v>177</v>
      </c>
      <c r="AB212" s="8"/>
      <c r="AC212" s="13" t="s">
        <v>50</v>
      </c>
      <c r="AD212" s="8">
        <v>10</v>
      </c>
      <c r="AE212" s="8" t="s">
        <v>40</v>
      </c>
      <c r="AF212" s="8" t="s">
        <v>502</v>
      </c>
    </row>
    <row r="213" spans="1:32" x14ac:dyDescent="0.25">
      <c r="A213" s="8" t="s">
        <v>502</v>
      </c>
      <c r="B213" s="8" t="s">
        <v>53</v>
      </c>
      <c r="C213" s="8" t="s">
        <v>728</v>
      </c>
      <c r="D213" s="8" t="s">
        <v>715</v>
      </c>
      <c r="E213" s="8" t="s">
        <v>53</v>
      </c>
      <c r="F213" s="8" t="s">
        <v>426</v>
      </c>
      <c r="G213" s="8" t="s">
        <v>40</v>
      </c>
      <c r="H213" s="8" t="s">
        <v>739</v>
      </c>
      <c r="I213" s="8">
        <v>0</v>
      </c>
      <c r="J213" s="8">
        <v>344.149</v>
      </c>
      <c r="K213" s="8">
        <v>0</v>
      </c>
      <c r="L213" s="8">
        <v>0</v>
      </c>
      <c r="M213" s="8">
        <v>4.1820900000000001E-4</v>
      </c>
      <c r="N213" s="8">
        <v>0</v>
      </c>
      <c r="O213" s="8"/>
      <c r="P213" s="8" t="s">
        <v>174</v>
      </c>
      <c r="Q213" s="8" t="s">
        <v>727</v>
      </c>
      <c r="R213" s="8" t="s">
        <v>176</v>
      </c>
      <c r="S213" s="8" t="s">
        <v>166</v>
      </c>
      <c r="T213" s="8">
        <v>111.37989279999999</v>
      </c>
      <c r="U213" s="8">
        <v>-1.4884517000000199</v>
      </c>
      <c r="V213" s="13">
        <v>1500</v>
      </c>
      <c r="W213" s="13" t="s">
        <v>422</v>
      </c>
      <c r="X213" s="13" t="s">
        <v>221</v>
      </c>
      <c r="Y213" s="13" t="s">
        <v>169</v>
      </c>
      <c r="Z213" s="13">
        <f>VLOOKUP(H213,[1]Sitelist!$I$3:$Z$502,18,0)</f>
        <v>42</v>
      </c>
      <c r="AA213" s="13" t="s">
        <v>177</v>
      </c>
      <c r="AB213" s="8"/>
      <c r="AC213" s="13" t="s">
        <v>50</v>
      </c>
      <c r="AD213" s="8">
        <v>10</v>
      </c>
      <c r="AE213" s="8" t="s">
        <v>40</v>
      </c>
      <c r="AF213" s="8" t="s">
        <v>502</v>
      </c>
    </row>
    <row r="214" spans="1:32" x14ac:dyDescent="0.25">
      <c r="A214" s="8" t="s">
        <v>740</v>
      </c>
      <c r="B214" s="8" t="s">
        <v>65</v>
      </c>
      <c r="C214" s="8" t="s">
        <v>431</v>
      </c>
      <c r="D214" s="8" t="s">
        <v>741</v>
      </c>
      <c r="E214" s="8" t="s">
        <v>65</v>
      </c>
      <c r="F214" s="8" t="s">
        <v>162</v>
      </c>
      <c r="G214" s="8" t="s">
        <v>40</v>
      </c>
      <c r="H214" s="8" t="s">
        <v>742</v>
      </c>
      <c r="I214" s="8">
        <v>60.416800000000002</v>
      </c>
      <c r="J214" s="8">
        <v>87.124399999999994</v>
      </c>
      <c r="K214" s="8">
        <v>69.345441690272764</v>
      </c>
      <c r="L214" s="8">
        <v>0</v>
      </c>
      <c r="M214" s="8">
        <v>0</v>
      </c>
      <c r="N214" s="8">
        <v>0</v>
      </c>
      <c r="O214" s="8"/>
      <c r="P214" s="8" t="s">
        <v>174</v>
      </c>
      <c r="Q214" s="8" t="s">
        <v>185</v>
      </c>
      <c r="R214" s="8" t="s">
        <v>176</v>
      </c>
      <c r="S214" s="8" t="s">
        <v>166</v>
      </c>
      <c r="T214" s="8">
        <v>116.9028125</v>
      </c>
      <c r="U214" s="8">
        <v>0.66328880000002</v>
      </c>
      <c r="V214" s="13">
        <v>1500</v>
      </c>
      <c r="W214" s="13" t="s">
        <v>346</v>
      </c>
      <c r="X214" s="13" t="s">
        <v>168</v>
      </c>
      <c r="Y214" s="13" t="s">
        <v>169</v>
      </c>
      <c r="Z214" s="13" t="e">
        <f>VLOOKUP(H214,[1]Sitelist!$I$3:$Z$502,18,0)</f>
        <v>#N/A</v>
      </c>
      <c r="AA214" s="13" t="s">
        <v>170</v>
      </c>
      <c r="AB214" s="8"/>
      <c r="AC214" s="13" t="s">
        <v>61</v>
      </c>
      <c r="AD214" s="8">
        <v>13</v>
      </c>
      <c r="AE214" s="8" t="s">
        <v>40</v>
      </c>
      <c r="AF214" s="8" t="s">
        <v>740</v>
      </c>
    </row>
    <row r="215" spans="1:32" x14ac:dyDescent="0.25">
      <c r="A215" s="8" t="s">
        <v>740</v>
      </c>
      <c r="B215" s="8" t="s">
        <v>68</v>
      </c>
      <c r="C215" s="8" t="s">
        <v>743</v>
      </c>
      <c r="D215" s="8" t="s">
        <v>744</v>
      </c>
      <c r="E215" s="8" t="s">
        <v>68</v>
      </c>
      <c r="F215" s="8" t="s">
        <v>162</v>
      </c>
      <c r="G215" s="8" t="s">
        <v>40</v>
      </c>
      <c r="H215" s="8" t="s">
        <v>745</v>
      </c>
      <c r="I215" s="8">
        <v>72.582499999999996</v>
      </c>
      <c r="J215" s="8">
        <v>644.77300000000002</v>
      </c>
      <c r="K215" s="8">
        <v>11.257062563103602</v>
      </c>
      <c r="L215" s="8">
        <v>5.20095E-2</v>
      </c>
      <c r="M215" s="8">
        <v>0.17819299999999999</v>
      </c>
      <c r="N215" s="8">
        <v>29.187173457992177</v>
      </c>
      <c r="O215" s="8"/>
      <c r="P215" s="8" t="s">
        <v>181</v>
      </c>
      <c r="Q215" s="8"/>
      <c r="R215" s="8" t="s">
        <v>182</v>
      </c>
      <c r="S215" s="8" t="s">
        <v>166</v>
      </c>
      <c r="T215" s="8">
        <v>117.079408</v>
      </c>
      <c r="U215" s="8">
        <v>2.2615099999999999</v>
      </c>
      <c r="V215" s="13">
        <v>1500</v>
      </c>
      <c r="W215" s="13" t="s">
        <v>346</v>
      </c>
      <c r="X215" s="13" t="s">
        <v>168</v>
      </c>
      <c r="Y215" s="13" t="s">
        <v>169</v>
      </c>
      <c r="Z215" s="13">
        <f>VLOOKUP(H215,[1]Sitelist!$I$3:$Z$502,18,0)</f>
        <v>72</v>
      </c>
      <c r="AA215" s="13" t="s">
        <v>177</v>
      </c>
      <c r="AB215" s="8"/>
      <c r="AC215" s="13" t="s">
        <v>67</v>
      </c>
      <c r="AD215" s="8">
        <v>14</v>
      </c>
      <c r="AE215" s="8" t="s">
        <v>40</v>
      </c>
      <c r="AF215" s="8" t="s">
        <v>740</v>
      </c>
    </row>
    <row r="216" spans="1:32" x14ac:dyDescent="0.25">
      <c r="A216" s="8" t="s">
        <v>740</v>
      </c>
      <c r="B216" s="8" t="s">
        <v>65</v>
      </c>
      <c r="C216" s="8" t="s">
        <v>746</v>
      </c>
      <c r="D216" s="8" t="s">
        <v>747</v>
      </c>
      <c r="E216" s="8" t="s">
        <v>65</v>
      </c>
      <c r="F216" s="8" t="s">
        <v>162</v>
      </c>
      <c r="G216" s="8" t="s">
        <v>40</v>
      </c>
      <c r="H216" s="8" t="s">
        <v>748</v>
      </c>
      <c r="I216" s="8">
        <v>26.797000000000001</v>
      </c>
      <c r="J216" s="8">
        <v>125.79600000000001</v>
      </c>
      <c r="K216" s="8">
        <v>21.301949187573534</v>
      </c>
      <c r="L216" s="8">
        <v>0</v>
      </c>
      <c r="M216" s="8">
        <v>1.03381E-3</v>
      </c>
      <c r="N216" s="8">
        <v>0</v>
      </c>
      <c r="O216" s="8"/>
      <c r="P216" s="8" t="s">
        <v>174</v>
      </c>
      <c r="Q216" s="8" t="s">
        <v>175</v>
      </c>
      <c r="R216" s="8" t="s">
        <v>176</v>
      </c>
      <c r="S216" s="8" t="s">
        <v>166</v>
      </c>
      <c r="T216" s="8">
        <v>116.6442885</v>
      </c>
      <c r="U216" s="8">
        <v>0.66904710000001</v>
      </c>
      <c r="V216" s="13">
        <v>1500</v>
      </c>
      <c r="W216" s="13" t="s">
        <v>346</v>
      </c>
      <c r="X216" s="13" t="s">
        <v>168</v>
      </c>
      <c r="Y216" s="13" t="s">
        <v>169</v>
      </c>
      <c r="Z216" s="13" t="e">
        <f>VLOOKUP(H216,[1]Sitelist!$I$3:$Z$502,18,0)</f>
        <v>#N/A</v>
      </c>
      <c r="AA216" s="13" t="s">
        <v>170</v>
      </c>
      <c r="AB216" s="8"/>
      <c r="AC216" s="13" t="s">
        <v>61</v>
      </c>
      <c r="AD216" s="8">
        <v>13</v>
      </c>
      <c r="AE216" s="8" t="s">
        <v>40</v>
      </c>
      <c r="AF216" s="8" t="s">
        <v>740</v>
      </c>
    </row>
    <row r="217" spans="1:32" x14ac:dyDescent="0.25">
      <c r="A217" s="8" t="s">
        <v>740</v>
      </c>
      <c r="B217" s="8" t="s">
        <v>65</v>
      </c>
      <c r="C217" s="8" t="s">
        <v>749</v>
      </c>
      <c r="D217" s="8" t="s">
        <v>750</v>
      </c>
      <c r="E217" s="8" t="s">
        <v>65</v>
      </c>
      <c r="F217" s="8" t="s">
        <v>162</v>
      </c>
      <c r="G217" s="8" t="s">
        <v>40</v>
      </c>
      <c r="H217" s="8" t="s">
        <v>751</v>
      </c>
      <c r="I217" s="8">
        <v>42.646700000000003</v>
      </c>
      <c r="J217" s="8">
        <v>100.547</v>
      </c>
      <c r="K217" s="8">
        <v>42.414691636747001</v>
      </c>
      <c r="L217" s="8">
        <v>3.5021100000000001E-3</v>
      </c>
      <c r="M217" s="8">
        <v>3.5021200000000001E-3</v>
      </c>
      <c r="N217" s="8">
        <v>99.999714458670752</v>
      </c>
      <c r="O217" s="8"/>
      <c r="P217" s="8" t="s">
        <v>164</v>
      </c>
      <c r="Q217" s="8"/>
      <c r="R217" s="8" t="s">
        <v>165</v>
      </c>
      <c r="S217" s="8" t="s">
        <v>166</v>
      </c>
      <c r="T217" s="8">
        <v>116.9499191</v>
      </c>
      <c r="U217" s="8">
        <v>0.86691410000001001</v>
      </c>
      <c r="V217" s="13">
        <v>1500</v>
      </c>
      <c r="W217" s="13" t="s">
        <v>346</v>
      </c>
      <c r="X217" s="13" t="s">
        <v>221</v>
      </c>
      <c r="Y217" s="13" t="s">
        <v>436</v>
      </c>
      <c r="Z217" s="13" t="e">
        <f>VLOOKUP(H217,[1]Sitelist!$I$3:$Z$502,18,0)</f>
        <v>#N/A</v>
      </c>
      <c r="AA217" s="13" t="s">
        <v>277</v>
      </c>
      <c r="AB217" s="8"/>
      <c r="AC217" s="13" t="s">
        <v>61</v>
      </c>
      <c r="AD217" s="8">
        <v>13</v>
      </c>
      <c r="AE217" s="8" t="s">
        <v>40</v>
      </c>
      <c r="AF217" s="8" t="s">
        <v>740</v>
      </c>
    </row>
    <row r="218" spans="1:32" x14ac:dyDescent="0.25">
      <c r="A218" s="8" t="s">
        <v>740</v>
      </c>
      <c r="B218" s="8" t="s">
        <v>65</v>
      </c>
      <c r="C218" s="8" t="s">
        <v>752</v>
      </c>
      <c r="D218" s="8" t="s">
        <v>753</v>
      </c>
      <c r="E218" s="8" t="s">
        <v>65</v>
      </c>
      <c r="F218" s="8" t="s">
        <v>162</v>
      </c>
      <c r="G218" s="8" t="s">
        <v>40</v>
      </c>
      <c r="H218" s="8" t="s">
        <v>754</v>
      </c>
      <c r="I218" s="8">
        <v>3.34389</v>
      </c>
      <c r="J218" s="8">
        <v>23.348099999999999</v>
      </c>
      <c r="K218" s="8">
        <v>14.321893430300539</v>
      </c>
      <c r="L218" s="8">
        <v>0</v>
      </c>
      <c r="M218" s="8">
        <v>2.3519200000000001E-2</v>
      </c>
      <c r="N218" s="8">
        <v>0</v>
      </c>
      <c r="O218" s="8"/>
      <c r="P218" s="8" t="s">
        <v>174</v>
      </c>
      <c r="Q218" s="8" t="s">
        <v>185</v>
      </c>
      <c r="R218" s="8" t="s">
        <v>176</v>
      </c>
      <c r="S218" s="8" t="s">
        <v>194</v>
      </c>
      <c r="T218" s="8">
        <v>117.951359</v>
      </c>
      <c r="U218" s="8">
        <v>1.1157239999999999</v>
      </c>
      <c r="V218" s="13">
        <v>1500</v>
      </c>
      <c r="W218" s="13" t="s">
        <v>755</v>
      </c>
      <c r="X218" s="13" t="s">
        <v>168</v>
      </c>
      <c r="Y218" s="13" t="s">
        <v>169</v>
      </c>
      <c r="Z218" s="13" t="e">
        <f>VLOOKUP(H218,[1]Sitelist!$I$3:$Z$502,18,0)</f>
        <v>#N/A</v>
      </c>
      <c r="AA218" s="13" t="s">
        <v>170</v>
      </c>
      <c r="AB218" s="8"/>
      <c r="AC218" s="13" t="s">
        <v>61</v>
      </c>
      <c r="AD218" s="8">
        <v>13</v>
      </c>
      <c r="AE218" s="8" t="s">
        <v>40</v>
      </c>
      <c r="AF218" s="8" t="s">
        <v>740</v>
      </c>
    </row>
    <row r="219" spans="1:32" x14ac:dyDescent="0.25">
      <c r="A219" s="8" t="s">
        <v>740</v>
      </c>
      <c r="B219" s="8" t="s">
        <v>65</v>
      </c>
      <c r="C219" s="8" t="s">
        <v>756</v>
      </c>
      <c r="D219" s="8" t="s">
        <v>757</v>
      </c>
      <c r="E219" s="8" t="s">
        <v>65</v>
      </c>
      <c r="F219" s="8" t="s">
        <v>162</v>
      </c>
      <c r="G219" s="8" t="s">
        <v>40</v>
      </c>
      <c r="H219" s="8" t="s">
        <v>758</v>
      </c>
      <c r="I219" s="8">
        <v>5.2388000000000003</v>
      </c>
      <c r="J219" s="8">
        <v>240.33099999999999</v>
      </c>
      <c r="K219" s="8">
        <v>2.17982698861154</v>
      </c>
      <c r="L219" s="8">
        <v>0</v>
      </c>
      <c r="M219" s="8">
        <v>9.7790500000000002E-2</v>
      </c>
      <c r="N219" s="8">
        <v>0</v>
      </c>
      <c r="O219" s="8" t="s">
        <v>283</v>
      </c>
      <c r="P219" s="8"/>
      <c r="Q219" s="8"/>
      <c r="R219" s="8" t="s">
        <v>250</v>
      </c>
      <c r="S219" s="8" t="s">
        <v>166</v>
      </c>
      <c r="T219" s="8">
        <v>116.4901981</v>
      </c>
      <c r="U219" s="8">
        <v>0.65718970000001997</v>
      </c>
      <c r="V219" s="13">
        <v>1500</v>
      </c>
      <c r="W219" s="13" t="s">
        <v>220</v>
      </c>
      <c r="X219" s="13" t="s">
        <v>221</v>
      </c>
      <c r="Y219" s="13" t="s">
        <v>169</v>
      </c>
      <c r="Z219" s="13">
        <f>VLOOKUP(H219,[1]Sitelist!$I$3:$Z$502,18,0)</f>
        <v>42</v>
      </c>
      <c r="AA219" s="13" t="s">
        <v>222</v>
      </c>
      <c r="AB219" s="8"/>
      <c r="AC219" s="13" t="s">
        <v>61</v>
      </c>
      <c r="AD219" s="8">
        <v>13</v>
      </c>
      <c r="AE219" s="8" t="s">
        <v>40</v>
      </c>
      <c r="AF219" s="8" t="s">
        <v>740</v>
      </c>
    </row>
    <row r="220" spans="1:32" x14ac:dyDescent="0.25">
      <c r="A220" s="8" t="s">
        <v>740</v>
      </c>
      <c r="B220" s="8" t="s">
        <v>65</v>
      </c>
      <c r="C220" s="8" t="s">
        <v>756</v>
      </c>
      <c r="D220" s="8" t="s">
        <v>759</v>
      </c>
      <c r="E220" s="8" t="s">
        <v>65</v>
      </c>
      <c r="F220" s="8" t="s">
        <v>162</v>
      </c>
      <c r="G220" s="8" t="s">
        <v>40</v>
      </c>
      <c r="H220" s="8" t="s">
        <v>760</v>
      </c>
      <c r="I220" s="8">
        <v>54.231000000000002</v>
      </c>
      <c r="J220" s="8">
        <v>242.37</v>
      </c>
      <c r="K220" s="8">
        <v>22.375293972026242</v>
      </c>
      <c r="L220" s="8">
        <v>0</v>
      </c>
      <c r="M220" s="8">
        <v>0</v>
      </c>
      <c r="N220" s="8">
        <v>0</v>
      </c>
      <c r="O220" s="8"/>
      <c r="P220" s="8" t="s">
        <v>174</v>
      </c>
      <c r="Q220" s="8" t="s">
        <v>175</v>
      </c>
      <c r="R220" s="8" t="s">
        <v>176</v>
      </c>
      <c r="S220" s="8" t="s">
        <v>166</v>
      </c>
      <c r="T220" s="8">
        <v>116.442994</v>
      </c>
      <c r="U220" s="8">
        <v>0.55551099999998999</v>
      </c>
      <c r="V220" s="13">
        <v>1500</v>
      </c>
      <c r="W220" s="13" t="s">
        <v>755</v>
      </c>
      <c r="X220" s="13" t="s">
        <v>168</v>
      </c>
      <c r="Y220" s="13" t="s">
        <v>169</v>
      </c>
      <c r="Z220" s="13">
        <f>VLOOKUP(H220,[1]Sitelist!$I$3:$Z$502,18,0)</f>
        <v>72</v>
      </c>
      <c r="AA220" s="13" t="s">
        <v>170</v>
      </c>
      <c r="AB220" s="8"/>
      <c r="AC220" s="13" t="s">
        <v>61</v>
      </c>
      <c r="AD220" s="8">
        <v>13</v>
      </c>
      <c r="AE220" s="8" t="s">
        <v>40</v>
      </c>
      <c r="AF220" s="8" t="s">
        <v>740</v>
      </c>
    </row>
    <row r="221" spans="1:32" x14ac:dyDescent="0.25">
      <c r="A221" s="8" t="s">
        <v>740</v>
      </c>
      <c r="B221" s="8" t="s">
        <v>68</v>
      </c>
      <c r="C221" s="8" t="s">
        <v>761</v>
      </c>
      <c r="D221" s="8" t="s">
        <v>762</v>
      </c>
      <c r="E221" s="8" t="s">
        <v>68</v>
      </c>
      <c r="F221" s="8" t="s">
        <v>162</v>
      </c>
      <c r="G221" s="8" t="s">
        <v>40</v>
      </c>
      <c r="H221" s="8" t="s">
        <v>763</v>
      </c>
      <c r="I221" s="8">
        <v>8.8833199999999994</v>
      </c>
      <c r="J221" s="8">
        <v>12.9261</v>
      </c>
      <c r="K221" s="8">
        <v>68.723899706794782</v>
      </c>
      <c r="L221" s="8">
        <v>0</v>
      </c>
      <c r="M221" s="8">
        <v>0</v>
      </c>
      <c r="N221" s="8">
        <v>0</v>
      </c>
      <c r="O221" s="8"/>
      <c r="P221" s="8" t="s">
        <v>174</v>
      </c>
      <c r="Q221" s="8" t="s">
        <v>185</v>
      </c>
      <c r="R221" s="8" t="s">
        <v>176</v>
      </c>
      <c r="S221" s="8" t="s">
        <v>166</v>
      </c>
      <c r="T221" s="8">
        <v>118.110179</v>
      </c>
      <c r="U221" s="8">
        <v>1.4907710000000001</v>
      </c>
      <c r="V221" s="13">
        <v>1500</v>
      </c>
      <c r="W221" s="13" t="s">
        <v>422</v>
      </c>
      <c r="X221" s="13" t="s">
        <v>221</v>
      </c>
      <c r="Y221" s="13" t="s">
        <v>169</v>
      </c>
      <c r="Z221" s="13">
        <f>VLOOKUP(H221,[1]Sitelist!$I$3:$Z$502,18,0)</f>
        <v>42</v>
      </c>
      <c r="AA221" s="13" t="s">
        <v>177</v>
      </c>
      <c r="AB221" s="8"/>
      <c r="AC221" s="13" t="s">
        <v>67</v>
      </c>
      <c r="AD221" s="8">
        <v>14</v>
      </c>
      <c r="AE221" s="8" t="s">
        <v>40</v>
      </c>
      <c r="AF221" s="8" t="s">
        <v>740</v>
      </c>
    </row>
    <row r="222" spans="1:32" x14ac:dyDescent="0.25">
      <c r="A222" s="8" t="s">
        <v>740</v>
      </c>
      <c r="B222" s="8" t="s">
        <v>68</v>
      </c>
      <c r="C222" s="8" t="s">
        <v>743</v>
      </c>
      <c r="D222" s="8" t="s">
        <v>764</v>
      </c>
      <c r="E222" s="8" t="s">
        <v>68</v>
      </c>
      <c r="F222" s="8" t="s">
        <v>162</v>
      </c>
      <c r="G222" s="8" t="s">
        <v>40</v>
      </c>
      <c r="H222" s="8" t="s">
        <v>765</v>
      </c>
      <c r="I222" s="8">
        <v>0</v>
      </c>
      <c r="J222" s="8">
        <v>727.16800000000001</v>
      </c>
      <c r="K222" s="8">
        <v>0</v>
      </c>
      <c r="L222" s="8">
        <v>0</v>
      </c>
      <c r="M222" s="8">
        <v>0.57042899999999996</v>
      </c>
      <c r="N222" s="8">
        <v>0</v>
      </c>
      <c r="O222" s="8"/>
      <c r="P222" s="8" t="s">
        <v>174</v>
      </c>
      <c r="Q222" s="8" t="s">
        <v>363</v>
      </c>
      <c r="R222" s="8" t="s">
        <v>176</v>
      </c>
      <c r="S222" s="8" t="s">
        <v>166</v>
      </c>
      <c r="T222" s="8">
        <v>116.9836785</v>
      </c>
      <c r="U222" s="8">
        <v>2.2871104999999998</v>
      </c>
      <c r="V222" s="13">
        <v>1500</v>
      </c>
      <c r="W222" s="13" t="s">
        <v>755</v>
      </c>
      <c r="X222" s="13" t="s">
        <v>221</v>
      </c>
      <c r="Y222" s="13" t="s">
        <v>169</v>
      </c>
      <c r="Z222" s="13">
        <f>VLOOKUP(H222,[1]Sitelist!$I$3:$Z$502,18,0)</f>
        <v>72</v>
      </c>
      <c r="AA222" s="13" t="s">
        <v>177</v>
      </c>
      <c r="AB222" s="8"/>
      <c r="AC222" s="13" t="s">
        <v>67</v>
      </c>
      <c r="AD222" s="8">
        <v>14</v>
      </c>
      <c r="AE222" s="8" t="s">
        <v>40</v>
      </c>
      <c r="AF222" s="8" t="s">
        <v>740</v>
      </c>
    </row>
    <row r="223" spans="1:32" x14ac:dyDescent="0.25">
      <c r="A223" s="8" t="s">
        <v>740</v>
      </c>
      <c r="B223" s="8" t="s">
        <v>68</v>
      </c>
      <c r="C223" s="8" t="s">
        <v>743</v>
      </c>
      <c r="D223" s="8" t="s">
        <v>766</v>
      </c>
      <c r="E223" s="8" t="s">
        <v>68</v>
      </c>
      <c r="F223" s="8" t="s">
        <v>162</v>
      </c>
      <c r="G223" s="8" t="s">
        <v>40</v>
      </c>
      <c r="H223" s="8" t="s">
        <v>767</v>
      </c>
      <c r="I223" s="8">
        <v>0</v>
      </c>
      <c r="J223" s="8">
        <v>413.25099999999998</v>
      </c>
      <c r="K223" s="8">
        <v>0</v>
      </c>
      <c r="L223" s="8">
        <v>0</v>
      </c>
      <c r="M223" s="8">
        <v>3.8632300000000001E-2</v>
      </c>
      <c r="N223" s="8">
        <v>0</v>
      </c>
      <c r="O223" s="8"/>
      <c r="P223" s="8" t="s">
        <v>174</v>
      </c>
      <c r="Q223" s="8" t="s">
        <v>629</v>
      </c>
      <c r="R223" s="8" t="s">
        <v>176</v>
      </c>
      <c r="S223" s="8" t="s">
        <v>166</v>
      </c>
      <c r="T223" s="8">
        <v>116.89103420000001</v>
      </c>
      <c r="U223" s="8">
        <v>2.2652948999999998</v>
      </c>
      <c r="V223" s="13">
        <v>1500</v>
      </c>
      <c r="W223" s="13" t="s">
        <v>220</v>
      </c>
      <c r="X223" s="13" t="s">
        <v>221</v>
      </c>
      <c r="Y223" s="13" t="s">
        <v>169</v>
      </c>
      <c r="Z223" s="13">
        <f>VLOOKUP(H223,[1]Sitelist!$I$3:$Z$502,18,0)</f>
        <v>42</v>
      </c>
      <c r="AA223" s="13" t="s">
        <v>222</v>
      </c>
      <c r="AB223" s="8"/>
      <c r="AC223" s="13" t="s">
        <v>67</v>
      </c>
      <c r="AD223" s="8">
        <v>14</v>
      </c>
      <c r="AE223" s="8" t="s">
        <v>40</v>
      </c>
      <c r="AF223" s="8" t="s">
        <v>740</v>
      </c>
    </row>
    <row r="224" spans="1:32" x14ac:dyDescent="0.25">
      <c r="A224" s="8" t="s">
        <v>740</v>
      </c>
      <c r="B224" s="8" t="s">
        <v>68</v>
      </c>
      <c r="C224" s="8" t="s">
        <v>768</v>
      </c>
      <c r="D224" s="8" t="s">
        <v>769</v>
      </c>
      <c r="E224" s="8" t="s">
        <v>68</v>
      </c>
      <c r="F224" s="8" t="s">
        <v>162</v>
      </c>
      <c r="G224" s="8" t="s">
        <v>40</v>
      </c>
      <c r="H224" s="8" t="s">
        <v>770</v>
      </c>
      <c r="I224" s="8">
        <v>0</v>
      </c>
      <c r="J224" s="8">
        <v>292.21699999999998</v>
      </c>
      <c r="K224" s="8">
        <v>0</v>
      </c>
      <c r="L224" s="8">
        <v>0</v>
      </c>
      <c r="M224" s="8">
        <v>3.5277799999999998E-2</v>
      </c>
      <c r="N224" s="8">
        <v>0</v>
      </c>
      <c r="O224" s="8"/>
      <c r="P224" s="8" t="s">
        <v>174</v>
      </c>
      <c r="Q224" s="8" t="s">
        <v>185</v>
      </c>
      <c r="R224" s="8" t="s">
        <v>176</v>
      </c>
      <c r="S224" s="8" t="s">
        <v>166</v>
      </c>
      <c r="T224" s="8">
        <v>117.3498955</v>
      </c>
      <c r="U224" s="8">
        <v>1.8967107000000001</v>
      </c>
      <c r="V224" s="13">
        <v>1500</v>
      </c>
      <c r="W224" s="13" t="s">
        <v>346</v>
      </c>
      <c r="X224" s="13" t="s">
        <v>168</v>
      </c>
      <c r="Y224" s="13" t="s">
        <v>169</v>
      </c>
      <c r="Z224" s="13">
        <f>VLOOKUP(H224,[1]Sitelist!$I$3:$Z$502,18,0)</f>
        <v>72</v>
      </c>
      <c r="AA224" s="13" t="s">
        <v>170</v>
      </c>
      <c r="AB224" s="8"/>
      <c r="AC224" s="13" t="s">
        <v>67</v>
      </c>
      <c r="AD224" s="8">
        <v>14</v>
      </c>
      <c r="AE224" s="8" t="s">
        <v>40</v>
      </c>
      <c r="AF224" s="8" t="s">
        <v>740</v>
      </c>
    </row>
    <row r="225" spans="1:32" x14ac:dyDescent="0.25">
      <c r="A225" s="8" t="s">
        <v>740</v>
      </c>
      <c r="B225" s="8" t="s">
        <v>64</v>
      </c>
      <c r="C225" s="8" t="s">
        <v>771</v>
      </c>
      <c r="D225" s="8" t="s">
        <v>772</v>
      </c>
      <c r="E225" s="8" t="s">
        <v>64</v>
      </c>
      <c r="F225" s="8" t="s">
        <v>162</v>
      </c>
      <c r="G225" s="8" t="s">
        <v>40</v>
      </c>
      <c r="H225" s="8" t="s">
        <v>773</v>
      </c>
      <c r="I225" s="8">
        <v>0</v>
      </c>
      <c r="J225" s="8">
        <v>5.0909000000000004</v>
      </c>
      <c r="K225" s="8">
        <v>0</v>
      </c>
      <c r="L225" s="8">
        <v>0</v>
      </c>
      <c r="M225" s="8">
        <v>0.109676</v>
      </c>
      <c r="N225" s="8">
        <v>0</v>
      </c>
      <c r="O225" s="8" t="s">
        <v>352</v>
      </c>
      <c r="P225" s="8"/>
      <c r="Q225" s="8"/>
      <c r="R225" s="8" t="s">
        <v>250</v>
      </c>
      <c r="S225" s="8" t="s">
        <v>166</v>
      </c>
      <c r="T225" s="8">
        <v>116.013076</v>
      </c>
      <c r="U225" s="8">
        <v>0.55876700000000001</v>
      </c>
      <c r="V225" s="13">
        <v>1500</v>
      </c>
      <c r="W225" s="13" t="s">
        <v>220</v>
      </c>
      <c r="X225" s="13" t="s">
        <v>221</v>
      </c>
      <c r="Y225" s="13" t="s">
        <v>169</v>
      </c>
      <c r="Z225" s="13">
        <f>VLOOKUP(H225,[1]Sitelist!$I$3:$Z$502,18,0)</f>
        <v>42</v>
      </c>
      <c r="AA225" s="13" t="s">
        <v>222</v>
      </c>
      <c r="AB225" s="8"/>
      <c r="AC225" s="13" t="s">
        <v>61</v>
      </c>
      <c r="AD225" s="8">
        <v>13</v>
      </c>
      <c r="AE225" s="8" t="s">
        <v>40</v>
      </c>
      <c r="AF225" s="8" t="s">
        <v>740</v>
      </c>
    </row>
    <row r="226" spans="1:32" x14ac:dyDescent="0.25">
      <c r="A226" s="8" t="s">
        <v>740</v>
      </c>
      <c r="B226" s="8" t="s">
        <v>66</v>
      </c>
      <c r="C226" s="8" t="s">
        <v>774</v>
      </c>
      <c r="D226" s="8" t="s">
        <v>775</v>
      </c>
      <c r="E226" s="8" t="s">
        <v>66</v>
      </c>
      <c r="F226" s="8" t="s">
        <v>162</v>
      </c>
      <c r="G226" s="8" t="s">
        <v>40</v>
      </c>
      <c r="H226" s="8" t="s">
        <v>776</v>
      </c>
      <c r="I226" s="8">
        <v>32.778700000000001</v>
      </c>
      <c r="J226" s="8">
        <v>58.854799999999997</v>
      </c>
      <c r="K226" s="8">
        <v>55.694182972331909</v>
      </c>
      <c r="L226" s="8">
        <v>0</v>
      </c>
      <c r="M226" s="8">
        <v>0</v>
      </c>
      <c r="N226" s="8">
        <v>0</v>
      </c>
      <c r="O226" s="8"/>
      <c r="P226" s="8" t="s">
        <v>174</v>
      </c>
      <c r="Q226" s="8" t="s">
        <v>175</v>
      </c>
      <c r="R226" s="8" t="s">
        <v>176</v>
      </c>
      <c r="S226" s="8" t="s">
        <v>166</v>
      </c>
      <c r="T226" s="8">
        <v>116.313749</v>
      </c>
      <c r="U226" s="8">
        <v>-1.808454</v>
      </c>
      <c r="V226" s="13">
        <v>1500</v>
      </c>
      <c r="W226" s="13" t="s">
        <v>346</v>
      </c>
      <c r="X226" s="13" t="s">
        <v>221</v>
      </c>
      <c r="Y226" s="13" t="s">
        <v>436</v>
      </c>
      <c r="Z226" s="13" t="e">
        <f>VLOOKUP(H226,[1]Sitelist!$I$3:$Z$502,18,0)</f>
        <v>#N/A</v>
      </c>
      <c r="AA226" s="13" t="s">
        <v>277</v>
      </c>
      <c r="AB226" s="8"/>
      <c r="AC226" s="13" t="s">
        <v>61</v>
      </c>
      <c r="AD226" s="8">
        <v>13</v>
      </c>
      <c r="AE226" s="8" t="s">
        <v>40</v>
      </c>
      <c r="AF226" s="8" t="s">
        <v>740</v>
      </c>
    </row>
    <row r="227" spans="1:32" x14ac:dyDescent="0.25">
      <c r="A227" s="8" t="s">
        <v>740</v>
      </c>
      <c r="B227" s="8" t="s">
        <v>66</v>
      </c>
      <c r="C227" s="8" t="s">
        <v>777</v>
      </c>
      <c r="D227" s="8" t="s">
        <v>778</v>
      </c>
      <c r="E227" s="8" t="s">
        <v>66</v>
      </c>
      <c r="F227" s="8" t="s">
        <v>162</v>
      </c>
      <c r="G227" s="8" t="s">
        <v>40</v>
      </c>
      <c r="H227" s="8" t="s">
        <v>779</v>
      </c>
      <c r="I227" s="8">
        <v>34.683799999999998</v>
      </c>
      <c r="J227" s="8">
        <v>92.191800000000001</v>
      </c>
      <c r="K227" s="8">
        <v>37.621350271933075</v>
      </c>
      <c r="L227" s="8">
        <v>2.1566599999999998E-2</v>
      </c>
      <c r="M227" s="8">
        <v>6.4681299999999997E-2</v>
      </c>
      <c r="N227" s="8">
        <v>33.342867258388438</v>
      </c>
      <c r="O227" s="8"/>
      <c r="P227" s="8" t="s">
        <v>181</v>
      </c>
      <c r="Q227" s="8"/>
      <c r="R227" s="8" t="s">
        <v>182</v>
      </c>
      <c r="S227" s="8" t="s">
        <v>166</v>
      </c>
      <c r="T227" s="8">
        <v>116.3282784</v>
      </c>
      <c r="U227" s="8">
        <v>-2.3342628999999899</v>
      </c>
      <c r="V227" s="13">
        <v>1500</v>
      </c>
      <c r="W227" s="13" t="s">
        <v>346</v>
      </c>
      <c r="X227" s="13" t="s">
        <v>168</v>
      </c>
      <c r="Y227" s="13" t="s">
        <v>169</v>
      </c>
      <c r="Z227" s="13" t="e">
        <f>VLOOKUP(H227,[1]Sitelist!$I$3:$Z$502,18,0)</f>
        <v>#N/A</v>
      </c>
      <c r="AA227" s="13" t="s">
        <v>170</v>
      </c>
      <c r="AB227" s="8"/>
      <c r="AC227" s="13" t="s">
        <v>61</v>
      </c>
      <c r="AD227" s="8">
        <v>13</v>
      </c>
      <c r="AE227" s="8" t="s">
        <v>40</v>
      </c>
      <c r="AF227" s="8" t="s">
        <v>740</v>
      </c>
    </row>
    <row r="228" spans="1:32" x14ac:dyDescent="0.25">
      <c r="A228" s="8" t="s">
        <v>740</v>
      </c>
      <c r="B228" s="8" t="s">
        <v>63</v>
      </c>
      <c r="C228" s="8" t="s">
        <v>780</v>
      </c>
      <c r="D228" s="8" t="s">
        <v>781</v>
      </c>
      <c r="E228" s="8" t="s">
        <v>63</v>
      </c>
      <c r="F228" s="8" t="s">
        <v>162</v>
      </c>
      <c r="G228" s="8" t="s">
        <v>40</v>
      </c>
      <c r="H228" s="8" t="s">
        <v>782</v>
      </c>
      <c r="I228" s="8">
        <v>37.066000000000003</v>
      </c>
      <c r="J228" s="8">
        <v>126.264</v>
      </c>
      <c r="K228" s="8">
        <v>29.355952607235636</v>
      </c>
      <c r="L228" s="8">
        <v>0</v>
      </c>
      <c r="M228" s="8">
        <v>0</v>
      </c>
      <c r="N228" s="8">
        <v>0</v>
      </c>
      <c r="O228" s="8"/>
      <c r="P228" s="8" t="s">
        <v>174</v>
      </c>
      <c r="Q228" s="8" t="s">
        <v>175</v>
      </c>
      <c r="R228" s="8" t="s">
        <v>176</v>
      </c>
      <c r="S228" s="8" t="s">
        <v>194</v>
      </c>
      <c r="T228" s="8">
        <v>115.7599223</v>
      </c>
      <c r="U228" s="8">
        <v>-0.7863078</v>
      </c>
      <c r="V228" s="13">
        <v>1500</v>
      </c>
      <c r="W228" s="13" t="s">
        <v>346</v>
      </c>
      <c r="X228" s="13" t="s">
        <v>221</v>
      </c>
      <c r="Y228" s="13" t="s">
        <v>169</v>
      </c>
      <c r="Z228" s="13">
        <f>VLOOKUP(H228,[1]Sitelist!$I$3:$Z$502,18,0)</f>
        <v>72</v>
      </c>
      <c r="AA228" s="13" t="s">
        <v>177</v>
      </c>
      <c r="AB228" s="8"/>
      <c r="AC228" s="13" t="s">
        <v>61</v>
      </c>
      <c r="AD228" s="8">
        <v>13</v>
      </c>
      <c r="AE228" s="8" t="s">
        <v>40</v>
      </c>
      <c r="AF228" s="8" t="s">
        <v>740</v>
      </c>
    </row>
    <row r="229" spans="1:32" x14ac:dyDescent="0.25">
      <c r="A229" s="8" t="s">
        <v>740</v>
      </c>
      <c r="B229" s="8" t="s">
        <v>64</v>
      </c>
      <c r="C229" s="8" t="s">
        <v>783</v>
      </c>
      <c r="D229" s="8" t="s">
        <v>784</v>
      </c>
      <c r="E229" s="8" t="s">
        <v>64</v>
      </c>
      <c r="F229" s="8" t="s">
        <v>162</v>
      </c>
      <c r="G229" s="8" t="s">
        <v>40</v>
      </c>
      <c r="H229" s="8" t="s">
        <v>785</v>
      </c>
      <c r="I229" s="8">
        <v>17.5807</v>
      </c>
      <c r="J229" s="8">
        <v>79.331900000000005</v>
      </c>
      <c r="K229" s="8">
        <v>22.160946605337827</v>
      </c>
      <c r="L229" s="8">
        <v>4.2373599999999997E-2</v>
      </c>
      <c r="M229" s="8">
        <v>0.19916800000000001</v>
      </c>
      <c r="N229" s="8">
        <v>21.275305269922875</v>
      </c>
      <c r="O229" s="8"/>
      <c r="P229" s="8" t="s">
        <v>181</v>
      </c>
      <c r="Q229" s="8"/>
      <c r="R229" s="8" t="s">
        <v>182</v>
      </c>
      <c r="S229" s="8" t="s">
        <v>166</v>
      </c>
      <c r="T229" s="8">
        <v>116.36495050000001</v>
      </c>
      <c r="U229" s="8">
        <v>-1.3734599999994899E-2</v>
      </c>
      <c r="V229" s="13">
        <v>1500</v>
      </c>
      <c r="W229" s="13" t="s">
        <v>346</v>
      </c>
      <c r="X229" s="13" t="s">
        <v>168</v>
      </c>
      <c r="Y229" s="13" t="s">
        <v>169</v>
      </c>
      <c r="Z229" s="13" t="e">
        <f>VLOOKUP(H229,[1]Sitelist!$I$3:$Z$502,18,0)</f>
        <v>#N/A</v>
      </c>
      <c r="AA229" s="13" t="s">
        <v>170</v>
      </c>
      <c r="AB229" s="8"/>
      <c r="AC229" s="13" t="s">
        <v>61</v>
      </c>
      <c r="AD229" s="8">
        <v>13</v>
      </c>
      <c r="AE229" s="8" t="s">
        <v>40</v>
      </c>
      <c r="AF229" s="8" t="s">
        <v>740</v>
      </c>
    </row>
    <row r="230" spans="1:32" x14ac:dyDescent="0.25">
      <c r="A230" s="8" t="s">
        <v>740</v>
      </c>
      <c r="B230" s="8" t="s">
        <v>64</v>
      </c>
      <c r="C230" s="8" t="s">
        <v>786</v>
      </c>
      <c r="D230" s="8" t="s">
        <v>787</v>
      </c>
      <c r="E230" s="8" t="s">
        <v>64</v>
      </c>
      <c r="F230" s="8" t="s">
        <v>162</v>
      </c>
      <c r="G230" s="8" t="s">
        <v>40</v>
      </c>
      <c r="H230" s="8" t="s">
        <v>788</v>
      </c>
      <c r="I230" s="8">
        <v>20.549499999999998</v>
      </c>
      <c r="J230" s="8">
        <v>101.416</v>
      </c>
      <c r="K230" s="8">
        <v>20.262581841129602</v>
      </c>
      <c r="L230" s="8">
        <v>0</v>
      </c>
      <c r="M230" s="8">
        <v>9.1276700000000002E-2</v>
      </c>
      <c r="N230" s="8">
        <v>0</v>
      </c>
      <c r="O230" s="8"/>
      <c r="P230" s="8" t="s">
        <v>174</v>
      </c>
      <c r="Q230" s="8" t="s">
        <v>185</v>
      </c>
      <c r="R230" s="8" t="s">
        <v>176</v>
      </c>
      <c r="S230" s="8" t="s">
        <v>194</v>
      </c>
      <c r="T230" s="8">
        <v>116.32658480000001</v>
      </c>
      <c r="U230" s="8">
        <v>-0.24775550000002</v>
      </c>
      <c r="V230" s="13">
        <v>1500</v>
      </c>
      <c r="W230" s="13" t="s">
        <v>346</v>
      </c>
      <c r="X230" s="13" t="s">
        <v>168</v>
      </c>
      <c r="Y230" s="13" t="s">
        <v>169</v>
      </c>
      <c r="Z230" s="13" t="e">
        <f>VLOOKUP(H230,[1]Sitelist!$I$3:$Z$502,18,0)</f>
        <v>#N/A</v>
      </c>
      <c r="AA230" s="13" t="s">
        <v>170</v>
      </c>
      <c r="AB230" s="8"/>
      <c r="AC230" s="13" t="s">
        <v>61</v>
      </c>
      <c r="AD230" s="8">
        <v>13</v>
      </c>
      <c r="AE230" s="8" t="s">
        <v>40</v>
      </c>
      <c r="AF230" s="8" t="s">
        <v>740</v>
      </c>
    </row>
    <row r="231" spans="1:32" x14ac:dyDescent="0.25">
      <c r="A231" s="8" t="s">
        <v>740</v>
      </c>
      <c r="B231" s="8" t="s">
        <v>66</v>
      </c>
      <c r="C231" s="8" t="s">
        <v>789</v>
      </c>
      <c r="D231" s="8" t="s">
        <v>790</v>
      </c>
      <c r="E231" s="8" t="s">
        <v>66</v>
      </c>
      <c r="F231" s="8" t="s">
        <v>162</v>
      </c>
      <c r="G231" s="8" t="s">
        <v>40</v>
      </c>
      <c r="H231" s="8" t="s">
        <v>791</v>
      </c>
      <c r="I231" s="8">
        <v>26.285699999999999</v>
      </c>
      <c r="J231" s="8">
        <v>683.96100000000001</v>
      </c>
      <c r="K231" s="8">
        <v>3.8431577239053096</v>
      </c>
      <c r="L231" s="8">
        <v>0</v>
      </c>
      <c r="M231" s="8">
        <v>7.6114799999999996E-2</v>
      </c>
      <c r="N231" s="8">
        <v>0</v>
      </c>
      <c r="O231" s="8" t="s">
        <v>344</v>
      </c>
      <c r="P231" s="8"/>
      <c r="Q231" s="8"/>
      <c r="R231" s="8" t="s">
        <v>345</v>
      </c>
      <c r="S231" s="8" t="s">
        <v>166</v>
      </c>
      <c r="T231" s="8">
        <v>116.2777073</v>
      </c>
      <c r="U231" s="8">
        <v>-1.1904836999999999</v>
      </c>
      <c r="V231" s="13">
        <v>1500</v>
      </c>
      <c r="W231" s="13" t="s">
        <v>346</v>
      </c>
      <c r="X231" s="13" t="s">
        <v>168</v>
      </c>
      <c r="Y231" s="13" t="s">
        <v>169</v>
      </c>
      <c r="Z231" s="13">
        <f>VLOOKUP(H231,[1]Sitelist!$I$3:$Z$502,18,0)</f>
        <v>92</v>
      </c>
      <c r="AA231" s="13" t="s">
        <v>170</v>
      </c>
      <c r="AB231" s="8"/>
      <c r="AC231" s="13" t="s">
        <v>61</v>
      </c>
      <c r="AD231" s="8">
        <v>13</v>
      </c>
      <c r="AE231" s="8" t="s">
        <v>40</v>
      </c>
      <c r="AF231" s="8" t="s">
        <v>740</v>
      </c>
    </row>
    <row r="232" spans="1:32" x14ac:dyDescent="0.25">
      <c r="A232" s="8" t="s">
        <v>740</v>
      </c>
      <c r="B232" s="8" t="s">
        <v>64</v>
      </c>
      <c r="C232" s="8" t="s">
        <v>786</v>
      </c>
      <c r="D232" s="8" t="s">
        <v>792</v>
      </c>
      <c r="E232" s="8" t="s">
        <v>64</v>
      </c>
      <c r="F232" s="8" t="s">
        <v>162</v>
      </c>
      <c r="G232" s="8" t="s">
        <v>40</v>
      </c>
      <c r="H232" s="8" t="s">
        <v>793</v>
      </c>
      <c r="I232" s="8">
        <v>33.386499999999998</v>
      </c>
      <c r="J232" s="8">
        <v>840.68399999999997</v>
      </c>
      <c r="K232" s="8">
        <v>3.9713495201526374</v>
      </c>
      <c r="L232" s="8">
        <v>0</v>
      </c>
      <c r="M232" s="8">
        <v>0.233899</v>
      </c>
      <c r="N232" s="8">
        <v>0</v>
      </c>
      <c r="O232" s="8"/>
      <c r="P232" s="8" t="s">
        <v>174</v>
      </c>
      <c r="Q232" s="8" t="s">
        <v>175</v>
      </c>
      <c r="R232" s="8" t="s">
        <v>176</v>
      </c>
      <c r="S232" s="8" t="s">
        <v>166</v>
      </c>
      <c r="T232" s="8">
        <v>116.0382012</v>
      </c>
      <c r="U232" s="8">
        <v>-4.3825999999999997E-2</v>
      </c>
      <c r="V232" s="13">
        <v>1500</v>
      </c>
      <c r="W232" s="13" t="s">
        <v>346</v>
      </c>
      <c r="X232" s="13" t="s">
        <v>168</v>
      </c>
      <c r="Y232" s="13" t="s">
        <v>169</v>
      </c>
      <c r="Z232" s="13" t="e">
        <f>VLOOKUP(H232,[1]Sitelist!$I$3:$Z$502,18,0)</f>
        <v>#N/A</v>
      </c>
      <c r="AA232" s="13" t="s">
        <v>170</v>
      </c>
      <c r="AB232" s="8"/>
      <c r="AC232" s="13" t="s">
        <v>61</v>
      </c>
      <c r="AD232" s="8">
        <v>13</v>
      </c>
      <c r="AE232" s="8" t="s">
        <v>40</v>
      </c>
      <c r="AF232" s="8" t="s">
        <v>740</v>
      </c>
    </row>
    <row r="233" spans="1:32" x14ac:dyDescent="0.25">
      <c r="A233" s="8" t="s">
        <v>740</v>
      </c>
      <c r="B233" s="8" t="s">
        <v>63</v>
      </c>
      <c r="C233" s="8" t="s">
        <v>780</v>
      </c>
      <c r="D233" s="8" t="s">
        <v>794</v>
      </c>
      <c r="E233" s="8" t="s">
        <v>63</v>
      </c>
      <c r="F233" s="8" t="s">
        <v>162</v>
      </c>
      <c r="G233" s="8" t="s">
        <v>40</v>
      </c>
      <c r="H233" s="8" t="s">
        <v>795</v>
      </c>
      <c r="I233" s="8">
        <v>0</v>
      </c>
      <c r="J233" s="8">
        <v>107.72</v>
      </c>
      <c r="K233" s="8">
        <v>0</v>
      </c>
      <c r="L233" s="8">
        <v>0</v>
      </c>
      <c r="M233" s="8">
        <v>4.8369000000000002E-2</v>
      </c>
      <c r="N233" s="8">
        <v>0</v>
      </c>
      <c r="O233" s="8"/>
      <c r="P233" s="8" t="s">
        <v>174</v>
      </c>
      <c r="Q233" s="8" t="s">
        <v>363</v>
      </c>
      <c r="R233" s="8" t="s">
        <v>176</v>
      </c>
      <c r="S233" s="8" t="s">
        <v>166</v>
      </c>
      <c r="T233" s="8">
        <v>115.7220148</v>
      </c>
      <c r="U233" s="8">
        <v>-0.97963160000000005</v>
      </c>
      <c r="V233" s="13">
        <v>1500</v>
      </c>
      <c r="W233" s="13" t="s">
        <v>346</v>
      </c>
      <c r="X233" s="13" t="s">
        <v>221</v>
      </c>
      <c r="Y233" s="13" t="s">
        <v>169</v>
      </c>
      <c r="Z233" s="13">
        <f>VLOOKUP(H233,[1]Sitelist!$I$3:$Z$502,18,0)</f>
        <v>42</v>
      </c>
      <c r="AA233" s="13" t="s">
        <v>177</v>
      </c>
      <c r="AB233" s="8"/>
      <c r="AC233" s="13" t="s">
        <v>61</v>
      </c>
      <c r="AD233" s="8">
        <v>13</v>
      </c>
      <c r="AE233" s="8" t="s">
        <v>40</v>
      </c>
      <c r="AF233" s="8" t="s">
        <v>740</v>
      </c>
    </row>
    <row r="234" spans="1:32" x14ac:dyDescent="0.25">
      <c r="A234" s="8" t="s">
        <v>740</v>
      </c>
      <c r="B234" s="8" t="s">
        <v>66</v>
      </c>
      <c r="C234" s="8" t="s">
        <v>796</v>
      </c>
      <c r="D234" s="8" t="s">
        <v>797</v>
      </c>
      <c r="E234" s="8" t="s">
        <v>66</v>
      </c>
      <c r="F234" s="8" t="s">
        <v>162</v>
      </c>
      <c r="G234" s="8" t="s">
        <v>40</v>
      </c>
      <c r="H234" s="8" t="s">
        <v>798</v>
      </c>
      <c r="I234" s="8">
        <v>14.8096</v>
      </c>
      <c r="J234" s="8">
        <v>113.34399999999999</v>
      </c>
      <c r="K234" s="8">
        <v>13.066064370412198</v>
      </c>
      <c r="L234" s="8">
        <v>0.151034</v>
      </c>
      <c r="M234" s="8">
        <v>0.37463099999999999</v>
      </c>
      <c r="N234" s="8">
        <v>40.31540369056485</v>
      </c>
      <c r="O234" s="8"/>
      <c r="P234" s="8" t="s">
        <v>181</v>
      </c>
      <c r="Q234" s="8"/>
      <c r="R234" s="8" t="s">
        <v>182</v>
      </c>
      <c r="S234" s="8" t="s">
        <v>166</v>
      </c>
      <c r="T234" s="8">
        <v>115.7093325</v>
      </c>
      <c r="U234" s="8">
        <v>-1.63521069999998</v>
      </c>
      <c r="V234" s="13">
        <v>1500</v>
      </c>
      <c r="W234" s="13" t="s">
        <v>346</v>
      </c>
      <c r="X234" s="13" t="s">
        <v>168</v>
      </c>
      <c r="Y234" s="13" t="s">
        <v>169</v>
      </c>
      <c r="Z234" s="13" t="e">
        <f>VLOOKUP(H234,[1]Sitelist!$I$3:$Z$502,18,0)</f>
        <v>#N/A</v>
      </c>
      <c r="AA234" s="13" t="s">
        <v>170</v>
      </c>
      <c r="AB234" s="8"/>
      <c r="AC234" s="13" t="s">
        <v>61</v>
      </c>
      <c r="AD234" s="8">
        <v>13</v>
      </c>
      <c r="AE234" s="8" t="s">
        <v>40</v>
      </c>
      <c r="AF234" s="8" t="s">
        <v>740</v>
      </c>
    </row>
    <row r="235" spans="1:32" x14ac:dyDescent="0.25">
      <c r="A235" s="8" t="s">
        <v>740</v>
      </c>
      <c r="B235" s="8" t="s">
        <v>63</v>
      </c>
      <c r="C235" s="8" t="s">
        <v>799</v>
      </c>
      <c r="D235" s="8" t="s">
        <v>800</v>
      </c>
      <c r="E235" s="8" t="s">
        <v>63</v>
      </c>
      <c r="F235" s="8" t="s">
        <v>162</v>
      </c>
      <c r="G235" s="8" t="s">
        <v>40</v>
      </c>
      <c r="H235" s="8" t="s">
        <v>801</v>
      </c>
      <c r="I235" s="8">
        <v>1.5030399999999999</v>
      </c>
      <c r="J235" s="8">
        <v>38.057699999999997</v>
      </c>
      <c r="K235" s="8">
        <v>3.9493716120522264</v>
      </c>
      <c r="L235" s="8">
        <v>3.2227500000000003E-5</v>
      </c>
      <c r="M235" s="8">
        <v>3.9195399999999998E-2</v>
      </c>
      <c r="N235" s="8">
        <v>8.2222658781387625E-2</v>
      </c>
      <c r="O235" s="8"/>
      <c r="P235" s="8" t="s">
        <v>181</v>
      </c>
      <c r="Q235" s="8"/>
      <c r="R235" s="8" t="s">
        <v>182</v>
      </c>
      <c r="S235" s="8" t="s">
        <v>166</v>
      </c>
      <c r="T235" s="8">
        <v>115.86457540000001</v>
      </c>
      <c r="U235" s="8">
        <v>-0.59656779999999998</v>
      </c>
      <c r="V235" s="13">
        <v>1500</v>
      </c>
      <c r="W235" s="13" t="s">
        <v>346</v>
      </c>
      <c r="X235" s="13" t="s">
        <v>168</v>
      </c>
      <c r="Y235" s="13" t="s">
        <v>169</v>
      </c>
      <c r="Z235" s="13" t="e">
        <f>VLOOKUP(H235,[1]Sitelist!$I$3:$Z$502,18,0)</f>
        <v>#N/A</v>
      </c>
      <c r="AA235" s="13" t="s">
        <v>170</v>
      </c>
      <c r="AB235" s="8"/>
      <c r="AC235" s="13" t="s">
        <v>61</v>
      </c>
      <c r="AD235" s="8">
        <v>13</v>
      </c>
      <c r="AE235" s="8" t="s">
        <v>40</v>
      </c>
      <c r="AF235" s="8" t="s">
        <v>740</v>
      </c>
    </row>
    <row r="236" spans="1:32" x14ac:dyDescent="0.25">
      <c r="A236" s="8" t="s">
        <v>740</v>
      </c>
      <c r="B236" s="8" t="s">
        <v>63</v>
      </c>
      <c r="C236" s="8" t="s">
        <v>799</v>
      </c>
      <c r="D236" s="8" t="s">
        <v>802</v>
      </c>
      <c r="E236" s="8" t="s">
        <v>63</v>
      </c>
      <c r="F236" s="8" t="s">
        <v>162</v>
      </c>
      <c r="G236" s="8" t="s">
        <v>40</v>
      </c>
      <c r="H236" s="8" t="s">
        <v>803</v>
      </c>
      <c r="I236" s="8">
        <v>0</v>
      </c>
      <c r="J236" s="8">
        <v>130.25899999999999</v>
      </c>
      <c r="K236" s="8">
        <v>0</v>
      </c>
      <c r="L236" s="8">
        <v>0</v>
      </c>
      <c r="M236" s="8">
        <v>0</v>
      </c>
      <c r="N236" s="8">
        <v>0</v>
      </c>
      <c r="O236" s="8"/>
      <c r="P236" s="8" t="s">
        <v>174</v>
      </c>
      <c r="Q236" s="8" t="s">
        <v>450</v>
      </c>
      <c r="R236" s="8" t="s">
        <v>176</v>
      </c>
      <c r="S236" s="8" t="s">
        <v>166</v>
      </c>
      <c r="T236" s="8">
        <v>115.89949230000001</v>
      </c>
      <c r="U236" s="8">
        <v>-0.78039319999999002</v>
      </c>
      <c r="V236" s="13">
        <v>1500</v>
      </c>
      <c r="W236" s="13" t="s">
        <v>220</v>
      </c>
      <c r="X236" s="13" t="s">
        <v>221</v>
      </c>
      <c r="Y236" s="13" t="s">
        <v>169</v>
      </c>
      <c r="Z236" s="13">
        <f>VLOOKUP(H236,[1]Sitelist!$I$3:$Z$502,18,0)</f>
        <v>42</v>
      </c>
      <c r="AA236" s="13" t="s">
        <v>222</v>
      </c>
      <c r="AB236" s="8"/>
      <c r="AC236" s="13" t="s">
        <v>61</v>
      </c>
      <c r="AD236" s="8">
        <v>13</v>
      </c>
      <c r="AE236" s="8" t="s">
        <v>40</v>
      </c>
      <c r="AF236" s="8" t="s">
        <v>740</v>
      </c>
    </row>
    <row r="237" spans="1:32" x14ac:dyDescent="0.25">
      <c r="A237" s="8" t="s">
        <v>740</v>
      </c>
      <c r="B237" s="8" t="s">
        <v>64</v>
      </c>
      <c r="C237" s="8" t="s">
        <v>783</v>
      </c>
      <c r="D237" s="8" t="s">
        <v>804</v>
      </c>
      <c r="E237" s="8" t="s">
        <v>64</v>
      </c>
      <c r="F237" s="8" t="s">
        <v>162</v>
      </c>
      <c r="G237" s="8" t="s">
        <v>40</v>
      </c>
      <c r="H237" s="8" t="s">
        <v>805</v>
      </c>
      <c r="I237" s="8">
        <v>8.2786200000000001</v>
      </c>
      <c r="J237" s="8">
        <v>90.496600000000001</v>
      </c>
      <c r="K237" s="8">
        <v>9.1479900902354352</v>
      </c>
      <c r="L237" s="8">
        <v>0</v>
      </c>
      <c r="M237" s="8">
        <v>0.110434</v>
      </c>
      <c r="N237" s="8">
        <v>0</v>
      </c>
      <c r="O237" s="8"/>
      <c r="P237" s="8" t="s">
        <v>174</v>
      </c>
      <c r="Q237" s="8" t="s">
        <v>175</v>
      </c>
      <c r="R237" s="8" t="s">
        <v>176</v>
      </c>
      <c r="S237" s="8" t="s">
        <v>166</v>
      </c>
      <c r="T237" s="8">
        <v>116.4429944</v>
      </c>
      <c r="U237" s="8">
        <v>-0.18418899999999599</v>
      </c>
      <c r="V237" s="13">
        <v>1500</v>
      </c>
      <c r="W237" s="13" t="s">
        <v>346</v>
      </c>
      <c r="X237" s="13" t="s">
        <v>168</v>
      </c>
      <c r="Y237" s="13" t="s">
        <v>169</v>
      </c>
      <c r="Z237" s="13" t="e">
        <f>VLOOKUP(H237,[1]Sitelist!$I$3:$Z$502,18,0)</f>
        <v>#N/A</v>
      </c>
      <c r="AA237" s="13" t="s">
        <v>170</v>
      </c>
      <c r="AB237" s="8"/>
      <c r="AC237" s="13" t="s">
        <v>61</v>
      </c>
      <c r="AD237" s="8">
        <v>13</v>
      </c>
      <c r="AE237" s="8" t="s">
        <v>40</v>
      </c>
      <c r="AF237" s="8" t="s">
        <v>740</v>
      </c>
    </row>
    <row r="238" spans="1:32" x14ac:dyDescent="0.25">
      <c r="A238" s="8" t="s">
        <v>740</v>
      </c>
      <c r="B238" s="8" t="s">
        <v>63</v>
      </c>
      <c r="C238" s="8" t="s">
        <v>799</v>
      </c>
      <c r="D238" s="8" t="s">
        <v>806</v>
      </c>
      <c r="E238" s="8" t="s">
        <v>63</v>
      </c>
      <c r="F238" s="8" t="s">
        <v>162</v>
      </c>
      <c r="G238" s="8" t="s">
        <v>40</v>
      </c>
      <c r="H238" s="8" t="s">
        <v>807</v>
      </c>
      <c r="I238" s="8">
        <v>0</v>
      </c>
      <c r="J238" s="8">
        <v>71.507400000000004</v>
      </c>
      <c r="K238" s="8">
        <v>0</v>
      </c>
      <c r="L238" s="8">
        <v>0</v>
      </c>
      <c r="M238" s="8">
        <v>0</v>
      </c>
      <c r="N238" s="8">
        <v>0</v>
      </c>
      <c r="O238" s="8"/>
      <c r="P238" s="8" t="s">
        <v>174</v>
      </c>
      <c r="Q238" s="8" t="s">
        <v>363</v>
      </c>
      <c r="R238" s="8" t="s">
        <v>176</v>
      </c>
      <c r="S238" s="8" t="s">
        <v>166</v>
      </c>
      <c r="T238" s="8">
        <v>115.89949230000001</v>
      </c>
      <c r="U238" s="8">
        <v>-0.78039319999999301</v>
      </c>
      <c r="V238" s="13">
        <v>1500</v>
      </c>
      <c r="W238" s="13" t="s">
        <v>220</v>
      </c>
      <c r="X238" s="13" t="s">
        <v>221</v>
      </c>
      <c r="Y238" s="13" t="s">
        <v>169</v>
      </c>
      <c r="Z238" s="13">
        <f>VLOOKUP(H238,[1]Sitelist!$I$3:$Z$502,18,0)</f>
        <v>42</v>
      </c>
      <c r="AA238" s="13" t="s">
        <v>222</v>
      </c>
      <c r="AB238" s="8"/>
      <c r="AC238" s="13" t="s">
        <v>61</v>
      </c>
      <c r="AD238" s="8">
        <v>13</v>
      </c>
      <c r="AE238" s="8" t="s">
        <v>40</v>
      </c>
      <c r="AF238" s="8" t="s">
        <v>740</v>
      </c>
    </row>
    <row r="239" spans="1:32" x14ac:dyDescent="0.25">
      <c r="A239" s="8" t="s">
        <v>740</v>
      </c>
      <c r="B239" s="8" t="s">
        <v>63</v>
      </c>
      <c r="C239" s="8" t="s">
        <v>799</v>
      </c>
      <c r="D239" s="8" t="s">
        <v>808</v>
      </c>
      <c r="E239" s="8" t="s">
        <v>63</v>
      </c>
      <c r="F239" s="8" t="s">
        <v>162</v>
      </c>
      <c r="G239" s="8" t="s">
        <v>40</v>
      </c>
      <c r="H239" s="8" t="s">
        <v>809</v>
      </c>
      <c r="I239" s="8">
        <v>0</v>
      </c>
      <c r="J239" s="8">
        <v>412.59300000000002</v>
      </c>
      <c r="K239" s="8">
        <v>0</v>
      </c>
      <c r="L239" s="8">
        <v>0</v>
      </c>
      <c r="M239" s="8">
        <v>5.0928599999999997E-2</v>
      </c>
      <c r="N239" s="8">
        <v>0</v>
      </c>
      <c r="O239" s="8"/>
      <c r="P239" s="8" t="s">
        <v>174</v>
      </c>
      <c r="Q239" s="8" t="s">
        <v>629</v>
      </c>
      <c r="R239" s="8" t="s">
        <v>176</v>
      </c>
      <c r="S239" s="8" t="s">
        <v>166</v>
      </c>
      <c r="T239" s="8">
        <v>115.900948</v>
      </c>
      <c r="U239" s="8">
        <v>-0.95838599999999996</v>
      </c>
      <c r="V239" s="13">
        <v>1500</v>
      </c>
      <c r="W239" s="13" t="s">
        <v>220</v>
      </c>
      <c r="X239" s="13" t="s">
        <v>221</v>
      </c>
      <c r="Y239" s="13" t="s">
        <v>169</v>
      </c>
      <c r="Z239" s="13">
        <f>VLOOKUP(H239,[1]Sitelist!$I$3:$Z$502,18,0)</f>
        <v>42</v>
      </c>
      <c r="AA239" s="13" t="s">
        <v>222</v>
      </c>
      <c r="AB239" s="8"/>
      <c r="AC239" s="13" t="s">
        <v>61</v>
      </c>
      <c r="AD239" s="8">
        <v>13</v>
      </c>
      <c r="AE239" s="8" t="s">
        <v>40</v>
      </c>
      <c r="AF239" s="8" t="s">
        <v>740</v>
      </c>
    </row>
    <row r="240" spans="1:32" x14ac:dyDescent="0.25">
      <c r="A240" s="8" t="s">
        <v>740</v>
      </c>
      <c r="B240" s="8" t="s">
        <v>64</v>
      </c>
      <c r="C240" s="8" t="s">
        <v>783</v>
      </c>
      <c r="D240" s="8" t="s">
        <v>810</v>
      </c>
      <c r="E240" s="8" t="s">
        <v>64</v>
      </c>
      <c r="F240" s="8" t="s">
        <v>162</v>
      </c>
      <c r="G240" s="8" t="s">
        <v>40</v>
      </c>
      <c r="H240" s="8" t="s">
        <v>811</v>
      </c>
      <c r="I240" s="8">
        <v>135.30699999999999</v>
      </c>
      <c r="J240" s="8">
        <v>171.77699999999999</v>
      </c>
      <c r="K240" s="8">
        <v>78.768985370567663</v>
      </c>
      <c r="L240" s="8">
        <v>0.154336</v>
      </c>
      <c r="M240" s="8">
        <v>0.47311300000000001</v>
      </c>
      <c r="N240" s="8">
        <v>32.621382206787807</v>
      </c>
      <c r="O240" s="8"/>
      <c r="P240" s="8" t="s">
        <v>181</v>
      </c>
      <c r="Q240" s="8"/>
      <c r="R240" s="8" t="s">
        <v>182</v>
      </c>
      <c r="S240" s="8" t="s">
        <v>166</v>
      </c>
      <c r="T240" s="8">
        <v>116.3660271</v>
      </c>
      <c r="U240" s="8">
        <v>-2.1663899999992901E-2</v>
      </c>
      <c r="V240" s="13">
        <v>1500</v>
      </c>
      <c r="W240" s="13" t="s">
        <v>346</v>
      </c>
      <c r="X240" s="13" t="s">
        <v>168</v>
      </c>
      <c r="Y240" s="13" t="s">
        <v>169</v>
      </c>
      <c r="Z240" s="13" t="e">
        <f>VLOOKUP(H240,[1]Sitelist!$I$3:$Z$502,18,0)</f>
        <v>#N/A</v>
      </c>
      <c r="AA240" s="13" t="s">
        <v>170</v>
      </c>
      <c r="AB240" s="8"/>
      <c r="AC240" s="13" t="s">
        <v>61</v>
      </c>
      <c r="AD240" s="8">
        <v>13</v>
      </c>
      <c r="AE240" s="8" t="s">
        <v>40</v>
      </c>
      <c r="AF240" s="8" t="s">
        <v>740</v>
      </c>
    </row>
    <row r="241" spans="1:32" x14ac:dyDescent="0.25">
      <c r="A241" s="8" t="s">
        <v>740</v>
      </c>
      <c r="B241" s="8" t="s">
        <v>64</v>
      </c>
      <c r="C241" s="8" t="s">
        <v>771</v>
      </c>
      <c r="D241" s="8" t="s">
        <v>812</v>
      </c>
      <c r="E241" s="8" t="s">
        <v>64</v>
      </c>
      <c r="F241" s="8" t="s">
        <v>162</v>
      </c>
      <c r="G241" s="8" t="s">
        <v>40</v>
      </c>
      <c r="H241" s="8" t="s">
        <v>813</v>
      </c>
      <c r="I241" s="8">
        <v>0</v>
      </c>
      <c r="J241" s="8">
        <v>673.48299999999995</v>
      </c>
      <c r="K241" s="8">
        <v>0</v>
      </c>
      <c r="L241" s="8">
        <v>0</v>
      </c>
      <c r="M241" s="8">
        <v>2.52222E-2</v>
      </c>
      <c r="N241" s="8">
        <v>0</v>
      </c>
      <c r="O241" s="8"/>
      <c r="P241" s="8" t="s">
        <v>174</v>
      </c>
      <c r="Q241" s="8" t="s">
        <v>175</v>
      </c>
      <c r="R241" s="8" t="s">
        <v>176</v>
      </c>
      <c r="S241" s="8" t="s">
        <v>166</v>
      </c>
      <c r="T241" s="8">
        <v>115.75751959999999</v>
      </c>
      <c r="U241" s="8">
        <v>0.88450619999999203</v>
      </c>
      <c r="V241" s="13">
        <v>1500</v>
      </c>
      <c r="W241" s="13" t="s">
        <v>220</v>
      </c>
      <c r="X241" s="13" t="s">
        <v>221</v>
      </c>
      <c r="Y241" s="13" t="s">
        <v>169</v>
      </c>
      <c r="Z241" s="13">
        <f>VLOOKUP(H241,[1]Sitelist!$I$3:$Z$502,18,0)</f>
        <v>42</v>
      </c>
      <c r="AA241" s="13" t="s">
        <v>222</v>
      </c>
      <c r="AB241" s="8"/>
      <c r="AC241" s="13" t="s">
        <v>61</v>
      </c>
      <c r="AD241" s="8">
        <v>13</v>
      </c>
      <c r="AE241" s="8" t="s">
        <v>40</v>
      </c>
      <c r="AF241" s="8" t="s">
        <v>740</v>
      </c>
    </row>
    <row r="242" spans="1:32" x14ac:dyDescent="0.25">
      <c r="A242" s="8" t="s">
        <v>740</v>
      </c>
      <c r="B242" s="8" t="s">
        <v>63</v>
      </c>
      <c r="C242" s="8" t="s">
        <v>780</v>
      </c>
      <c r="D242" s="8" t="s">
        <v>814</v>
      </c>
      <c r="E242" s="8" t="s">
        <v>63</v>
      </c>
      <c r="F242" s="8" t="s">
        <v>162</v>
      </c>
      <c r="G242" s="8" t="s">
        <v>40</v>
      </c>
      <c r="H242" s="8" t="s">
        <v>815</v>
      </c>
      <c r="I242" s="8">
        <v>0</v>
      </c>
      <c r="J242" s="8">
        <v>40.465699999999998</v>
      </c>
      <c r="K242" s="8">
        <v>0</v>
      </c>
      <c r="L242" s="8">
        <v>0</v>
      </c>
      <c r="M242" s="8">
        <v>0.13949600000000001</v>
      </c>
      <c r="N242" s="8">
        <v>0</v>
      </c>
      <c r="O242" s="8"/>
      <c r="P242" s="8" t="s">
        <v>174</v>
      </c>
      <c r="Q242" s="8" t="s">
        <v>450</v>
      </c>
      <c r="R242" s="8" t="s">
        <v>176</v>
      </c>
      <c r="S242" s="8" t="s">
        <v>166</v>
      </c>
      <c r="T242" s="8">
        <v>115.692424</v>
      </c>
      <c r="U242" s="8">
        <v>-1.0447085</v>
      </c>
      <c r="V242" s="13">
        <v>1500</v>
      </c>
      <c r="W242" s="13" t="s">
        <v>220</v>
      </c>
      <c r="X242" s="13" t="s">
        <v>221</v>
      </c>
      <c r="Y242" s="13" t="s">
        <v>169</v>
      </c>
      <c r="Z242" s="13">
        <f>VLOOKUP(H242,[1]Sitelist!$I$3:$Z$502,18,0)</f>
        <v>42</v>
      </c>
      <c r="AA242" s="13" t="s">
        <v>222</v>
      </c>
      <c r="AB242" s="8"/>
      <c r="AC242" s="13" t="s">
        <v>61</v>
      </c>
      <c r="AD242" s="8">
        <v>13</v>
      </c>
      <c r="AE242" s="8" t="s">
        <v>40</v>
      </c>
      <c r="AF242" s="8" t="s">
        <v>740</v>
      </c>
    </row>
    <row r="243" spans="1:32" x14ac:dyDescent="0.25">
      <c r="A243" s="8" t="s">
        <v>816</v>
      </c>
      <c r="B243" s="8" t="s">
        <v>70</v>
      </c>
      <c r="C243" s="8" t="s">
        <v>817</v>
      </c>
      <c r="D243" s="8" t="s">
        <v>818</v>
      </c>
      <c r="E243" s="8" t="s">
        <v>70</v>
      </c>
      <c r="F243" s="8" t="s">
        <v>162</v>
      </c>
      <c r="G243" s="8" t="s">
        <v>40</v>
      </c>
      <c r="H243" s="8" t="s">
        <v>819</v>
      </c>
      <c r="I243" s="8">
        <v>19.477</v>
      </c>
      <c r="J243" s="8">
        <v>24.392700000000001</v>
      </c>
      <c r="K243" s="8">
        <v>79.847659340704396</v>
      </c>
      <c r="L243" s="8">
        <v>0</v>
      </c>
      <c r="M243" s="8">
        <v>0</v>
      </c>
      <c r="N243" s="8">
        <v>0</v>
      </c>
      <c r="O243" s="8"/>
      <c r="P243" s="8" t="s">
        <v>174</v>
      </c>
      <c r="Q243" s="8" t="s">
        <v>175</v>
      </c>
      <c r="R243" s="8" t="s">
        <v>176</v>
      </c>
      <c r="S243" s="8" t="s">
        <v>166</v>
      </c>
      <c r="T243" s="8">
        <v>116.72017750000001</v>
      </c>
      <c r="U243" s="8">
        <v>3.6682033000000001</v>
      </c>
      <c r="V243" s="13">
        <v>1500</v>
      </c>
      <c r="W243" s="13" t="s">
        <v>346</v>
      </c>
      <c r="X243" s="13" t="s">
        <v>168</v>
      </c>
      <c r="Y243" s="13" t="s">
        <v>169</v>
      </c>
      <c r="Z243" s="13" t="e">
        <f>VLOOKUP(H243,[1]Sitelist!$I$3:$Z$502,18,0)</f>
        <v>#N/A</v>
      </c>
      <c r="AA243" s="13" t="s">
        <v>170</v>
      </c>
      <c r="AB243" s="8"/>
      <c r="AC243" s="13" t="s">
        <v>67</v>
      </c>
      <c r="AD243" s="8">
        <v>14</v>
      </c>
      <c r="AE243" s="8" t="s">
        <v>40</v>
      </c>
      <c r="AF243" s="8" t="s">
        <v>816</v>
      </c>
    </row>
    <row r="244" spans="1:32" x14ac:dyDescent="0.25">
      <c r="A244" s="8" t="s">
        <v>816</v>
      </c>
      <c r="B244" s="8" t="s">
        <v>71</v>
      </c>
      <c r="C244" s="8" t="s">
        <v>820</v>
      </c>
      <c r="D244" s="8" t="s">
        <v>821</v>
      </c>
      <c r="E244" s="8" t="s">
        <v>71</v>
      </c>
      <c r="F244" s="8" t="s">
        <v>162</v>
      </c>
      <c r="G244" s="8" t="s">
        <v>40</v>
      </c>
      <c r="H244" s="8" t="s">
        <v>822</v>
      </c>
      <c r="I244" s="8">
        <v>91.270600000000002</v>
      </c>
      <c r="J244" s="8">
        <v>118.467</v>
      </c>
      <c r="K244" s="8">
        <v>77.043058404450179</v>
      </c>
      <c r="L244" s="8">
        <v>0.37582199999999999</v>
      </c>
      <c r="M244" s="8">
        <v>0.51130299999999995</v>
      </c>
      <c r="N244" s="8">
        <v>73.502795798186199</v>
      </c>
      <c r="O244" s="8"/>
      <c r="P244" s="8" t="s">
        <v>164</v>
      </c>
      <c r="Q244" s="8"/>
      <c r="R244" s="8" t="s">
        <v>165</v>
      </c>
      <c r="S244" s="8" t="s">
        <v>166</v>
      </c>
      <c r="T244" s="8">
        <v>117.18927789999999</v>
      </c>
      <c r="U244" s="8">
        <v>3.6405137999999999</v>
      </c>
      <c r="V244" s="13">
        <v>1500</v>
      </c>
      <c r="W244" s="13" t="s">
        <v>346</v>
      </c>
      <c r="X244" s="13" t="s">
        <v>168</v>
      </c>
      <c r="Y244" s="13" t="s">
        <v>169</v>
      </c>
      <c r="Z244" s="13" t="e">
        <f>VLOOKUP(H244,[1]Sitelist!$I$3:$Z$502,18,0)</f>
        <v>#N/A</v>
      </c>
      <c r="AA244" s="13" t="s">
        <v>170</v>
      </c>
      <c r="AB244" s="8"/>
      <c r="AC244" s="13" t="s">
        <v>67</v>
      </c>
      <c r="AD244" s="8">
        <v>14</v>
      </c>
      <c r="AE244" s="8" t="s">
        <v>40</v>
      </c>
      <c r="AF244" s="8" t="s">
        <v>816</v>
      </c>
    </row>
    <row r="245" spans="1:32" x14ac:dyDescent="0.25">
      <c r="A245" s="8" t="s">
        <v>816</v>
      </c>
      <c r="B245" s="8" t="s">
        <v>71</v>
      </c>
      <c r="C245" s="8" t="s">
        <v>823</v>
      </c>
      <c r="D245" s="8" t="s">
        <v>824</v>
      </c>
      <c r="E245" s="8" t="s">
        <v>71</v>
      </c>
      <c r="F245" s="8" t="s">
        <v>162</v>
      </c>
      <c r="G245" s="8" t="s">
        <v>40</v>
      </c>
      <c r="H245" s="8" t="s">
        <v>825</v>
      </c>
      <c r="I245" s="8">
        <v>2.69712</v>
      </c>
      <c r="J245" s="8">
        <v>70.212900000000005</v>
      </c>
      <c r="K245" s="8">
        <v>3.8413453937951569</v>
      </c>
      <c r="L245" s="8">
        <v>0</v>
      </c>
      <c r="M245" s="8">
        <v>8.24096E-2</v>
      </c>
      <c r="N245" s="8">
        <v>0</v>
      </c>
      <c r="O245" s="8"/>
      <c r="P245" s="8" t="s">
        <v>174</v>
      </c>
      <c r="Q245" s="8" t="s">
        <v>185</v>
      </c>
      <c r="R245" s="8" t="s">
        <v>176</v>
      </c>
      <c r="S245" s="8" t="s">
        <v>166</v>
      </c>
      <c r="T245" s="8">
        <v>116.783603</v>
      </c>
      <c r="U245" s="8">
        <v>3.631793</v>
      </c>
      <c r="V245" s="13">
        <v>1500</v>
      </c>
      <c r="W245" s="13" t="s">
        <v>346</v>
      </c>
      <c r="X245" s="13" t="s">
        <v>168</v>
      </c>
      <c r="Y245" s="13" t="s">
        <v>169</v>
      </c>
      <c r="Z245" s="13" t="e">
        <f>VLOOKUP(H245,[1]Sitelist!$I$3:$Z$502,18,0)</f>
        <v>#N/A</v>
      </c>
      <c r="AA245" s="13" t="s">
        <v>170</v>
      </c>
      <c r="AB245" s="8"/>
      <c r="AC245" s="13" t="s">
        <v>67</v>
      </c>
      <c r="AD245" s="8">
        <v>14</v>
      </c>
      <c r="AE245" s="8" t="s">
        <v>40</v>
      </c>
      <c r="AF245" s="8" t="s">
        <v>816</v>
      </c>
    </row>
    <row r="246" spans="1:32" x14ac:dyDescent="0.25">
      <c r="A246" s="8" t="s">
        <v>816</v>
      </c>
      <c r="B246" s="8" t="s">
        <v>69</v>
      </c>
      <c r="C246" s="8" t="s">
        <v>826</v>
      </c>
      <c r="D246" s="8" t="s">
        <v>827</v>
      </c>
      <c r="E246" s="8" t="s">
        <v>69</v>
      </c>
      <c r="F246" s="8" t="s">
        <v>162</v>
      </c>
      <c r="G246" s="8" t="s">
        <v>40</v>
      </c>
      <c r="H246" s="8" t="s">
        <v>828</v>
      </c>
      <c r="I246" s="8">
        <v>0</v>
      </c>
      <c r="J246" s="8">
        <v>27.9848</v>
      </c>
      <c r="K246" s="8">
        <v>0</v>
      </c>
      <c r="L246" s="8">
        <v>0</v>
      </c>
      <c r="M246" s="8">
        <v>5.8380099999999997E-2</v>
      </c>
      <c r="N246" s="8">
        <v>0</v>
      </c>
      <c r="O246" s="8"/>
      <c r="P246" s="8" t="s">
        <v>174</v>
      </c>
      <c r="Q246" s="8" t="s">
        <v>185</v>
      </c>
      <c r="R246" s="8" t="s">
        <v>176</v>
      </c>
      <c r="S246" s="8" t="s">
        <v>166</v>
      </c>
      <c r="T246" s="8">
        <v>117.17149379999999</v>
      </c>
      <c r="U246" s="8">
        <v>3.1809799999999999</v>
      </c>
      <c r="V246" s="13">
        <v>1500</v>
      </c>
      <c r="W246" s="13" t="s">
        <v>220</v>
      </c>
      <c r="X246" s="13" t="s">
        <v>221</v>
      </c>
      <c r="Y246" s="13" t="s">
        <v>169</v>
      </c>
      <c r="Z246" s="13">
        <f>VLOOKUP(H246,[1]Sitelist!$I$3:$Z$502,18,0)</f>
        <v>42</v>
      </c>
      <c r="AA246" s="13" t="s">
        <v>222</v>
      </c>
      <c r="AB246" s="8"/>
      <c r="AC246" s="13" t="s">
        <v>67</v>
      </c>
      <c r="AD246" s="8">
        <v>14</v>
      </c>
      <c r="AE246" s="8" t="s">
        <v>40</v>
      </c>
      <c r="AF246" s="8" t="s">
        <v>816</v>
      </c>
    </row>
    <row r="247" spans="1:32" x14ac:dyDescent="0.25">
      <c r="A247" s="8" t="s">
        <v>816</v>
      </c>
      <c r="B247" s="8" t="s">
        <v>71</v>
      </c>
      <c r="C247" s="8" t="s">
        <v>829</v>
      </c>
      <c r="D247" s="8" t="s">
        <v>830</v>
      </c>
      <c r="E247" s="8" t="s">
        <v>71</v>
      </c>
      <c r="F247" s="8" t="s">
        <v>162</v>
      </c>
      <c r="G247" s="8" t="s">
        <v>40</v>
      </c>
      <c r="H247" s="8" t="s">
        <v>831</v>
      </c>
      <c r="I247" s="8">
        <v>11.1836</v>
      </c>
      <c r="J247" s="8">
        <v>22.270700000000001</v>
      </c>
      <c r="K247" s="8">
        <v>50.216652372848628</v>
      </c>
      <c r="L247" s="8">
        <v>0</v>
      </c>
      <c r="M247" s="8">
        <v>3.75751E-2</v>
      </c>
      <c r="N247" s="8">
        <v>0</v>
      </c>
      <c r="O247" s="8"/>
      <c r="P247" s="8" t="s">
        <v>174</v>
      </c>
      <c r="Q247" s="8" t="s">
        <v>175</v>
      </c>
      <c r="R247" s="8" t="s">
        <v>176</v>
      </c>
      <c r="S247" s="8" t="s">
        <v>166</v>
      </c>
      <c r="T247" s="8">
        <v>116.9773596</v>
      </c>
      <c r="U247" s="8">
        <v>3.5634336999999898</v>
      </c>
      <c r="V247" s="13">
        <v>1500</v>
      </c>
      <c r="W247" s="13" t="s">
        <v>346</v>
      </c>
      <c r="X247" s="13" t="s">
        <v>168</v>
      </c>
      <c r="Y247" s="13" t="s">
        <v>169</v>
      </c>
      <c r="Z247" s="13" t="e">
        <f>VLOOKUP(H247,[1]Sitelist!$I$3:$Z$502,18,0)</f>
        <v>#N/A</v>
      </c>
      <c r="AA247" s="13" t="s">
        <v>170</v>
      </c>
      <c r="AB247" s="8"/>
      <c r="AC247" s="13" t="s">
        <v>67</v>
      </c>
      <c r="AD247" s="8">
        <v>14</v>
      </c>
      <c r="AE247" s="8" t="s">
        <v>40</v>
      </c>
      <c r="AF247" s="8" t="s">
        <v>816</v>
      </c>
    </row>
    <row r="248" spans="1:32" x14ac:dyDescent="0.25">
      <c r="A248" s="8" t="s">
        <v>816</v>
      </c>
      <c r="B248" s="8" t="s">
        <v>71</v>
      </c>
      <c r="C248" s="8" t="s">
        <v>829</v>
      </c>
      <c r="D248" s="8" t="s">
        <v>832</v>
      </c>
      <c r="E248" s="8" t="s">
        <v>71</v>
      </c>
      <c r="F248" s="8" t="s">
        <v>162</v>
      </c>
      <c r="G248" s="8" t="s">
        <v>40</v>
      </c>
      <c r="H248" s="8" t="s">
        <v>833</v>
      </c>
      <c r="I248" s="8">
        <v>3.6609500000000001</v>
      </c>
      <c r="J248" s="8">
        <v>13.2371</v>
      </c>
      <c r="K248" s="8">
        <v>27.656737502927381</v>
      </c>
      <c r="L248" s="8">
        <v>0</v>
      </c>
      <c r="M248" s="8">
        <v>0</v>
      </c>
      <c r="N248" s="8">
        <v>0</v>
      </c>
      <c r="O248" s="8"/>
      <c r="P248" s="8" t="s">
        <v>174</v>
      </c>
      <c r="Q248" s="8" t="s">
        <v>175</v>
      </c>
      <c r="R248" s="8" t="s">
        <v>176</v>
      </c>
      <c r="S248" s="8" t="s">
        <v>166</v>
      </c>
      <c r="T248" s="8">
        <v>116.90887770000001</v>
      </c>
      <c r="U248" s="8">
        <v>3.5416656999999998</v>
      </c>
      <c r="V248" s="13">
        <v>1500</v>
      </c>
      <c r="W248" s="13" t="s">
        <v>346</v>
      </c>
      <c r="X248" s="13" t="s">
        <v>168</v>
      </c>
      <c r="Y248" s="13" t="s">
        <v>169</v>
      </c>
      <c r="Z248" s="13" t="e">
        <f>VLOOKUP(H248,[1]Sitelist!$I$3:$Z$502,18,0)</f>
        <v>#N/A</v>
      </c>
      <c r="AA248" s="13" t="s">
        <v>170</v>
      </c>
      <c r="AB248" s="8"/>
      <c r="AC248" s="13" t="s">
        <v>67</v>
      </c>
      <c r="AD248" s="8">
        <v>14</v>
      </c>
      <c r="AE248" s="8" t="s">
        <v>40</v>
      </c>
      <c r="AF248" s="8" t="s">
        <v>816</v>
      </c>
    </row>
    <row r="249" spans="1:32" x14ac:dyDescent="0.25">
      <c r="A249" s="8" t="s">
        <v>816</v>
      </c>
      <c r="B249" s="8" t="s">
        <v>69</v>
      </c>
      <c r="C249" s="8" t="s">
        <v>826</v>
      </c>
      <c r="D249" s="8" t="s">
        <v>834</v>
      </c>
      <c r="E249" s="8" t="s">
        <v>69</v>
      </c>
      <c r="F249" s="8" t="s">
        <v>162</v>
      </c>
      <c r="G249" s="8" t="s">
        <v>40</v>
      </c>
      <c r="H249" s="8" t="s">
        <v>835</v>
      </c>
      <c r="I249" s="8">
        <v>0</v>
      </c>
      <c r="J249" s="8">
        <v>39.673699999999997</v>
      </c>
      <c r="K249" s="8">
        <v>0</v>
      </c>
      <c r="L249" s="8">
        <v>0</v>
      </c>
      <c r="M249" s="8">
        <v>2.0577399999999999E-2</v>
      </c>
      <c r="N249" s="8">
        <v>0</v>
      </c>
      <c r="O249" s="8"/>
      <c r="P249" s="8" t="s">
        <v>174</v>
      </c>
      <c r="Q249" s="8" t="s">
        <v>175</v>
      </c>
      <c r="R249" s="8" t="s">
        <v>176</v>
      </c>
      <c r="S249" s="8" t="s">
        <v>166</v>
      </c>
      <c r="T249" s="8">
        <v>117.1382404</v>
      </c>
      <c r="U249" s="8">
        <v>3.232971</v>
      </c>
      <c r="V249" s="13">
        <v>1500</v>
      </c>
      <c r="W249" s="13" t="s">
        <v>220</v>
      </c>
      <c r="X249" s="13" t="s">
        <v>221</v>
      </c>
      <c r="Y249" s="13" t="s">
        <v>169</v>
      </c>
      <c r="Z249" s="13">
        <f>VLOOKUP(H249,[1]Sitelist!$I$3:$Z$502,18,0)</f>
        <v>42</v>
      </c>
      <c r="AA249" s="13" t="s">
        <v>222</v>
      </c>
      <c r="AB249" s="8"/>
      <c r="AC249" s="13" t="s">
        <v>67</v>
      </c>
      <c r="AD249" s="8">
        <v>14</v>
      </c>
      <c r="AE249" s="8" t="s">
        <v>40</v>
      </c>
      <c r="AF249" s="8" t="s">
        <v>816</v>
      </c>
    </row>
    <row r="250" spans="1:32" x14ac:dyDescent="0.25">
      <c r="A250" s="8" t="s">
        <v>816</v>
      </c>
      <c r="B250" s="8" t="s">
        <v>69</v>
      </c>
      <c r="C250" s="8" t="s">
        <v>826</v>
      </c>
      <c r="D250" s="8" t="s">
        <v>836</v>
      </c>
      <c r="E250" s="8" t="s">
        <v>69</v>
      </c>
      <c r="F250" s="8" t="s">
        <v>162</v>
      </c>
      <c r="G250" s="8" t="s">
        <v>40</v>
      </c>
      <c r="H250" s="8" t="s">
        <v>837</v>
      </c>
      <c r="I250" s="8">
        <v>0</v>
      </c>
      <c r="J250" s="8">
        <v>26.595800000000001</v>
      </c>
      <c r="K250" s="8">
        <v>0</v>
      </c>
      <c r="L250" s="8">
        <v>0</v>
      </c>
      <c r="M250" s="8">
        <v>3.9317900000000003E-2</v>
      </c>
      <c r="N250" s="8">
        <v>0</v>
      </c>
      <c r="O250" s="8"/>
      <c r="P250" s="8" t="s">
        <v>174</v>
      </c>
      <c r="Q250" s="8" t="s">
        <v>175</v>
      </c>
      <c r="R250" s="8" t="s">
        <v>176</v>
      </c>
      <c r="S250" s="8" t="s">
        <v>166</v>
      </c>
      <c r="T250" s="8">
        <v>117.079936</v>
      </c>
      <c r="U250" s="8">
        <v>3.2297159999999998</v>
      </c>
      <c r="V250" s="13">
        <v>1500</v>
      </c>
      <c r="W250" s="13" t="s">
        <v>422</v>
      </c>
      <c r="X250" s="13" t="s">
        <v>168</v>
      </c>
      <c r="Y250" s="13" t="s">
        <v>169</v>
      </c>
      <c r="Z250" s="13">
        <f>VLOOKUP(H250,[1]Sitelist!$I$3:$Z$502,18,0)</f>
        <v>42</v>
      </c>
      <c r="AA250" s="13" t="s">
        <v>177</v>
      </c>
      <c r="AB250" s="8"/>
      <c r="AC250" s="13" t="s">
        <v>67</v>
      </c>
      <c r="AD250" s="8">
        <v>14</v>
      </c>
      <c r="AE250" s="8" t="s">
        <v>40</v>
      </c>
      <c r="AF250" s="8" t="s">
        <v>816</v>
      </c>
    </row>
    <row r="251" spans="1:32" x14ac:dyDescent="0.25">
      <c r="A251" s="8" t="s">
        <v>816</v>
      </c>
      <c r="B251" s="8" t="s">
        <v>69</v>
      </c>
      <c r="C251" s="8" t="s">
        <v>838</v>
      </c>
      <c r="D251" s="8" t="s">
        <v>839</v>
      </c>
      <c r="E251" s="8" t="s">
        <v>69</v>
      </c>
      <c r="F251" s="8" t="s">
        <v>162</v>
      </c>
      <c r="G251" s="8" t="s">
        <v>40</v>
      </c>
      <c r="H251" s="8" t="s">
        <v>840</v>
      </c>
      <c r="I251" s="8">
        <v>20.156199999999998</v>
      </c>
      <c r="J251" s="8">
        <v>628.33100000000002</v>
      </c>
      <c r="K251" s="8">
        <v>3.2078952017328444</v>
      </c>
      <c r="L251" s="8">
        <v>1.5045299999999999E-2</v>
      </c>
      <c r="M251" s="8">
        <v>7.9421199999999997E-2</v>
      </c>
      <c r="N251" s="8">
        <v>18.943682543200051</v>
      </c>
      <c r="O251" s="8"/>
      <c r="P251" s="8" t="s">
        <v>181</v>
      </c>
      <c r="Q251" s="8"/>
      <c r="R251" s="8" t="s">
        <v>182</v>
      </c>
      <c r="S251" s="8" t="s">
        <v>166</v>
      </c>
      <c r="T251" s="8">
        <v>117.798239</v>
      </c>
      <c r="U251" s="8">
        <v>2.460664</v>
      </c>
      <c r="V251" s="13">
        <v>1500</v>
      </c>
      <c r="W251" s="13" t="s">
        <v>220</v>
      </c>
      <c r="X251" s="13" t="s">
        <v>221</v>
      </c>
      <c r="Y251" s="13" t="s">
        <v>169</v>
      </c>
      <c r="Z251" s="13">
        <f>VLOOKUP(H251,[1]Sitelist!$I$3:$Z$502,18,0)</f>
        <v>42</v>
      </c>
      <c r="AA251" s="13" t="s">
        <v>222</v>
      </c>
      <c r="AB251" s="8"/>
      <c r="AC251" s="13" t="s">
        <v>67</v>
      </c>
      <c r="AD251" s="8">
        <v>14</v>
      </c>
      <c r="AE251" s="8" t="s">
        <v>40</v>
      </c>
      <c r="AF251" s="8" t="s">
        <v>816</v>
      </c>
    </row>
    <row r="252" spans="1:32" x14ac:dyDescent="0.25">
      <c r="A252" s="8" t="s">
        <v>816</v>
      </c>
      <c r="B252" s="8" t="s">
        <v>69</v>
      </c>
      <c r="C252" s="8" t="s">
        <v>841</v>
      </c>
      <c r="D252" s="8" t="s">
        <v>842</v>
      </c>
      <c r="E252" s="8" t="s">
        <v>69</v>
      </c>
      <c r="F252" s="8" t="s">
        <v>162</v>
      </c>
      <c r="G252" s="8" t="s">
        <v>40</v>
      </c>
      <c r="H252" s="8" t="s">
        <v>843</v>
      </c>
      <c r="I252" s="8">
        <v>0</v>
      </c>
      <c r="J252" s="8">
        <v>217.203</v>
      </c>
      <c r="K252" s="8">
        <v>0</v>
      </c>
      <c r="L252" s="8">
        <v>0</v>
      </c>
      <c r="M252" s="8">
        <v>0.41903000000000001</v>
      </c>
      <c r="N252" s="8">
        <v>0</v>
      </c>
      <c r="O252" s="8"/>
      <c r="P252" s="8" t="s">
        <v>174</v>
      </c>
      <c r="Q252" s="8" t="s">
        <v>629</v>
      </c>
      <c r="R252" s="8" t="s">
        <v>176</v>
      </c>
      <c r="S252" s="8" t="s">
        <v>166</v>
      </c>
      <c r="T252" s="8">
        <v>116.9852422</v>
      </c>
      <c r="U252" s="8">
        <v>2.9042476000000002</v>
      </c>
      <c r="V252" s="13">
        <v>1500</v>
      </c>
      <c r="W252" s="13" t="s">
        <v>220</v>
      </c>
      <c r="X252" s="13" t="s">
        <v>221</v>
      </c>
      <c r="Y252" s="13" t="s">
        <v>169</v>
      </c>
      <c r="Z252" s="13">
        <f>VLOOKUP(H252,[1]Sitelist!$I$3:$Z$502,18,0)</f>
        <v>42</v>
      </c>
      <c r="AA252" s="13" t="s">
        <v>222</v>
      </c>
      <c r="AB252" s="8"/>
      <c r="AC252" s="13" t="s">
        <v>67</v>
      </c>
      <c r="AD252" s="8">
        <v>14</v>
      </c>
      <c r="AE252" s="8" t="s">
        <v>40</v>
      </c>
      <c r="AF252" s="8" t="s">
        <v>816</v>
      </c>
    </row>
    <row r="253" spans="1:32" x14ac:dyDescent="0.25">
      <c r="A253" s="8" t="s">
        <v>816</v>
      </c>
      <c r="B253" s="8" t="s">
        <v>69</v>
      </c>
      <c r="C253" s="8" t="s">
        <v>841</v>
      </c>
      <c r="D253" s="8" t="s">
        <v>844</v>
      </c>
      <c r="E253" s="8" t="s">
        <v>69</v>
      </c>
      <c r="F253" s="8" t="s">
        <v>162</v>
      </c>
      <c r="G253" s="8" t="s">
        <v>40</v>
      </c>
      <c r="H253" s="8" t="s">
        <v>845</v>
      </c>
      <c r="I253" s="8">
        <v>0</v>
      </c>
      <c r="J253" s="8">
        <v>160.833</v>
      </c>
      <c r="K253" s="8">
        <v>0</v>
      </c>
      <c r="L253" s="8">
        <v>0</v>
      </c>
      <c r="M253" s="8">
        <v>0.54137000000000002</v>
      </c>
      <c r="N253" s="8">
        <v>0</v>
      </c>
      <c r="O253" s="8"/>
      <c r="P253" s="8" t="s">
        <v>174</v>
      </c>
      <c r="Q253" s="8" t="s">
        <v>727</v>
      </c>
      <c r="R253" s="8" t="s">
        <v>176</v>
      </c>
      <c r="S253" s="8" t="s">
        <v>166</v>
      </c>
      <c r="T253" s="8">
        <v>116.9381434</v>
      </c>
      <c r="U253" s="8">
        <v>2.7979259000000001</v>
      </c>
      <c r="V253" s="13">
        <v>1500</v>
      </c>
      <c r="W253" s="13" t="s">
        <v>220</v>
      </c>
      <c r="X253" s="13" t="s">
        <v>221</v>
      </c>
      <c r="Y253" s="13" t="s">
        <v>169</v>
      </c>
      <c r="Z253" s="13">
        <f>VLOOKUP(H253,[1]Sitelist!$I$3:$Z$502,18,0)</f>
        <v>42</v>
      </c>
      <c r="AA253" s="13" t="s">
        <v>222</v>
      </c>
      <c r="AB253" s="8"/>
      <c r="AC253" s="13" t="s">
        <v>67</v>
      </c>
      <c r="AD253" s="8">
        <v>14</v>
      </c>
      <c r="AE253" s="8" t="s">
        <v>40</v>
      </c>
      <c r="AF253" s="8" t="s">
        <v>816</v>
      </c>
    </row>
    <row r="254" spans="1:32" x14ac:dyDescent="0.25">
      <c r="A254" s="8" t="s">
        <v>816</v>
      </c>
      <c r="B254" s="8" t="s">
        <v>69</v>
      </c>
      <c r="C254" s="8" t="s">
        <v>841</v>
      </c>
      <c r="D254" s="8" t="s">
        <v>846</v>
      </c>
      <c r="E254" s="8" t="s">
        <v>69</v>
      </c>
      <c r="F254" s="8" t="s">
        <v>162</v>
      </c>
      <c r="G254" s="8" t="s">
        <v>40</v>
      </c>
      <c r="H254" s="8" t="s">
        <v>847</v>
      </c>
      <c r="I254" s="8">
        <v>0</v>
      </c>
      <c r="J254" s="8">
        <v>269.07</v>
      </c>
      <c r="K254" s="8">
        <v>0</v>
      </c>
      <c r="L254" s="8">
        <v>0</v>
      </c>
      <c r="M254" s="8">
        <v>0.30050399999999999</v>
      </c>
      <c r="N254" s="8">
        <v>0</v>
      </c>
      <c r="O254" s="8"/>
      <c r="P254" s="8" t="s">
        <v>174</v>
      </c>
      <c r="Q254" s="8" t="s">
        <v>629</v>
      </c>
      <c r="R254" s="8" t="s">
        <v>176</v>
      </c>
      <c r="S254" s="8" t="s">
        <v>166</v>
      </c>
      <c r="T254" s="8">
        <v>116.9381434</v>
      </c>
      <c r="U254" s="8">
        <v>2.7979259000000001</v>
      </c>
      <c r="V254" s="13">
        <v>1500</v>
      </c>
      <c r="W254" s="13" t="s">
        <v>220</v>
      </c>
      <c r="X254" s="13" t="s">
        <v>221</v>
      </c>
      <c r="Y254" s="13" t="s">
        <v>169</v>
      </c>
      <c r="Z254" s="13">
        <f>VLOOKUP(H254,[1]Sitelist!$I$3:$Z$502,18,0)</f>
        <v>42</v>
      </c>
      <c r="AA254" s="13" t="s">
        <v>222</v>
      </c>
      <c r="AB254" s="8"/>
      <c r="AC254" s="13" t="s">
        <v>67</v>
      </c>
      <c r="AD254" s="8">
        <v>14</v>
      </c>
      <c r="AE254" s="8" t="s">
        <v>40</v>
      </c>
      <c r="AF254" s="8" t="s">
        <v>816</v>
      </c>
    </row>
    <row r="255" spans="1:32" x14ac:dyDescent="0.25">
      <c r="A255" s="8" t="s">
        <v>816</v>
      </c>
      <c r="B255" s="8" t="s">
        <v>71</v>
      </c>
      <c r="C255" s="8" t="s">
        <v>823</v>
      </c>
      <c r="D255" s="8" t="s">
        <v>848</v>
      </c>
      <c r="E255" s="8" t="s">
        <v>71</v>
      </c>
      <c r="F255" s="8" t="s">
        <v>162</v>
      </c>
      <c r="G255" s="8" t="s">
        <v>40</v>
      </c>
      <c r="H255" s="8" t="s">
        <v>849</v>
      </c>
      <c r="I255" s="8">
        <v>9.14086</v>
      </c>
      <c r="J255" s="8">
        <v>25.8718</v>
      </c>
      <c r="K255" s="8">
        <v>35.331364651860326</v>
      </c>
      <c r="L255" s="8">
        <v>9.6154900000000008E-3</v>
      </c>
      <c r="M255" s="8">
        <v>8.1362299999999999E-2</v>
      </c>
      <c r="N255" s="8">
        <v>11.818114777974568</v>
      </c>
      <c r="O255" s="8"/>
      <c r="P255" s="8" t="s">
        <v>181</v>
      </c>
      <c r="Q255" s="8"/>
      <c r="R255" s="8" t="s">
        <v>182</v>
      </c>
      <c r="S255" s="8" t="s">
        <v>166</v>
      </c>
      <c r="T255" s="8">
        <v>116.83457199999999</v>
      </c>
      <c r="U255" s="8">
        <v>3.647519</v>
      </c>
      <c r="V255" s="13">
        <v>1500</v>
      </c>
      <c r="W255" s="13" t="s">
        <v>346</v>
      </c>
      <c r="X255" s="13" t="s">
        <v>168</v>
      </c>
      <c r="Y255" s="13" t="s">
        <v>169</v>
      </c>
      <c r="Z255" s="13">
        <f>VLOOKUP(H255,[1]Sitelist!$I$3:$Z$502,18,0)</f>
        <v>62</v>
      </c>
      <c r="AA255" s="13" t="s">
        <v>170</v>
      </c>
      <c r="AB255" s="8"/>
      <c r="AC255" s="13" t="s">
        <v>67</v>
      </c>
      <c r="AD255" s="8">
        <v>14</v>
      </c>
      <c r="AE255" s="8" t="s">
        <v>40</v>
      </c>
      <c r="AF255" s="8" t="s">
        <v>816</v>
      </c>
    </row>
    <row r="256" spans="1:32" x14ac:dyDescent="0.25">
      <c r="A256" s="8" t="s">
        <v>84</v>
      </c>
      <c r="B256" s="8" t="s">
        <v>84</v>
      </c>
      <c r="C256" s="8" t="s">
        <v>850</v>
      </c>
      <c r="D256" s="8" t="s">
        <v>850</v>
      </c>
      <c r="E256" s="8" t="s">
        <v>84</v>
      </c>
      <c r="F256" s="8" t="s">
        <v>426</v>
      </c>
      <c r="G256" s="8" t="s">
        <v>73</v>
      </c>
      <c r="H256" s="8" t="s">
        <v>851</v>
      </c>
      <c r="I256" s="8">
        <v>0.85462199999999999</v>
      </c>
      <c r="J256" s="8">
        <v>8.9671199999999995</v>
      </c>
      <c r="K256" s="8">
        <v>9.5306185263495973</v>
      </c>
      <c r="L256" s="8">
        <v>8.0817399999999998E-2</v>
      </c>
      <c r="M256" s="8">
        <v>0.200128</v>
      </c>
      <c r="N256" s="8">
        <v>40.382854972817398</v>
      </c>
      <c r="O256" s="8"/>
      <c r="P256" s="8" t="s">
        <v>181</v>
      </c>
      <c r="Q256" s="8"/>
      <c r="R256" s="8" t="s">
        <v>182</v>
      </c>
      <c r="S256" s="8" t="s">
        <v>194</v>
      </c>
      <c r="T256" s="8">
        <v>122.65005789999999</v>
      </c>
      <c r="U256" s="8">
        <v>0.51961930000000001</v>
      </c>
      <c r="V256" s="13">
        <v>1500</v>
      </c>
      <c r="W256" s="13" t="s">
        <v>346</v>
      </c>
      <c r="X256" s="13" t="s">
        <v>221</v>
      </c>
      <c r="Y256" s="13" t="s">
        <v>169</v>
      </c>
      <c r="Z256" s="13" t="e">
        <f>VLOOKUP(H256,[1]Sitelist!$I$3:$Z$502,18,0)</f>
        <v>#N/A</v>
      </c>
      <c r="AA256" s="13" t="s">
        <v>277</v>
      </c>
      <c r="AB256" s="8"/>
      <c r="AC256" s="13" t="str">
        <f>VLOOKUP(B256,[2]Sheet2!$A$123:$C$233,3,0)</f>
        <v>Cluster 19</v>
      </c>
      <c r="AD256" s="8">
        <v>19</v>
      </c>
      <c r="AE256" s="8" t="s">
        <v>73</v>
      </c>
      <c r="AF256" s="8" t="s">
        <v>84</v>
      </c>
    </row>
    <row r="257" spans="1:32" x14ac:dyDescent="0.25">
      <c r="A257" s="8" t="s">
        <v>852</v>
      </c>
      <c r="B257" s="8" t="s">
        <v>74</v>
      </c>
      <c r="C257" s="8" t="s">
        <v>853</v>
      </c>
      <c r="D257" s="8" t="s">
        <v>854</v>
      </c>
      <c r="E257" s="8" t="s">
        <v>74</v>
      </c>
      <c r="F257" s="8" t="s">
        <v>426</v>
      </c>
      <c r="G257" s="8" t="s">
        <v>73</v>
      </c>
      <c r="H257" s="8" t="s">
        <v>855</v>
      </c>
      <c r="I257" s="8">
        <v>0</v>
      </c>
      <c r="J257" s="8">
        <v>5.7704800000000001</v>
      </c>
      <c r="K257" s="8">
        <v>0</v>
      </c>
      <c r="L257" s="8">
        <v>0</v>
      </c>
      <c r="M257" s="8">
        <v>7.4243299999999998E-2</v>
      </c>
      <c r="N257" s="8">
        <v>0</v>
      </c>
      <c r="O257" s="8"/>
      <c r="P257" s="8" t="s">
        <v>174</v>
      </c>
      <c r="Q257" s="8" t="s">
        <v>291</v>
      </c>
      <c r="R257" s="8" t="s">
        <v>176</v>
      </c>
      <c r="S257" s="8" t="s">
        <v>166</v>
      </c>
      <c r="T257" s="8">
        <v>126.7496264</v>
      </c>
      <c r="U257" s="8">
        <v>4.4529472999999999</v>
      </c>
      <c r="V257" s="13">
        <v>1500</v>
      </c>
      <c r="W257" s="13" t="s">
        <v>346</v>
      </c>
      <c r="X257" s="13" t="s">
        <v>168</v>
      </c>
      <c r="Y257" s="13" t="s">
        <v>169</v>
      </c>
      <c r="Z257" s="13">
        <f>VLOOKUP(H257,[1]Sitelist!$I$3:$Z$502,18,0)</f>
        <v>72</v>
      </c>
      <c r="AA257" s="13" t="s">
        <v>177</v>
      </c>
      <c r="AB257" s="8"/>
      <c r="AC257" s="13" t="s">
        <v>72</v>
      </c>
      <c r="AD257" s="8">
        <v>15</v>
      </c>
      <c r="AE257" s="8" t="s">
        <v>73</v>
      </c>
      <c r="AF257" s="8" t="s">
        <v>852</v>
      </c>
    </row>
    <row r="258" spans="1:32" x14ac:dyDescent="0.25">
      <c r="A258" s="8" t="s">
        <v>852</v>
      </c>
      <c r="B258" s="8" t="s">
        <v>74</v>
      </c>
      <c r="C258" s="8" t="s">
        <v>856</v>
      </c>
      <c r="D258" s="8" t="s">
        <v>857</v>
      </c>
      <c r="E258" s="8" t="s">
        <v>74</v>
      </c>
      <c r="F258" s="8" t="s">
        <v>426</v>
      </c>
      <c r="G258" s="8" t="s">
        <v>73</v>
      </c>
      <c r="H258" s="8" t="s">
        <v>858</v>
      </c>
      <c r="I258" s="8">
        <v>9.5146499999999996</v>
      </c>
      <c r="J258" s="8">
        <v>16.0303</v>
      </c>
      <c r="K258" s="8">
        <v>59.354160558442445</v>
      </c>
      <c r="L258" s="8">
        <v>0</v>
      </c>
      <c r="M258" s="8">
        <v>8.2624500000000003E-2</v>
      </c>
      <c r="N258" s="8">
        <v>0</v>
      </c>
      <c r="O258" s="8"/>
      <c r="P258" s="8" t="s">
        <v>174</v>
      </c>
      <c r="Q258" s="8" t="s">
        <v>291</v>
      </c>
      <c r="R258" s="8" t="s">
        <v>176</v>
      </c>
      <c r="S258" s="8" t="s">
        <v>166</v>
      </c>
      <c r="T258" s="8">
        <v>126.6943634</v>
      </c>
      <c r="U258" s="8">
        <v>4.3633202000000004</v>
      </c>
      <c r="V258" s="13">
        <v>1500</v>
      </c>
      <c r="W258" s="13" t="s">
        <v>346</v>
      </c>
      <c r="X258" s="13" t="s">
        <v>168</v>
      </c>
      <c r="Y258" s="13" t="s">
        <v>169</v>
      </c>
      <c r="Z258" s="13">
        <f>VLOOKUP(H258,[1]Sitelist!$I$3:$Z$502,18,0)</f>
        <v>52</v>
      </c>
      <c r="AA258" s="13" t="s">
        <v>177</v>
      </c>
      <c r="AB258" s="8"/>
      <c r="AC258" s="13" t="s">
        <v>72</v>
      </c>
      <c r="AD258" s="8">
        <v>15</v>
      </c>
      <c r="AE258" s="8" t="s">
        <v>73</v>
      </c>
      <c r="AF258" s="8" t="s">
        <v>852</v>
      </c>
    </row>
    <row r="259" spans="1:32" x14ac:dyDescent="0.25">
      <c r="A259" s="8" t="s">
        <v>852</v>
      </c>
      <c r="B259" s="8" t="s">
        <v>74</v>
      </c>
      <c r="C259" s="8" t="s">
        <v>859</v>
      </c>
      <c r="D259" s="8" t="s">
        <v>860</v>
      </c>
      <c r="E259" s="8" t="s">
        <v>74</v>
      </c>
      <c r="F259" s="8" t="s">
        <v>426</v>
      </c>
      <c r="G259" s="8" t="s">
        <v>73</v>
      </c>
      <c r="H259" s="8" t="s">
        <v>861</v>
      </c>
      <c r="I259" s="8">
        <v>1.3638600000000001</v>
      </c>
      <c r="J259" s="8">
        <v>2.8651</v>
      </c>
      <c r="K259" s="8">
        <v>47.602526962409691</v>
      </c>
      <c r="L259" s="8">
        <v>0</v>
      </c>
      <c r="M259" s="8">
        <v>6.7569199999999996E-2</v>
      </c>
      <c r="N259" s="8">
        <v>0</v>
      </c>
      <c r="O259" s="8"/>
      <c r="P259" s="8" t="s">
        <v>174</v>
      </c>
      <c r="Q259" s="8" t="s">
        <v>363</v>
      </c>
      <c r="R259" s="8" t="s">
        <v>176</v>
      </c>
      <c r="S259" s="8" t="s">
        <v>166</v>
      </c>
      <c r="T259" s="8">
        <v>126.7309266</v>
      </c>
      <c r="U259" s="8">
        <v>4.1058586000000101</v>
      </c>
      <c r="V259" s="13">
        <v>1500</v>
      </c>
      <c r="W259" s="13" t="s">
        <v>220</v>
      </c>
      <c r="X259" s="13" t="s">
        <v>168</v>
      </c>
      <c r="Y259" s="13" t="s">
        <v>169</v>
      </c>
      <c r="Z259" s="13">
        <f>VLOOKUP(H259,[1]Sitelist!$I$3:$Z$502,18,0)</f>
        <v>42</v>
      </c>
      <c r="AA259" s="13" t="s">
        <v>222</v>
      </c>
      <c r="AB259" s="8"/>
      <c r="AC259" s="13" t="s">
        <v>72</v>
      </c>
      <c r="AD259" s="8">
        <v>15</v>
      </c>
      <c r="AE259" s="8" t="s">
        <v>73</v>
      </c>
      <c r="AF259" s="8" t="s">
        <v>852</v>
      </c>
    </row>
    <row r="260" spans="1:32" x14ac:dyDescent="0.25">
      <c r="A260" s="8" t="s">
        <v>852</v>
      </c>
      <c r="B260" s="8" t="s">
        <v>74</v>
      </c>
      <c r="C260" s="8" t="s">
        <v>853</v>
      </c>
      <c r="D260" s="8" t="s">
        <v>853</v>
      </c>
      <c r="E260" s="8" t="s">
        <v>74</v>
      </c>
      <c r="F260" s="8" t="s">
        <v>426</v>
      </c>
      <c r="G260" s="8" t="s">
        <v>73</v>
      </c>
      <c r="H260" s="8" t="s">
        <v>862</v>
      </c>
      <c r="I260" s="8">
        <v>0</v>
      </c>
      <c r="J260" s="8">
        <v>7.3529600000000004</v>
      </c>
      <c r="K260" s="8">
        <v>0</v>
      </c>
      <c r="L260" s="8">
        <v>0</v>
      </c>
      <c r="M260" s="8">
        <v>0.10652</v>
      </c>
      <c r="N260" s="8">
        <v>0</v>
      </c>
      <c r="O260" s="8"/>
      <c r="P260" s="8" t="s">
        <v>174</v>
      </c>
      <c r="Q260" s="8" t="s">
        <v>291</v>
      </c>
      <c r="R260" s="8" t="s">
        <v>176</v>
      </c>
      <c r="S260" s="8" t="s">
        <v>166</v>
      </c>
      <c r="T260" s="8">
        <v>126.7302172</v>
      </c>
      <c r="U260" s="8">
        <v>4.4564944000000004</v>
      </c>
      <c r="V260" s="13">
        <v>1500</v>
      </c>
      <c r="W260" s="13" t="s">
        <v>220</v>
      </c>
      <c r="X260" s="13" t="s">
        <v>168</v>
      </c>
      <c r="Y260" s="13" t="s">
        <v>169</v>
      </c>
      <c r="Z260" s="13">
        <f>VLOOKUP(H260,[1]Sitelist!$I$3:$Z$502,18,0)</f>
        <v>42</v>
      </c>
      <c r="AA260" s="13" t="s">
        <v>222</v>
      </c>
      <c r="AB260" s="8"/>
      <c r="AC260" s="13" t="s">
        <v>72</v>
      </c>
      <c r="AD260" s="8">
        <v>15</v>
      </c>
      <c r="AE260" s="8" t="s">
        <v>73</v>
      </c>
      <c r="AF260" s="8" t="s">
        <v>852</v>
      </c>
    </row>
    <row r="261" spans="1:32" x14ac:dyDescent="0.25">
      <c r="A261" s="8" t="s">
        <v>852</v>
      </c>
      <c r="B261" s="8" t="s">
        <v>74</v>
      </c>
      <c r="C261" s="8" t="s">
        <v>853</v>
      </c>
      <c r="D261" s="8" t="s">
        <v>863</v>
      </c>
      <c r="E261" s="8" t="s">
        <v>74</v>
      </c>
      <c r="F261" s="8" t="s">
        <v>426</v>
      </c>
      <c r="G261" s="8" t="s">
        <v>73</v>
      </c>
      <c r="H261" s="8" t="s">
        <v>864</v>
      </c>
      <c r="I261" s="8">
        <v>0</v>
      </c>
      <c r="J261" s="8">
        <v>2.22641</v>
      </c>
      <c r="K261" s="8">
        <v>0</v>
      </c>
      <c r="L261" s="8">
        <v>0</v>
      </c>
      <c r="M261" s="8">
        <v>6.4785700000000002E-2</v>
      </c>
      <c r="N261" s="8">
        <v>0</v>
      </c>
      <c r="O261" s="8"/>
      <c r="P261" s="8" t="s">
        <v>174</v>
      </c>
      <c r="Q261" s="8" t="s">
        <v>291</v>
      </c>
      <c r="R261" s="8" t="s">
        <v>176</v>
      </c>
      <c r="S261" s="8" t="s">
        <v>166</v>
      </c>
      <c r="T261" s="8">
        <v>126.7496264</v>
      </c>
      <c r="U261" s="8">
        <v>4.4529472999999902</v>
      </c>
      <c r="V261" s="13">
        <v>1500</v>
      </c>
      <c r="W261" s="13" t="s">
        <v>220</v>
      </c>
      <c r="X261" s="13" t="s">
        <v>168</v>
      </c>
      <c r="Y261" s="13" t="s">
        <v>169</v>
      </c>
      <c r="Z261" s="13">
        <f>VLOOKUP(H261,[1]Sitelist!$I$3:$Z$502,18,0)</f>
        <v>42</v>
      </c>
      <c r="AA261" s="13" t="s">
        <v>222</v>
      </c>
      <c r="AB261" s="8"/>
      <c r="AC261" s="13" t="s">
        <v>72</v>
      </c>
      <c r="AD261" s="8">
        <v>15</v>
      </c>
      <c r="AE261" s="8" t="s">
        <v>73</v>
      </c>
      <c r="AF261" s="8" t="s">
        <v>852</v>
      </c>
    </row>
    <row r="262" spans="1:32" x14ac:dyDescent="0.25">
      <c r="A262" s="8" t="s">
        <v>852</v>
      </c>
      <c r="B262" s="8" t="s">
        <v>74</v>
      </c>
      <c r="C262" s="8" t="s">
        <v>859</v>
      </c>
      <c r="D262" s="8" t="s">
        <v>865</v>
      </c>
      <c r="E262" s="8" t="s">
        <v>74</v>
      </c>
      <c r="F262" s="8" t="s">
        <v>426</v>
      </c>
      <c r="G262" s="8" t="s">
        <v>73</v>
      </c>
      <c r="H262" s="8" t="s">
        <v>866</v>
      </c>
      <c r="I262" s="8">
        <v>4.9152399999999998</v>
      </c>
      <c r="J262" s="8">
        <v>5.5931800000000003</v>
      </c>
      <c r="K262" s="8">
        <v>87.879167128538683</v>
      </c>
      <c r="L262" s="8">
        <v>2.1811799999999999E-2</v>
      </c>
      <c r="M262" s="8">
        <v>4.0341500000000002E-2</v>
      </c>
      <c r="N262" s="8">
        <v>54.067895343504823</v>
      </c>
      <c r="O262" s="8"/>
      <c r="P262" s="8" t="s">
        <v>164</v>
      </c>
      <c r="Q262" s="8"/>
      <c r="R262" s="8" t="s">
        <v>165</v>
      </c>
      <c r="S262" s="8" t="s">
        <v>166</v>
      </c>
      <c r="T262" s="8">
        <v>126.6911143</v>
      </c>
      <c r="U262" s="8">
        <v>4.0740984999999803</v>
      </c>
      <c r="V262" s="13">
        <v>1500</v>
      </c>
      <c r="W262" s="13" t="s">
        <v>422</v>
      </c>
      <c r="X262" s="13" t="s">
        <v>168</v>
      </c>
      <c r="Y262" s="13" t="s">
        <v>169</v>
      </c>
      <c r="Z262" s="13">
        <f>VLOOKUP(H262,[1]Sitelist!$I$3:$Z$502,18,0)</f>
        <v>42</v>
      </c>
      <c r="AA262" s="13" t="s">
        <v>177</v>
      </c>
      <c r="AB262" s="8"/>
      <c r="AC262" s="13" t="s">
        <v>72</v>
      </c>
      <c r="AD262" s="8">
        <v>15</v>
      </c>
      <c r="AE262" s="8" t="s">
        <v>73</v>
      </c>
      <c r="AF262" s="8" t="s">
        <v>852</v>
      </c>
    </row>
    <row r="263" spans="1:32" x14ac:dyDescent="0.25">
      <c r="A263" s="8" t="s">
        <v>852</v>
      </c>
      <c r="B263" s="8" t="s">
        <v>74</v>
      </c>
      <c r="C263" s="8" t="s">
        <v>853</v>
      </c>
      <c r="D263" s="8" t="s">
        <v>867</v>
      </c>
      <c r="E263" s="8" t="s">
        <v>74</v>
      </c>
      <c r="F263" s="8" t="s">
        <v>426</v>
      </c>
      <c r="G263" s="8" t="s">
        <v>73</v>
      </c>
      <c r="H263" s="8" t="s">
        <v>868</v>
      </c>
      <c r="I263" s="8">
        <v>0</v>
      </c>
      <c r="J263" s="8">
        <v>9.8733299999999993</v>
      </c>
      <c r="K263" s="8">
        <v>0</v>
      </c>
      <c r="L263" s="8">
        <v>0</v>
      </c>
      <c r="M263" s="8">
        <v>5.1540599999999999E-2</v>
      </c>
      <c r="N263" s="8">
        <v>0</v>
      </c>
      <c r="O263" s="8"/>
      <c r="P263" s="8" t="s">
        <v>174</v>
      </c>
      <c r="Q263" s="8" t="s">
        <v>291</v>
      </c>
      <c r="R263" s="8" t="s">
        <v>176</v>
      </c>
      <c r="S263" s="8" t="s">
        <v>166</v>
      </c>
      <c r="T263" s="8">
        <v>126.7302172</v>
      </c>
      <c r="U263" s="8">
        <v>4.4564943999999898</v>
      </c>
      <c r="V263" s="13">
        <v>1500</v>
      </c>
      <c r="W263" s="13" t="s">
        <v>220</v>
      </c>
      <c r="X263" s="13" t="s">
        <v>168</v>
      </c>
      <c r="Y263" s="13" t="s">
        <v>169</v>
      </c>
      <c r="Z263" s="13">
        <f>VLOOKUP(H263,[1]Sitelist!$I$3:$Z$502,18,0)</f>
        <v>42</v>
      </c>
      <c r="AA263" s="13" t="s">
        <v>222</v>
      </c>
      <c r="AB263" s="8"/>
      <c r="AC263" s="13" t="s">
        <v>72</v>
      </c>
      <c r="AD263" s="8">
        <v>15</v>
      </c>
      <c r="AE263" s="8" t="s">
        <v>73</v>
      </c>
      <c r="AF263" s="8" t="s">
        <v>852</v>
      </c>
    </row>
    <row r="264" spans="1:32" x14ac:dyDescent="0.25">
      <c r="A264" s="8" t="s">
        <v>852</v>
      </c>
      <c r="B264" s="8" t="s">
        <v>74</v>
      </c>
      <c r="C264" s="8" t="s">
        <v>869</v>
      </c>
      <c r="D264" s="8" t="s">
        <v>870</v>
      </c>
      <c r="E264" s="8" t="s">
        <v>74</v>
      </c>
      <c r="F264" s="8" t="s">
        <v>426</v>
      </c>
      <c r="G264" s="8" t="s">
        <v>73</v>
      </c>
      <c r="H264" s="8" t="s">
        <v>871</v>
      </c>
      <c r="I264" s="8">
        <v>0</v>
      </c>
      <c r="J264" s="8">
        <v>11.5962</v>
      </c>
      <c r="K264" s="8">
        <v>0</v>
      </c>
      <c r="L264" s="8">
        <v>0</v>
      </c>
      <c r="M264" s="8">
        <v>8.7784399999999999E-2</v>
      </c>
      <c r="N264" s="8">
        <v>0</v>
      </c>
      <c r="O264" s="8"/>
      <c r="P264" s="8" t="s">
        <v>174</v>
      </c>
      <c r="Q264" s="8" t="s">
        <v>291</v>
      </c>
      <c r="R264" s="8" t="s">
        <v>176</v>
      </c>
      <c r="S264" s="8" t="s">
        <v>166</v>
      </c>
      <c r="T264" s="8">
        <v>126.8159168</v>
      </c>
      <c r="U264" s="8">
        <v>4.5087001000000004</v>
      </c>
      <c r="V264" s="13">
        <v>1500</v>
      </c>
      <c r="W264" s="13" t="s">
        <v>422</v>
      </c>
      <c r="X264" s="13" t="s">
        <v>168</v>
      </c>
      <c r="Y264" s="13" t="s">
        <v>169</v>
      </c>
      <c r="Z264" s="13">
        <f>VLOOKUP(H264,[1]Sitelist!$I$3:$Z$502,18,0)</f>
        <v>42</v>
      </c>
      <c r="AA264" s="13" t="s">
        <v>177</v>
      </c>
      <c r="AB264" s="8"/>
      <c r="AC264" s="13" t="s">
        <v>72</v>
      </c>
      <c r="AD264" s="8">
        <v>15</v>
      </c>
      <c r="AE264" s="8" t="s">
        <v>73</v>
      </c>
      <c r="AF264" s="8" t="s">
        <v>852</v>
      </c>
    </row>
    <row r="265" spans="1:32" x14ac:dyDescent="0.25">
      <c r="A265" s="8" t="s">
        <v>852</v>
      </c>
      <c r="B265" s="8" t="s">
        <v>74</v>
      </c>
      <c r="C265" s="8" t="s">
        <v>854</v>
      </c>
      <c r="D265" s="8" t="s">
        <v>872</v>
      </c>
      <c r="E265" s="8" t="s">
        <v>74</v>
      </c>
      <c r="F265" s="8" t="s">
        <v>426</v>
      </c>
      <c r="G265" s="8" t="s">
        <v>73</v>
      </c>
      <c r="H265" s="8" t="s">
        <v>873</v>
      </c>
      <c r="I265" s="8">
        <v>0.465478</v>
      </c>
      <c r="J265" s="8">
        <v>2.4626199999999998</v>
      </c>
      <c r="K265" s="8">
        <v>18.901738798515407</v>
      </c>
      <c r="L265" s="8">
        <v>0</v>
      </c>
      <c r="M265" s="8">
        <v>6.9517800000000005E-2</v>
      </c>
      <c r="N265" s="8">
        <v>0</v>
      </c>
      <c r="O265" s="8"/>
      <c r="P265" s="8" t="s">
        <v>174</v>
      </c>
      <c r="Q265" s="8" t="s">
        <v>291</v>
      </c>
      <c r="R265" s="8" t="s">
        <v>176</v>
      </c>
      <c r="S265" s="8" t="s">
        <v>166</v>
      </c>
      <c r="T265" s="8">
        <v>126.6943634</v>
      </c>
      <c r="U265" s="8">
        <v>4.3633202000000004</v>
      </c>
      <c r="V265" s="13">
        <v>1500</v>
      </c>
      <c r="W265" s="13" t="s">
        <v>422</v>
      </c>
      <c r="X265" s="13" t="s">
        <v>168</v>
      </c>
      <c r="Y265" s="13" t="s">
        <v>169</v>
      </c>
      <c r="Z265" s="13">
        <f>VLOOKUP(H265,[1]Sitelist!$I$3:$Z$502,18,0)</f>
        <v>42</v>
      </c>
      <c r="AA265" s="13" t="s">
        <v>177</v>
      </c>
      <c r="AB265" s="8"/>
      <c r="AC265" s="13" t="s">
        <v>72</v>
      </c>
      <c r="AD265" s="8">
        <v>15</v>
      </c>
      <c r="AE265" s="8" t="s">
        <v>73</v>
      </c>
      <c r="AF265" s="8" t="s">
        <v>852</v>
      </c>
    </row>
    <row r="266" spans="1:32" x14ac:dyDescent="0.25">
      <c r="A266" s="8" t="s">
        <v>852</v>
      </c>
      <c r="B266" s="8" t="s">
        <v>74</v>
      </c>
      <c r="C266" s="8" t="s">
        <v>859</v>
      </c>
      <c r="D266" s="8" t="s">
        <v>874</v>
      </c>
      <c r="E266" s="8" t="s">
        <v>74</v>
      </c>
      <c r="F266" s="8" t="s">
        <v>426</v>
      </c>
      <c r="G266" s="8" t="s">
        <v>73</v>
      </c>
      <c r="H266" s="8" t="s">
        <v>875</v>
      </c>
      <c r="I266" s="8">
        <v>5.0670400000000004</v>
      </c>
      <c r="J266" s="8">
        <v>5.7284199999999998</v>
      </c>
      <c r="K266" s="8">
        <v>88.454408021758184</v>
      </c>
      <c r="L266" s="8">
        <v>0</v>
      </c>
      <c r="M266" s="8">
        <v>3.5437400000000001E-2</v>
      </c>
      <c r="N266" s="8">
        <v>0</v>
      </c>
      <c r="O266" s="8" t="s">
        <v>352</v>
      </c>
      <c r="P266" s="8"/>
      <c r="Q266" s="8"/>
      <c r="R266" s="8" t="s">
        <v>250</v>
      </c>
      <c r="S266" s="8" t="s">
        <v>166</v>
      </c>
      <c r="T266" s="8">
        <v>126.7309266</v>
      </c>
      <c r="U266" s="8">
        <v>4.1058586000000004</v>
      </c>
      <c r="V266" s="13">
        <v>1500</v>
      </c>
      <c r="W266" s="13" t="s">
        <v>220</v>
      </c>
      <c r="X266" s="13" t="s">
        <v>168</v>
      </c>
      <c r="Y266" s="13" t="s">
        <v>169</v>
      </c>
      <c r="Z266" s="13">
        <f>VLOOKUP(H266,[1]Sitelist!$I$3:$Z$502,18,0)</f>
        <v>42</v>
      </c>
      <c r="AA266" s="13" t="s">
        <v>222</v>
      </c>
      <c r="AB266" s="8"/>
      <c r="AC266" s="13" t="s">
        <v>72</v>
      </c>
      <c r="AD266" s="8">
        <v>15</v>
      </c>
      <c r="AE266" s="8" t="s">
        <v>73</v>
      </c>
      <c r="AF266" s="8" t="s">
        <v>852</v>
      </c>
    </row>
    <row r="267" spans="1:32" x14ac:dyDescent="0.25">
      <c r="A267" s="8" t="s">
        <v>852</v>
      </c>
      <c r="B267" s="8" t="s">
        <v>74</v>
      </c>
      <c r="C267" s="8" t="s">
        <v>854</v>
      </c>
      <c r="D267" s="8" t="s">
        <v>876</v>
      </c>
      <c r="E267" s="8" t="s">
        <v>74</v>
      </c>
      <c r="F267" s="8" t="s">
        <v>426</v>
      </c>
      <c r="G267" s="8" t="s">
        <v>73</v>
      </c>
      <c r="H267" s="8" t="s">
        <v>877</v>
      </c>
      <c r="I267" s="8">
        <v>0.67247199999999996</v>
      </c>
      <c r="J267" s="8">
        <v>1.9975000000000001</v>
      </c>
      <c r="K267" s="8">
        <v>33.665682102628281</v>
      </c>
      <c r="L267" s="8">
        <v>0</v>
      </c>
      <c r="M267" s="8">
        <v>5.7265799999999999E-2</v>
      </c>
      <c r="N267" s="8">
        <v>0</v>
      </c>
      <c r="O267" s="8"/>
      <c r="P267" s="8" t="s">
        <v>174</v>
      </c>
      <c r="Q267" s="8" t="s">
        <v>291</v>
      </c>
      <c r="R267" s="8" t="s">
        <v>176</v>
      </c>
      <c r="S267" s="8" t="s">
        <v>166</v>
      </c>
      <c r="T267" s="8">
        <v>126.72806919999999</v>
      </c>
      <c r="U267" s="8">
        <v>4.4035641000000103</v>
      </c>
      <c r="V267" s="13">
        <v>1500</v>
      </c>
      <c r="W267" s="13" t="s">
        <v>220</v>
      </c>
      <c r="X267" s="13" t="s">
        <v>168</v>
      </c>
      <c r="Y267" s="13" t="s">
        <v>169</v>
      </c>
      <c r="Z267" s="13">
        <f>VLOOKUP(H267,[1]Sitelist!$I$3:$Z$502,18,0)</f>
        <v>42</v>
      </c>
      <c r="AA267" s="13" t="s">
        <v>222</v>
      </c>
      <c r="AB267" s="8"/>
      <c r="AC267" s="13" t="s">
        <v>72</v>
      </c>
      <c r="AD267" s="8">
        <v>15</v>
      </c>
      <c r="AE267" s="8" t="s">
        <v>73</v>
      </c>
      <c r="AF267" s="8" t="s">
        <v>852</v>
      </c>
    </row>
    <row r="268" spans="1:32" x14ac:dyDescent="0.25">
      <c r="A268" s="8" t="s">
        <v>852</v>
      </c>
      <c r="B268" s="8" t="s">
        <v>74</v>
      </c>
      <c r="C268" s="8" t="s">
        <v>869</v>
      </c>
      <c r="D268" s="8" t="s">
        <v>878</v>
      </c>
      <c r="E268" s="8" t="s">
        <v>74</v>
      </c>
      <c r="F268" s="8" t="s">
        <v>426</v>
      </c>
      <c r="G268" s="8" t="s">
        <v>73</v>
      </c>
      <c r="H268" s="8" t="s">
        <v>879</v>
      </c>
      <c r="I268" s="8">
        <v>3.7405499999999998</v>
      </c>
      <c r="J268" s="8">
        <v>6.2547199999999998</v>
      </c>
      <c r="K268" s="8">
        <v>59.803636293870866</v>
      </c>
      <c r="L268" s="8">
        <v>0</v>
      </c>
      <c r="M268" s="8">
        <v>5.95481E-2</v>
      </c>
      <c r="N268" s="8">
        <v>0</v>
      </c>
      <c r="O268" s="8"/>
      <c r="P268" s="8" t="s">
        <v>174</v>
      </c>
      <c r="Q268" s="8" t="s">
        <v>291</v>
      </c>
      <c r="R268" s="8" t="s">
        <v>176</v>
      </c>
      <c r="S268" s="8" t="s">
        <v>166</v>
      </c>
      <c r="T268" s="8">
        <v>126.8034921</v>
      </c>
      <c r="U268" s="8">
        <v>4.4751435999999902</v>
      </c>
      <c r="V268" s="13">
        <v>1500</v>
      </c>
      <c r="W268" s="13" t="s">
        <v>422</v>
      </c>
      <c r="X268" s="13" t="s">
        <v>168</v>
      </c>
      <c r="Y268" s="13" t="s">
        <v>169</v>
      </c>
      <c r="Z268" s="13">
        <f>VLOOKUP(H268,[1]Sitelist!$I$3:$Z$502,18,0)</f>
        <v>42</v>
      </c>
      <c r="AA268" s="13" t="s">
        <v>177</v>
      </c>
      <c r="AB268" s="8"/>
      <c r="AC268" s="13" t="s">
        <v>72</v>
      </c>
      <c r="AD268" s="8">
        <v>15</v>
      </c>
      <c r="AE268" s="8" t="s">
        <v>73</v>
      </c>
      <c r="AF268" s="8" t="s">
        <v>852</v>
      </c>
    </row>
    <row r="269" spans="1:32" x14ac:dyDescent="0.25">
      <c r="A269" s="8" t="s">
        <v>852</v>
      </c>
      <c r="B269" s="8" t="s">
        <v>74</v>
      </c>
      <c r="C269" s="8" t="s">
        <v>854</v>
      </c>
      <c r="D269" s="8" t="s">
        <v>880</v>
      </c>
      <c r="E269" s="8" t="s">
        <v>74</v>
      </c>
      <c r="F269" s="8" t="s">
        <v>426</v>
      </c>
      <c r="G269" s="8" t="s">
        <v>73</v>
      </c>
      <c r="H269" s="8" t="s">
        <v>881</v>
      </c>
      <c r="I269" s="8">
        <v>0.40841</v>
      </c>
      <c r="J269" s="8">
        <v>4.1554599999999997</v>
      </c>
      <c r="K269" s="8">
        <v>9.8282741260895321</v>
      </c>
      <c r="L269" s="8">
        <v>0</v>
      </c>
      <c r="M269" s="8">
        <v>4.2527000000000002E-2</v>
      </c>
      <c r="N269" s="8">
        <v>0</v>
      </c>
      <c r="O269" s="8"/>
      <c r="P269" s="8" t="s">
        <v>174</v>
      </c>
      <c r="Q269" s="8" t="s">
        <v>291</v>
      </c>
      <c r="R269" s="8" t="s">
        <v>176</v>
      </c>
      <c r="S269" s="8" t="s">
        <v>166</v>
      </c>
      <c r="T269" s="8">
        <v>126.71998360000001</v>
      </c>
      <c r="U269" s="8">
        <v>4.4187881999999998</v>
      </c>
      <c r="V269" s="13">
        <v>1500</v>
      </c>
      <c r="W269" s="13" t="s">
        <v>346</v>
      </c>
      <c r="X269" s="13" t="s">
        <v>168</v>
      </c>
      <c r="Y269" s="13" t="s">
        <v>169</v>
      </c>
      <c r="Z269" s="13">
        <f>VLOOKUP(H269,[1]Sitelist!$I$3:$Z$502,18,0)</f>
        <v>42</v>
      </c>
      <c r="AA269" s="13" t="s">
        <v>177</v>
      </c>
      <c r="AB269" s="8"/>
      <c r="AC269" s="13" t="s">
        <v>72</v>
      </c>
      <c r="AD269" s="8">
        <v>15</v>
      </c>
      <c r="AE269" s="8" t="s">
        <v>73</v>
      </c>
      <c r="AF269" s="8" t="s">
        <v>852</v>
      </c>
    </row>
    <row r="270" spans="1:32" x14ac:dyDescent="0.25">
      <c r="A270" s="8" t="s">
        <v>852</v>
      </c>
      <c r="B270" s="8" t="s">
        <v>74</v>
      </c>
      <c r="C270" s="8" t="s">
        <v>856</v>
      </c>
      <c r="D270" s="8" t="s">
        <v>882</v>
      </c>
      <c r="E270" s="8" t="s">
        <v>74</v>
      </c>
      <c r="F270" s="8" t="s">
        <v>426</v>
      </c>
      <c r="G270" s="8" t="s">
        <v>73</v>
      </c>
      <c r="H270" s="8" t="s">
        <v>883</v>
      </c>
      <c r="I270" s="8">
        <v>28.2761</v>
      </c>
      <c r="J270" s="8">
        <v>28.6067</v>
      </c>
      <c r="K270" s="8">
        <v>98.84432667871512</v>
      </c>
      <c r="L270" s="8">
        <v>0</v>
      </c>
      <c r="M270" s="8">
        <v>4.2666900000000001E-2</v>
      </c>
      <c r="N270" s="8">
        <v>0</v>
      </c>
      <c r="O270" s="8"/>
      <c r="P270" s="8" t="s">
        <v>174</v>
      </c>
      <c r="Q270" s="8" t="s">
        <v>291</v>
      </c>
      <c r="R270" s="8" t="s">
        <v>176</v>
      </c>
      <c r="S270" s="8" t="s">
        <v>166</v>
      </c>
      <c r="T270" s="8">
        <v>126.7542572</v>
      </c>
      <c r="U270" s="8">
        <v>4.2548317000000004</v>
      </c>
      <c r="V270" s="13">
        <v>1500</v>
      </c>
      <c r="W270" s="13" t="s">
        <v>346</v>
      </c>
      <c r="X270" s="13" t="s">
        <v>168</v>
      </c>
      <c r="Y270" s="13" t="s">
        <v>169</v>
      </c>
      <c r="Z270" s="13">
        <f>VLOOKUP(H270,[1]Sitelist!$I$3:$Z$502,18,0)</f>
        <v>72</v>
      </c>
      <c r="AA270" s="13" t="s">
        <v>177</v>
      </c>
      <c r="AB270" s="8"/>
      <c r="AC270" s="13" t="s">
        <v>72</v>
      </c>
      <c r="AD270" s="8">
        <v>15</v>
      </c>
      <c r="AE270" s="8" t="s">
        <v>73</v>
      </c>
      <c r="AF270" s="8" t="s">
        <v>852</v>
      </c>
    </row>
    <row r="271" spans="1:32" x14ac:dyDescent="0.25">
      <c r="A271" s="8" t="s">
        <v>852</v>
      </c>
      <c r="B271" s="8" t="s">
        <v>74</v>
      </c>
      <c r="C271" s="8" t="s">
        <v>869</v>
      </c>
      <c r="D271" s="8" t="s">
        <v>884</v>
      </c>
      <c r="E271" s="8" t="s">
        <v>74</v>
      </c>
      <c r="F271" s="8" t="s">
        <v>426</v>
      </c>
      <c r="G271" s="8" t="s">
        <v>73</v>
      </c>
      <c r="H271" s="8" t="s">
        <v>885</v>
      </c>
      <c r="I271" s="8">
        <v>0</v>
      </c>
      <c r="J271" s="8">
        <v>6.4637700000000002</v>
      </c>
      <c r="K271" s="8">
        <v>0</v>
      </c>
      <c r="L271" s="8">
        <v>0</v>
      </c>
      <c r="M271" s="8">
        <v>4.81568E-2</v>
      </c>
      <c r="N271" s="8">
        <v>0</v>
      </c>
      <c r="O271" s="8"/>
      <c r="P271" s="8" t="s">
        <v>174</v>
      </c>
      <c r="Q271" s="8" t="s">
        <v>291</v>
      </c>
      <c r="R271" s="8" t="s">
        <v>176</v>
      </c>
      <c r="S271" s="8" t="s">
        <v>166</v>
      </c>
      <c r="T271" s="8">
        <v>126.8159168</v>
      </c>
      <c r="U271" s="8">
        <v>4.5087001000000004</v>
      </c>
      <c r="V271" s="13">
        <v>1500</v>
      </c>
      <c r="W271" s="13" t="s">
        <v>422</v>
      </c>
      <c r="X271" s="13" t="s">
        <v>168</v>
      </c>
      <c r="Y271" s="13" t="s">
        <v>169</v>
      </c>
      <c r="Z271" s="13">
        <f>VLOOKUP(H271,[1]Sitelist!$I$3:$Z$502,18,0)</f>
        <v>42</v>
      </c>
      <c r="AA271" s="13" t="s">
        <v>177</v>
      </c>
      <c r="AB271" s="8"/>
      <c r="AC271" s="13" t="s">
        <v>72</v>
      </c>
      <c r="AD271" s="8">
        <v>15</v>
      </c>
      <c r="AE271" s="8" t="s">
        <v>73</v>
      </c>
      <c r="AF271" s="8" t="s">
        <v>852</v>
      </c>
    </row>
    <row r="272" spans="1:32" x14ac:dyDescent="0.25">
      <c r="A272" s="8" t="s">
        <v>852</v>
      </c>
      <c r="B272" s="8" t="s">
        <v>74</v>
      </c>
      <c r="C272" s="8" t="s">
        <v>853</v>
      </c>
      <c r="D272" s="8" t="s">
        <v>886</v>
      </c>
      <c r="E272" s="8" t="s">
        <v>74</v>
      </c>
      <c r="F272" s="8" t="s">
        <v>426</v>
      </c>
      <c r="G272" s="8" t="s">
        <v>73</v>
      </c>
      <c r="H272" s="8" t="s">
        <v>887</v>
      </c>
      <c r="I272" s="8">
        <v>0</v>
      </c>
      <c r="J272" s="8">
        <v>0.41782799999999998</v>
      </c>
      <c r="K272" s="8">
        <v>0</v>
      </c>
      <c r="L272" s="8">
        <v>0</v>
      </c>
      <c r="M272" s="8">
        <v>4.6426000000000002E-2</v>
      </c>
      <c r="N272" s="8">
        <v>0</v>
      </c>
      <c r="O272" s="8"/>
      <c r="P272" s="8" t="s">
        <v>174</v>
      </c>
      <c r="Q272" s="8" t="s">
        <v>291</v>
      </c>
      <c r="R272" s="8" t="s">
        <v>176</v>
      </c>
      <c r="S272" s="8" t="s">
        <v>166</v>
      </c>
      <c r="T272" s="8">
        <v>126.7496264</v>
      </c>
      <c r="U272" s="8">
        <v>4.4529472999999902</v>
      </c>
      <c r="V272" s="13">
        <v>1500</v>
      </c>
      <c r="W272" s="13" t="s">
        <v>220</v>
      </c>
      <c r="X272" s="13" t="s">
        <v>168</v>
      </c>
      <c r="Y272" s="13" t="s">
        <v>169</v>
      </c>
      <c r="Z272" s="13">
        <f>VLOOKUP(H272,[1]Sitelist!$I$3:$Z$502,18,0)</f>
        <v>42</v>
      </c>
      <c r="AA272" s="13" t="s">
        <v>222</v>
      </c>
      <c r="AB272" s="8"/>
      <c r="AC272" s="13" t="s">
        <v>72</v>
      </c>
      <c r="AD272" s="8">
        <v>15</v>
      </c>
      <c r="AE272" s="8" t="s">
        <v>73</v>
      </c>
      <c r="AF272" s="8" t="s">
        <v>852</v>
      </c>
    </row>
    <row r="273" spans="1:32" x14ac:dyDescent="0.25">
      <c r="A273" s="8" t="s">
        <v>888</v>
      </c>
      <c r="B273" s="8" t="s">
        <v>76</v>
      </c>
      <c r="C273" s="8" t="s">
        <v>889</v>
      </c>
      <c r="D273" s="8" t="s">
        <v>890</v>
      </c>
      <c r="E273" s="8" t="s">
        <v>76</v>
      </c>
      <c r="F273" s="8" t="s">
        <v>426</v>
      </c>
      <c r="G273" s="8" t="s">
        <v>73</v>
      </c>
      <c r="H273" s="8" t="s">
        <v>891</v>
      </c>
      <c r="I273" s="8">
        <v>1.16692</v>
      </c>
      <c r="J273" s="8">
        <v>5.3349799999999998</v>
      </c>
      <c r="K273" s="8">
        <v>21.872996712265088</v>
      </c>
      <c r="L273" s="8">
        <v>7.1356000000000003E-2</v>
      </c>
      <c r="M273" s="8">
        <v>9.2040700000000003E-2</v>
      </c>
      <c r="N273" s="8">
        <v>77.526572483694707</v>
      </c>
      <c r="O273" s="8"/>
      <c r="P273" s="8" t="s">
        <v>164</v>
      </c>
      <c r="Q273" s="8"/>
      <c r="R273" s="8" t="s">
        <v>165</v>
      </c>
      <c r="S273" s="8" t="s">
        <v>166</v>
      </c>
      <c r="T273" s="8">
        <v>123.3908608</v>
      </c>
      <c r="U273" s="8">
        <v>-0.89687660000002001</v>
      </c>
      <c r="V273" s="13">
        <v>1500</v>
      </c>
      <c r="W273" s="13" t="s">
        <v>220</v>
      </c>
      <c r="X273" s="13" t="s">
        <v>168</v>
      </c>
      <c r="Y273" s="13" t="s">
        <v>169</v>
      </c>
      <c r="Z273" s="13">
        <f>VLOOKUP(H273,[1]Sitelist!$I$3:$Z$502,18,0)</f>
        <v>42</v>
      </c>
      <c r="AA273" s="13" t="s">
        <v>222</v>
      </c>
      <c r="AB273" s="8"/>
      <c r="AC273" s="13" t="s">
        <v>75</v>
      </c>
      <c r="AD273" s="8">
        <v>16</v>
      </c>
      <c r="AE273" s="8" t="s">
        <v>73</v>
      </c>
      <c r="AF273" s="8" t="s">
        <v>888</v>
      </c>
    </row>
    <row r="274" spans="1:32" x14ac:dyDescent="0.25">
      <c r="A274" s="8" t="s">
        <v>888</v>
      </c>
      <c r="B274" s="8" t="s">
        <v>76</v>
      </c>
      <c r="C274" s="8" t="s">
        <v>892</v>
      </c>
      <c r="D274" s="8" t="s">
        <v>893</v>
      </c>
      <c r="E274" s="8" t="s">
        <v>76</v>
      </c>
      <c r="F274" s="8" t="s">
        <v>426</v>
      </c>
      <c r="G274" s="8" t="s">
        <v>73</v>
      </c>
      <c r="H274" s="8" t="s">
        <v>894</v>
      </c>
      <c r="I274" s="8">
        <v>0.649891</v>
      </c>
      <c r="J274" s="8">
        <v>0.91296900000000003</v>
      </c>
      <c r="K274" s="8">
        <v>71.184344703927522</v>
      </c>
      <c r="L274" s="8">
        <v>2.2532E-2</v>
      </c>
      <c r="M274" s="8">
        <v>3.64301E-2</v>
      </c>
      <c r="N274" s="8">
        <v>61.849953747038853</v>
      </c>
      <c r="O274" s="8"/>
      <c r="P274" s="8" t="s">
        <v>164</v>
      </c>
      <c r="Q274" s="8"/>
      <c r="R274" s="8" t="s">
        <v>165</v>
      </c>
      <c r="S274" s="8" t="s">
        <v>166</v>
      </c>
      <c r="T274" s="8">
        <v>122.50232509999999</v>
      </c>
      <c r="U274" s="8">
        <v>-0.78748429999998004</v>
      </c>
      <c r="V274" s="13">
        <v>1500</v>
      </c>
      <c r="W274" s="13" t="s">
        <v>220</v>
      </c>
      <c r="X274" s="13" t="s">
        <v>168</v>
      </c>
      <c r="Y274" s="13" t="s">
        <v>169</v>
      </c>
      <c r="Z274" s="13">
        <f>VLOOKUP(H274,[1]Sitelist!$I$3:$Z$502,18,0)</f>
        <v>42</v>
      </c>
      <c r="AA274" s="13" t="s">
        <v>222</v>
      </c>
      <c r="AB274" s="8"/>
      <c r="AC274" s="13" t="s">
        <v>75</v>
      </c>
      <c r="AD274" s="8">
        <v>16</v>
      </c>
      <c r="AE274" s="8" t="s">
        <v>73</v>
      </c>
      <c r="AF274" s="8" t="s">
        <v>888</v>
      </c>
    </row>
    <row r="275" spans="1:32" x14ac:dyDescent="0.25">
      <c r="A275" s="8" t="s">
        <v>888</v>
      </c>
      <c r="B275" s="8" t="s">
        <v>76</v>
      </c>
      <c r="C275" s="8" t="s">
        <v>892</v>
      </c>
      <c r="D275" s="8" t="s">
        <v>895</v>
      </c>
      <c r="E275" s="8" t="s">
        <v>76</v>
      </c>
      <c r="F275" s="8" t="s">
        <v>426</v>
      </c>
      <c r="G275" s="8" t="s">
        <v>73</v>
      </c>
      <c r="H275" s="8" t="s">
        <v>896</v>
      </c>
      <c r="I275" s="8">
        <v>0.86592899999999995</v>
      </c>
      <c r="J275" s="8">
        <v>1.8209</v>
      </c>
      <c r="K275" s="8">
        <v>47.555000274589489</v>
      </c>
      <c r="L275" s="8">
        <v>3.4726100000000003E-2</v>
      </c>
      <c r="M275" s="8">
        <v>7.0064199999999993E-2</v>
      </c>
      <c r="N275" s="8">
        <v>49.563257697939903</v>
      </c>
      <c r="O275" s="8"/>
      <c r="P275" s="8" t="s">
        <v>181</v>
      </c>
      <c r="Q275" s="8"/>
      <c r="R275" s="8" t="s">
        <v>182</v>
      </c>
      <c r="S275" s="8" t="s">
        <v>194</v>
      </c>
      <c r="T275" s="8">
        <v>122.50232509999999</v>
      </c>
      <c r="U275" s="8">
        <v>-0.78748429999998304</v>
      </c>
      <c r="V275" s="13">
        <v>1500</v>
      </c>
      <c r="W275" s="13" t="s">
        <v>346</v>
      </c>
      <c r="X275" s="13" t="s">
        <v>168</v>
      </c>
      <c r="Y275" s="13" t="s">
        <v>169</v>
      </c>
      <c r="Z275" s="13">
        <f>VLOOKUP(H275,[1]Sitelist!$I$3:$Z$502,18,0)</f>
        <v>52</v>
      </c>
      <c r="AA275" s="13" t="s">
        <v>177</v>
      </c>
      <c r="AB275" s="8"/>
      <c r="AC275" s="13" t="s">
        <v>75</v>
      </c>
      <c r="AD275" s="8">
        <v>16</v>
      </c>
      <c r="AE275" s="8" t="s">
        <v>73</v>
      </c>
      <c r="AF275" s="8" t="s">
        <v>888</v>
      </c>
    </row>
    <row r="276" spans="1:32" x14ac:dyDescent="0.25">
      <c r="A276" s="8" t="s">
        <v>888</v>
      </c>
      <c r="B276" s="8" t="s">
        <v>76</v>
      </c>
      <c r="C276" s="8" t="s">
        <v>889</v>
      </c>
      <c r="D276" s="8" t="s">
        <v>84</v>
      </c>
      <c r="E276" s="8" t="s">
        <v>76</v>
      </c>
      <c r="F276" s="8" t="s">
        <v>426</v>
      </c>
      <c r="G276" s="8" t="s">
        <v>73</v>
      </c>
      <c r="H276" s="8" t="s">
        <v>897</v>
      </c>
      <c r="I276" s="8">
        <v>0.47551700000000002</v>
      </c>
      <c r="J276" s="8">
        <v>0.79848300000000005</v>
      </c>
      <c r="K276" s="8">
        <v>59.552551525830857</v>
      </c>
      <c r="L276" s="8">
        <v>0.13480900000000001</v>
      </c>
      <c r="M276" s="8">
        <v>0.33112900000000001</v>
      </c>
      <c r="N276" s="8">
        <v>40.711927979729957</v>
      </c>
      <c r="O276" s="8"/>
      <c r="P276" s="8" t="s">
        <v>181</v>
      </c>
      <c r="Q276" s="8"/>
      <c r="R276" s="8" t="s">
        <v>182</v>
      </c>
      <c r="S276" s="8" t="s">
        <v>166</v>
      </c>
      <c r="T276" s="8">
        <v>123.3880436</v>
      </c>
      <c r="U276" s="8">
        <v>-0.90844939999998597</v>
      </c>
      <c r="V276" s="13">
        <v>1500</v>
      </c>
      <c r="W276" s="13" t="s">
        <v>422</v>
      </c>
      <c r="X276" s="13" t="s">
        <v>168</v>
      </c>
      <c r="Y276" s="13" t="s">
        <v>169</v>
      </c>
      <c r="Z276" s="13">
        <f>VLOOKUP(H276,[1]Sitelist!$I$3:$Z$502,18,0)</f>
        <v>42</v>
      </c>
      <c r="AA276" s="13" t="s">
        <v>177</v>
      </c>
      <c r="AB276" s="8"/>
      <c r="AC276" s="13" t="s">
        <v>75</v>
      </c>
      <c r="AD276" s="8">
        <v>16</v>
      </c>
      <c r="AE276" s="8" t="s">
        <v>73</v>
      </c>
      <c r="AF276" s="8" t="s">
        <v>888</v>
      </c>
    </row>
    <row r="277" spans="1:32" x14ac:dyDescent="0.25">
      <c r="A277" s="8" t="s">
        <v>888</v>
      </c>
      <c r="B277" s="8" t="s">
        <v>76</v>
      </c>
      <c r="C277" s="8" t="s">
        <v>889</v>
      </c>
      <c r="D277" s="8" t="s">
        <v>898</v>
      </c>
      <c r="E277" s="8" t="s">
        <v>76</v>
      </c>
      <c r="F277" s="8" t="s">
        <v>426</v>
      </c>
      <c r="G277" s="8" t="s">
        <v>73</v>
      </c>
      <c r="H277" s="8" t="s">
        <v>899</v>
      </c>
      <c r="I277" s="8">
        <v>7.9259399999999994E-3</v>
      </c>
      <c r="J277" s="8">
        <v>2.89825</v>
      </c>
      <c r="K277" s="8">
        <v>0.27347330285517119</v>
      </c>
      <c r="L277" s="8">
        <v>0</v>
      </c>
      <c r="M277" s="8">
        <v>0.123233</v>
      </c>
      <c r="N277" s="8">
        <v>0</v>
      </c>
      <c r="O277" s="8"/>
      <c r="P277" s="8" t="s">
        <v>174</v>
      </c>
      <c r="Q277" s="8" t="s">
        <v>175</v>
      </c>
      <c r="R277" s="8" t="s">
        <v>176</v>
      </c>
      <c r="S277" s="8" t="s">
        <v>166</v>
      </c>
      <c r="T277" s="8">
        <v>123.3828541</v>
      </c>
      <c r="U277" s="8">
        <v>-0.90503999999999996</v>
      </c>
      <c r="V277" s="13">
        <v>1500</v>
      </c>
      <c r="W277" s="13" t="s">
        <v>220</v>
      </c>
      <c r="X277" s="13" t="s">
        <v>221</v>
      </c>
      <c r="Y277" s="13" t="s">
        <v>169</v>
      </c>
      <c r="Z277" s="13">
        <f>VLOOKUP(H277,[1]Sitelist!$I$3:$Z$502,18,0)</f>
        <v>42</v>
      </c>
      <c r="AA277" s="13" t="s">
        <v>222</v>
      </c>
      <c r="AB277" s="8"/>
      <c r="AC277" s="13" t="s">
        <v>75</v>
      </c>
      <c r="AD277" s="8">
        <v>16</v>
      </c>
      <c r="AE277" s="8" t="s">
        <v>73</v>
      </c>
      <c r="AF277" s="8" t="s">
        <v>888</v>
      </c>
    </row>
    <row r="278" spans="1:32" x14ac:dyDescent="0.25">
      <c r="A278" s="8" t="s">
        <v>888</v>
      </c>
      <c r="B278" s="8" t="s">
        <v>76</v>
      </c>
      <c r="C278" s="8" t="s">
        <v>892</v>
      </c>
      <c r="D278" s="8" t="s">
        <v>900</v>
      </c>
      <c r="E278" s="8" t="s">
        <v>76</v>
      </c>
      <c r="F278" s="8" t="s">
        <v>426</v>
      </c>
      <c r="G278" s="8" t="s">
        <v>73</v>
      </c>
      <c r="H278" s="8" t="s">
        <v>901</v>
      </c>
      <c r="I278" s="8">
        <v>0.208838</v>
      </c>
      <c r="J278" s="8">
        <v>2.3125100000000001</v>
      </c>
      <c r="K278" s="8">
        <v>9.0307933803529501</v>
      </c>
      <c r="L278" s="8">
        <v>2.1954399999999999E-3</v>
      </c>
      <c r="M278" s="8">
        <v>5.7370399999999997E-3</v>
      </c>
      <c r="N278" s="8">
        <v>38.267817550513854</v>
      </c>
      <c r="O278" s="8"/>
      <c r="P278" s="8" t="s">
        <v>181</v>
      </c>
      <c r="Q278" s="8"/>
      <c r="R278" s="8" t="s">
        <v>182</v>
      </c>
      <c r="S278" s="8" t="s">
        <v>166</v>
      </c>
      <c r="T278" s="8">
        <v>122.49633799999999</v>
      </c>
      <c r="U278" s="8">
        <v>-0.80013500000000004</v>
      </c>
      <c r="V278" s="13">
        <v>1500</v>
      </c>
      <c r="W278" s="13" t="s">
        <v>346</v>
      </c>
      <c r="X278" s="13" t="s">
        <v>168</v>
      </c>
      <c r="Y278" s="13" t="s">
        <v>169</v>
      </c>
      <c r="Z278" s="13">
        <f>VLOOKUP(H278,[1]Sitelist!$I$3:$Z$502,18,0)</f>
        <v>42</v>
      </c>
      <c r="AA278" s="13" t="s">
        <v>177</v>
      </c>
      <c r="AB278" s="8"/>
      <c r="AC278" s="13" t="s">
        <v>75</v>
      </c>
      <c r="AD278" s="8">
        <v>16</v>
      </c>
      <c r="AE278" s="8" t="s">
        <v>73</v>
      </c>
      <c r="AF278" s="8" t="s">
        <v>888</v>
      </c>
    </row>
    <row r="279" spans="1:32" x14ac:dyDescent="0.25">
      <c r="A279" s="8" t="s">
        <v>888</v>
      </c>
      <c r="B279" s="8" t="s">
        <v>76</v>
      </c>
      <c r="C279" s="8" t="s">
        <v>902</v>
      </c>
      <c r="D279" s="8" t="s">
        <v>903</v>
      </c>
      <c r="E279" s="8" t="s">
        <v>76</v>
      </c>
      <c r="F279" s="8" t="s">
        <v>426</v>
      </c>
      <c r="G279" s="8" t="s">
        <v>73</v>
      </c>
      <c r="H279" s="8" t="s">
        <v>904</v>
      </c>
      <c r="I279" s="8">
        <v>9.6282200000000007</v>
      </c>
      <c r="J279" s="8">
        <v>19.3948</v>
      </c>
      <c r="K279" s="8">
        <v>49.643306453276139</v>
      </c>
      <c r="L279" s="8">
        <v>0.22667599999999999</v>
      </c>
      <c r="M279" s="8">
        <v>0.239147</v>
      </c>
      <c r="N279" s="8">
        <v>94.785215787779066</v>
      </c>
      <c r="O279" s="8"/>
      <c r="P279" s="8" t="s">
        <v>164</v>
      </c>
      <c r="Q279" s="8"/>
      <c r="R279" s="8" t="s">
        <v>165</v>
      </c>
      <c r="S279" s="8" t="s">
        <v>166</v>
      </c>
      <c r="T279" s="8">
        <v>123.0903708</v>
      </c>
      <c r="U279" s="8">
        <v>-0.597475199999983</v>
      </c>
      <c r="V279" s="13">
        <v>1500</v>
      </c>
      <c r="W279" s="13" t="s">
        <v>422</v>
      </c>
      <c r="X279" s="13" t="s">
        <v>168</v>
      </c>
      <c r="Y279" s="13" t="s">
        <v>169</v>
      </c>
      <c r="Z279" s="13">
        <f>VLOOKUP(H279,[1]Sitelist!$I$3:$Z$502,18,0)</f>
        <v>42</v>
      </c>
      <c r="AA279" s="13" t="s">
        <v>177</v>
      </c>
      <c r="AB279" s="8"/>
      <c r="AC279" s="13" t="s">
        <v>75</v>
      </c>
      <c r="AD279" s="8">
        <v>16</v>
      </c>
      <c r="AE279" s="8" t="s">
        <v>73</v>
      </c>
      <c r="AF279" s="8" t="s">
        <v>888</v>
      </c>
    </row>
    <row r="280" spans="1:32" x14ac:dyDescent="0.25">
      <c r="A280" s="8" t="s">
        <v>888</v>
      </c>
      <c r="B280" s="8" t="s">
        <v>76</v>
      </c>
      <c r="C280" s="8" t="s">
        <v>889</v>
      </c>
      <c r="D280" s="8" t="s">
        <v>905</v>
      </c>
      <c r="E280" s="8" t="s">
        <v>76</v>
      </c>
      <c r="F280" s="8" t="s">
        <v>426</v>
      </c>
      <c r="G280" s="8" t="s">
        <v>73</v>
      </c>
      <c r="H280" s="8" t="s">
        <v>906</v>
      </c>
      <c r="I280" s="8">
        <v>0.96433000000000002</v>
      </c>
      <c r="J280" s="8">
        <v>5.1391600000000004</v>
      </c>
      <c r="K280" s="8">
        <v>18.764350594260542</v>
      </c>
      <c r="L280" s="8">
        <v>0</v>
      </c>
      <c r="M280" s="8">
        <v>3.8909399999999999E-3</v>
      </c>
      <c r="N280" s="8">
        <v>0</v>
      </c>
      <c r="O280" s="8"/>
      <c r="P280" s="8" t="s">
        <v>174</v>
      </c>
      <c r="Q280" s="8" t="s">
        <v>175</v>
      </c>
      <c r="R280" s="8" t="s">
        <v>176</v>
      </c>
      <c r="S280" s="8" t="s">
        <v>166</v>
      </c>
      <c r="T280" s="8">
        <v>123.32616710000001</v>
      </c>
      <c r="U280" s="8">
        <v>-0.932614100000002</v>
      </c>
      <c r="V280" s="13">
        <v>1500</v>
      </c>
      <c r="W280" s="13" t="s">
        <v>220</v>
      </c>
      <c r="X280" s="13" t="s">
        <v>168</v>
      </c>
      <c r="Y280" s="13" t="s">
        <v>169</v>
      </c>
      <c r="Z280" s="13">
        <f>VLOOKUP(H280,[1]Sitelist!$I$3:$Z$502,18,0)</f>
        <v>42</v>
      </c>
      <c r="AA280" s="13" t="s">
        <v>222</v>
      </c>
      <c r="AB280" s="8"/>
      <c r="AC280" s="13" t="s">
        <v>75</v>
      </c>
      <c r="AD280" s="8">
        <v>16</v>
      </c>
      <c r="AE280" s="8" t="s">
        <v>73</v>
      </c>
      <c r="AF280" s="8" t="s">
        <v>888</v>
      </c>
    </row>
    <row r="281" spans="1:32" x14ac:dyDescent="0.25">
      <c r="A281" s="8" t="s">
        <v>888</v>
      </c>
      <c r="B281" s="8" t="s">
        <v>76</v>
      </c>
      <c r="C281" s="8" t="s">
        <v>889</v>
      </c>
      <c r="D281" s="8" t="s">
        <v>907</v>
      </c>
      <c r="E281" s="8" t="s">
        <v>76</v>
      </c>
      <c r="F281" s="8" t="s">
        <v>426</v>
      </c>
      <c r="G281" s="8" t="s">
        <v>73</v>
      </c>
      <c r="H281" s="8" t="s">
        <v>908</v>
      </c>
      <c r="I281" s="8">
        <v>0</v>
      </c>
      <c r="J281" s="8">
        <v>5.9377500000000003</v>
      </c>
      <c r="K281" s="8">
        <v>0</v>
      </c>
      <c r="L281" s="8">
        <v>0</v>
      </c>
      <c r="M281" s="8">
        <v>9.5610399999999998E-2</v>
      </c>
      <c r="N281" s="8">
        <v>0</v>
      </c>
      <c r="O281" s="8"/>
      <c r="P281" s="8" t="s">
        <v>174</v>
      </c>
      <c r="Q281" s="8" t="s">
        <v>175</v>
      </c>
      <c r="R281" s="8" t="s">
        <v>176</v>
      </c>
      <c r="S281" s="8" t="s">
        <v>166</v>
      </c>
      <c r="T281" s="8">
        <v>123.3802565</v>
      </c>
      <c r="U281" s="8">
        <v>-0.91390500000000996</v>
      </c>
      <c r="V281" s="13">
        <v>1500</v>
      </c>
      <c r="W281" s="13" t="s">
        <v>220</v>
      </c>
      <c r="X281" s="13" t="s">
        <v>168</v>
      </c>
      <c r="Y281" s="13" t="s">
        <v>169</v>
      </c>
      <c r="Z281" s="13">
        <f>VLOOKUP(H281,[1]Sitelist!$I$3:$Z$502,18,0)</f>
        <v>42</v>
      </c>
      <c r="AA281" s="13" t="s">
        <v>222</v>
      </c>
      <c r="AB281" s="8"/>
      <c r="AC281" s="13" t="s">
        <v>75</v>
      </c>
      <c r="AD281" s="8">
        <v>16</v>
      </c>
      <c r="AE281" s="8" t="s">
        <v>73</v>
      </c>
      <c r="AF281" s="8" t="s">
        <v>888</v>
      </c>
    </row>
    <row r="282" spans="1:32" x14ac:dyDescent="0.25">
      <c r="A282" s="8" t="s">
        <v>888</v>
      </c>
      <c r="B282" s="8" t="s">
        <v>76</v>
      </c>
      <c r="C282" s="8" t="s">
        <v>889</v>
      </c>
      <c r="D282" s="8" t="s">
        <v>909</v>
      </c>
      <c r="E282" s="8" t="s">
        <v>76</v>
      </c>
      <c r="F282" s="8" t="s">
        <v>426</v>
      </c>
      <c r="G282" s="8" t="s">
        <v>73</v>
      </c>
      <c r="H282" s="8" t="s">
        <v>910</v>
      </c>
      <c r="I282" s="8">
        <v>1.2453199999999999E-2</v>
      </c>
      <c r="J282" s="8">
        <v>2.6877399999999998</v>
      </c>
      <c r="K282" s="8">
        <v>0.46333350696123887</v>
      </c>
      <c r="L282" s="8">
        <v>0</v>
      </c>
      <c r="M282" s="8">
        <v>3.3918400000000001E-2</v>
      </c>
      <c r="N282" s="8">
        <v>0</v>
      </c>
      <c r="O282" s="8"/>
      <c r="P282" s="8" t="s">
        <v>174</v>
      </c>
      <c r="Q282" s="8" t="s">
        <v>175</v>
      </c>
      <c r="R282" s="8" t="s">
        <v>176</v>
      </c>
      <c r="S282" s="8" t="s">
        <v>166</v>
      </c>
      <c r="T282" s="8">
        <v>123.3811264</v>
      </c>
      <c r="U282" s="8">
        <v>-0.9192477</v>
      </c>
      <c r="V282" s="13">
        <v>1500</v>
      </c>
      <c r="W282" s="13" t="s">
        <v>220</v>
      </c>
      <c r="X282" s="13" t="s">
        <v>168</v>
      </c>
      <c r="Y282" s="13" t="s">
        <v>169</v>
      </c>
      <c r="Z282" s="13">
        <f>VLOOKUP(H282,[1]Sitelist!$I$3:$Z$502,18,0)</f>
        <v>42</v>
      </c>
      <c r="AA282" s="13" t="s">
        <v>222</v>
      </c>
      <c r="AB282" s="8"/>
      <c r="AC282" s="13" t="s">
        <v>75</v>
      </c>
      <c r="AD282" s="8">
        <v>16</v>
      </c>
      <c r="AE282" s="8" t="s">
        <v>73</v>
      </c>
      <c r="AF282" s="8" t="s">
        <v>888</v>
      </c>
    </row>
    <row r="283" spans="1:32" x14ac:dyDescent="0.25">
      <c r="A283" s="8" t="s">
        <v>888</v>
      </c>
      <c r="B283" s="8" t="s">
        <v>76</v>
      </c>
      <c r="C283" s="8" t="s">
        <v>911</v>
      </c>
      <c r="D283" s="8" t="s">
        <v>912</v>
      </c>
      <c r="E283" s="8" t="s">
        <v>76</v>
      </c>
      <c r="F283" s="8" t="s">
        <v>426</v>
      </c>
      <c r="G283" s="8" t="s">
        <v>73</v>
      </c>
      <c r="H283" s="8" t="s">
        <v>913</v>
      </c>
      <c r="I283" s="8">
        <v>0</v>
      </c>
      <c r="J283" s="8">
        <v>4.3784799999999997</v>
      </c>
      <c r="K283" s="8">
        <v>0</v>
      </c>
      <c r="L283" s="8">
        <v>0</v>
      </c>
      <c r="M283" s="8">
        <v>5.1737699999999998E-2</v>
      </c>
      <c r="N283" s="8">
        <v>0</v>
      </c>
      <c r="O283" s="8"/>
      <c r="P283" s="8" t="s">
        <v>174</v>
      </c>
      <c r="Q283" s="8" t="s">
        <v>175</v>
      </c>
      <c r="R283" s="8" t="s">
        <v>176</v>
      </c>
      <c r="S283" s="8" t="s">
        <v>194</v>
      </c>
      <c r="T283" s="8">
        <v>123.3448085</v>
      </c>
      <c r="U283" s="8">
        <v>-0.88529019999999004</v>
      </c>
      <c r="V283" s="13">
        <v>1500</v>
      </c>
      <c r="W283" s="13" t="s">
        <v>346</v>
      </c>
      <c r="X283" s="13" t="s">
        <v>168</v>
      </c>
      <c r="Y283" s="13" t="s">
        <v>169</v>
      </c>
      <c r="Z283" s="13">
        <f>VLOOKUP(H283,[1]Sitelist!$I$3:$Z$502,18,0)</f>
        <v>72</v>
      </c>
      <c r="AA283" s="13" t="s">
        <v>177</v>
      </c>
      <c r="AB283" s="8"/>
      <c r="AC283" s="13" t="s">
        <v>75</v>
      </c>
      <c r="AD283" s="8">
        <v>16</v>
      </c>
      <c r="AE283" s="8" t="s">
        <v>73</v>
      </c>
      <c r="AF283" s="8" t="s">
        <v>888</v>
      </c>
    </row>
    <row r="284" spans="1:32" x14ac:dyDescent="0.25">
      <c r="A284" s="8" t="s">
        <v>888</v>
      </c>
      <c r="B284" s="8" t="s">
        <v>76</v>
      </c>
      <c r="C284" s="8" t="s">
        <v>914</v>
      </c>
      <c r="D284" s="8" t="s">
        <v>915</v>
      </c>
      <c r="E284" s="8" t="s">
        <v>76</v>
      </c>
      <c r="F284" s="8" t="s">
        <v>426</v>
      </c>
      <c r="G284" s="8" t="s">
        <v>73</v>
      </c>
      <c r="H284" s="8" t="s">
        <v>916</v>
      </c>
      <c r="I284" s="8">
        <v>10.865</v>
      </c>
      <c r="J284" s="8">
        <v>14.9483</v>
      </c>
      <c r="K284" s="8">
        <v>72.683850337496565</v>
      </c>
      <c r="L284" s="8">
        <v>0</v>
      </c>
      <c r="M284" s="8">
        <v>0.24349799999999999</v>
      </c>
      <c r="N284" s="8">
        <v>0</v>
      </c>
      <c r="O284" s="8"/>
      <c r="P284" s="8" t="s">
        <v>174</v>
      </c>
      <c r="Q284" s="8" t="s">
        <v>175</v>
      </c>
      <c r="R284" s="8" t="s">
        <v>176</v>
      </c>
      <c r="S284" s="8" t="s">
        <v>166</v>
      </c>
      <c r="T284" s="8">
        <v>122.2990655</v>
      </c>
      <c r="U284" s="8">
        <v>-0.79433159999998004</v>
      </c>
      <c r="V284" s="13">
        <v>1500</v>
      </c>
      <c r="W284" s="13" t="s">
        <v>346</v>
      </c>
      <c r="X284" s="13" t="s">
        <v>168</v>
      </c>
      <c r="Y284" s="13" t="s">
        <v>169</v>
      </c>
      <c r="Z284" s="13">
        <f>VLOOKUP(H284,[1]Sitelist!$I$3:$Z$502,18,0)</f>
        <v>72</v>
      </c>
      <c r="AA284" s="13" t="s">
        <v>177</v>
      </c>
      <c r="AB284" s="8"/>
      <c r="AC284" s="13" t="s">
        <v>75</v>
      </c>
      <c r="AD284" s="8">
        <v>16</v>
      </c>
      <c r="AE284" s="8" t="s">
        <v>73</v>
      </c>
      <c r="AF284" s="8" t="s">
        <v>888</v>
      </c>
    </row>
    <row r="285" spans="1:32" x14ac:dyDescent="0.25">
      <c r="A285" s="8" t="s">
        <v>888</v>
      </c>
      <c r="B285" s="8" t="s">
        <v>76</v>
      </c>
      <c r="C285" s="8" t="s">
        <v>902</v>
      </c>
      <c r="D285" s="8" t="s">
        <v>917</v>
      </c>
      <c r="E285" s="8" t="s">
        <v>76</v>
      </c>
      <c r="F285" s="8" t="s">
        <v>426</v>
      </c>
      <c r="G285" s="8" t="s">
        <v>73</v>
      </c>
      <c r="H285" s="8" t="s">
        <v>918</v>
      </c>
      <c r="I285" s="8">
        <v>9.0840300000000003</v>
      </c>
      <c r="J285" s="8">
        <v>69.169499999999999</v>
      </c>
      <c r="K285" s="8">
        <v>13.132999371110099</v>
      </c>
      <c r="L285" s="8">
        <v>0.42863099999999998</v>
      </c>
      <c r="M285" s="8">
        <v>0.432809</v>
      </c>
      <c r="N285" s="8">
        <v>99.034678114364525</v>
      </c>
      <c r="O285" s="8"/>
      <c r="P285" s="8" t="s">
        <v>164</v>
      </c>
      <c r="Q285" s="8"/>
      <c r="R285" s="8" t="s">
        <v>165</v>
      </c>
      <c r="S285" s="8" t="s">
        <v>166</v>
      </c>
      <c r="T285" s="8">
        <v>123.1541962</v>
      </c>
      <c r="U285" s="8">
        <v>-0.60289800000001004</v>
      </c>
      <c r="V285" s="13">
        <v>1500</v>
      </c>
      <c r="W285" s="13" t="s">
        <v>422</v>
      </c>
      <c r="X285" s="13" t="s">
        <v>221</v>
      </c>
      <c r="Y285" s="13" t="s">
        <v>169</v>
      </c>
      <c r="Z285" s="13">
        <f>VLOOKUP(H285,[1]Sitelist!$I$3:$Z$502,18,0)</f>
        <v>42</v>
      </c>
      <c r="AA285" s="13" t="s">
        <v>177</v>
      </c>
      <c r="AB285" s="8"/>
      <c r="AC285" s="13" t="s">
        <v>75</v>
      </c>
      <c r="AD285" s="8">
        <v>16</v>
      </c>
      <c r="AE285" s="8" t="s">
        <v>73</v>
      </c>
      <c r="AF285" s="8" t="s">
        <v>888</v>
      </c>
    </row>
    <row r="286" spans="1:32" x14ac:dyDescent="0.25">
      <c r="A286" s="8" t="s">
        <v>888</v>
      </c>
      <c r="B286" s="8" t="s">
        <v>76</v>
      </c>
      <c r="C286" s="8" t="s">
        <v>919</v>
      </c>
      <c r="D286" s="8" t="s">
        <v>920</v>
      </c>
      <c r="E286" s="8" t="s">
        <v>76</v>
      </c>
      <c r="F286" s="8" t="s">
        <v>426</v>
      </c>
      <c r="G286" s="8" t="s">
        <v>73</v>
      </c>
      <c r="H286" s="8" t="s">
        <v>921</v>
      </c>
      <c r="I286" s="8">
        <v>5.1792800000000003</v>
      </c>
      <c r="J286" s="8">
        <v>10.322900000000001</v>
      </c>
      <c r="K286" s="8">
        <v>50.172722781388948</v>
      </c>
      <c r="L286" s="8">
        <v>0</v>
      </c>
      <c r="M286" s="8">
        <v>0</v>
      </c>
      <c r="N286" s="8">
        <v>0</v>
      </c>
      <c r="O286" s="8"/>
      <c r="P286" s="8" t="s">
        <v>174</v>
      </c>
      <c r="Q286" s="8" t="s">
        <v>175</v>
      </c>
      <c r="R286" s="8" t="s">
        <v>176</v>
      </c>
      <c r="S286" s="8" t="s">
        <v>166</v>
      </c>
      <c r="T286" s="8">
        <v>123.14965100000001</v>
      </c>
      <c r="U286" s="8">
        <v>-0.88763100000000605</v>
      </c>
      <c r="V286" s="13">
        <v>1500</v>
      </c>
      <c r="W286" s="13" t="s">
        <v>220</v>
      </c>
      <c r="X286" s="13" t="s">
        <v>221</v>
      </c>
      <c r="Y286" s="13" t="s">
        <v>169</v>
      </c>
      <c r="Z286" s="13">
        <f>VLOOKUP(H286,[1]Sitelist!$I$3:$Z$502,18,0)</f>
        <v>42</v>
      </c>
      <c r="AA286" s="13" t="s">
        <v>222</v>
      </c>
      <c r="AB286" s="8"/>
      <c r="AC286" s="13" t="s">
        <v>75</v>
      </c>
      <c r="AD286" s="8">
        <v>16</v>
      </c>
      <c r="AE286" s="8" t="s">
        <v>73</v>
      </c>
      <c r="AF286" s="8" t="s">
        <v>888</v>
      </c>
    </row>
    <row r="287" spans="1:32" x14ac:dyDescent="0.25">
      <c r="A287" s="8" t="s">
        <v>888</v>
      </c>
      <c r="B287" s="8" t="s">
        <v>76</v>
      </c>
      <c r="C287" s="8" t="s">
        <v>919</v>
      </c>
      <c r="D287" s="8" t="s">
        <v>922</v>
      </c>
      <c r="E287" s="8" t="s">
        <v>76</v>
      </c>
      <c r="F287" s="8" t="s">
        <v>426</v>
      </c>
      <c r="G287" s="8" t="s">
        <v>73</v>
      </c>
      <c r="H287" s="8" t="s">
        <v>923</v>
      </c>
      <c r="I287" s="8">
        <v>5.8454600000000001</v>
      </c>
      <c r="J287" s="8">
        <v>21.637699999999999</v>
      </c>
      <c r="K287" s="8">
        <v>27.015163349154488</v>
      </c>
      <c r="L287" s="8">
        <v>2.73552E-2</v>
      </c>
      <c r="M287" s="8">
        <v>0.26535500000000001</v>
      </c>
      <c r="N287" s="8">
        <v>10.308906935991407</v>
      </c>
      <c r="O287" s="8"/>
      <c r="P287" s="8" t="s">
        <v>181</v>
      </c>
      <c r="Q287" s="8"/>
      <c r="R287" s="8" t="s">
        <v>182</v>
      </c>
      <c r="S287" s="8" t="s">
        <v>194</v>
      </c>
      <c r="T287" s="8">
        <v>123.2116675</v>
      </c>
      <c r="U287" s="8">
        <v>-0.87091830000001003</v>
      </c>
      <c r="V287" s="13">
        <v>1500</v>
      </c>
      <c r="W287" s="13" t="s">
        <v>346</v>
      </c>
      <c r="X287" s="13" t="s">
        <v>168</v>
      </c>
      <c r="Y287" s="13" t="s">
        <v>169</v>
      </c>
      <c r="Z287" s="13">
        <f>VLOOKUP(H287,[1]Sitelist!$I$3:$Z$502,18,0)</f>
        <v>42</v>
      </c>
      <c r="AA287" s="13" t="s">
        <v>177</v>
      </c>
      <c r="AB287" s="8"/>
      <c r="AC287" s="13" t="s">
        <v>75</v>
      </c>
      <c r="AD287" s="8">
        <v>16</v>
      </c>
      <c r="AE287" s="8" t="s">
        <v>73</v>
      </c>
      <c r="AF287" s="8" t="s">
        <v>888</v>
      </c>
    </row>
    <row r="288" spans="1:32" x14ac:dyDescent="0.25">
      <c r="A288" s="8" t="s">
        <v>888</v>
      </c>
      <c r="B288" s="8" t="s">
        <v>76</v>
      </c>
      <c r="C288" s="8" t="s">
        <v>924</v>
      </c>
      <c r="D288" s="8" t="s">
        <v>925</v>
      </c>
      <c r="E288" s="8" t="s">
        <v>76</v>
      </c>
      <c r="F288" s="8" t="s">
        <v>426</v>
      </c>
      <c r="G288" s="8" t="s">
        <v>73</v>
      </c>
      <c r="H288" s="8" t="s">
        <v>926</v>
      </c>
      <c r="I288" s="8">
        <v>42.200699999999998</v>
      </c>
      <c r="J288" s="8">
        <v>317.12900000000002</v>
      </c>
      <c r="K288" s="8">
        <v>13.307108463748188</v>
      </c>
      <c r="L288" s="8">
        <v>0.19244900000000001</v>
      </c>
      <c r="M288" s="8">
        <v>0.22132099999999999</v>
      </c>
      <c r="N288" s="8">
        <v>86.954694764617912</v>
      </c>
      <c r="O288" s="8"/>
      <c r="P288" s="8" t="s">
        <v>164</v>
      </c>
      <c r="Q288" s="8"/>
      <c r="R288" s="8" t="s">
        <v>165</v>
      </c>
      <c r="S288" s="8" t="s">
        <v>166</v>
      </c>
      <c r="T288" s="8">
        <v>122.453603</v>
      </c>
      <c r="U288" s="8">
        <v>-1.3924919</v>
      </c>
      <c r="V288" s="13">
        <v>1500</v>
      </c>
      <c r="W288" s="13" t="s">
        <v>346</v>
      </c>
      <c r="X288" s="13" t="s">
        <v>168</v>
      </c>
      <c r="Y288" s="13" t="s">
        <v>169</v>
      </c>
      <c r="Z288" s="13">
        <f>VLOOKUP(H288,[1]Sitelist!$I$3:$Z$502,18,0)</f>
        <v>42</v>
      </c>
      <c r="AA288" s="13" t="s">
        <v>170</v>
      </c>
      <c r="AB288" s="8"/>
      <c r="AC288" s="13" t="s">
        <v>75</v>
      </c>
      <c r="AD288" s="8">
        <v>16</v>
      </c>
      <c r="AE288" s="8" t="s">
        <v>73</v>
      </c>
      <c r="AF288" s="8" t="s">
        <v>888</v>
      </c>
    </row>
    <row r="289" spans="1:32" x14ac:dyDescent="0.25">
      <c r="A289" s="8" t="s">
        <v>888</v>
      </c>
      <c r="B289" s="8" t="s">
        <v>76</v>
      </c>
      <c r="C289" s="8" t="s">
        <v>911</v>
      </c>
      <c r="D289" s="8" t="s">
        <v>927</v>
      </c>
      <c r="E289" s="8" t="s">
        <v>76</v>
      </c>
      <c r="F289" s="8" t="s">
        <v>426</v>
      </c>
      <c r="G289" s="8" t="s">
        <v>73</v>
      </c>
      <c r="H289" s="8" t="s">
        <v>928</v>
      </c>
      <c r="I289" s="8">
        <v>0</v>
      </c>
      <c r="J289" s="8">
        <v>8.5676299999999994</v>
      </c>
      <c r="K289" s="8">
        <v>0</v>
      </c>
      <c r="L289" s="8">
        <v>0</v>
      </c>
      <c r="M289" s="8">
        <v>0</v>
      </c>
      <c r="N289" s="8">
        <v>0</v>
      </c>
      <c r="O289" s="8"/>
      <c r="P289" s="8" t="s">
        <v>174</v>
      </c>
      <c r="Q289" s="8" t="s">
        <v>175</v>
      </c>
      <c r="R289" s="8" t="s">
        <v>176</v>
      </c>
      <c r="S289" s="8" t="s">
        <v>166</v>
      </c>
      <c r="T289" s="8">
        <v>123.3497291</v>
      </c>
      <c r="U289" s="8">
        <v>-0.87660320000001202</v>
      </c>
      <c r="V289" s="13">
        <v>1500</v>
      </c>
      <c r="W289" s="13" t="s">
        <v>220</v>
      </c>
      <c r="X289" s="13" t="s">
        <v>221</v>
      </c>
      <c r="Y289" s="13" t="s">
        <v>169</v>
      </c>
      <c r="Z289" s="13">
        <f>VLOOKUP(H289,[1]Sitelist!$I$3:$Z$502,18,0)</f>
        <v>42</v>
      </c>
      <c r="AA289" s="13" t="s">
        <v>222</v>
      </c>
      <c r="AB289" s="8"/>
      <c r="AC289" s="13" t="s">
        <v>75</v>
      </c>
      <c r="AD289" s="8">
        <v>16</v>
      </c>
      <c r="AE289" s="8" t="s">
        <v>73</v>
      </c>
      <c r="AF289" s="8" t="s">
        <v>888</v>
      </c>
    </row>
    <row r="290" spans="1:32" x14ac:dyDescent="0.25">
      <c r="A290" s="8" t="s">
        <v>888</v>
      </c>
      <c r="B290" s="8" t="s">
        <v>76</v>
      </c>
      <c r="C290" s="8" t="s">
        <v>929</v>
      </c>
      <c r="D290" s="8" t="s">
        <v>930</v>
      </c>
      <c r="E290" s="8" t="s">
        <v>76</v>
      </c>
      <c r="F290" s="8" t="s">
        <v>426</v>
      </c>
      <c r="G290" s="8" t="s">
        <v>73</v>
      </c>
      <c r="H290" s="8" t="s">
        <v>931</v>
      </c>
      <c r="I290" s="8">
        <v>7.77102</v>
      </c>
      <c r="J290" s="8">
        <v>12.742100000000001</v>
      </c>
      <c r="K290" s="8">
        <v>60.986964472104276</v>
      </c>
      <c r="L290" s="8">
        <v>8.7337799999999993E-2</v>
      </c>
      <c r="M290" s="8">
        <v>0.16697200000000001</v>
      </c>
      <c r="N290" s="8">
        <v>52.306853843758226</v>
      </c>
      <c r="O290" s="8" t="s">
        <v>249</v>
      </c>
      <c r="P290" s="8"/>
      <c r="Q290" s="8"/>
      <c r="R290" s="8" t="s">
        <v>250</v>
      </c>
      <c r="S290" s="8" t="s">
        <v>166</v>
      </c>
      <c r="T290" s="8">
        <v>122.591905</v>
      </c>
      <c r="U290" s="8">
        <v>-0.77734669999999995</v>
      </c>
      <c r="V290" s="13">
        <v>1500</v>
      </c>
      <c r="W290" s="13" t="s">
        <v>220</v>
      </c>
      <c r="X290" s="13" t="s">
        <v>221</v>
      </c>
      <c r="Y290" s="13" t="s">
        <v>169</v>
      </c>
      <c r="Z290" s="13">
        <f>VLOOKUP(H290,[1]Sitelist!$I$3:$Z$502,18,0)</f>
        <v>42</v>
      </c>
      <c r="AA290" s="13" t="s">
        <v>222</v>
      </c>
      <c r="AB290" s="8"/>
      <c r="AC290" s="13" t="s">
        <v>75</v>
      </c>
      <c r="AD290" s="8">
        <v>16</v>
      </c>
      <c r="AE290" s="8" t="s">
        <v>73</v>
      </c>
      <c r="AF290" s="8" t="s">
        <v>888</v>
      </c>
    </row>
    <row r="291" spans="1:32" x14ac:dyDescent="0.25">
      <c r="A291" s="8" t="s">
        <v>888</v>
      </c>
      <c r="B291" s="8" t="s">
        <v>78</v>
      </c>
      <c r="C291" s="8" t="s">
        <v>932</v>
      </c>
      <c r="D291" s="8" t="s">
        <v>933</v>
      </c>
      <c r="E291" s="8" t="s">
        <v>78</v>
      </c>
      <c r="F291" s="8" t="s">
        <v>426</v>
      </c>
      <c r="G291" s="8" t="s">
        <v>73</v>
      </c>
      <c r="H291" s="8" t="s">
        <v>934</v>
      </c>
      <c r="I291" s="8">
        <v>0</v>
      </c>
      <c r="J291" s="8">
        <v>1.8602300000000001</v>
      </c>
      <c r="K291" s="8">
        <v>0</v>
      </c>
      <c r="L291" s="8">
        <v>0</v>
      </c>
      <c r="M291" s="8">
        <v>8.7628700000000004E-2</v>
      </c>
      <c r="N291" s="8">
        <v>0</v>
      </c>
      <c r="O291" s="8"/>
      <c r="P291" s="8" t="s">
        <v>174</v>
      </c>
      <c r="Q291" s="8" t="s">
        <v>291</v>
      </c>
      <c r="R291" s="8" t="s">
        <v>176</v>
      </c>
      <c r="S291" s="8" t="s">
        <v>166</v>
      </c>
      <c r="T291" s="8">
        <v>123.13333489999999</v>
      </c>
      <c r="U291" s="8">
        <v>-3.5647248999999901</v>
      </c>
      <c r="V291" s="13">
        <v>1500</v>
      </c>
      <c r="W291" s="13" t="s">
        <v>422</v>
      </c>
      <c r="X291" s="13" t="s">
        <v>168</v>
      </c>
      <c r="Y291" s="13" t="s">
        <v>169</v>
      </c>
      <c r="Z291" s="13">
        <f>VLOOKUP(H291,[1]Sitelist!$I$3:$Z$502,18,0)</f>
        <v>42</v>
      </c>
      <c r="AA291" s="13" t="s">
        <v>177</v>
      </c>
      <c r="AB291" s="8"/>
      <c r="AC291" s="13" t="s">
        <v>77</v>
      </c>
      <c r="AD291" s="8">
        <v>17</v>
      </c>
      <c r="AE291" s="8" t="s">
        <v>73</v>
      </c>
      <c r="AF291" s="8" t="s">
        <v>888</v>
      </c>
    </row>
    <row r="292" spans="1:32" x14ac:dyDescent="0.25">
      <c r="A292" s="8" t="s">
        <v>888</v>
      </c>
      <c r="B292" s="8" t="s">
        <v>78</v>
      </c>
      <c r="C292" s="8" t="s">
        <v>932</v>
      </c>
      <c r="D292" s="8" t="s">
        <v>935</v>
      </c>
      <c r="E292" s="8" t="s">
        <v>78</v>
      </c>
      <c r="F292" s="8" t="s">
        <v>426</v>
      </c>
      <c r="G292" s="8" t="s">
        <v>73</v>
      </c>
      <c r="H292" s="8" t="s">
        <v>936</v>
      </c>
      <c r="I292" s="8">
        <v>0</v>
      </c>
      <c r="J292" s="8">
        <v>3.8410799999999998</v>
      </c>
      <c r="K292" s="8">
        <v>0</v>
      </c>
      <c r="L292" s="8">
        <v>0</v>
      </c>
      <c r="M292" s="8">
        <v>4.2025399999999997E-2</v>
      </c>
      <c r="N292" s="8">
        <v>0</v>
      </c>
      <c r="O292" s="8"/>
      <c r="P292" s="8" t="s">
        <v>174</v>
      </c>
      <c r="Q292" s="8" t="s">
        <v>291</v>
      </c>
      <c r="R292" s="8" t="s">
        <v>176</v>
      </c>
      <c r="S292" s="8" t="s">
        <v>166</v>
      </c>
      <c r="T292" s="8">
        <v>123.13472179999999</v>
      </c>
      <c r="U292" s="8">
        <v>-3.56470079999999</v>
      </c>
      <c r="V292" s="13">
        <v>1500</v>
      </c>
      <c r="W292" s="13" t="s">
        <v>422</v>
      </c>
      <c r="X292" s="13" t="s">
        <v>168</v>
      </c>
      <c r="Y292" s="13" t="s">
        <v>169</v>
      </c>
      <c r="Z292" s="13">
        <f>VLOOKUP(H292,[1]Sitelist!$I$3:$Z$502,18,0)</f>
        <v>42</v>
      </c>
      <c r="AA292" s="13" t="s">
        <v>177</v>
      </c>
      <c r="AB292" s="8"/>
      <c r="AC292" s="13" t="s">
        <v>77</v>
      </c>
      <c r="AD292" s="8">
        <v>17</v>
      </c>
      <c r="AE292" s="8" t="s">
        <v>73</v>
      </c>
      <c r="AF292" s="8" t="s">
        <v>888</v>
      </c>
    </row>
    <row r="293" spans="1:32" x14ac:dyDescent="0.25">
      <c r="A293" s="8" t="s">
        <v>888</v>
      </c>
      <c r="B293" s="8" t="s">
        <v>78</v>
      </c>
      <c r="C293" s="8" t="s">
        <v>932</v>
      </c>
      <c r="D293" s="8" t="s">
        <v>937</v>
      </c>
      <c r="E293" s="8" t="s">
        <v>78</v>
      </c>
      <c r="F293" s="8" t="s">
        <v>426</v>
      </c>
      <c r="G293" s="8" t="s">
        <v>73</v>
      </c>
      <c r="H293" s="8" t="s">
        <v>938</v>
      </c>
      <c r="I293" s="8">
        <v>0</v>
      </c>
      <c r="J293" s="8">
        <v>1.6718500000000001</v>
      </c>
      <c r="K293" s="8">
        <v>0</v>
      </c>
      <c r="L293" s="8">
        <v>0</v>
      </c>
      <c r="M293" s="8">
        <v>8.6349700000000001E-2</v>
      </c>
      <c r="N293" s="8">
        <v>0</v>
      </c>
      <c r="O293" s="8"/>
      <c r="P293" s="8" t="s">
        <v>174</v>
      </c>
      <c r="Q293" s="8" t="s">
        <v>291</v>
      </c>
      <c r="R293" s="8" t="s">
        <v>176</v>
      </c>
      <c r="S293" s="8" t="s">
        <v>166</v>
      </c>
      <c r="T293" s="8">
        <v>123.1631605</v>
      </c>
      <c r="U293" s="8">
        <v>-3.5971302999999999</v>
      </c>
      <c r="V293" s="13">
        <v>1500</v>
      </c>
      <c r="W293" s="13" t="s">
        <v>220</v>
      </c>
      <c r="X293" s="13" t="s">
        <v>221</v>
      </c>
      <c r="Y293" s="13" t="s">
        <v>169</v>
      </c>
      <c r="Z293" s="13">
        <f>VLOOKUP(H293,[1]Sitelist!$I$3:$Z$502,18,0)</f>
        <v>42</v>
      </c>
      <c r="AA293" s="13" t="s">
        <v>222</v>
      </c>
      <c r="AB293" s="8"/>
      <c r="AC293" s="13" t="s">
        <v>77</v>
      </c>
      <c r="AD293" s="8">
        <v>17</v>
      </c>
      <c r="AE293" s="8" t="s">
        <v>73</v>
      </c>
      <c r="AF293" s="8" t="s">
        <v>888</v>
      </c>
    </row>
    <row r="294" spans="1:32" x14ac:dyDescent="0.25">
      <c r="A294" s="8" t="s">
        <v>888</v>
      </c>
      <c r="B294" s="8" t="s">
        <v>78</v>
      </c>
      <c r="C294" s="8" t="s">
        <v>939</v>
      </c>
      <c r="D294" s="8" t="s">
        <v>940</v>
      </c>
      <c r="E294" s="8" t="s">
        <v>78</v>
      </c>
      <c r="F294" s="8" t="s">
        <v>426</v>
      </c>
      <c r="G294" s="8" t="s">
        <v>73</v>
      </c>
      <c r="H294" s="8" t="s">
        <v>941</v>
      </c>
      <c r="I294" s="8">
        <v>13.563800000000001</v>
      </c>
      <c r="J294" s="8">
        <v>62.365499999999997</v>
      </c>
      <c r="K294" s="8">
        <v>21.748883597501827</v>
      </c>
      <c r="L294" s="8">
        <v>4.8477100000000002E-2</v>
      </c>
      <c r="M294" s="8">
        <v>6.58995E-2</v>
      </c>
      <c r="N294" s="8">
        <v>73.56216663252377</v>
      </c>
      <c r="O294" s="8"/>
      <c r="P294" s="8" t="s">
        <v>164</v>
      </c>
      <c r="Q294" s="8"/>
      <c r="R294" s="8" t="s">
        <v>165</v>
      </c>
      <c r="S294" s="8" t="s">
        <v>194</v>
      </c>
      <c r="T294" s="8">
        <v>121.7651362</v>
      </c>
      <c r="U294" s="8">
        <v>-2.3962907000000002</v>
      </c>
      <c r="V294" s="13">
        <v>1500</v>
      </c>
      <c r="W294" s="13" t="s">
        <v>346</v>
      </c>
      <c r="X294" s="13" t="s">
        <v>168</v>
      </c>
      <c r="Y294" s="13" t="s">
        <v>169</v>
      </c>
      <c r="Z294" s="13">
        <f>VLOOKUP(H294,[1]Sitelist!$I$3:$Z$502,18,0)</f>
        <v>72</v>
      </c>
      <c r="AA294" s="13" t="s">
        <v>177</v>
      </c>
      <c r="AB294" s="8"/>
      <c r="AC294" s="13" t="s">
        <v>77</v>
      </c>
      <c r="AD294" s="8">
        <v>17</v>
      </c>
      <c r="AE294" s="8" t="s">
        <v>73</v>
      </c>
      <c r="AF294" s="8" t="s">
        <v>888</v>
      </c>
    </row>
    <row r="295" spans="1:32" x14ac:dyDescent="0.25">
      <c r="A295" s="8" t="s">
        <v>888</v>
      </c>
      <c r="B295" s="8" t="s">
        <v>78</v>
      </c>
      <c r="C295" s="8" t="s">
        <v>942</v>
      </c>
      <c r="D295" s="8" t="s">
        <v>943</v>
      </c>
      <c r="E295" s="8" t="s">
        <v>78</v>
      </c>
      <c r="F295" s="8" t="s">
        <v>426</v>
      </c>
      <c r="G295" s="8" t="s">
        <v>73</v>
      </c>
      <c r="H295" s="8" t="s">
        <v>944</v>
      </c>
      <c r="I295" s="8">
        <v>6.0120800000000001</v>
      </c>
      <c r="J295" s="8">
        <v>10.772399999999999</v>
      </c>
      <c r="K295" s="8">
        <v>55.810033047417477</v>
      </c>
      <c r="L295" s="8">
        <v>1.7706400000000001E-2</v>
      </c>
      <c r="M295" s="8">
        <v>2.51884E-2</v>
      </c>
      <c r="N295" s="8">
        <v>70.295850470851661</v>
      </c>
      <c r="O295" s="8"/>
      <c r="P295" s="8" t="s">
        <v>164</v>
      </c>
      <c r="Q295" s="8"/>
      <c r="R295" s="8" t="s">
        <v>165</v>
      </c>
      <c r="S295" s="8" t="s">
        <v>166</v>
      </c>
      <c r="T295" s="8">
        <v>122.0171019</v>
      </c>
      <c r="U295" s="8">
        <v>-2.6530619999999998</v>
      </c>
      <c r="V295" s="13">
        <v>1500</v>
      </c>
      <c r="W295" s="13" t="s">
        <v>422</v>
      </c>
      <c r="X295" s="13" t="s">
        <v>168</v>
      </c>
      <c r="Y295" s="13" t="s">
        <v>169</v>
      </c>
      <c r="Z295" s="13">
        <f>VLOOKUP(H295,[1]Sitelist!$I$3:$Z$502,18,0)</f>
        <v>42</v>
      </c>
      <c r="AA295" s="13" t="s">
        <v>177</v>
      </c>
      <c r="AB295" s="8"/>
      <c r="AC295" s="13" t="s">
        <v>77</v>
      </c>
      <c r="AD295" s="8">
        <v>17</v>
      </c>
      <c r="AE295" s="8" t="s">
        <v>73</v>
      </c>
      <c r="AF295" s="8" t="s">
        <v>888</v>
      </c>
    </row>
    <row r="296" spans="1:32" x14ac:dyDescent="0.25">
      <c r="A296" s="8" t="s">
        <v>888</v>
      </c>
      <c r="B296" s="8" t="s">
        <v>78</v>
      </c>
      <c r="C296" s="8" t="s">
        <v>945</v>
      </c>
      <c r="D296" s="8" t="s">
        <v>946</v>
      </c>
      <c r="E296" s="8" t="s">
        <v>78</v>
      </c>
      <c r="F296" s="8" t="s">
        <v>426</v>
      </c>
      <c r="G296" s="8" t="s">
        <v>73</v>
      </c>
      <c r="H296" s="8" t="s">
        <v>947</v>
      </c>
      <c r="I296" s="8">
        <v>0</v>
      </c>
      <c r="J296" s="8">
        <v>0.79363600000000001</v>
      </c>
      <c r="K296" s="8">
        <v>0</v>
      </c>
      <c r="L296" s="8">
        <v>0</v>
      </c>
      <c r="M296" s="8">
        <v>4.7040800000000001E-2</v>
      </c>
      <c r="N296" s="8">
        <v>0</v>
      </c>
      <c r="O296" s="8"/>
      <c r="P296" s="8" t="s">
        <v>174</v>
      </c>
      <c r="Q296" s="8" t="s">
        <v>629</v>
      </c>
      <c r="R296" s="8" t="s">
        <v>176</v>
      </c>
      <c r="S296" s="8" t="s">
        <v>166</v>
      </c>
      <c r="T296" s="8">
        <v>122.5130649</v>
      </c>
      <c r="U296" s="8">
        <v>-3.0547311000000001</v>
      </c>
      <c r="V296" s="13">
        <v>1500</v>
      </c>
      <c r="W296" s="13" t="s">
        <v>220</v>
      </c>
      <c r="X296" s="13" t="s">
        <v>221</v>
      </c>
      <c r="Y296" s="13" t="s">
        <v>169</v>
      </c>
      <c r="Z296" s="13">
        <f>VLOOKUP(H296,[1]Sitelist!$I$3:$Z$502,18,0)</f>
        <v>42</v>
      </c>
      <c r="AA296" s="13" t="s">
        <v>222</v>
      </c>
      <c r="AB296" s="8"/>
      <c r="AC296" s="13" t="s">
        <v>77</v>
      </c>
      <c r="AD296" s="8">
        <v>17</v>
      </c>
      <c r="AE296" s="8" t="s">
        <v>73</v>
      </c>
      <c r="AF296" s="8" t="s">
        <v>888</v>
      </c>
    </row>
    <row r="297" spans="1:32" x14ac:dyDescent="0.25">
      <c r="A297" s="8" t="s">
        <v>888</v>
      </c>
      <c r="B297" s="8" t="s">
        <v>78</v>
      </c>
      <c r="C297" s="8" t="s">
        <v>932</v>
      </c>
      <c r="D297" s="8" t="s">
        <v>948</v>
      </c>
      <c r="E297" s="8" t="s">
        <v>78</v>
      </c>
      <c r="F297" s="8" t="s">
        <v>426</v>
      </c>
      <c r="G297" s="8" t="s">
        <v>73</v>
      </c>
      <c r="H297" s="8" t="s">
        <v>949</v>
      </c>
      <c r="I297" s="8">
        <v>0</v>
      </c>
      <c r="J297" s="8">
        <v>0.13389499999999999</v>
      </c>
      <c r="K297" s="8">
        <v>0</v>
      </c>
      <c r="L297" s="8">
        <v>0</v>
      </c>
      <c r="M297" s="8">
        <v>9.8260599999999993E-3</v>
      </c>
      <c r="N297" s="8">
        <v>0</v>
      </c>
      <c r="O297" s="8"/>
      <c r="P297" s="8" t="s">
        <v>174</v>
      </c>
      <c r="Q297" s="8" t="s">
        <v>450</v>
      </c>
      <c r="R297" s="8" t="s">
        <v>176</v>
      </c>
      <c r="S297" s="8" t="s">
        <v>166</v>
      </c>
      <c r="T297" s="8">
        <v>122.5919703</v>
      </c>
      <c r="U297" s="8">
        <v>-3.3636339999999798</v>
      </c>
      <c r="V297" s="13">
        <v>1500</v>
      </c>
      <c r="W297" s="13" t="s">
        <v>220</v>
      </c>
      <c r="X297" s="13" t="s">
        <v>221</v>
      </c>
      <c r="Y297" s="13" t="s">
        <v>169</v>
      </c>
      <c r="Z297" s="13">
        <f>VLOOKUP(H297,[1]Sitelist!$I$3:$Z$502,18,0)</f>
        <v>42</v>
      </c>
      <c r="AA297" s="13" t="s">
        <v>222</v>
      </c>
      <c r="AB297" s="8"/>
      <c r="AC297" s="13" t="s">
        <v>77</v>
      </c>
      <c r="AD297" s="8">
        <v>17</v>
      </c>
      <c r="AE297" s="8" t="s">
        <v>73</v>
      </c>
      <c r="AF297" s="8" t="s">
        <v>888</v>
      </c>
    </row>
    <row r="298" spans="1:32" x14ac:dyDescent="0.25">
      <c r="A298" s="8" t="s">
        <v>888</v>
      </c>
      <c r="B298" s="8" t="s">
        <v>78</v>
      </c>
      <c r="C298" s="8" t="s">
        <v>945</v>
      </c>
      <c r="D298" s="8" t="s">
        <v>950</v>
      </c>
      <c r="E298" s="8" t="s">
        <v>78</v>
      </c>
      <c r="F298" s="8" t="s">
        <v>426</v>
      </c>
      <c r="G298" s="8" t="s">
        <v>73</v>
      </c>
      <c r="H298" s="8" t="s">
        <v>951</v>
      </c>
      <c r="I298" s="8">
        <v>4.6372</v>
      </c>
      <c r="J298" s="8">
        <v>30.5243</v>
      </c>
      <c r="K298" s="8">
        <v>15.191830770894008</v>
      </c>
      <c r="L298" s="8">
        <v>0</v>
      </c>
      <c r="M298" s="8">
        <v>2.2972600000000002E-3</v>
      </c>
      <c r="N298" s="8">
        <v>0</v>
      </c>
      <c r="O298" s="8"/>
      <c r="P298" s="8" t="s">
        <v>174</v>
      </c>
      <c r="Q298" s="8" t="s">
        <v>185</v>
      </c>
      <c r="R298" s="8" t="s">
        <v>176</v>
      </c>
      <c r="S298" s="8" t="s">
        <v>166</v>
      </c>
      <c r="T298" s="8">
        <v>122.4127472</v>
      </c>
      <c r="U298" s="8">
        <v>-3.1530111000000001</v>
      </c>
      <c r="V298" s="13">
        <v>1500</v>
      </c>
      <c r="W298" s="13" t="s">
        <v>346</v>
      </c>
      <c r="X298" s="13" t="s">
        <v>168</v>
      </c>
      <c r="Y298" s="13" t="s">
        <v>169</v>
      </c>
      <c r="Z298" s="13">
        <f>VLOOKUP(H298,[1]Sitelist!$I$3:$Z$502,18,0)</f>
        <v>72</v>
      </c>
      <c r="AA298" s="13" t="s">
        <v>177</v>
      </c>
      <c r="AB298" s="8"/>
      <c r="AC298" s="13" t="s">
        <v>77</v>
      </c>
      <c r="AD298" s="8">
        <v>17</v>
      </c>
      <c r="AE298" s="8" t="s">
        <v>73</v>
      </c>
      <c r="AF298" s="8" t="s">
        <v>888</v>
      </c>
    </row>
    <row r="299" spans="1:32" x14ac:dyDescent="0.25">
      <c r="A299" s="8" t="s">
        <v>888</v>
      </c>
      <c r="B299" s="8" t="s">
        <v>78</v>
      </c>
      <c r="C299" s="8" t="s">
        <v>945</v>
      </c>
      <c r="D299" s="8" t="s">
        <v>952</v>
      </c>
      <c r="E299" s="8" t="s">
        <v>78</v>
      </c>
      <c r="F299" s="8" t="s">
        <v>426</v>
      </c>
      <c r="G299" s="8" t="s">
        <v>73</v>
      </c>
      <c r="H299" s="8" t="s">
        <v>953</v>
      </c>
      <c r="I299" s="8">
        <v>0</v>
      </c>
      <c r="J299" s="8">
        <v>4.22837</v>
      </c>
      <c r="K299" s="8">
        <v>0</v>
      </c>
      <c r="L299" s="8">
        <v>0</v>
      </c>
      <c r="M299" s="8">
        <v>2.5238900000000002E-2</v>
      </c>
      <c r="N299" s="8">
        <v>0</v>
      </c>
      <c r="O299" s="8"/>
      <c r="P299" s="8" t="s">
        <v>174</v>
      </c>
      <c r="Q299" s="8" t="s">
        <v>363</v>
      </c>
      <c r="R299" s="8" t="s">
        <v>176</v>
      </c>
      <c r="S299" s="8" t="s">
        <v>166</v>
      </c>
      <c r="T299" s="8">
        <v>122.5130649</v>
      </c>
      <c r="U299" s="8">
        <v>-3.0547311000000001</v>
      </c>
      <c r="V299" s="13">
        <v>1500</v>
      </c>
      <c r="W299" s="13" t="s">
        <v>220</v>
      </c>
      <c r="X299" s="13" t="s">
        <v>221</v>
      </c>
      <c r="Y299" s="13" t="s">
        <v>169</v>
      </c>
      <c r="Z299" s="13">
        <f>VLOOKUP(H299,[1]Sitelist!$I$3:$Z$502,18,0)</f>
        <v>42</v>
      </c>
      <c r="AA299" s="13" t="s">
        <v>222</v>
      </c>
      <c r="AB299" s="8"/>
      <c r="AC299" s="13" t="s">
        <v>77</v>
      </c>
      <c r="AD299" s="8">
        <v>17</v>
      </c>
      <c r="AE299" s="8" t="s">
        <v>73</v>
      </c>
      <c r="AF299" s="8" t="s">
        <v>888</v>
      </c>
    </row>
    <row r="300" spans="1:32" x14ac:dyDescent="0.25">
      <c r="A300" s="8" t="s">
        <v>888</v>
      </c>
      <c r="B300" s="8" t="s">
        <v>78</v>
      </c>
      <c r="C300" s="8" t="s">
        <v>932</v>
      </c>
      <c r="D300" s="8" t="s">
        <v>296</v>
      </c>
      <c r="E300" s="8" t="s">
        <v>78</v>
      </c>
      <c r="F300" s="8" t="s">
        <v>426</v>
      </c>
      <c r="G300" s="8" t="s">
        <v>73</v>
      </c>
      <c r="H300" s="8" t="s">
        <v>954</v>
      </c>
      <c r="I300" s="8">
        <v>0</v>
      </c>
      <c r="J300" s="8">
        <v>7.1028499999999994E-2</v>
      </c>
      <c r="K300" s="8">
        <v>0</v>
      </c>
      <c r="L300" s="8">
        <v>0</v>
      </c>
      <c r="M300" s="8">
        <v>4.87275E-2</v>
      </c>
      <c r="N300" s="8">
        <v>0</v>
      </c>
      <c r="O300" s="8"/>
      <c r="P300" s="8" t="s">
        <v>174</v>
      </c>
      <c r="Q300" s="8" t="s">
        <v>450</v>
      </c>
      <c r="R300" s="8" t="s">
        <v>176</v>
      </c>
      <c r="S300" s="8" t="s">
        <v>166</v>
      </c>
      <c r="T300" s="8">
        <v>122.5919703</v>
      </c>
      <c r="U300" s="8">
        <v>-3.3636339999999798</v>
      </c>
      <c r="V300" s="13">
        <v>1500</v>
      </c>
      <c r="W300" s="13" t="s">
        <v>220</v>
      </c>
      <c r="X300" s="13" t="s">
        <v>221</v>
      </c>
      <c r="Y300" s="13" t="s">
        <v>169</v>
      </c>
      <c r="Z300" s="13">
        <f>VLOOKUP(H300,[1]Sitelist!$I$3:$Z$502,18,0)</f>
        <v>42</v>
      </c>
      <c r="AA300" s="13" t="s">
        <v>222</v>
      </c>
      <c r="AB300" s="8"/>
      <c r="AC300" s="13" t="s">
        <v>77</v>
      </c>
      <c r="AD300" s="8">
        <v>17</v>
      </c>
      <c r="AE300" s="8" t="s">
        <v>73</v>
      </c>
      <c r="AF300" s="8" t="s">
        <v>888</v>
      </c>
    </row>
    <row r="301" spans="1:32" x14ac:dyDescent="0.25">
      <c r="A301" s="8" t="s">
        <v>888</v>
      </c>
      <c r="B301" s="8" t="s">
        <v>78</v>
      </c>
      <c r="C301" s="8" t="s">
        <v>932</v>
      </c>
      <c r="D301" s="8" t="s">
        <v>955</v>
      </c>
      <c r="E301" s="8" t="s">
        <v>78</v>
      </c>
      <c r="F301" s="8" t="s">
        <v>426</v>
      </c>
      <c r="G301" s="8" t="s">
        <v>73</v>
      </c>
      <c r="H301" s="8" t="s">
        <v>956</v>
      </c>
      <c r="I301" s="8">
        <v>0</v>
      </c>
      <c r="J301" s="8">
        <v>0.33795799999999998</v>
      </c>
      <c r="K301" s="8">
        <v>0</v>
      </c>
      <c r="L301" s="8">
        <v>0</v>
      </c>
      <c r="M301" s="8">
        <v>1.5812199999999998E-2</v>
      </c>
      <c r="N301" s="8">
        <v>0</v>
      </c>
      <c r="O301" s="8"/>
      <c r="P301" s="8" t="s">
        <v>174</v>
      </c>
      <c r="Q301" s="8" t="s">
        <v>291</v>
      </c>
      <c r="R301" s="8" t="s">
        <v>176</v>
      </c>
      <c r="S301" s="8" t="s">
        <v>166</v>
      </c>
      <c r="T301" s="8">
        <v>123.13333489999999</v>
      </c>
      <c r="U301" s="8">
        <v>-3.5647248999999901</v>
      </c>
      <c r="V301" s="13">
        <v>1500</v>
      </c>
      <c r="W301" s="13" t="s">
        <v>422</v>
      </c>
      <c r="X301" s="13" t="s">
        <v>221</v>
      </c>
      <c r="Y301" s="13" t="s">
        <v>169</v>
      </c>
      <c r="Z301" s="13">
        <f>VLOOKUP(H301,[1]Sitelist!$I$3:$Z$502,18,0)</f>
        <v>42</v>
      </c>
      <c r="AA301" s="13" t="s">
        <v>177</v>
      </c>
      <c r="AB301" s="8"/>
      <c r="AC301" s="13" t="s">
        <v>77</v>
      </c>
      <c r="AD301" s="8">
        <v>17</v>
      </c>
      <c r="AE301" s="8" t="s">
        <v>73</v>
      </c>
      <c r="AF301" s="8" t="s">
        <v>888</v>
      </c>
    </row>
    <row r="302" spans="1:32" x14ac:dyDescent="0.25">
      <c r="A302" s="8" t="s">
        <v>888</v>
      </c>
      <c r="B302" s="8" t="s">
        <v>78</v>
      </c>
      <c r="C302" s="8" t="s">
        <v>932</v>
      </c>
      <c r="D302" s="8" t="s">
        <v>957</v>
      </c>
      <c r="E302" s="8" t="s">
        <v>78</v>
      </c>
      <c r="F302" s="8" t="s">
        <v>426</v>
      </c>
      <c r="G302" s="8" t="s">
        <v>73</v>
      </c>
      <c r="H302" s="8" t="s">
        <v>958</v>
      </c>
      <c r="I302" s="8">
        <v>0</v>
      </c>
      <c r="J302" s="8">
        <v>6.14361E-2</v>
      </c>
      <c r="K302" s="8">
        <v>0</v>
      </c>
      <c r="L302" s="8">
        <v>0</v>
      </c>
      <c r="M302" s="8">
        <v>7.00659E-3</v>
      </c>
      <c r="N302" s="8">
        <v>0</v>
      </c>
      <c r="O302" s="8"/>
      <c r="P302" s="8" t="s">
        <v>174</v>
      </c>
      <c r="Q302" s="8" t="s">
        <v>291</v>
      </c>
      <c r="R302" s="8" t="s">
        <v>176</v>
      </c>
      <c r="S302" s="8" t="s">
        <v>166</v>
      </c>
      <c r="T302" s="8">
        <v>123.13333489999999</v>
      </c>
      <c r="U302" s="8">
        <v>-3.5647248999999901</v>
      </c>
      <c r="V302" s="13">
        <v>1500</v>
      </c>
      <c r="W302" s="13" t="s">
        <v>422</v>
      </c>
      <c r="X302" s="13" t="s">
        <v>221</v>
      </c>
      <c r="Y302" s="13" t="s">
        <v>169</v>
      </c>
      <c r="Z302" s="13">
        <f>VLOOKUP(H302,[1]Sitelist!$I$3:$Z$502,18,0)</f>
        <v>42</v>
      </c>
      <c r="AA302" s="13" t="s">
        <v>177</v>
      </c>
      <c r="AB302" s="8"/>
      <c r="AC302" s="13" t="s">
        <v>77</v>
      </c>
      <c r="AD302" s="8">
        <v>17</v>
      </c>
      <c r="AE302" s="8" t="s">
        <v>73</v>
      </c>
      <c r="AF302" s="8" t="s">
        <v>888</v>
      </c>
    </row>
    <row r="303" spans="1:32" x14ac:dyDescent="0.25">
      <c r="A303" s="8" t="s">
        <v>888</v>
      </c>
      <c r="B303" s="8" t="s">
        <v>78</v>
      </c>
      <c r="C303" s="8" t="s">
        <v>932</v>
      </c>
      <c r="D303" s="8" t="s">
        <v>959</v>
      </c>
      <c r="E303" s="8" t="s">
        <v>78</v>
      </c>
      <c r="F303" s="8" t="s">
        <v>426</v>
      </c>
      <c r="G303" s="8" t="s">
        <v>73</v>
      </c>
      <c r="H303" s="8" t="s">
        <v>960</v>
      </c>
      <c r="I303" s="8">
        <v>0</v>
      </c>
      <c r="J303" s="8">
        <v>3.96651</v>
      </c>
      <c r="K303" s="8">
        <v>0</v>
      </c>
      <c r="L303" s="8">
        <v>0</v>
      </c>
      <c r="M303" s="8">
        <v>0</v>
      </c>
      <c r="N303" s="8">
        <v>0</v>
      </c>
      <c r="O303" s="8"/>
      <c r="P303" s="8" t="s">
        <v>174</v>
      </c>
      <c r="Q303" s="8" t="s">
        <v>363</v>
      </c>
      <c r="R303" s="8" t="s">
        <v>176</v>
      </c>
      <c r="S303" s="8" t="s">
        <v>166</v>
      </c>
      <c r="T303" s="8">
        <v>122.4127472</v>
      </c>
      <c r="U303" s="8">
        <v>-3.2217297999999901</v>
      </c>
      <c r="V303" s="13">
        <v>1500</v>
      </c>
      <c r="W303" s="13" t="s">
        <v>220</v>
      </c>
      <c r="X303" s="13" t="s">
        <v>221</v>
      </c>
      <c r="Y303" s="13" t="s">
        <v>169</v>
      </c>
      <c r="Z303" s="13">
        <f>VLOOKUP(H303,[1]Sitelist!$I$3:$Z$502,18,0)</f>
        <v>42</v>
      </c>
      <c r="AA303" s="13" t="s">
        <v>222</v>
      </c>
      <c r="AB303" s="8"/>
      <c r="AC303" s="13" t="s">
        <v>77</v>
      </c>
      <c r="AD303" s="8">
        <v>17</v>
      </c>
      <c r="AE303" s="8" t="s">
        <v>73</v>
      </c>
      <c r="AF303" s="8" t="s">
        <v>888</v>
      </c>
    </row>
    <row r="304" spans="1:32" x14ac:dyDescent="0.25">
      <c r="A304" s="8" t="s">
        <v>888</v>
      </c>
      <c r="B304" s="8" t="s">
        <v>78</v>
      </c>
      <c r="C304" s="8" t="s">
        <v>932</v>
      </c>
      <c r="D304" s="8" t="s">
        <v>961</v>
      </c>
      <c r="E304" s="8" t="s">
        <v>78</v>
      </c>
      <c r="F304" s="8" t="s">
        <v>426</v>
      </c>
      <c r="G304" s="8" t="s">
        <v>73</v>
      </c>
      <c r="H304" s="8" t="s">
        <v>962</v>
      </c>
      <c r="I304" s="8">
        <v>0</v>
      </c>
      <c r="J304" s="8">
        <v>3.2995800000000002</v>
      </c>
      <c r="K304" s="8">
        <v>0</v>
      </c>
      <c r="L304" s="8">
        <v>0</v>
      </c>
      <c r="M304" s="8">
        <v>0</v>
      </c>
      <c r="N304" s="8">
        <v>0</v>
      </c>
      <c r="O304" s="8"/>
      <c r="P304" s="8" t="s">
        <v>174</v>
      </c>
      <c r="Q304" s="8" t="s">
        <v>450</v>
      </c>
      <c r="R304" s="8" t="s">
        <v>176</v>
      </c>
      <c r="S304" s="8" t="s">
        <v>166</v>
      </c>
      <c r="T304" s="8">
        <v>122.4127472</v>
      </c>
      <c r="U304" s="8">
        <v>-3.2217297999999901</v>
      </c>
      <c r="V304" s="13">
        <v>1500</v>
      </c>
      <c r="W304" s="13" t="s">
        <v>220</v>
      </c>
      <c r="X304" s="13" t="s">
        <v>168</v>
      </c>
      <c r="Y304" s="13" t="s">
        <v>169</v>
      </c>
      <c r="Z304" s="13">
        <f>VLOOKUP(H304,[1]Sitelist!$I$3:$Z$502,18,0)</f>
        <v>42</v>
      </c>
      <c r="AA304" s="13" t="s">
        <v>222</v>
      </c>
      <c r="AB304" s="8"/>
      <c r="AC304" s="13" t="s">
        <v>77</v>
      </c>
      <c r="AD304" s="8">
        <v>17</v>
      </c>
      <c r="AE304" s="8" t="s">
        <v>73</v>
      </c>
      <c r="AF304" s="8" t="s">
        <v>888</v>
      </c>
    </row>
    <row r="305" spans="1:32" x14ac:dyDescent="0.25">
      <c r="A305" s="8" t="s">
        <v>888</v>
      </c>
      <c r="B305" s="8" t="s">
        <v>78</v>
      </c>
      <c r="C305" s="8" t="s">
        <v>963</v>
      </c>
      <c r="D305" s="8" t="s">
        <v>964</v>
      </c>
      <c r="E305" s="8" t="s">
        <v>78</v>
      </c>
      <c r="F305" s="8" t="s">
        <v>426</v>
      </c>
      <c r="G305" s="8" t="s">
        <v>73</v>
      </c>
      <c r="H305" s="8" t="s">
        <v>965</v>
      </c>
      <c r="I305" s="8">
        <v>0.966893</v>
      </c>
      <c r="J305" s="8">
        <v>29.537099999999999</v>
      </c>
      <c r="K305" s="8">
        <v>3.2734865643546591</v>
      </c>
      <c r="L305" s="8">
        <v>2.0226000000000001E-2</v>
      </c>
      <c r="M305" s="8">
        <v>6.2493300000000002E-2</v>
      </c>
      <c r="N305" s="8">
        <v>32.365069535454197</v>
      </c>
      <c r="O305" s="8"/>
      <c r="P305" s="8" t="s">
        <v>181</v>
      </c>
      <c r="Q305" s="8"/>
      <c r="R305" s="8" t="s">
        <v>182</v>
      </c>
      <c r="S305" s="8" t="s">
        <v>166</v>
      </c>
      <c r="T305" s="8">
        <v>122.2427</v>
      </c>
      <c r="U305" s="8">
        <v>-2.9787447999999701</v>
      </c>
      <c r="V305" s="13">
        <v>1500</v>
      </c>
      <c r="W305" s="13" t="s">
        <v>220</v>
      </c>
      <c r="X305" s="13" t="s">
        <v>221</v>
      </c>
      <c r="Y305" s="13" t="s">
        <v>169</v>
      </c>
      <c r="Z305" s="13">
        <f>VLOOKUP(H305,[1]Sitelist!$I$3:$Z$502,18,0)</f>
        <v>42</v>
      </c>
      <c r="AA305" s="13" t="s">
        <v>222</v>
      </c>
      <c r="AB305" s="8"/>
      <c r="AC305" s="13" t="s">
        <v>77</v>
      </c>
      <c r="AD305" s="8">
        <v>17</v>
      </c>
      <c r="AE305" s="8" t="s">
        <v>73</v>
      </c>
      <c r="AF305" s="8" t="s">
        <v>888</v>
      </c>
    </row>
    <row r="306" spans="1:32" x14ac:dyDescent="0.25">
      <c r="A306" s="8" t="s">
        <v>888</v>
      </c>
      <c r="B306" s="8" t="s">
        <v>78</v>
      </c>
      <c r="C306" s="8" t="s">
        <v>932</v>
      </c>
      <c r="D306" s="8" t="s">
        <v>966</v>
      </c>
      <c r="E306" s="8" t="s">
        <v>78</v>
      </c>
      <c r="F306" s="8" t="s">
        <v>426</v>
      </c>
      <c r="G306" s="8" t="s">
        <v>73</v>
      </c>
      <c r="H306" s="8" t="s">
        <v>967</v>
      </c>
      <c r="I306" s="8">
        <v>0</v>
      </c>
      <c r="J306" s="8">
        <v>4.98124E-2</v>
      </c>
      <c r="K306" s="8">
        <v>0</v>
      </c>
      <c r="L306" s="8">
        <v>0</v>
      </c>
      <c r="M306" s="8">
        <v>7.1341399999999998E-3</v>
      </c>
      <c r="N306" s="8">
        <v>0</v>
      </c>
      <c r="O306" s="8"/>
      <c r="P306" s="8" t="s">
        <v>174</v>
      </c>
      <c r="Q306" s="8" t="s">
        <v>450</v>
      </c>
      <c r="R306" s="8" t="s">
        <v>176</v>
      </c>
      <c r="S306" s="8" t="s">
        <v>166</v>
      </c>
      <c r="T306" s="8">
        <v>122.4127472</v>
      </c>
      <c r="U306" s="8">
        <v>-3.2217297999999901</v>
      </c>
      <c r="V306" s="13">
        <v>1500</v>
      </c>
      <c r="W306" s="13" t="s">
        <v>422</v>
      </c>
      <c r="X306" s="13" t="s">
        <v>221</v>
      </c>
      <c r="Y306" s="13" t="s">
        <v>169</v>
      </c>
      <c r="Z306" s="13">
        <f>VLOOKUP(H306,[1]Sitelist!$I$3:$Z$502,18,0)</f>
        <v>42</v>
      </c>
      <c r="AA306" s="13" t="s">
        <v>177</v>
      </c>
      <c r="AB306" s="8"/>
      <c r="AC306" s="13" t="s">
        <v>77</v>
      </c>
      <c r="AD306" s="8">
        <v>17</v>
      </c>
      <c r="AE306" s="8" t="s">
        <v>73</v>
      </c>
      <c r="AF306" s="8" t="s">
        <v>888</v>
      </c>
    </row>
    <row r="307" spans="1:32" x14ac:dyDescent="0.25">
      <c r="A307" s="8" t="s">
        <v>888</v>
      </c>
      <c r="B307" s="8" t="s">
        <v>78</v>
      </c>
      <c r="C307" s="8" t="s">
        <v>945</v>
      </c>
      <c r="D307" s="8" t="s">
        <v>968</v>
      </c>
      <c r="E307" s="8" t="s">
        <v>78</v>
      </c>
      <c r="F307" s="8" t="s">
        <v>426</v>
      </c>
      <c r="G307" s="8" t="s">
        <v>73</v>
      </c>
      <c r="H307" s="8" t="s">
        <v>969</v>
      </c>
      <c r="I307" s="8">
        <v>0</v>
      </c>
      <c r="J307" s="8">
        <v>6.24754E-2</v>
      </c>
      <c r="K307" s="8">
        <v>0</v>
      </c>
      <c r="L307" s="8">
        <v>0</v>
      </c>
      <c r="M307" s="8">
        <v>0</v>
      </c>
      <c r="N307" s="8">
        <v>0</v>
      </c>
      <c r="O307" s="8"/>
      <c r="P307" s="8" t="s">
        <v>174</v>
      </c>
      <c r="Q307" s="8" t="s">
        <v>727</v>
      </c>
      <c r="R307" s="8" t="s">
        <v>176</v>
      </c>
      <c r="S307" s="8" t="s">
        <v>166</v>
      </c>
      <c r="T307" s="8">
        <v>122.4127472</v>
      </c>
      <c r="U307" s="8">
        <v>-3.1530111000000098</v>
      </c>
      <c r="V307" s="13">
        <v>1500</v>
      </c>
      <c r="W307" s="13" t="s">
        <v>220</v>
      </c>
      <c r="X307" s="13" t="s">
        <v>221</v>
      </c>
      <c r="Y307" s="13" t="s">
        <v>169</v>
      </c>
      <c r="Z307" s="13">
        <f>VLOOKUP(H307,[1]Sitelist!$I$3:$Z$502,18,0)</f>
        <v>42</v>
      </c>
      <c r="AA307" s="13" t="s">
        <v>222</v>
      </c>
      <c r="AB307" s="8"/>
      <c r="AC307" s="13" t="s">
        <v>77</v>
      </c>
      <c r="AD307" s="8">
        <v>17</v>
      </c>
      <c r="AE307" s="8" t="s">
        <v>73</v>
      </c>
      <c r="AF307" s="8" t="s">
        <v>888</v>
      </c>
    </row>
    <row r="308" spans="1:32" x14ac:dyDescent="0.25">
      <c r="A308" s="8" t="s">
        <v>888</v>
      </c>
      <c r="B308" s="8" t="s">
        <v>79</v>
      </c>
      <c r="C308" s="8" t="s">
        <v>970</v>
      </c>
      <c r="D308" s="8" t="s">
        <v>971</v>
      </c>
      <c r="E308" s="8" t="s">
        <v>79</v>
      </c>
      <c r="F308" s="8" t="s">
        <v>426</v>
      </c>
      <c r="G308" s="8" t="s">
        <v>73</v>
      </c>
      <c r="H308" s="8" t="s">
        <v>972</v>
      </c>
      <c r="I308" s="8">
        <v>0</v>
      </c>
      <c r="J308" s="8">
        <v>4.7864500000000003</v>
      </c>
      <c r="K308" s="8">
        <v>0</v>
      </c>
      <c r="L308" s="8">
        <v>0</v>
      </c>
      <c r="M308" s="8">
        <v>0.22209999999999999</v>
      </c>
      <c r="N308" s="8">
        <v>0</v>
      </c>
      <c r="O308" s="8" t="s">
        <v>352</v>
      </c>
      <c r="P308" s="8"/>
      <c r="Q308" s="8"/>
      <c r="R308" s="8" t="s">
        <v>250</v>
      </c>
      <c r="S308" s="8" t="s">
        <v>166</v>
      </c>
      <c r="T308" s="8">
        <v>120.29741989999999</v>
      </c>
      <c r="U308" s="8">
        <v>-1.95420799999999</v>
      </c>
      <c r="V308" s="13">
        <v>1500</v>
      </c>
      <c r="W308" s="13" t="s">
        <v>220</v>
      </c>
      <c r="X308" s="13" t="s">
        <v>168</v>
      </c>
      <c r="Y308" s="13" t="s">
        <v>169</v>
      </c>
      <c r="Z308" s="13">
        <f>VLOOKUP(H308,[1]Sitelist!$I$3:$Z$502,18,0)</f>
        <v>42</v>
      </c>
      <c r="AA308" s="13" t="s">
        <v>222</v>
      </c>
      <c r="AB308" s="8"/>
      <c r="AC308" s="13" t="s">
        <v>77</v>
      </c>
      <c r="AD308" s="8">
        <v>17</v>
      </c>
      <c r="AE308" s="8" t="s">
        <v>73</v>
      </c>
      <c r="AF308" s="8" t="s">
        <v>888</v>
      </c>
    </row>
    <row r="309" spans="1:32" x14ac:dyDescent="0.25">
      <c r="A309" s="8" t="s">
        <v>888</v>
      </c>
      <c r="B309" s="8" t="s">
        <v>79</v>
      </c>
      <c r="C309" s="8" t="s">
        <v>973</v>
      </c>
      <c r="D309" s="8" t="s">
        <v>974</v>
      </c>
      <c r="E309" s="8" t="s">
        <v>79</v>
      </c>
      <c r="F309" s="8" t="s">
        <v>426</v>
      </c>
      <c r="G309" s="8" t="s">
        <v>73</v>
      </c>
      <c r="H309" s="8" t="s">
        <v>975</v>
      </c>
      <c r="I309" s="8">
        <v>0</v>
      </c>
      <c r="J309" s="8">
        <v>26.697299999999998</v>
      </c>
      <c r="K309" s="8">
        <v>0</v>
      </c>
      <c r="L309" s="8">
        <v>0</v>
      </c>
      <c r="M309" s="8">
        <v>0.994228</v>
      </c>
      <c r="N309" s="8">
        <v>0</v>
      </c>
      <c r="O309" s="8"/>
      <c r="P309" s="8" t="s">
        <v>174</v>
      </c>
      <c r="Q309" s="8" t="s">
        <v>629</v>
      </c>
      <c r="R309" s="8" t="s">
        <v>176</v>
      </c>
      <c r="S309" s="8" t="s">
        <v>166</v>
      </c>
      <c r="T309" s="8">
        <v>120.38598020000001</v>
      </c>
      <c r="U309" s="8">
        <v>-1.4686409</v>
      </c>
      <c r="V309" s="13">
        <v>1500</v>
      </c>
      <c r="W309" s="13" t="s">
        <v>346</v>
      </c>
      <c r="X309" s="13" t="s">
        <v>168</v>
      </c>
      <c r="Y309" s="13" t="s">
        <v>169</v>
      </c>
      <c r="Z309" s="13">
        <f>VLOOKUP(H309,[1]Sitelist!$I$3:$Z$502,18,0)</f>
        <v>72</v>
      </c>
      <c r="AA309" s="13" t="s">
        <v>177</v>
      </c>
      <c r="AB309" s="8"/>
      <c r="AC309" s="13" t="s">
        <v>77</v>
      </c>
      <c r="AD309" s="8">
        <v>17</v>
      </c>
      <c r="AE309" s="8" t="s">
        <v>73</v>
      </c>
      <c r="AF309" s="8" t="s">
        <v>888</v>
      </c>
    </row>
    <row r="310" spans="1:32" x14ac:dyDescent="0.25">
      <c r="A310" s="8" t="s">
        <v>888</v>
      </c>
      <c r="B310" s="8" t="s">
        <v>79</v>
      </c>
      <c r="C310" s="8" t="s">
        <v>976</v>
      </c>
      <c r="D310" s="8" t="s">
        <v>977</v>
      </c>
      <c r="E310" s="8" t="s">
        <v>79</v>
      </c>
      <c r="F310" s="8" t="s">
        <v>426</v>
      </c>
      <c r="G310" s="8" t="s">
        <v>73</v>
      </c>
      <c r="H310" s="8" t="s">
        <v>978</v>
      </c>
      <c r="I310" s="8">
        <v>0</v>
      </c>
      <c r="J310" s="8">
        <v>34.902900000000002</v>
      </c>
      <c r="K310" s="8">
        <v>0</v>
      </c>
      <c r="L310" s="8">
        <v>0</v>
      </c>
      <c r="M310" s="8">
        <v>0.55316799999999999</v>
      </c>
      <c r="N310" s="8">
        <v>0</v>
      </c>
      <c r="O310" s="8" t="s">
        <v>352</v>
      </c>
      <c r="P310" s="8"/>
      <c r="Q310" s="8"/>
      <c r="R310" s="8" t="s">
        <v>250</v>
      </c>
      <c r="S310" s="8" t="s">
        <v>166</v>
      </c>
      <c r="T310" s="8">
        <v>120.3222371</v>
      </c>
      <c r="U310" s="8">
        <v>-1.4265372999999999</v>
      </c>
      <c r="V310" s="13">
        <v>1500</v>
      </c>
      <c r="W310" s="13" t="s">
        <v>220</v>
      </c>
      <c r="X310" s="13" t="s">
        <v>168</v>
      </c>
      <c r="Y310" s="13" t="s">
        <v>169</v>
      </c>
      <c r="Z310" s="13">
        <f>VLOOKUP(H310,[1]Sitelist!$I$3:$Z$502,18,0)</f>
        <v>42</v>
      </c>
      <c r="AA310" s="13" t="s">
        <v>222</v>
      </c>
      <c r="AB310" s="8"/>
      <c r="AC310" s="13" t="s">
        <v>77</v>
      </c>
      <c r="AD310" s="8">
        <v>17</v>
      </c>
      <c r="AE310" s="8" t="s">
        <v>73</v>
      </c>
      <c r="AF310" s="8" t="s">
        <v>888</v>
      </c>
    </row>
    <row r="311" spans="1:32" x14ac:dyDescent="0.25">
      <c r="A311" s="8" t="s">
        <v>888</v>
      </c>
      <c r="B311" s="8" t="s">
        <v>79</v>
      </c>
      <c r="C311" s="8" t="s">
        <v>979</v>
      </c>
      <c r="D311" s="8" t="s">
        <v>980</v>
      </c>
      <c r="E311" s="8" t="s">
        <v>79</v>
      </c>
      <c r="F311" s="8" t="s">
        <v>426</v>
      </c>
      <c r="G311" s="8" t="s">
        <v>73</v>
      </c>
      <c r="H311" s="8" t="s">
        <v>981</v>
      </c>
      <c r="I311" s="8">
        <v>26.118500000000001</v>
      </c>
      <c r="J311" s="8">
        <v>33.716500000000003</v>
      </c>
      <c r="K311" s="8">
        <v>77.465039372414097</v>
      </c>
      <c r="L311" s="8">
        <v>0.362599</v>
      </c>
      <c r="M311" s="8">
        <v>0.65698299999999998</v>
      </c>
      <c r="N311" s="8">
        <v>55.191534636360451</v>
      </c>
      <c r="O311" s="8"/>
      <c r="P311" s="8" t="s">
        <v>164</v>
      </c>
      <c r="Q311" s="8"/>
      <c r="R311" s="8" t="s">
        <v>165</v>
      </c>
      <c r="S311" s="8" t="s">
        <v>166</v>
      </c>
      <c r="T311" s="8">
        <v>120.66378899999999</v>
      </c>
      <c r="U311" s="8">
        <v>-1.8498250000000001</v>
      </c>
      <c r="V311" s="13">
        <v>1500</v>
      </c>
      <c r="W311" s="13" t="s">
        <v>346</v>
      </c>
      <c r="X311" s="13" t="s">
        <v>168</v>
      </c>
      <c r="Y311" s="13" t="s">
        <v>169</v>
      </c>
      <c r="Z311" s="13">
        <f>VLOOKUP(H311,[1]Sitelist!$I$3:$Z$502,18,0)</f>
        <v>52</v>
      </c>
      <c r="AA311" s="13" t="s">
        <v>177</v>
      </c>
      <c r="AB311" s="8"/>
      <c r="AC311" s="13" t="s">
        <v>77</v>
      </c>
      <c r="AD311" s="8">
        <v>17</v>
      </c>
      <c r="AE311" s="8" t="s">
        <v>73</v>
      </c>
      <c r="AF311" s="8" t="s">
        <v>888</v>
      </c>
    </row>
    <row r="312" spans="1:32" x14ac:dyDescent="0.25">
      <c r="A312" s="8" t="s">
        <v>888</v>
      </c>
      <c r="B312" s="8" t="s">
        <v>79</v>
      </c>
      <c r="C312" s="8" t="s">
        <v>976</v>
      </c>
      <c r="D312" s="8" t="s">
        <v>982</v>
      </c>
      <c r="E312" s="8" t="s">
        <v>79</v>
      </c>
      <c r="F312" s="8" t="s">
        <v>426</v>
      </c>
      <c r="G312" s="8" t="s">
        <v>73</v>
      </c>
      <c r="H312" s="8" t="s">
        <v>983</v>
      </c>
      <c r="I312" s="8">
        <v>0</v>
      </c>
      <c r="J312" s="8">
        <v>23.4207</v>
      </c>
      <c r="K312" s="8">
        <v>0</v>
      </c>
      <c r="L312" s="8">
        <v>0</v>
      </c>
      <c r="M312" s="8">
        <v>0.215945</v>
      </c>
      <c r="N312" s="8">
        <v>0</v>
      </c>
      <c r="O312" s="8"/>
      <c r="P312" s="8" t="s">
        <v>174</v>
      </c>
      <c r="Q312" s="8" t="s">
        <v>727</v>
      </c>
      <c r="R312" s="8" t="s">
        <v>176</v>
      </c>
      <c r="S312" s="8" t="s">
        <v>166</v>
      </c>
      <c r="T312" s="8">
        <v>120.3031871</v>
      </c>
      <c r="U312" s="8">
        <v>-1.3842828</v>
      </c>
      <c r="V312" s="13">
        <v>1500</v>
      </c>
      <c r="W312" s="13" t="s">
        <v>346</v>
      </c>
      <c r="X312" s="13" t="s">
        <v>168</v>
      </c>
      <c r="Y312" s="13" t="s">
        <v>169</v>
      </c>
      <c r="Z312" s="13">
        <f>VLOOKUP(H312,[1]Sitelist!$I$3:$Z$502,18,0)</f>
        <v>72</v>
      </c>
      <c r="AA312" s="13" t="s">
        <v>177</v>
      </c>
      <c r="AB312" s="8"/>
      <c r="AC312" s="13" t="s">
        <v>77</v>
      </c>
      <c r="AD312" s="8">
        <v>17</v>
      </c>
      <c r="AE312" s="8" t="s">
        <v>73</v>
      </c>
      <c r="AF312" s="8" t="s">
        <v>888</v>
      </c>
    </row>
    <row r="313" spans="1:32" x14ac:dyDescent="0.25">
      <c r="A313" s="8" t="s">
        <v>888</v>
      </c>
      <c r="B313" s="8" t="s">
        <v>79</v>
      </c>
      <c r="C313" s="8" t="s">
        <v>984</v>
      </c>
      <c r="D313" s="8" t="s">
        <v>985</v>
      </c>
      <c r="E313" s="8" t="s">
        <v>79</v>
      </c>
      <c r="F313" s="8" t="s">
        <v>426</v>
      </c>
      <c r="G313" s="8" t="s">
        <v>73</v>
      </c>
      <c r="H313" s="8" t="s">
        <v>986</v>
      </c>
      <c r="I313" s="8">
        <v>0</v>
      </c>
      <c r="J313" s="8">
        <v>14.9047</v>
      </c>
      <c r="K313" s="8">
        <v>0</v>
      </c>
      <c r="L313" s="8">
        <v>0</v>
      </c>
      <c r="M313" s="8">
        <v>0.110558</v>
      </c>
      <c r="N313" s="8">
        <v>0</v>
      </c>
      <c r="O313" s="8"/>
      <c r="P313" s="8" t="s">
        <v>174</v>
      </c>
      <c r="Q313" s="8" t="s">
        <v>291</v>
      </c>
      <c r="R313" s="8" t="s">
        <v>176</v>
      </c>
      <c r="S313" s="8" t="s">
        <v>166</v>
      </c>
      <c r="T313" s="8">
        <v>120.333718</v>
      </c>
      <c r="U313" s="8">
        <v>-1.5309299999999999</v>
      </c>
      <c r="V313" s="13">
        <v>1500</v>
      </c>
      <c r="W313" s="13" t="s">
        <v>346</v>
      </c>
      <c r="X313" s="13" t="s">
        <v>168</v>
      </c>
      <c r="Y313" s="13" t="s">
        <v>169</v>
      </c>
      <c r="Z313" s="13">
        <f>VLOOKUP(H313,[1]Sitelist!$I$3:$Z$502,18,0)</f>
        <v>42</v>
      </c>
      <c r="AA313" s="13" t="s">
        <v>177</v>
      </c>
      <c r="AB313" s="8"/>
      <c r="AC313" s="13" t="s">
        <v>77</v>
      </c>
      <c r="AD313" s="8">
        <v>17</v>
      </c>
      <c r="AE313" s="8" t="s">
        <v>73</v>
      </c>
      <c r="AF313" s="8" t="s">
        <v>888</v>
      </c>
    </row>
    <row r="314" spans="1:32" x14ac:dyDescent="0.25">
      <c r="A314" s="8" t="s">
        <v>888</v>
      </c>
      <c r="B314" s="8" t="s">
        <v>79</v>
      </c>
      <c r="C314" s="8" t="s">
        <v>976</v>
      </c>
      <c r="D314" s="8" t="s">
        <v>987</v>
      </c>
      <c r="E314" s="8" t="s">
        <v>79</v>
      </c>
      <c r="F314" s="8" t="s">
        <v>426</v>
      </c>
      <c r="G314" s="8" t="s">
        <v>73</v>
      </c>
      <c r="H314" s="8" t="s">
        <v>988</v>
      </c>
      <c r="I314" s="8">
        <v>0</v>
      </c>
      <c r="J314" s="8">
        <v>2.63191</v>
      </c>
      <c r="K314" s="8">
        <v>0</v>
      </c>
      <c r="L314" s="8">
        <v>0</v>
      </c>
      <c r="M314" s="8">
        <v>5.4291899999999997E-2</v>
      </c>
      <c r="N314" s="8">
        <v>0</v>
      </c>
      <c r="O314" s="8"/>
      <c r="P314" s="8" t="s">
        <v>174</v>
      </c>
      <c r="Q314" s="8" t="s">
        <v>291</v>
      </c>
      <c r="R314" s="8" t="s">
        <v>176</v>
      </c>
      <c r="S314" s="8" t="s">
        <v>166</v>
      </c>
      <c r="T314" s="8">
        <v>120.3031871</v>
      </c>
      <c r="U314" s="8">
        <v>-1.38428279999999</v>
      </c>
      <c r="V314" s="13">
        <v>1500</v>
      </c>
      <c r="W314" s="13" t="s">
        <v>346</v>
      </c>
      <c r="X314" s="13" t="s">
        <v>168</v>
      </c>
      <c r="Y314" s="13" t="s">
        <v>169</v>
      </c>
      <c r="Z314" s="13">
        <f>VLOOKUP(H314,[1]Sitelist!$I$3:$Z$502,18,0)</f>
        <v>42</v>
      </c>
      <c r="AA314" s="13" t="s">
        <v>177</v>
      </c>
      <c r="AB314" s="8"/>
      <c r="AC314" s="13" t="s">
        <v>77</v>
      </c>
      <c r="AD314" s="8">
        <v>17</v>
      </c>
      <c r="AE314" s="8" t="s">
        <v>73</v>
      </c>
      <c r="AF314" s="8" t="s">
        <v>888</v>
      </c>
    </row>
    <row r="315" spans="1:32" x14ac:dyDescent="0.25">
      <c r="A315" s="8" t="s">
        <v>888</v>
      </c>
      <c r="B315" s="8" t="s">
        <v>79</v>
      </c>
      <c r="C315" s="8" t="s">
        <v>984</v>
      </c>
      <c r="D315" s="8" t="s">
        <v>989</v>
      </c>
      <c r="E315" s="8" t="s">
        <v>79</v>
      </c>
      <c r="F315" s="8" t="s">
        <v>426</v>
      </c>
      <c r="G315" s="8" t="s">
        <v>73</v>
      </c>
      <c r="H315" s="8" t="s">
        <v>990</v>
      </c>
      <c r="I315" s="8">
        <v>0</v>
      </c>
      <c r="J315" s="8">
        <v>250.01900000000001</v>
      </c>
      <c r="K315" s="8">
        <v>0</v>
      </c>
      <c r="L315" s="8">
        <v>0</v>
      </c>
      <c r="M315" s="8">
        <v>0.33782899999999999</v>
      </c>
      <c r="N315" s="8">
        <v>0</v>
      </c>
      <c r="O315" s="8" t="s">
        <v>352</v>
      </c>
      <c r="P315" s="8"/>
      <c r="Q315" s="8"/>
      <c r="R315" s="8" t="s">
        <v>250</v>
      </c>
      <c r="S315" s="8" t="s">
        <v>166</v>
      </c>
      <c r="T315" s="8">
        <v>120.414312</v>
      </c>
      <c r="U315" s="8">
        <v>-1.539363</v>
      </c>
      <c r="V315" s="13">
        <v>1500</v>
      </c>
      <c r="W315" s="13" t="s">
        <v>220</v>
      </c>
      <c r="X315" s="13" t="s">
        <v>221</v>
      </c>
      <c r="Y315" s="13" t="s">
        <v>169</v>
      </c>
      <c r="Z315" s="13">
        <f>VLOOKUP(H315,[1]Sitelist!$I$3:$Z$502,18,0)</f>
        <v>42</v>
      </c>
      <c r="AA315" s="13" t="s">
        <v>222</v>
      </c>
      <c r="AB315" s="8"/>
      <c r="AC315" s="13" t="s">
        <v>77</v>
      </c>
      <c r="AD315" s="8">
        <v>17</v>
      </c>
      <c r="AE315" s="8" t="s">
        <v>73</v>
      </c>
      <c r="AF315" s="8" t="s">
        <v>888</v>
      </c>
    </row>
    <row r="316" spans="1:32" x14ac:dyDescent="0.25">
      <c r="A316" s="8" t="s">
        <v>888</v>
      </c>
      <c r="B316" s="8" t="s">
        <v>79</v>
      </c>
      <c r="C316" s="8" t="s">
        <v>991</v>
      </c>
      <c r="D316" s="8" t="s">
        <v>992</v>
      </c>
      <c r="E316" s="8" t="s">
        <v>79</v>
      </c>
      <c r="F316" s="8" t="s">
        <v>426</v>
      </c>
      <c r="G316" s="8" t="s">
        <v>73</v>
      </c>
      <c r="H316" s="8" t="s">
        <v>993</v>
      </c>
      <c r="I316" s="8">
        <v>0</v>
      </c>
      <c r="J316" s="8">
        <v>72.875699999999995</v>
      </c>
      <c r="K316" s="8">
        <v>0</v>
      </c>
      <c r="L316" s="8">
        <v>0</v>
      </c>
      <c r="M316" s="8">
        <v>8.3448300000000003E-2</v>
      </c>
      <c r="N316" s="8">
        <v>0</v>
      </c>
      <c r="O316" s="8"/>
      <c r="P316" s="8" t="s">
        <v>174</v>
      </c>
      <c r="Q316" s="8" t="s">
        <v>363</v>
      </c>
      <c r="R316" s="8" t="s">
        <v>176</v>
      </c>
      <c r="S316" s="8" t="s">
        <v>166</v>
      </c>
      <c r="T316" s="8">
        <v>120.4357631</v>
      </c>
      <c r="U316" s="8">
        <v>-1.6468883000000001</v>
      </c>
      <c r="V316" s="13">
        <v>1500</v>
      </c>
      <c r="W316" s="13" t="s">
        <v>422</v>
      </c>
      <c r="X316" s="13" t="s">
        <v>221</v>
      </c>
      <c r="Y316" s="13" t="s">
        <v>169</v>
      </c>
      <c r="Z316" s="13">
        <f>VLOOKUP(H316,[1]Sitelist!$I$3:$Z$502,18,0)</f>
        <v>42</v>
      </c>
      <c r="AA316" s="13" t="s">
        <v>177</v>
      </c>
      <c r="AB316" s="8"/>
      <c r="AC316" s="13" t="s">
        <v>77</v>
      </c>
      <c r="AD316" s="8">
        <v>17</v>
      </c>
      <c r="AE316" s="8" t="s">
        <v>73</v>
      </c>
      <c r="AF316" s="8" t="s">
        <v>888</v>
      </c>
    </row>
    <row r="317" spans="1:32" x14ac:dyDescent="0.25">
      <c r="A317" s="8" t="s">
        <v>888</v>
      </c>
      <c r="B317" s="8" t="s">
        <v>79</v>
      </c>
      <c r="C317" s="8" t="s">
        <v>984</v>
      </c>
      <c r="D317" s="8" t="s">
        <v>994</v>
      </c>
      <c r="E317" s="8" t="s">
        <v>79</v>
      </c>
      <c r="F317" s="8" t="s">
        <v>426</v>
      </c>
      <c r="G317" s="8" t="s">
        <v>73</v>
      </c>
      <c r="H317" s="8" t="s">
        <v>995</v>
      </c>
      <c r="I317" s="8">
        <v>0</v>
      </c>
      <c r="J317" s="8">
        <v>68.838499999999996</v>
      </c>
      <c r="K317" s="8">
        <v>0</v>
      </c>
      <c r="L317" s="8">
        <v>0</v>
      </c>
      <c r="M317" s="8">
        <v>0.16008700000000001</v>
      </c>
      <c r="N317" s="8">
        <v>0</v>
      </c>
      <c r="O317" s="8"/>
      <c r="P317" s="8" t="s">
        <v>174</v>
      </c>
      <c r="Q317" s="8" t="s">
        <v>450</v>
      </c>
      <c r="R317" s="8" t="s">
        <v>176</v>
      </c>
      <c r="S317" s="8" t="s">
        <v>166</v>
      </c>
      <c r="T317" s="8">
        <v>120.39016100000001</v>
      </c>
      <c r="U317" s="8">
        <v>-1.6264369999999999</v>
      </c>
      <c r="V317" s="13">
        <v>1500</v>
      </c>
      <c r="W317" s="13" t="s">
        <v>346</v>
      </c>
      <c r="X317" s="13" t="s">
        <v>168</v>
      </c>
      <c r="Y317" s="13" t="s">
        <v>169</v>
      </c>
      <c r="Z317" s="13">
        <f>VLOOKUP(H317,[1]Sitelist!$I$3:$Z$502,18,0)</f>
        <v>72</v>
      </c>
      <c r="AA317" s="13" t="s">
        <v>177</v>
      </c>
      <c r="AB317" s="8"/>
      <c r="AC317" s="13" t="s">
        <v>77</v>
      </c>
      <c r="AD317" s="8">
        <v>17</v>
      </c>
      <c r="AE317" s="8" t="s">
        <v>73</v>
      </c>
      <c r="AF317" s="8" t="s">
        <v>888</v>
      </c>
    </row>
    <row r="318" spans="1:32" x14ac:dyDescent="0.25">
      <c r="A318" s="8" t="s">
        <v>888</v>
      </c>
      <c r="B318" s="8" t="s">
        <v>79</v>
      </c>
      <c r="C318" s="8" t="s">
        <v>984</v>
      </c>
      <c r="D318" s="8" t="s">
        <v>996</v>
      </c>
      <c r="E318" s="8" t="s">
        <v>79</v>
      </c>
      <c r="F318" s="8" t="s">
        <v>426</v>
      </c>
      <c r="G318" s="8" t="s">
        <v>73</v>
      </c>
      <c r="H318" s="8" t="s">
        <v>997</v>
      </c>
      <c r="I318" s="8">
        <v>0</v>
      </c>
      <c r="J318" s="8">
        <v>71.961600000000004</v>
      </c>
      <c r="K318" s="8">
        <v>0</v>
      </c>
      <c r="L318" s="8">
        <v>0</v>
      </c>
      <c r="M318" s="8">
        <v>4.0434900000000003E-2</v>
      </c>
      <c r="N318" s="8">
        <v>0</v>
      </c>
      <c r="O318" s="8"/>
      <c r="P318" s="8" t="s">
        <v>174</v>
      </c>
      <c r="Q318" s="8" t="s">
        <v>450</v>
      </c>
      <c r="R318" s="8" t="s">
        <v>176</v>
      </c>
      <c r="S318" s="8" t="s">
        <v>166</v>
      </c>
      <c r="T318" s="8">
        <v>120.373437</v>
      </c>
      <c r="U318" s="8">
        <v>-1.5937330000000001</v>
      </c>
      <c r="V318" s="13">
        <v>1500</v>
      </c>
      <c r="W318" s="13" t="s">
        <v>346</v>
      </c>
      <c r="X318" s="13" t="s">
        <v>168</v>
      </c>
      <c r="Y318" s="13" t="s">
        <v>169</v>
      </c>
      <c r="Z318" s="13">
        <f>VLOOKUP(H318,[1]Sitelist!$I$3:$Z$502,18,0)</f>
        <v>42</v>
      </c>
      <c r="AA318" s="13" t="s">
        <v>177</v>
      </c>
      <c r="AB318" s="8"/>
      <c r="AC318" s="13" t="s">
        <v>77</v>
      </c>
      <c r="AD318" s="8">
        <v>17</v>
      </c>
      <c r="AE318" s="8" t="s">
        <v>73</v>
      </c>
      <c r="AF318" s="8" t="s">
        <v>888</v>
      </c>
    </row>
    <row r="319" spans="1:32" x14ac:dyDescent="0.25">
      <c r="A319" s="8" t="s">
        <v>998</v>
      </c>
      <c r="B319" s="8" t="s">
        <v>88</v>
      </c>
      <c r="C319" s="8" t="s">
        <v>999</v>
      </c>
      <c r="D319" s="8" t="s">
        <v>1000</v>
      </c>
      <c r="E319" s="8" t="s">
        <v>88</v>
      </c>
      <c r="F319" s="8" t="s">
        <v>426</v>
      </c>
      <c r="G319" s="8" t="s">
        <v>73</v>
      </c>
      <c r="H319" s="8" t="s">
        <v>1001</v>
      </c>
      <c r="I319" s="8">
        <v>29.139700000000001</v>
      </c>
      <c r="J319" s="8">
        <v>32.399900000000002</v>
      </c>
      <c r="K319" s="8">
        <v>89.937623264269334</v>
      </c>
      <c r="L319" s="8">
        <v>0.39554299999999998</v>
      </c>
      <c r="M319" s="8">
        <v>0.40932800000000003</v>
      </c>
      <c r="N319" s="8">
        <v>96.632285111206656</v>
      </c>
      <c r="O319" s="8"/>
      <c r="P319" s="8" t="s">
        <v>164</v>
      </c>
      <c r="Q319" s="8"/>
      <c r="R319" s="8" t="s">
        <v>165</v>
      </c>
      <c r="S319" s="8" t="s">
        <v>166</v>
      </c>
      <c r="T319" s="8">
        <v>119.26571800000001</v>
      </c>
      <c r="U319" s="8">
        <v>-2.3539040999999998</v>
      </c>
      <c r="V319" s="13">
        <v>1500</v>
      </c>
      <c r="W319" s="13" t="s">
        <v>346</v>
      </c>
      <c r="X319" s="13" t="s">
        <v>168</v>
      </c>
      <c r="Y319" s="13" t="s">
        <v>169</v>
      </c>
      <c r="Z319" s="13">
        <f>VLOOKUP(H319,[1]Sitelist!$I$3:$Z$502,18,0)</f>
        <v>42</v>
      </c>
      <c r="AA319" s="13" t="s">
        <v>170</v>
      </c>
      <c r="AB319" s="8"/>
      <c r="AC319" s="13" t="s">
        <v>83</v>
      </c>
      <c r="AD319" s="8">
        <v>19</v>
      </c>
      <c r="AE319" s="8" t="s">
        <v>73</v>
      </c>
      <c r="AF319" s="8" t="s">
        <v>998</v>
      </c>
    </row>
    <row r="320" spans="1:32" x14ac:dyDescent="0.25">
      <c r="A320" s="8" t="s">
        <v>998</v>
      </c>
      <c r="B320" s="8" t="s">
        <v>87</v>
      </c>
      <c r="C320" s="8" t="s">
        <v>1002</v>
      </c>
      <c r="D320" s="8" t="s">
        <v>342</v>
      </c>
      <c r="E320" s="8" t="s">
        <v>87</v>
      </c>
      <c r="F320" s="8" t="s">
        <v>426</v>
      </c>
      <c r="G320" s="8" t="s">
        <v>73</v>
      </c>
      <c r="H320" s="8" t="s">
        <v>1003</v>
      </c>
      <c r="I320" s="8">
        <v>4.8536900000000003</v>
      </c>
      <c r="J320" s="8">
        <v>11.682700000000001</v>
      </c>
      <c r="K320" s="8">
        <v>41.545961122000904</v>
      </c>
      <c r="L320" s="8">
        <v>5.2703600000000003E-2</v>
      </c>
      <c r="M320" s="8">
        <v>0.113867</v>
      </c>
      <c r="N320" s="8">
        <v>46.285227502261414</v>
      </c>
      <c r="O320" s="8"/>
      <c r="P320" s="8" t="s">
        <v>181</v>
      </c>
      <c r="Q320" s="8"/>
      <c r="R320" s="8" t="s">
        <v>182</v>
      </c>
      <c r="S320" s="8" t="s">
        <v>194</v>
      </c>
      <c r="T320" s="8">
        <v>118.88823549999999</v>
      </c>
      <c r="U320" s="8">
        <v>-3.0047700000000002</v>
      </c>
      <c r="V320" s="13">
        <v>1500</v>
      </c>
      <c r="W320" s="13" t="s">
        <v>346</v>
      </c>
      <c r="X320" s="13" t="s">
        <v>168</v>
      </c>
      <c r="Y320" s="13" t="s">
        <v>169</v>
      </c>
      <c r="Z320" s="13" t="e">
        <f>VLOOKUP(H320,[1]Sitelist!$I$3:$Z$502,18,0)</f>
        <v>#N/A</v>
      </c>
      <c r="AA320" s="13" t="s">
        <v>170</v>
      </c>
      <c r="AB320" s="8"/>
      <c r="AC320" s="13" t="s">
        <v>83</v>
      </c>
      <c r="AD320" s="8">
        <v>19</v>
      </c>
      <c r="AE320" s="8" t="s">
        <v>73</v>
      </c>
      <c r="AF320" s="8" t="s">
        <v>998</v>
      </c>
    </row>
    <row r="321" spans="1:32" x14ac:dyDescent="0.25">
      <c r="A321" s="8" t="s">
        <v>998</v>
      </c>
      <c r="B321" s="8" t="s">
        <v>82</v>
      </c>
      <c r="C321" s="8" t="s">
        <v>771</v>
      </c>
      <c r="D321" s="8" t="s">
        <v>1004</v>
      </c>
      <c r="E321" s="8" t="s">
        <v>82</v>
      </c>
      <c r="F321" s="8" t="s">
        <v>426</v>
      </c>
      <c r="G321" s="8" t="s">
        <v>73</v>
      </c>
      <c r="H321" s="8" t="s">
        <v>1005</v>
      </c>
      <c r="I321" s="8">
        <v>0</v>
      </c>
      <c r="J321" s="8">
        <v>18.2</v>
      </c>
      <c r="K321" s="8">
        <v>0</v>
      </c>
      <c r="L321" s="8">
        <v>0</v>
      </c>
      <c r="M321" s="8">
        <v>7.2554900000000005E-2</v>
      </c>
      <c r="N321" s="8">
        <v>0</v>
      </c>
      <c r="O321" s="8"/>
      <c r="P321" s="8" t="s">
        <v>174</v>
      </c>
      <c r="Q321" s="8" t="s">
        <v>185</v>
      </c>
      <c r="R321" s="8" t="s">
        <v>176</v>
      </c>
      <c r="S321" s="8" t="s">
        <v>166</v>
      </c>
      <c r="T321" s="8">
        <v>119.5713066</v>
      </c>
      <c r="U321" s="8">
        <v>-2.9696368999999998</v>
      </c>
      <c r="V321" s="13">
        <v>1500</v>
      </c>
      <c r="W321" s="13" t="s">
        <v>422</v>
      </c>
      <c r="X321" s="13" t="s">
        <v>168</v>
      </c>
      <c r="Y321" s="13" t="s">
        <v>169</v>
      </c>
      <c r="Z321" s="13">
        <f>VLOOKUP(H321,[1]Sitelist!$I$3:$Z$502,18,0)</f>
        <v>42</v>
      </c>
      <c r="AA321" s="13" t="s">
        <v>177</v>
      </c>
      <c r="AB321" s="8"/>
      <c r="AC321" s="13" t="s">
        <v>80</v>
      </c>
      <c r="AD321" s="8">
        <v>18</v>
      </c>
      <c r="AE321" s="8" t="s">
        <v>73</v>
      </c>
      <c r="AF321" s="8" t="s">
        <v>998</v>
      </c>
    </row>
    <row r="322" spans="1:32" x14ac:dyDescent="0.25">
      <c r="A322" s="8" t="s">
        <v>998</v>
      </c>
      <c r="B322" s="8" t="s">
        <v>82</v>
      </c>
      <c r="C322" s="8" t="s">
        <v>1006</v>
      </c>
      <c r="D322" s="8" t="s">
        <v>1007</v>
      </c>
      <c r="E322" s="8" t="s">
        <v>82</v>
      </c>
      <c r="F322" s="8" t="s">
        <v>426</v>
      </c>
      <c r="G322" s="8" t="s">
        <v>73</v>
      </c>
      <c r="H322" s="8" t="s">
        <v>1008</v>
      </c>
      <c r="I322" s="8">
        <v>0</v>
      </c>
      <c r="J322" s="8">
        <v>0.98938000000000004</v>
      </c>
      <c r="K322" s="8">
        <v>0</v>
      </c>
      <c r="L322" s="8">
        <v>0</v>
      </c>
      <c r="M322" s="8">
        <v>1.8318999999999998E-2</v>
      </c>
      <c r="N322" s="8">
        <v>0</v>
      </c>
      <c r="O322" s="8"/>
      <c r="P322" s="8" t="s">
        <v>174</v>
      </c>
      <c r="Q322" s="8" t="s">
        <v>450</v>
      </c>
      <c r="R322" s="8" t="s">
        <v>176</v>
      </c>
      <c r="S322" s="8" t="s">
        <v>166</v>
      </c>
      <c r="T322" s="8">
        <v>119.18346769999999</v>
      </c>
      <c r="U322" s="8">
        <v>-2.9512885</v>
      </c>
      <c r="V322" s="13">
        <v>1500</v>
      </c>
      <c r="W322" s="13" t="s">
        <v>220</v>
      </c>
      <c r="X322" s="13" t="s">
        <v>168</v>
      </c>
      <c r="Y322" s="13" t="s">
        <v>169</v>
      </c>
      <c r="Z322" s="13">
        <f>VLOOKUP(H322,[1]Sitelist!$I$3:$Z$502,18,0)</f>
        <v>42</v>
      </c>
      <c r="AA322" s="13" t="s">
        <v>222</v>
      </c>
      <c r="AB322" s="8"/>
      <c r="AC322" s="13" t="s">
        <v>80</v>
      </c>
      <c r="AD322" s="8">
        <v>18</v>
      </c>
      <c r="AE322" s="8" t="s">
        <v>73</v>
      </c>
      <c r="AF322" s="8" t="s">
        <v>998</v>
      </c>
    </row>
    <row r="323" spans="1:32" x14ac:dyDescent="0.25">
      <c r="A323" s="8" t="s">
        <v>998</v>
      </c>
      <c r="B323" s="8" t="s">
        <v>82</v>
      </c>
      <c r="C323" s="8" t="s">
        <v>1009</v>
      </c>
      <c r="D323" s="8" t="s">
        <v>1010</v>
      </c>
      <c r="E323" s="8" t="s">
        <v>82</v>
      </c>
      <c r="F323" s="8" t="s">
        <v>426</v>
      </c>
      <c r="G323" s="8" t="s">
        <v>73</v>
      </c>
      <c r="H323" s="8" t="s">
        <v>1011</v>
      </c>
      <c r="I323" s="8">
        <v>0</v>
      </c>
      <c r="J323" s="8">
        <v>3.7000799999999998</v>
      </c>
      <c r="K323" s="8">
        <v>0</v>
      </c>
      <c r="L323" s="8">
        <v>0</v>
      </c>
      <c r="M323" s="8">
        <v>2.6542300000000001E-2</v>
      </c>
      <c r="N323" s="8">
        <v>0</v>
      </c>
      <c r="O323" s="8"/>
      <c r="P323" s="8" t="s">
        <v>174</v>
      </c>
      <c r="Q323" s="8" t="s">
        <v>363</v>
      </c>
      <c r="R323" s="8" t="s">
        <v>176</v>
      </c>
      <c r="S323" s="8" t="s">
        <v>166</v>
      </c>
      <c r="T323" s="8">
        <v>119.17460440000001</v>
      </c>
      <c r="U323" s="8">
        <v>-2.9501014999999802</v>
      </c>
      <c r="V323" s="13">
        <v>1500</v>
      </c>
      <c r="W323" s="13" t="s">
        <v>422</v>
      </c>
      <c r="X323" s="13" t="s">
        <v>168</v>
      </c>
      <c r="Y323" s="13" t="s">
        <v>169</v>
      </c>
      <c r="Z323" s="13">
        <f>VLOOKUP(H323,[1]Sitelist!$I$3:$Z$502,18,0)</f>
        <v>42</v>
      </c>
      <c r="AA323" s="13" t="s">
        <v>177</v>
      </c>
      <c r="AB323" s="8"/>
      <c r="AC323" s="13" t="s">
        <v>80</v>
      </c>
      <c r="AD323" s="8">
        <v>18</v>
      </c>
      <c r="AE323" s="8" t="s">
        <v>73</v>
      </c>
      <c r="AF323" s="8" t="s">
        <v>998</v>
      </c>
    </row>
    <row r="324" spans="1:32" x14ac:dyDescent="0.25">
      <c r="A324" s="8" t="s">
        <v>998</v>
      </c>
      <c r="B324" s="8" t="s">
        <v>82</v>
      </c>
      <c r="C324" s="8" t="s">
        <v>1006</v>
      </c>
      <c r="D324" s="8" t="s">
        <v>1006</v>
      </c>
      <c r="E324" s="8" t="s">
        <v>82</v>
      </c>
      <c r="F324" s="8" t="s">
        <v>426</v>
      </c>
      <c r="G324" s="8" t="s">
        <v>73</v>
      </c>
      <c r="H324" s="8" t="s">
        <v>1012</v>
      </c>
      <c r="I324" s="8">
        <v>0</v>
      </c>
      <c r="J324" s="8">
        <v>2.8730099999999998</v>
      </c>
      <c r="K324" s="8">
        <v>0</v>
      </c>
      <c r="L324" s="8">
        <v>0</v>
      </c>
      <c r="M324" s="8">
        <v>9.4440800000000005E-2</v>
      </c>
      <c r="N324" s="8">
        <v>0</v>
      </c>
      <c r="O324" s="8"/>
      <c r="P324" s="8" t="s">
        <v>174</v>
      </c>
      <c r="Q324" s="8" t="s">
        <v>450</v>
      </c>
      <c r="R324" s="8" t="s">
        <v>176</v>
      </c>
      <c r="S324" s="8" t="s">
        <v>166</v>
      </c>
      <c r="T324" s="8">
        <v>119.17460440000001</v>
      </c>
      <c r="U324" s="8">
        <v>-2.9501015000000002</v>
      </c>
      <c r="V324" s="13">
        <v>1500</v>
      </c>
      <c r="W324" s="13" t="s">
        <v>220</v>
      </c>
      <c r="X324" s="13" t="s">
        <v>168</v>
      </c>
      <c r="Y324" s="13" t="s">
        <v>169</v>
      </c>
      <c r="Z324" s="13">
        <f>VLOOKUP(H324,[1]Sitelist!$I$3:$Z$502,18,0)</f>
        <v>42</v>
      </c>
      <c r="AA324" s="13" t="s">
        <v>222</v>
      </c>
      <c r="AB324" s="8"/>
      <c r="AC324" s="13" t="s">
        <v>80</v>
      </c>
      <c r="AD324" s="8">
        <v>18</v>
      </c>
      <c r="AE324" s="8" t="s">
        <v>73</v>
      </c>
      <c r="AF324" s="8" t="s">
        <v>998</v>
      </c>
    </row>
    <row r="325" spans="1:32" x14ac:dyDescent="0.25">
      <c r="A325" s="8" t="s">
        <v>998</v>
      </c>
      <c r="B325" s="8" t="s">
        <v>82</v>
      </c>
      <c r="C325" s="8" t="s">
        <v>82</v>
      </c>
      <c r="D325" s="8" t="s">
        <v>1013</v>
      </c>
      <c r="E325" s="8" t="s">
        <v>82</v>
      </c>
      <c r="F325" s="8" t="s">
        <v>426</v>
      </c>
      <c r="G325" s="8" t="s">
        <v>73</v>
      </c>
      <c r="H325" s="8" t="s">
        <v>1014</v>
      </c>
      <c r="I325" s="8">
        <v>7.4582499999999996</v>
      </c>
      <c r="J325" s="8">
        <v>8.7915500000000009</v>
      </c>
      <c r="K325" s="8">
        <v>84.834301118687819</v>
      </c>
      <c r="L325" s="8">
        <v>0</v>
      </c>
      <c r="M325" s="8">
        <v>0</v>
      </c>
      <c r="N325" s="8">
        <v>0</v>
      </c>
      <c r="O325" s="8"/>
      <c r="P325" s="8" t="s">
        <v>174</v>
      </c>
      <c r="Q325" s="8" t="s">
        <v>175</v>
      </c>
      <c r="R325" s="8" t="s">
        <v>176</v>
      </c>
      <c r="S325" s="8" t="s">
        <v>166</v>
      </c>
      <c r="T325" s="8">
        <v>119.3265447</v>
      </c>
      <c r="U325" s="8">
        <v>-2.9537762999999999</v>
      </c>
      <c r="V325" s="13">
        <v>1500</v>
      </c>
      <c r="W325" s="13" t="s">
        <v>220</v>
      </c>
      <c r="X325" s="13" t="s">
        <v>168</v>
      </c>
      <c r="Y325" s="13" t="s">
        <v>169</v>
      </c>
      <c r="Z325" s="13">
        <f>VLOOKUP(H325,[1]Sitelist!$I$3:$Z$502,18,0)</f>
        <v>42</v>
      </c>
      <c r="AA325" s="13" t="s">
        <v>222</v>
      </c>
      <c r="AB325" s="8"/>
      <c r="AC325" s="13" t="s">
        <v>80</v>
      </c>
      <c r="AD325" s="8">
        <v>18</v>
      </c>
      <c r="AE325" s="8" t="s">
        <v>73</v>
      </c>
      <c r="AF325" s="8" t="s">
        <v>998</v>
      </c>
    </row>
    <row r="326" spans="1:32" x14ac:dyDescent="0.25">
      <c r="A326" s="8" t="s">
        <v>998</v>
      </c>
      <c r="B326" s="8" t="s">
        <v>87</v>
      </c>
      <c r="C326" s="8" t="s">
        <v>1015</v>
      </c>
      <c r="D326" s="8" t="s">
        <v>1016</v>
      </c>
      <c r="E326" s="8" t="s">
        <v>87</v>
      </c>
      <c r="F326" s="8" t="s">
        <v>426</v>
      </c>
      <c r="G326" s="8" t="s">
        <v>73</v>
      </c>
      <c r="H326" s="8" t="s">
        <v>1017</v>
      </c>
      <c r="I326" s="8">
        <v>7.6156699999999997</v>
      </c>
      <c r="J326" s="8">
        <v>17.0837</v>
      </c>
      <c r="K326" s="8">
        <v>44.57857489888022</v>
      </c>
      <c r="L326" s="8">
        <v>5.1736999999999998E-2</v>
      </c>
      <c r="M326" s="8">
        <v>0.16587299999999999</v>
      </c>
      <c r="N326" s="8">
        <v>31.190730257486148</v>
      </c>
      <c r="O326" s="8"/>
      <c r="P326" s="8" t="s">
        <v>181</v>
      </c>
      <c r="Q326" s="8"/>
      <c r="R326" s="8" t="s">
        <v>182</v>
      </c>
      <c r="S326" s="8" t="s">
        <v>166</v>
      </c>
      <c r="T326" s="8">
        <v>118.876768</v>
      </c>
      <c r="U326" s="8">
        <v>-3.252135</v>
      </c>
      <c r="V326" s="13">
        <v>1500</v>
      </c>
      <c r="W326" s="13" t="s">
        <v>346</v>
      </c>
      <c r="X326" s="13" t="s">
        <v>168</v>
      </c>
      <c r="Y326" s="13" t="s">
        <v>169</v>
      </c>
      <c r="Z326" s="13">
        <f>VLOOKUP(H326,[1]Sitelist!$I$3:$Z$502,18,0)</f>
        <v>42</v>
      </c>
      <c r="AA326" s="13" t="s">
        <v>170</v>
      </c>
      <c r="AB326" s="8"/>
      <c r="AC326" s="13" t="s">
        <v>83</v>
      </c>
      <c r="AD326" s="8">
        <v>19</v>
      </c>
      <c r="AE326" s="8" t="s">
        <v>73</v>
      </c>
      <c r="AF326" s="8" t="s">
        <v>998</v>
      </c>
    </row>
    <row r="327" spans="1:32" x14ac:dyDescent="0.25">
      <c r="A327" s="8" t="s">
        <v>998</v>
      </c>
      <c r="B327" s="8" t="s">
        <v>82</v>
      </c>
      <c r="C327" s="8" t="s">
        <v>1018</v>
      </c>
      <c r="D327" s="8" t="s">
        <v>1019</v>
      </c>
      <c r="E327" s="8" t="s">
        <v>82</v>
      </c>
      <c r="F327" s="8" t="s">
        <v>426</v>
      </c>
      <c r="G327" s="8" t="s">
        <v>73</v>
      </c>
      <c r="H327" s="8" t="s">
        <v>1020</v>
      </c>
      <c r="I327" s="8">
        <v>0</v>
      </c>
      <c r="J327" s="8">
        <v>1.0789599999999999</v>
      </c>
      <c r="K327" s="8">
        <v>0</v>
      </c>
      <c r="L327" s="8">
        <v>0</v>
      </c>
      <c r="M327" s="8">
        <v>3.2155700000000001E-3</v>
      </c>
      <c r="N327" s="8">
        <v>0</v>
      </c>
      <c r="O327" s="8"/>
      <c r="P327" s="8" t="s">
        <v>174</v>
      </c>
      <c r="Q327" s="8" t="s">
        <v>363</v>
      </c>
      <c r="R327" s="8" t="s">
        <v>176</v>
      </c>
      <c r="S327" s="8" t="s">
        <v>166</v>
      </c>
      <c r="T327" s="8">
        <v>119.2199076</v>
      </c>
      <c r="U327" s="8">
        <v>-2.9313755999999902</v>
      </c>
      <c r="V327" s="13">
        <v>1500</v>
      </c>
      <c r="W327" s="13" t="s">
        <v>346</v>
      </c>
      <c r="X327" s="13" t="s">
        <v>168</v>
      </c>
      <c r="Y327" s="13" t="s">
        <v>169</v>
      </c>
      <c r="Z327" s="13">
        <f>VLOOKUP(H327,[1]Sitelist!$I$3:$Z$502,18,0)</f>
        <v>72</v>
      </c>
      <c r="AA327" s="13" t="s">
        <v>177</v>
      </c>
      <c r="AB327" s="8"/>
      <c r="AC327" s="13" t="s">
        <v>80</v>
      </c>
      <c r="AD327" s="8">
        <v>18</v>
      </c>
      <c r="AE327" s="8" t="s">
        <v>73</v>
      </c>
      <c r="AF327" s="8" t="s">
        <v>998</v>
      </c>
    </row>
    <row r="328" spans="1:32" x14ac:dyDescent="0.25">
      <c r="A328" s="8" t="s">
        <v>998</v>
      </c>
      <c r="B328" s="8" t="s">
        <v>89</v>
      </c>
      <c r="C328" s="8" t="s">
        <v>1021</v>
      </c>
      <c r="D328" s="8" t="s">
        <v>1022</v>
      </c>
      <c r="E328" s="8" t="s">
        <v>89</v>
      </c>
      <c r="F328" s="8" t="s">
        <v>426</v>
      </c>
      <c r="G328" s="8" t="s">
        <v>73</v>
      </c>
      <c r="H328" s="8" t="s">
        <v>1023</v>
      </c>
      <c r="I328" s="8">
        <v>13.139799999999999</v>
      </c>
      <c r="J328" s="8">
        <v>18.5625</v>
      </c>
      <c r="K328" s="8">
        <v>70.78680134680134</v>
      </c>
      <c r="L328" s="8">
        <v>1.22317E-2</v>
      </c>
      <c r="M328" s="8">
        <v>6.2065200000000001E-2</v>
      </c>
      <c r="N328" s="8">
        <v>19.707823385729846</v>
      </c>
      <c r="O328" s="8"/>
      <c r="P328" s="8" t="s">
        <v>181</v>
      </c>
      <c r="Q328" s="8"/>
      <c r="R328" s="8" t="s">
        <v>182</v>
      </c>
      <c r="S328" s="8" t="s">
        <v>166</v>
      </c>
      <c r="T328" s="8">
        <v>119.3363694</v>
      </c>
      <c r="U328" s="8">
        <v>-1.47314389999999</v>
      </c>
      <c r="V328" s="13">
        <v>1500</v>
      </c>
      <c r="W328" s="13" t="s">
        <v>346</v>
      </c>
      <c r="X328" s="13" t="s">
        <v>221</v>
      </c>
      <c r="Y328" s="13" t="s">
        <v>169</v>
      </c>
      <c r="Z328" s="13">
        <f>VLOOKUP(H328,[1]Sitelist!$I$3:$Z$502,18,0)</f>
        <v>72</v>
      </c>
      <c r="AA328" s="13" t="s">
        <v>177</v>
      </c>
      <c r="AB328" s="8"/>
      <c r="AC328" s="13" t="s">
        <v>83</v>
      </c>
      <c r="AD328" s="8">
        <v>19</v>
      </c>
      <c r="AE328" s="8" t="s">
        <v>73</v>
      </c>
      <c r="AF328" s="8" t="s">
        <v>998</v>
      </c>
    </row>
    <row r="329" spans="1:32" x14ac:dyDescent="0.25">
      <c r="A329" s="8" t="s">
        <v>998</v>
      </c>
      <c r="B329" s="8" t="s">
        <v>82</v>
      </c>
      <c r="C329" s="8" t="s">
        <v>1006</v>
      </c>
      <c r="D329" s="8" t="s">
        <v>1024</v>
      </c>
      <c r="E329" s="8" t="s">
        <v>82</v>
      </c>
      <c r="F329" s="8" t="s">
        <v>426</v>
      </c>
      <c r="G329" s="8" t="s">
        <v>73</v>
      </c>
      <c r="H329" s="8" t="s">
        <v>1025</v>
      </c>
      <c r="I329" s="8">
        <v>0</v>
      </c>
      <c r="J329" s="8">
        <v>1.75481</v>
      </c>
      <c r="K329" s="8">
        <v>0</v>
      </c>
      <c r="L329" s="8">
        <v>0</v>
      </c>
      <c r="M329" s="8">
        <v>1.1042400000000001E-2</v>
      </c>
      <c r="N329" s="8">
        <v>0</v>
      </c>
      <c r="O329" s="8"/>
      <c r="P329" s="8" t="s">
        <v>174</v>
      </c>
      <c r="Q329" s="8" t="s">
        <v>450</v>
      </c>
      <c r="R329" s="8" t="s">
        <v>176</v>
      </c>
      <c r="S329" s="8" t="s">
        <v>166</v>
      </c>
      <c r="T329" s="8">
        <v>119.183558</v>
      </c>
      <c r="U329" s="8">
        <v>-2.9402840000000001</v>
      </c>
      <c r="V329" s="13">
        <v>1500</v>
      </c>
      <c r="W329" s="13" t="s">
        <v>220</v>
      </c>
      <c r="X329" s="13" t="s">
        <v>168</v>
      </c>
      <c r="Y329" s="13" t="s">
        <v>169</v>
      </c>
      <c r="Z329" s="13">
        <f>VLOOKUP(H329,[1]Sitelist!$I$3:$Z$502,18,0)</f>
        <v>42</v>
      </c>
      <c r="AA329" s="13" t="s">
        <v>222</v>
      </c>
      <c r="AB329" s="8"/>
      <c r="AC329" s="13" t="s">
        <v>80</v>
      </c>
      <c r="AD329" s="8">
        <v>18</v>
      </c>
      <c r="AE329" s="8" t="s">
        <v>73</v>
      </c>
      <c r="AF329" s="8" t="s">
        <v>998</v>
      </c>
    </row>
    <row r="330" spans="1:32" x14ac:dyDescent="0.25">
      <c r="A330" s="8" t="s">
        <v>998</v>
      </c>
      <c r="B330" s="8" t="s">
        <v>82</v>
      </c>
      <c r="C330" s="8" t="s">
        <v>1018</v>
      </c>
      <c r="D330" s="8" t="s">
        <v>1026</v>
      </c>
      <c r="E330" s="8" t="s">
        <v>82</v>
      </c>
      <c r="F330" s="8" t="s">
        <v>426</v>
      </c>
      <c r="G330" s="8" t="s">
        <v>73</v>
      </c>
      <c r="H330" s="8" t="s">
        <v>1027</v>
      </c>
      <c r="I330" s="8">
        <v>0</v>
      </c>
      <c r="J330" s="8">
        <v>1.7933699999999999</v>
      </c>
      <c r="K330" s="8">
        <v>0</v>
      </c>
      <c r="L330" s="8">
        <v>0</v>
      </c>
      <c r="M330" s="8">
        <v>1.6590400000000001E-3</v>
      </c>
      <c r="N330" s="8">
        <v>0</v>
      </c>
      <c r="O330" s="8"/>
      <c r="P330" s="8" t="s">
        <v>174</v>
      </c>
      <c r="Q330" s="8" t="s">
        <v>363</v>
      </c>
      <c r="R330" s="8" t="s">
        <v>176</v>
      </c>
      <c r="S330" s="8" t="s">
        <v>194</v>
      </c>
      <c r="T330" s="8">
        <v>119.2194284</v>
      </c>
      <c r="U330" s="8">
        <v>-2.9586225000000002</v>
      </c>
      <c r="V330" s="13">
        <v>1500</v>
      </c>
      <c r="W330" s="13" t="s">
        <v>346</v>
      </c>
      <c r="X330" s="13" t="s">
        <v>168</v>
      </c>
      <c r="Y330" s="13" t="s">
        <v>169</v>
      </c>
      <c r="Z330" s="13">
        <f>VLOOKUP(H330,[1]Sitelist!$I$3:$Z$502,18,0)</f>
        <v>72</v>
      </c>
      <c r="AA330" s="13" t="s">
        <v>177</v>
      </c>
      <c r="AB330" s="8"/>
      <c r="AC330" s="13" t="s">
        <v>80</v>
      </c>
      <c r="AD330" s="8">
        <v>18</v>
      </c>
      <c r="AE330" s="8" t="s">
        <v>73</v>
      </c>
      <c r="AF330" s="8" t="s">
        <v>998</v>
      </c>
    </row>
    <row r="331" spans="1:32" x14ac:dyDescent="0.25">
      <c r="A331" s="8" t="s">
        <v>998</v>
      </c>
      <c r="B331" s="8" t="s">
        <v>89</v>
      </c>
      <c r="C331" s="8" t="s">
        <v>1028</v>
      </c>
      <c r="D331" s="8" t="s">
        <v>1029</v>
      </c>
      <c r="E331" s="8" t="s">
        <v>89</v>
      </c>
      <c r="F331" s="8" t="s">
        <v>426</v>
      </c>
      <c r="G331" s="8" t="s">
        <v>73</v>
      </c>
      <c r="H331" s="8" t="s">
        <v>1030</v>
      </c>
      <c r="I331" s="8">
        <v>11.975300000000001</v>
      </c>
      <c r="J331" s="8">
        <v>107.93</v>
      </c>
      <c r="K331" s="8">
        <v>11.095432224590011</v>
      </c>
      <c r="L331" s="8">
        <v>3.48003E-4</v>
      </c>
      <c r="M331" s="8">
        <v>3.7064300000000001E-3</v>
      </c>
      <c r="N331" s="8">
        <v>9.3891696322337133</v>
      </c>
      <c r="O331" s="8"/>
      <c r="P331" s="8" t="s">
        <v>181</v>
      </c>
      <c r="Q331" s="8"/>
      <c r="R331" s="8" t="s">
        <v>182</v>
      </c>
      <c r="S331" s="8" t="s">
        <v>166</v>
      </c>
      <c r="T331" s="8">
        <v>119.51812200000001</v>
      </c>
      <c r="U331" s="8">
        <v>-1.616193</v>
      </c>
      <c r="V331" s="13">
        <v>1500</v>
      </c>
      <c r="W331" s="13" t="s">
        <v>220</v>
      </c>
      <c r="X331" s="13" t="s">
        <v>168</v>
      </c>
      <c r="Y331" s="13" t="s">
        <v>169</v>
      </c>
      <c r="Z331" s="13">
        <f>VLOOKUP(H331,[1]Sitelist!$I$3:$Z$502,18,0)</f>
        <v>42</v>
      </c>
      <c r="AA331" s="13" t="s">
        <v>222</v>
      </c>
      <c r="AB331" s="8"/>
      <c r="AC331" s="13" t="s">
        <v>83</v>
      </c>
      <c r="AD331" s="8">
        <v>19</v>
      </c>
      <c r="AE331" s="8" t="s">
        <v>73</v>
      </c>
      <c r="AF331" s="8" t="s">
        <v>998</v>
      </c>
    </row>
    <row r="332" spans="1:32" x14ac:dyDescent="0.25">
      <c r="A332" s="8" t="s">
        <v>998</v>
      </c>
      <c r="B332" s="8" t="s">
        <v>82</v>
      </c>
      <c r="C332" s="8" t="s">
        <v>1031</v>
      </c>
      <c r="D332" s="8" t="s">
        <v>1032</v>
      </c>
      <c r="E332" s="8" t="s">
        <v>82</v>
      </c>
      <c r="F332" s="8" t="s">
        <v>426</v>
      </c>
      <c r="G332" s="8" t="s">
        <v>73</v>
      </c>
      <c r="H332" s="8" t="s">
        <v>1033</v>
      </c>
      <c r="I332" s="8">
        <v>0</v>
      </c>
      <c r="J332" s="8">
        <v>9.9508600000000005</v>
      </c>
      <c r="K332" s="8">
        <v>0</v>
      </c>
      <c r="L332" s="8">
        <v>0</v>
      </c>
      <c r="M332" s="8">
        <v>1.0016300000000001E-2</v>
      </c>
      <c r="N332" s="8">
        <v>0</v>
      </c>
      <c r="O332" s="8"/>
      <c r="P332" s="8" t="s">
        <v>174</v>
      </c>
      <c r="Q332" s="8" t="s">
        <v>629</v>
      </c>
      <c r="R332" s="8" t="s">
        <v>176</v>
      </c>
      <c r="S332" s="8" t="s">
        <v>166</v>
      </c>
      <c r="T332" s="8">
        <v>119.148337</v>
      </c>
      <c r="U332" s="8">
        <v>-2.8341539999999998</v>
      </c>
      <c r="V332" s="13">
        <v>1500</v>
      </c>
      <c r="W332" s="13" t="s">
        <v>422</v>
      </c>
      <c r="X332" s="13" t="s">
        <v>168</v>
      </c>
      <c r="Y332" s="13" t="s">
        <v>169</v>
      </c>
      <c r="Z332" s="13">
        <f>VLOOKUP(H332,[1]Sitelist!$I$3:$Z$502,18,0)</f>
        <v>42</v>
      </c>
      <c r="AA332" s="13" t="s">
        <v>177</v>
      </c>
      <c r="AB332" s="8"/>
      <c r="AC332" s="13" t="s">
        <v>80</v>
      </c>
      <c r="AD332" s="8">
        <v>18</v>
      </c>
      <c r="AE332" s="8" t="s">
        <v>73</v>
      </c>
      <c r="AF332" s="8" t="s">
        <v>998</v>
      </c>
    </row>
    <row r="333" spans="1:32" x14ac:dyDescent="0.25">
      <c r="A333" s="8" t="s">
        <v>998</v>
      </c>
      <c r="B333" s="8" t="s">
        <v>82</v>
      </c>
      <c r="C333" s="8" t="s">
        <v>1034</v>
      </c>
      <c r="D333" s="8" t="s">
        <v>1035</v>
      </c>
      <c r="E333" s="8" t="s">
        <v>82</v>
      </c>
      <c r="F333" s="8" t="s">
        <v>426</v>
      </c>
      <c r="G333" s="8" t="s">
        <v>73</v>
      </c>
      <c r="H333" s="8" t="s">
        <v>1036</v>
      </c>
      <c r="I333" s="8">
        <v>6.4996999999999998</v>
      </c>
      <c r="J333" s="8">
        <v>9.4013600000000004</v>
      </c>
      <c r="K333" s="8">
        <v>69.135742062850483</v>
      </c>
      <c r="L333" s="8">
        <v>2.4857099999999999E-3</v>
      </c>
      <c r="M333" s="8">
        <v>1.4518100000000001E-2</v>
      </c>
      <c r="N333" s="8">
        <v>17.121455286848828</v>
      </c>
      <c r="O333" s="8"/>
      <c r="P333" s="8" t="s">
        <v>181</v>
      </c>
      <c r="Q333" s="8"/>
      <c r="R333" s="8" t="s">
        <v>182</v>
      </c>
      <c r="S333" s="8" t="s">
        <v>166</v>
      </c>
      <c r="T333" s="8">
        <v>119.21194010000001</v>
      </c>
      <c r="U333" s="8">
        <v>-3.01808439999999</v>
      </c>
      <c r="V333" s="13">
        <v>1500</v>
      </c>
      <c r="W333" s="13" t="s">
        <v>422</v>
      </c>
      <c r="X333" s="13" t="s">
        <v>168</v>
      </c>
      <c r="Y333" s="13" t="s">
        <v>169</v>
      </c>
      <c r="Z333" s="13">
        <f>VLOOKUP(H333,[1]Sitelist!$I$3:$Z$502,18,0)</f>
        <v>42</v>
      </c>
      <c r="AA333" s="13" t="s">
        <v>177</v>
      </c>
      <c r="AB333" s="8"/>
      <c r="AC333" s="13" t="s">
        <v>80</v>
      </c>
      <c r="AD333" s="8">
        <v>18</v>
      </c>
      <c r="AE333" s="8" t="s">
        <v>73</v>
      </c>
      <c r="AF333" s="8" t="s">
        <v>998</v>
      </c>
    </row>
    <row r="334" spans="1:32" x14ac:dyDescent="0.25">
      <c r="A334" s="8" t="s">
        <v>998</v>
      </c>
      <c r="B334" s="8" t="s">
        <v>82</v>
      </c>
      <c r="C334" s="8" t="s">
        <v>1006</v>
      </c>
      <c r="D334" s="8" t="s">
        <v>1037</v>
      </c>
      <c r="E334" s="8" t="s">
        <v>82</v>
      </c>
      <c r="F334" s="8" t="s">
        <v>426</v>
      </c>
      <c r="G334" s="8" t="s">
        <v>73</v>
      </c>
      <c r="H334" s="8" t="s">
        <v>1038</v>
      </c>
      <c r="I334" s="8">
        <v>0</v>
      </c>
      <c r="J334" s="8">
        <v>16.878799999999998</v>
      </c>
      <c r="K334" s="8">
        <v>0</v>
      </c>
      <c r="L334" s="8">
        <v>0</v>
      </c>
      <c r="M334" s="8">
        <v>1.3665699999999999E-2</v>
      </c>
      <c r="N334" s="8">
        <v>0</v>
      </c>
      <c r="O334" s="8"/>
      <c r="P334" s="8" t="s">
        <v>174</v>
      </c>
      <c r="Q334" s="8" t="s">
        <v>450</v>
      </c>
      <c r="R334" s="8" t="s">
        <v>176</v>
      </c>
      <c r="S334" s="8" t="s">
        <v>166</v>
      </c>
      <c r="T334" s="8">
        <v>119.151297</v>
      </c>
      <c r="U334" s="8">
        <v>-2.9959020000000001</v>
      </c>
      <c r="V334" s="13">
        <v>1500</v>
      </c>
      <c r="W334" s="13" t="s">
        <v>422</v>
      </c>
      <c r="X334" s="13" t="s">
        <v>168</v>
      </c>
      <c r="Y334" s="13" t="s">
        <v>169</v>
      </c>
      <c r="Z334" s="13">
        <f>VLOOKUP(H334,[1]Sitelist!$I$3:$Z$502,18,0)</f>
        <v>42</v>
      </c>
      <c r="AA334" s="13" t="s">
        <v>177</v>
      </c>
      <c r="AB334" s="8"/>
      <c r="AC334" s="13" t="s">
        <v>80</v>
      </c>
      <c r="AD334" s="8">
        <v>18</v>
      </c>
      <c r="AE334" s="8" t="s">
        <v>73</v>
      </c>
      <c r="AF334" s="8" t="s">
        <v>998</v>
      </c>
    </row>
    <row r="335" spans="1:32" x14ac:dyDescent="0.25">
      <c r="A335" s="8" t="s">
        <v>998</v>
      </c>
      <c r="B335" s="8" t="s">
        <v>82</v>
      </c>
      <c r="C335" s="8" t="s">
        <v>1031</v>
      </c>
      <c r="D335" s="8" t="s">
        <v>1039</v>
      </c>
      <c r="E335" s="8" t="s">
        <v>82</v>
      </c>
      <c r="F335" s="8" t="s">
        <v>426</v>
      </c>
      <c r="G335" s="8" t="s">
        <v>73</v>
      </c>
      <c r="H335" s="8" t="s">
        <v>1040</v>
      </c>
      <c r="I335" s="8">
        <v>0</v>
      </c>
      <c r="J335" s="8">
        <v>5.4519700000000002</v>
      </c>
      <c r="K335" s="8">
        <v>0</v>
      </c>
      <c r="L335" s="8">
        <v>0</v>
      </c>
      <c r="M335" s="8">
        <v>1.8000100000000002E-2</v>
      </c>
      <c r="N335" s="8">
        <v>0</v>
      </c>
      <c r="O335" s="8"/>
      <c r="P335" s="8" t="s">
        <v>174</v>
      </c>
      <c r="Q335" s="8" t="s">
        <v>450</v>
      </c>
      <c r="R335" s="8" t="s">
        <v>176</v>
      </c>
      <c r="S335" s="8" t="s">
        <v>166</v>
      </c>
      <c r="T335" s="8">
        <v>119.19238</v>
      </c>
      <c r="U335" s="8">
        <v>-2.8635489999999999</v>
      </c>
      <c r="V335" s="13">
        <v>1500</v>
      </c>
      <c r="W335" s="13" t="s">
        <v>220</v>
      </c>
      <c r="X335" s="13" t="s">
        <v>221</v>
      </c>
      <c r="Y335" s="13" t="s">
        <v>169</v>
      </c>
      <c r="Z335" s="13">
        <f>VLOOKUP(H335,[1]Sitelist!$I$3:$Z$502,18,0)</f>
        <v>42</v>
      </c>
      <c r="AA335" s="13" t="s">
        <v>222</v>
      </c>
      <c r="AB335" s="8"/>
      <c r="AC335" s="13" t="s">
        <v>80</v>
      </c>
      <c r="AD335" s="8">
        <v>18</v>
      </c>
      <c r="AE335" s="8" t="s">
        <v>73</v>
      </c>
      <c r="AF335" s="8" t="s">
        <v>998</v>
      </c>
    </row>
    <row r="336" spans="1:32" x14ac:dyDescent="0.25">
      <c r="A336" s="8" t="s">
        <v>998</v>
      </c>
      <c r="B336" s="8" t="s">
        <v>82</v>
      </c>
      <c r="C336" s="8" t="s">
        <v>1041</v>
      </c>
      <c r="D336" s="8" t="s">
        <v>1042</v>
      </c>
      <c r="E336" s="8" t="s">
        <v>82</v>
      </c>
      <c r="F336" s="8" t="s">
        <v>426</v>
      </c>
      <c r="G336" s="8" t="s">
        <v>73</v>
      </c>
      <c r="H336" s="8" t="s">
        <v>1043</v>
      </c>
      <c r="I336" s="8">
        <v>4.4843900000000003</v>
      </c>
      <c r="J336" s="8">
        <v>12.774699999999999</v>
      </c>
      <c r="K336" s="8">
        <v>35.103681495455866</v>
      </c>
      <c r="L336" s="8">
        <v>9.5947099999999994E-3</v>
      </c>
      <c r="M336" s="8">
        <v>1.15741E-2</v>
      </c>
      <c r="N336" s="8">
        <v>82.898108708236478</v>
      </c>
      <c r="O336" s="8"/>
      <c r="P336" s="8" t="s">
        <v>164</v>
      </c>
      <c r="Q336" s="8"/>
      <c r="R336" s="8" t="s">
        <v>165</v>
      </c>
      <c r="S336" s="8" t="s">
        <v>166</v>
      </c>
      <c r="T336" s="8">
        <v>119.439291</v>
      </c>
      <c r="U336" s="8">
        <v>-2.9763440000000001</v>
      </c>
      <c r="V336" s="13">
        <v>1500</v>
      </c>
      <c r="W336" s="13" t="s">
        <v>346</v>
      </c>
      <c r="X336" s="13" t="s">
        <v>168</v>
      </c>
      <c r="Y336" s="13" t="s">
        <v>169</v>
      </c>
      <c r="Z336" s="13">
        <f>VLOOKUP(H336,[1]Sitelist!$I$3:$Z$502,18,0)</f>
        <v>72</v>
      </c>
      <c r="AA336" s="13" t="s">
        <v>177</v>
      </c>
      <c r="AB336" s="8"/>
      <c r="AC336" s="13" t="s">
        <v>80</v>
      </c>
      <c r="AD336" s="8">
        <v>18</v>
      </c>
      <c r="AE336" s="8" t="s">
        <v>73</v>
      </c>
      <c r="AF336" s="8" t="s">
        <v>998</v>
      </c>
    </row>
    <row r="337" spans="1:32" x14ac:dyDescent="0.25">
      <c r="A337" s="8" t="s">
        <v>998</v>
      </c>
      <c r="B337" s="8" t="s">
        <v>82</v>
      </c>
      <c r="C337" s="8" t="s">
        <v>1018</v>
      </c>
      <c r="D337" s="8" t="s">
        <v>1044</v>
      </c>
      <c r="E337" s="8" t="s">
        <v>82</v>
      </c>
      <c r="F337" s="8" t="s">
        <v>426</v>
      </c>
      <c r="G337" s="8" t="s">
        <v>73</v>
      </c>
      <c r="H337" s="8" t="s">
        <v>1045</v>
      </c>
      <c r="I337" s="8">
        <v>0</v>
      </c>
      <c r="J337" s="8">
        <v>4.2733800000000004</v>
      </c>
      <c r="K337" s="8">
        <v>0</v>
      </c>
      <c r="L337" s="8">
        <v>0</v>
      </c>
      <c r="M337" s="8">
        <v>3.04332E-3</v>
      </c>
      <c r="N337" s="8">
        <v>0</v>
      </c>
      <c r="O337" s="8"/>
      <c r="P337" s="8" t="s">
        <v>174</v>
      </c>
      <c r="Q337" s="8" t="s">
        <v>450</v>
      </c>
      <c r="R337" s="8" t="s">
        <v>176</v>
      </c>
      <c r="S337" s="8" t="s">
        <v>166</v>
      </c>
      <c r="T337" s="8">
        <v>119.19847369999999</v>
      </c>
      <c r="U337" s="8">
        <v>-2.95351750000001</v>
      </c>
      <c r="V337" s="13">
        <v>1500</v>
      </c>
      <c r="W337" s="13" t="s">
        <v>346</v>
      </c>
      <c r="X337" s="13" t="s">
        <v>168</v>
      </c>
      <c r="Y337" s="13" t="s">
        <v>169</v>
      </c>
      <c r="Z337" s="13">
        <f>VLOOKUP(H337,[1]Sitelist!$I$3:$Z$502,18,0)</f>
        <v>42</v>
      </c>
      <c r="AA337" s="13" t="s">
        <v>177</v>
      </c>
      <c r="AB337" s="8"/>
      <c r="AC337" s="13" t="s">
        <v>80</v>
      </c>
      <c r="AD337" s="8">
        <v>18</v>
      </c>
      <c r="AE337" s="8" t="s">
        <v>73</v>
      </c>
      <c r="AF337" s="8" t="s">
        <v>998</v>
      </c>
    </row>
    <row r="338" spans="1:32" x14ac:dyDescent="0.25">
      <c r="A338" s="8" t="s">
        <v>998</v>
      </c>
      <c r="B338" s="8" t="s">
        <v>82</v>
      </c>
      <c r="C338" s="8" t="s">
        <v>1006</v>
      </c>
      <c r="D338" s="8" t="s">
        <v>1046</v>
      </c>
      <c r="E338" s="8" t="s">
        <v>82</v>
      </c>
      <c r="F338" s="8" t="s">
        <v>426</v>
      </c>
      <c r="G338" s="8" t="s">
        <v>73</v>
      </c>
      <c r="H338" s="8" t="s">
        <v>1047</v>
      </c>
      <c r="I338" s="8">
        <v>2.5168900000000001</v>
      </c>
      <c r="J338" s="8">
        <v>15.4581</v>
      </c>
      <c r="K338" s="8">
        <v>16.28201396031854</v>
      </c>
      <c r="L338" s="8">
        <v>0</v>
      </c>
      <c r="M338" s="8">
        <v>6.1072699999999997E-3</v>
      </c>
      <c r="N338" s="8">
        <v>0</v>
      </c>
      <c r="O338" s="8"/>
      <c r="P338" s="8" t="s">
        <v>174</v>
      </c>
      <c r="Q338" s="8" t="s">
        <v>629</v>
      </c>
      <c r="R338" s="8" t="s">
        <v>176</v>
      </c>
      <c r="S338" s="8" t="s">
        <v>166</v>
      </c>
      <c r="T338" s="8">
        <v>119.08439199999999</v>
      </c>
      <c r="U338" s="8">
        <v>-2.9956969999999998</v>
      </c>
      <c r="V338" s="13">
        <v>1500</v>
      </c>
      <c r="W338" s="13" t="s">
        <v>220</v>
      </c>
      <c r="X338" s="13" t="s">
        <v>221</v>
      </c>
      <c r="Y338" s="13" t="s">
        <v>169</v>
      </c>
      <c r="Z338" s="13">
        <f>VLOOKUP(H338,[1]Sitelist!$I$3:$Z$502,18,0)</f>
        <v>42</v>
      </c>
      <c r="AA338" s="13" t="s">
        <v>222</v>
      </c>
      <c r="AB338" s="8"/>
      <c r="AC338" s="13" t="s">
        <v>80</v>
      </c>
      <c r="AD338" s="8">
        <v>18</v>
      </c>
      <c r="AE338" s="8" t="s">
        <v>73</v>
      </c>
      <c r="AF338" s="8" t="s">
        <v>998</v>
      </c>
    </row>
    <row r="339" spans="1:32" x14ac:dyDescent="0.25">
      <c r="A339" s="8" t="s">
        <v>998</v>
      </c>
      <c r="B339" s="8" t="s">
        <v>82</v>
      </c>
      <c r="C339" s="8" t="s">
        <v>1018</v>
      </c>
      <c r="D339" s="8" t="s">
        <v>1048</v>
      </c>
      <c r="E339" s="8" t="s">
        <v>82</v>
      </c>
      <c r="F339" s="8" t="s">
        <v>426</v>
      </c>
      <c r="G339" s="8" t="s">
        <v>73</v>
      </c>
      <c r="H339" s="8" t="s">
        <v>1049</v>
      </c>
      <c r="I339" s="8">
        <v>0</v>
      </c>
      <c r="J339" s="8">
        <v>18.2364</v>
      </c>
      <c r="K339" s="8">
        <v>0</v>
      </c>
      <c r="L339" s="8">
        <v>0</v>
      </c>
      <c r="M339" s="8">
        <v>1.0289899999999999E-2</v>
      </c>
      <c r="N339" s="8">
        <v>0</v>
      </c>
      <c r="O339" s="8"/>
      <c r="P339" s="8" t="s">
        <v>174</v>
      </c>
      <c r="Q339" s="8" t="s">
        <v>450</v>
      </c>
      <c r="R339" s="8" t="s">
        <v>176</v>
      </c>
      <c r="S339" s="8" t="s">
        <v>166</v>
      </c>
      <c r="T339" s="8">
        <v>119.2199076</v>
      </c>
      <c r="U339" s="8">
        <v>-2.9313755999999902</v>
      </c>
      <c r="V339" s="13">
        <v>1500</v>
      </c>
      <c r="W339" s="13" t="s">
        <v>346</v>
      </c>
      <c r="X339" s="13" t="s">
        <v>168</v>
      </c>
      <c r="Y339" s="13" t="s">
        <v>169</v>
      </c>
      <c r="Z339" s="13">
        <f>VLOOKUP(H339,[1]Sitelist!$I$3:$Z$502,18,0)</f>
        <v>42</v>
      </c>
      <c r="AA339" s="13" t="s">
        <v>177</v>
      </c>
      <c r="AB339" s="8"/>
      <c r="AC339" s="13" t="s">
        <v>80</v>
      </c>
      <c r="AD339" s="8">
        <v>18</v>
      </c>
      <c r="AE339" s="8" t="s">
        <v>73</v>
      </c>
      <c r="AF339" s="8" t="s">
        <v>998</v>
      </c>
    </row>
    <row r="340" spans="1:32" x14ac:dyDescent="0.25">
      <c r="A340" s="8" t="s">
        <v>1050</v>
      </c>
      <c r="B340" s="8" t="s">
        <v>81</v>
      </c>
      <c r="C340" s="8" t="s">
        <v>1051</v>
      </c>
      <c r="D340" s="8" t="s">
        <v>1052</v>
      </c>
      <c r="E340" s="8" t="s">
        <v>81</v>
      </c>
      <c r="F340" s="8" t="s">
        <v>426</v>
      </c>
      <c r="G340" s="8" t="s">
        <v>73</v>
      </c>
      <c r="H340" s="8" t="s">
        <v>1053</v>
      </c>
      <c r="I340" s="8">
        <v>0</v>
      </c>
      <c r="J340" s="8">
        <v>11.7187</v>
      </c>
      <c r="K340" s="8">
        <v>0</v>
      </c>
      <c r="L340" s="8">
        <v>0</v>
      </c>
      <c r="M340" s="8">
        <v>0.16226099999999999</v>
      </c>
      <c r="N340" s="8">
        <v>0</v>
      </c>
      <c r="O340" s="8"/>
      <c r="P340" s="8" t="s">
        <v>174</v>
      </c>
      <c r="Q340" s="8" t="s">
        <v>185</v>
      </c>
      <c r="R340" s="8" t="s">
        <v>176</v>
      </c>
      <c r="S340" s="8" t="s">
        <v>166</v>
      </c>
      <c r="T340" s="8">
        <v>121.1260892</v>
      </c>
      <c r="U340" s="8">
        <v>-7.3683795999999999</v>
      </c>
      <c r="V340" s="13">
        <v>1500</v>
      </c>
      <c r="W340" s="13" t="s">
        <v>346</v>
      </c>
      <c r="X340" s="13" t="s">
        <v>168</v>
      </c>
      <c r="Y340" s="13" t="s">
        <v>169</v>
      </c>
      <c r="Z340" s="13">
        <f>VLOOKUP(H340,[1]Sitelist!$I$3:$Z$502,18,0)</f>
        <v>42</v>
      </c>
      <c r="AA340" s="13" t="s">
        <v>177</v>
      </c>
      <c r="AB340" s="8"/>
      <c r="AC340" s="13" t="s">
        <v>80</v>
      </c>
      <c r="AD340" s="8">
        <v>18</v>
      </c>
      <c r="AE340" s="8" t="s">
        <v>73</v>
      </c>
      <c r="AF340" s="8" t="s">
        <v>1050</v>
      </c>
    </row>
    <row r="341" spans="1:32" x14ac:dyDescent="0.25">
      <c r="A341" s="8" t="s">
        <v>1050</v>
      </c>
      <c r="B341" s="8" t="s">
        <v>81</v>
      </c>
      <c r="C341" s="8" t="s">
        <v>1054</v>
      </c>
      <c r="D341" s="8" t="s">
        <v>1055</v>
      </c>
      <c r="E341" s="8" t="s">
        <v>81</v>
      </c>
      <c r="F341" s="8" t="s">
        <v>426</v>
      </c>
      <c r="G341" s="8" t="s">
        <v>73</v>
      </c>
      <c r="H341" s="8" t="s">
        <v>1056</v>
      </c>
      <c r="I341" s="8">
        <v>6.5114400000000003</v>
      </c>
      <c r="J341" s="8">
        <v>10.6906</v>
      </c>
      <c r="K341" s="8">
        <v>60.908087478719629</v>
      </c>
      <c r="L341" s="8">
        <v>0.105887</v>
      </c>
      <c r="M341" s="8">
        <v>0.12934100000000001</v>
      </c>
      <c r="N341" s="8">
        <v>81.866538839192515</v>
      </c>
      <c r="O341" s="8"/>
      <c r="P341" s="8" t="s">
        <v>164</v>
      </c>
      <c r="Q341" s="8"/>
      <c r="R341" s="8" t="s">
        <v>165</v>
      </c>
      <c r="S341" s="8" t="s">
        <v>166</v>
      </c>
      <c r="T341" s="8">
        <v>120.758064</v>
      </c>
      <c r="U341" s="8">
        <v>-7.1199909999999997</v>
      </c>
      <c r="V341" s="13">
        <v>1500</v>
      </c>
      <c r="W341" s="13" t="s">
        <v>346</v>
      </c>
      <c r="X341" s="13" t="s">
        <v>221</v>
      </c>
      <c r="Y341" s="13" t="s">
        <v>169</v>
      </c>
      <c r="Z341" s="13">
        <f>VLOOKUP(H341,[1]Sitelist!$I$3:$Z$502,18,0)</f>
        <v>72</v>
      </c>
      <c r="AA341" s="13" t="s">
        <v>177</v>
      </c>
      <c r="AB341" s="8"/>
      <c r="AC341" s="13" t="s">
        <v>80</v>
      </c>
      <c r="AD341" s="8">
        <v>18</v>
      </c>
      <c r="AE341" s="8" t="s">
        <v>73</v>
      </c>
      <c r="AF341" s="8" t="s">
        <v>1050</v>
      </c>
    </row>
    <row r="342" spans="1:32" x14ac:dyDescent="0.25">
      <c r="A342" s="8" t="s">
        <v>1050</v>
      </c>
      <c r="B342" s="8" t="s">
        <v>81</v>
      </c>
      <c r="C342" s="8" t="s">
        <v>1051</v>
      </c>
      <c r="D342" s="8" t="s">
        <v>1057</v>
      </c>
      <c r="E342" s="8" t="s">
        <v>81</v>
      </c>
      <c r="F342" s="8" t="s">
        <v>426</v>
      </c>
      <c r="G342" s="8" t="s">
        <v>73</v>
      </c>
      <c r="H342" s="8" t="s">
        <v>1058</v>
      </c>
      <c r="I342" s="8">
        <v>0</v>
      </c>
      <c r="J342" s="8">
        <v>27.7651</v>
      </c>
      <c r="K342" s="8">
        <v>0</v>
      </c>
      <c r="L342" s="8">
        <v>0</v>
      </c>
      <c r="M342" s="8">
        <v>0</v>
      </c>
      <c r="N342" s="8">
        <v>0</v>
      </c>
      <c r="O342" s="8"/>
      <c r="P342" s="8" t="s">
        <v>174</v>
      </c>
      <c r="Q342" s="8" t="s">
        <v>175</v>
      </c>
      <c r="R342" s="8" t="s">
        <v>176</v>
      </c>
      <c r="S342" s="8" t="s">
        <v>166</v>
      </c>
      <c r="T342" s="8">
        <v>121.1320352</v>
      </c>
      <c r="U342" s="8">
        <v>-7.3375545999999998</v>
      </c>
      <c r="V342" s="13">
        <v>1500</v>
      </c>
      <c r="W342" s="13" t="s">
        <v>422</v>
      </c>
      <c r="X342" s="13" t="s">
        <v>168</v>
      </c>
      <c r="Y342" s="13" t="s">
        <v>169</v>
      </c>
      <c r="Z342" s="13">
        <f>VLOOKUP(H342,[1]Sitelist!$I$3:$Z$502,18,0)</f>
        <v>42</v>
      </c>
      <c r="AA342" s="13" t="s">
        <v>177</v>
      </c>
      <c r="AB342" s="8"/>
      <c r="AC342" s="13" t="s">
        <v>80</v>
      </c>
      <c r="AD342" s="8">
        <v>18</v>
      </c>
      <c r="AE342" s="8" t="s">
        <v>73</v>
      </c>
      <c r="AF342" s="8" t="s">
        <v>1050</v>
      </c>
    </row>
    <row r="343" spans="1:32" x14ac:dyDescent="0.25">
      <c r="A343" s="8" t="s">
        <v>1050</v>
      </c>
      <c r="B343" s="8" t="s">
        <v>81</v>
      </c>
      <c r="C343" s="8" t="s">
        <v>1051</v>
      </c>
      <c r="D343" s="8" t="s">
        <v>1059</v>
      </c>
      <c r="E343" s="8" t="s">
        <v>81</v>
      </c>
      <c r="F343" s="8" t="s">
        <v>426</v>
      </c>
      <c r="G343" s="8" t="s">
        <v>73</v>
      </c>
      <c r="H343" s="8" t="s">
        <v>1060</v>
      </c>
      <c r="I343" s="8">
        <v>0</v>
      </c>
      <c r="J343" s="8">
        <v>1.1457299999999999</v>
      </c>
      <c r="K343" s="8">
        <v>0</v>
      </c>
      <c r="L343" s="8">
        <v>0</v>
      </c>
      <c r="M343" s="8">
        <v>0</v>
      </c>
      <c r="N343" s="8">
        <v>0</v>
      </c>
      <c r="O343" s="8"/>
      <c r="P343" s="8" t="s">
        <v>174</v>
      </c>
      <c r="Q343" s="8" t="s">
        <v>185</v>
      </c>
      <c r="R343" s="8" t="s">
        <v>176</v>
      </c>
      <c r="S343" s="8" t="s">
        <v>166</v>
      </c>
      <c r="T343" s="8">
        <v>120.99910319999999</v>
      </c>
      <c r="U343" s="8">
        <v>-7.3149682</v>
      </c>
      <c r="V343" s="13">
        <v>1500</v>
      </c>
      <c r="W343" s="13" t="s">
        <v>220</v>
      </c>
      <c r="X343" s="13" t="s">
        <v>168</v>
      </c>
      <c r="Y343" s="13" t="s">
        <v>169</v>
      </c>
      <c r="Z343" s="13">
        <f>VLOOKUP(H343,[1]Sitelist!$I$3:$Z$502,18,0)</f>
        <v>42</v>
      </c>
      <c r="AA343" s="13" t="s">
        <v>222</v>
      </c>
      <c r="AB343" s="8"/>
      <c r="AC343" s="13" t="s">
        <v>80</v>
      </c>
      <c r="AD343" s="8">
        <v>18</v>
      </c>
      <c r="AE343" s="8" t="s">
        <v>73</v>
      </c>
      <c r="AF343" s="8" t="s">
        <v>1050</v>
      </c>
    </row>
    <row r="344" spans="1:32" x14ac:dyDescent="0.25">
      <c r="A344" s="8" t="s">
        <v>1050</v>
      </c>
      <c r="B344" s="8" t="s">
        <v>81</v>
      </c>
      <c r="C344" s="8" t="s">
        <v>1061</v>
      </c>
      <c r="D344" s="8" t="s">
        <v>1062</v>
      </c>
      <c r="E344" s="8" t="s">
        <v>81</v>
      </c>
      <c r="F344" s="8" t="s">
        <v>426</v>
      </c>
      <c r="G344" s="8" t="s">
        <v>73</v>
      </c>
      <c r="H344" s="8" t="s">
        <v>1063</v>
      </c>
      <c r="I344" s="8">
        <v>0.34140300000000001</v>
      </c>
      <c r="J344" s="8">
        <v>17.211500000000001</v>
      </c>
      <c r="K344" s="8">
        <v>1.9835749353629841</v>
      </c>
      <c r="L344" s="8">
        <v>6.2765900000000003E-3</v>
      </c>
      <c r="M344" s="8">
        <v>0.14341999999999999</v>
      </c>
      <c r="N344" s="8">
        <v>4.3763701017989129</v>
      </c>
      <c r="O344" s="8"/>
      <c r="P344" s="8" t="s">
        <v>181</v>
      </c>
      <c r="Q344" s="8"/>
      <c r="R344" s="8" t="s">
        <v>182</v>
      </c>
      <c r="S344" s="8" t="s">
        <v>166</v>
      </c>
      <c r="T344" s="8">
        <v>120.67467499999999</v>
      </c>
      <c r="U344" s="8">
        <v>-7.04671</v>
      </c>
      <c r="V344" s="13">
        <v>1500</v>
      </c>
      <c r="W344" s="13" t="s">
        <v>346</v>
      </c>
      <c r="X344" s="13" t="s">
        <v>221</v>
      </c>
      <c r="Y344" s="13" t="s">
        <v>169</v>
      </c>
      <c r="Z344" s="13">
        <f>VLOOKUP(H344,[1]Sitelist!$I$3:$Z$502,18,0)</f>
        <v>72</v>
      </c>
      <c r="AA344" s="13" t="s">
        <v>177</v>
      </c>
      <c r="AB344" s="8"/>
      <c r="AC344" s="13" t="s">
        <v>80</v>
      </c>
      <c r="AD344" s="8">
        <v>18</v>
      </c>
      <c r="AE344" s="8" t="s">
        <v>73</v>
      </c>
      <c r="AF344" s="8" t="s">
        <v>1050</v>
      </c>
    </row>
    <row r="345" spans="1:32" x14ac:dyDescent="0.25">
      <c r="A345" s="8" t="s">
        <v>1050</v>
      </c>
      <c r="B345" s="8" t="s">
        <v>81</v>
      </c>
      <c r="C345" s="8" t="s">
        <v>1064</v>
      </c>
      <c r="D345" s="8" t="s">
        <v>1065</v>
      </c>
      <c r="E345" s="8" t="s">
        <v>81</v>
      </c>
      <c r="F345" s="8" t="s">
        <v>426</v>
      </c>
      <c r="G345" s="8" t="s">
        <v>73</v>
      </c>
      <c r="H345" s="8" t="s">
        <v>1066</v>
      </c>
      <c r="I345" s="8">
        <v>0</v>
      </c>
      <c r="J345" s="8">
        <v>0.407107</v>
      </c>
      <c r="K345" s="8">
        <v>0</v>
      </c>
      <c r="L345" s="8">
        <v>0</v>
      </c>
      <c r="M345" s="8">
        <v>6.3239699999999996E-2</v>
      </c>
      <c r="N345" s="8">
        <v>0</v>
      </c>
      <c r="O345" s="8"/>
      <c r="P345" s="8" t="s">
        <v>174</v>
      </c>
      <c r="Q345" s="8" t="s">
        <v>291</v>
      </c>
      <c r="R345" s="8" t="s">
        <v>176</v>
      </c>
      <c r="S345" s="8" t="s">
        <v>166</v>
      </c>
      <c r="T345" s="8">
        <v>121.133708</v>
      </c>
      <c r="U345" s="8">
        <v>-6.493595</v>
      </c>
      <c r="V345" s="13">
        <v>1500</v>
      </c>
      <c r="W345" s="13" t="s">
        <v>346</v>
      </c>
      <c r="X345" s="13" t="s">
        <v>221</v>
      </c>
      <c r="Y345" s="13" t="s">
        <v>169</v>
      </c>
      <c r="Z345" s="13">
        <f>VLOOKUP(H345,[1]Sitelist!$I$3:$Z$502,18,0)</f>
        <v>72</v>
      </c>
      <c r="AA345" s="13" t="s">
        <v>177</v>
      </c>
      <c r="AB345" s="8"/>
      <c r="AC345" s="13" t="s">
        <v>80</v>
      </c>
      <c r="AD345" s="8">
        <v>18</v>
      </c>
      <c r="AE345" s="8" t="s">
        <v>73</v>
      </c>
      <c r="AF345" s="8" t="s">
        <v>1050</v>
      </c>
    </row>
    <row r="346" spans="1:32" x14ac:dyDescent="0.25">
      <c r="A346" s="8" t="s">
        <v>1050</v>
      </c>
      <c r="B346" s="8" t="s">
        <v>81</v>
      </c>
      <c r="C346" s="8" t="s">
        <v>1064</v>
      </c>
      <c r="D346" s="8" t="s">
        <v>1067</v>
      </c>
      <c r="E346" s="8" t="s">
        <v>81</v>
      </c>
      <c r="F346" s="8" t="s">
        <v>426</v>
      </c>
      <c r="G346" s="8" t="s">
        <v>73</v>
      </c>
      <c r="H346" s="8" t="s">
        <v>1068</v>
      </c>
      <c r="I346" s="8">
        <v>0</v>
      </c>
      <c r="J346" s="8">
        <v>1.1344000000000001</v>
      </c>
      <c r="K346" s="8">
        <v>0</v>
      </c>
      <c r="L346" s="8">
        <v>0</v>
      </c>
      <c r="M346" s="8">
        <v>6.8479700000000004E-2</v>
      </c>
      <c r="N346" s="8">
        <v>0</v>
      </c>
      <c r="O346" s="8"/>
      <c r="P346" s="8" t="s">
        <v>174</v>
      </c>
      <c r="Q346" s="8" t="s">
        <v>727</v>
      </c>
      <c r="R346" s="8" t="s">
        <v>176</v>
      </c>
      <c r="S346" s="8" t="s">
        <v>166</v>
      </c>
      <c r="T346" s="8">
        <v>121.47627300000001</v>
      </c>
      <c r="U346" s="8">
        <v>-7.1498410000000003</v>
      </c>
      <c r="V346" s="13">
        <v>1500</v>
      </c>
      <c r="W346" s="13" t="s">
        <v>220</v>
      </c>
      <c r="X346" s="13" t="s">
        <v>221</v>
      </c>
      <c r="Y346" s="13" t="s">
        <v>169</v>
      </c>
      <c r="Z346" s="13">
        <f>VLOOKUP(H346,[1]Sitelist!$I$3:$Z$502,18,0)</f>
        <v>42</v>
      </c>
      <c r="AA346" s="13" t="s">
        <v>222</v>
      </c>
      <c r="AB346" s="8"/>
      <c r="AC346" s="13" t="s">
        <v>80</v>
      </c>
      <c r="AD346" s="8">
        <v>18</v>
      </c>
      <c r="AE346" s="8" t="s">
        <v>73</v>
      </c>
      <c r="AF346" s="8" t="s">
        <v>1050</v>
      </c>
    </row>
    <row r="347" spans="1:32" x14ac:dyDescent="0.25">
      <c r="A347" s="8" t="s">
        <v>1050</v>
      </c>
      <c r="B347" s="8" t="s">
        <v>81</v>
      </c>
      <c r="C347" s="8" t="s">
        <v>1069</v>
      </c>
      <c r="D347" s="8" t="s">
        <v>1070</v>
      </c>
      <c r="E347" s="8" t="s">
        <v>81</v>
      </c>
      <c r="F347" s="8" t="s">
        <v>426</v>
      </c>
      <c r="G347" s="8" t="s">
        <v>73</v>
      </c>
      <c r="H347" s="8" t="s">
        <v>1071</v>
      </c>
      <c r="I347" s="8">
        <v>0</v>
      </c>
      <c r="J347" s="8">
        <v>30.594799999999999</v>
      </c>
      <c r="K347" s="8">
        <v>0</v>
      </c>
      <c r="L347" s="8">
        <v>0</v>
      </c>
      <c r="M347" s="8">
        <v>6.6699499999999995E-2</v>
      </c>
      <c r="N347" s="8">
        <v>0</v>
      </c>
      <c r="O347" s="8"/>
      <c r="P347" s="8" t="s">
        <v>174</v>
      </c>
      <c r="Q347" s="8" t="s">
        <v>291</v>
      </c>
      <c r="R347" s="8" t="s">
        <v>176</v>
      </c>
      <c r="S347" s="8" t="s">
        <v>166</v>
      </c>
      <c r="T347" s="8">
        <v>121.7997967</v>
      </c>
      <c r="U347" s="8">
        <v>-7.4076421000000003</v>
      </c>
      <c r="V347" s="13">
        <v>1500</v>
      </c>
      <c r="W347" s="13" t="s">
        <v>220</v>
      </c>
      <c r="X347" s="13" t="s">
        <v>221</v>
      </c>
      <c r="Y347" s="13" t="s">
        <v>169</v>
      </c>
      <c r="Z347" s="13">
        <f>VLOOKUP(H347,[1]Sitelist!$I$3:$Z$502,18,0)</f>
        <v>42</v>
      </c>
      <c r="AA347" s="13" t="s">
        <v>222</v>
      </c>
      <c r="AB347" s="8"/>
      <c r="AC347" s="13" t="s">
        <v>80</v>
      </c>
      <c r="AD347" s="8">
        <v>18</v>
      </c>
      <c r="AE347" s="8" t="s">
        <v>73</v>
      </c>
      <c r="AF347" s="8" t="s">
        <v>1050</v>
      </c>
    </row>
    <row r="348" spans="1:32" x14ac:dyDescent="0.25">
      <c r="A348" s="8" t="s">
        <v>1050</v>
      </c>
      <c r="B348" s="8" t="s">
        <v>81</v>
      </c>
      <c r="C348" s="8" t="s">
        <v>1064</v>
      </c>
      <c r="D348" s="8" t="s">
        <v>1072</v>
      </c>
      <c r="E348" s="8" t="s">
        <v>81</v>
      </c>
      <c r="F348" s="8" t="s">
        <v>426</v>
      </c>
      <c r="G348" s="8" t="s">
        <v>73</v>
      </c>
      <c r="H348" s="8" t="s">
        <v>1073</v>
      </c>
      <c r="I348" s="8">
        <v>0</v>
      </c>
      <c r="J348" s="8">
        <v>0.25197399999999998</v>
      </c>
      <c r="K348" s="8">
        <v>0</v>
      </c>
      <c r="L348" s="8">
        <v>0</v>
      </c>
      <c r="M348" s="8">
        <v>4.9103099999999997E-2</v>
      </c>
      <c r="N348" s="8">
        <v>0</v>
      </c>
      <c r="O348" s="8"/>
      <c r="P348" s="8" t="s">
        <v>174</v>
      </c>
      <c r="Q348" s="8" t="s">
        <v>291</v>
      </c>
      <c r="R348" s="8" t="s">
        <v>176</v>
      </c>
      <c r="S348" s="8" t="s">
        <v>166</v>
      </c>
      <c r="T348" s="8">
        <v>121.121516</v>
      </c>
      <c r="U348" s="8">
        <v>-7.0738029999999998</v>
      </c>
      <c r="V348" s="13">
        <v>1500</v>
      </c>
      <c r="W348" s="13" t="s">
        <v>346</v>
      </c>
      <c r="X348" s="13" t="s">
        <v>221</v>
      </c>
      <c r="Y348" s="13" t="s">
        <v>169</v>
      </c>
      <c r="Z348" s="13">
        <f>VLOOKUP(H348,[1]Sitelist!$I$3:$Z$502,18,0)</f>
        <v>72</v>
      </c>
      <c r="AA348" s="13" t="s">
        <v>177</v>
      </c>
      <c r="AB348" s="8"/>
      <c r="AC348" s="13" t="s">
        <v>80</v>
      </c>
      <c r="AD348" s="8">
        <v>18</v>
      </c>
      <c r="AE348" s="8" t="s">
        <v>73</v>
      </c>
      <c r="AF348" s="8" t="s">
        <v>1050</v>
      </c>
    </row>
    <row r="349" spans="1:32" x14ac:dyDescent="0.25">
      <c r="A349" s="8" t="s">
        <v>1050</v>
      </c>
      <c r="B349" s="8" t="s">
        <v>81</v>
      </c>
      <c r="C349" s="8" t="s">
        <v>1064</v>
      </c>
      <c r="D349" s="8" t="s">
        <v>1074</v>
      </c>
      <c r="E349" s="8" t="s">
        <v>81</v>
      </c>
      <c r="F349" s="8" t="s">
        <v>426</v>
      </c>
      <c r="G349" s="8" t="s">
        <v>73</v>
      </c>
      <c r="H349" s="8" t="s">
        <v>1075</v>
      </c>
      <c r="I349" s="8">
        <v>0</v>
      </c>
      <c r="J349" s="8">
        <v>3.4894500000000002</v>
      </c>
      <c r="K349" s="8">
        <v>0</v>
      </c>
      <c r="L349" s="8">
        <v>0</v>
      </c>
      <c r="M349" s="8">
        <v>4.8058099999999999E-2</v>
      </c>
      <c r="N349" s="8">
        <v>0</v>
      </c>
      <c r="O349" s="8"/>
      <c r="P349" s="8" t="s">
        <v>174</v>
      </c>
      <c r="Q349" s="8" t="s">
        <v>450</v>
      </c>
      <c r="R349" s="8" t="s">
        <v>176</v>
      </c>
      <c r="S349" s="8" t="s">
        <v>166</v>
      </c>
      <c r="T349" s="8">
        <v>121.14840599999999</v>
      </c>
      <c r="U349" s="8">
        <v>-6.7304560000000002</v>
      </c>
      <c r="V349" s="13">
        <v>1500</v>
      </c>
      <c r="W349" s="13" t="s">
        <v>220</v>
      </c>
      <c r="X349" s="13" t="s">
        <v>221</v>
      </c>
      <c r="Y349" s="13" t="s">
        <v>169</v>
      </c>
      <c r="Z349" s="13">
        <f>VLOOKUP(H349,[1]Sitelist!$I$3:$Z$502,18,0)</f>
        <v>42</v>
      </c>
      <c r="AA349" s="13" t="s">
        <v>222</v>
      </c>
      <c r="AB349" s="8"/>
      <c r="AC349" s="13" t="s">
        <v>80</v>
      </c>
      <c r="AD349" s="8">
        <v>18</v>
      </c>
      <c r="AE349" s="8" t="s">
        <v>73</v>
      </c>
      <c r="AF349" s="8" t="s">
        <v>1050</v>
      </c>
    </row>
    <row r="350" spans="1:32" x14ac:dyDescent="0.25">
      <c r="A350" s="8" t="s">
        <v>1050</v>
      </c>
      <c r="B350" s="8" t="s">
        <v>81</v>
      </c>
      <c r="C350" s="8" t="s">
        <v>1051</v>
      </c>
      <c r="D350" s="8" t="s">
        <v>1076</v>
      </c>
      <c r="E350" s="8" t="s">
        <v>81</v>
      </c>
      <c r="F350" s="8" t="s">
        <v>426</v>
      </c>
      <c r="G350" s="8" t="s">
        <v>73</v>
      </c>
      <c r="H350" s="8" t="s">
        <v>1077</v>
      </c>
      <c r="I350" s="8">
        <v>0</v>
      </c>
      <c r="J350" s="8">
        <v>46.049199999999999</v>
      </c>
      <c r="K350" s="8">
        <v>0</v>
      </c>
      <c r="L350" s="8">
        <v>0</v>
      </c>
      <c r="M350" s="8">
        <v>0.28043800000000002</v>
      </c>
      <c r="N350" s="8">
        <v>0</v>
      </c>
      <c r="O350" s="8"/>
      <c r="P350" s="8" t="s">
        <v>174</v>
      </c>
      <c r="Q350" s="8" t="s">
        <v>450</v>
      </c>
      <c r="R350" s="8" t="s">
        <v>176</v>
      </c>
      <c r="S350" s="8" t="s">
        <v>166</v>
      </c>
      <c r="T350" s="8">
        <v>120.99910319999999</v>
      </c>
      <c r="U350" s="8">
        <v>-7.3149682</v>
      </c>
      <c r="V350" s="13">
        <v>1500</v>
      </c>
      <c r="W350" s="13" t="s">
        <v>346</v>
      </c>
      <c r="X350" s="13" t="s">
        <v>221</v>
      </c>
      <c r="Y350" s="13" t="s">
        <v>169</v>
      </c>
      <c r="Z350" s="13">
        <f>VLOOKUP(H350,[1]Sitelist!$I$3:$Z$502,18,0)</f>
        <v>52</v>
      </c>
      <c r="AA350" s="13" t="s">
        <v>177</v>
      </c>
      <c r="AB350" s="8"/>
      <c r="AC350" s="13" t="s">
        <v>80</v>
      </c>
      <c r="AD350" s="8">
        <v>18</v>
      </c>
      <c r="AE350" s="8" t="s">
        <v>73</v>
      </c>
      <c r="AF350" s="8" t="s">
        <v>1050</v>
      </c>
    </row>
    <row r="351" spans="1:32" x14ac:dyDescent="0.25">
      <c r="A351" s="8" t="s">
        <v>1050</v>
      </c>
      <c r="B351" s="8" t="s">
        <v>81</v>
      </c>
      <c r="C351" s="8" t="s">
        <v>1051</v>
      </c>
      <c r="D351" s="8" t="s">
        <v>1078</v>
      </c>
      <c r="E351" s="8" t="s">
        <v>81</v>
      </c>
      <c r="F351" s="8" t="s">
        <v>426</v>
      </c>
      <c r="G351" s="8" t="s">
        <v>73</v>
      </c>
      <c r="H351" s="8" t="s">
        <v>1079</v>
      </c>
      <c r="I351" s="8">
        <v>0</v>
      </c>
      <c r="J351" s="8">
        <v>65.299000000000007</v>
      </c>
      <c r="K351" s="8">
        <v>0</v>
      </c>
      <c r="L351" s="8">
        <v>0</v>
      </c>
      <c r="M351" s="8">
        <v>0.284414</v>
      </c>
      <c r="N351" s="8">
        <v>0</v>
      </c>
      <c r="O351" s="8"/>
      <c r="P351" s="8" t="s">
        <v>174</v>
      </c>
      <c r="Q351" s="8" t="s">
        <v>185</v>
      </c>
      <c r="R351" s="8" t="s">
        <v>176</v>
      </c>
      <c r="S351" s="8" t="s">
        <v>194</v>
      </c>
      <c r="T351" s="8">
        <v>120.99910319999999</v>
      </c>
      <c r="U351" s="8">
        <v>-7.3149682</v>
      </c>
      <c r="V351" s="13">
        <v>1500</v>
      </c>
      <c r="W351" s="13" t="s">
        <v>346</v>
      </c>
      <c r="X351" s="13" t="s">
        <v>221</v>
      </c>
      <c r="Y351" s="13" t="s">
        <v>169</v>
      </c>
      <c r="Z351" s="13">
        <f>VLOOKUP(H351,[1]Sitelist!$I$3:$Z$502,18,0)</f>
        <v>42</v>
      </c>
      <c r="AA351" s="13" t="s">
        <v>177</v>
      </c>
      <c r="AB351" s="8"/>
      <c r="AC351" s="13" t="s">
        <v>80</v>
      </c>
      <c r="AD351" s="8">
        <v>18</v>
      </c>
      <c r="AE351" s="8" t="s">
        <v>73</v>
      </c>
      <c r="AF351" s="8" t="s">
        <v>1050</v>
      </c>
    </row>
    <row r="352" spans="1:32" x14ac:dyDescent="0.25">
      <c r="A352" s="8" t="s">
        <v>1050</v>
      </c>
      <c r="B352" s="8" t="s">
        <v>81</v>
      </c>
      <c r="C352" s="8" t="s">
        <v>1064</v>
      </c>
      <c r="D352" s="8" t="s">
        <v>1080</v>
      </c>
      <c r="E352" s="8" t="s">
        <v>81</v>
      </c>
      <c r="F352" s="8" t="s">
        <v>426</v>
      </c>
      <c r="G352" s="8" t="s">
        <v>73</v>
      </c>
      <c r="H352" s="8" t="s">
        <v>1081</v>
      </c>
      <c r="I352" s="8">
        <v>0</v>
      </c>
      <c r="J352" s="8">
        <v>0.90704600000000002</v>
      </c>
      <c r="K352" s="8">
        <v>0</v>
      </c>
      <c r="L352" s="8">
        <v>0</v>
      </c>
      <c r="M352" s="8">
        <v>0.16877400000000001</v>
      </c>
      <c r="N352" s="8">
        <v>0</v>
      </c>
      <c r="O352" s="8"/>
      <c r="P352" s="8" t="s">
        <v>174</v>
      </c>
      <c r="Q352" s="8" t="s">
        <v>291</v>
      </c>
      <c r="R352" s="8" t="s">
        <v>176</v>
      </c>
      <c r="S352" s="8" t="s">
        <v>166</v>
      </c>
      <c r="T352" s="8">
        <v>120.998704</v>
      </c>
      <c r="U352" s="8">
        <v>-6.5387069999999996</v>
      </c>
      <c r="V352" s="13">
        <v>1500</v>
      </c>
      <c r="W352" s="13" t="s">
        <v>346</v>
      </c>
      <c r="X352" s="13" t="s">
        <v>221</v>
      </c>
      <c r="Y352" s="13" t="s">
        <v>169</v>
      </c>
      <c r="Z352" s="13">
        <f>VLOOKUP(H352,[1]Sitelist!$I$3:$Z$502,18,0)</f>
        <v>72</v>
      </c>
      <c r="AA352" s="13" t="s">
        <v>177</v>
      </c>
      <c r="AB352" s="8"/>
      <c r="AC352" s="13" t="s">
        <v>80</v>
      </c>
      <c r="AD352" s="8">
        <v>18</v>
      </c>
      <c r="AE352" s="8" t="s">
        <v>73</v>
      </c>
      <c r="AF352" s="8" t="s">
        <v>1050</v>
      </c>
    </row>
    <row r="353" spans="1:32" x14ac:dyDescent="0.25">
      <c r="A353" s="8" t="s">
        <v>1050</v>
      </c>
      <c r="B353" s="8" t="s">
        <v>81</v>
      </c>
      <c r="C353" s="8" t="s">
        <v>1051</v>
      </c>
      <c r="D353" s="8" t="s">
        <v>1082</v>
      </c>
      <c r="E353" s="8" t="s">
        <v>81</v>
      </c>
      <c r="F353" s="8" t="s">
        <v>426</v>
      </c>
      <c r="G353" s="8" t="s">
        <v>73</v>
      </c>
      <c r="H353" s="8" t="s">
        <v>1083</v>
      </c>
      <c r="I353" s="8">
        <v>0</v>
      </c>
      <c r="J353" s="8">
        <v>13.9682</v>
      </c>
      <c r="K353" s="8">
        <v>0</v>
      </c>
      <c r="L353" s="8">
        <v>0</v>
      </c>
      <c r="M353" s="8">
        <v>0</v>
      </c>
      <c r="N353" s="8">
        <v>0</v>
      </c>
      <c r="O353" s="8"/>
      <c r="P353" s="8" t="s">
        <v>174</v>
      </c>
      <c r="Q353" s="8" t="s">
        <v>175</v>
      </c>
      <c r="R353" s="8" t="s">
        <v>176</v>
      </c>
      <c r="S353" s="8" t="s">
        <v>166</v>
      </c>
      <c r="T353" s="8">
        <v>121.0965637</v>
      </c>
      <c r="U353" s="8">
        <v>-7.3312115000000002</v>
      </c>
      <c r="V353" s="13">
        <v>1500</v>
      </c>
      <c r="W353" s="13" t="s">
        <v>220</v>
      </c>
      <c r="X353" s="13" t="s">
        <v>221</v>
      </c>
      <c r="Y353" s="13" t="s">
        <v>169</v>
      </c>
      <c r="Z353" s="13">
        <f>VLOOKUP(H353,[1]Sitelist!$I$3:$Z$502,18,0)</f>
        <v>42</v>
      </c>
      <c r="AA353" s="13" t="s">
        <v>222</v>
      </c>
      <c r="AB353" s="8"/>
      <c r="AC353" s="13" t="s">
        <v>80</v>
      </c>
      <c r="AD353" s="8">
        <v>18</v>
      </c>
      <c r="AE353" s="8" t="s">
        <v>73</v>
      </c>
      <c r="AF353" s="8" t="s">
        <v>1050</v>
      </c>
    </row>
    <row r="354" spans="1:32" x14ac:dyDescent="0.25">
      <c r="A354" s="8" t="s">
        <v>1050</v>
      </c>
      <c r="B354" s="8" t="s">
        <v>81</v>
      </c>
      <c r="C354" s="8" t="s">
        <v>1069</v>
      </c>
      <c r="D354" s="8" t="s">
        <v>1084</v>
      </c>
      <c r="E354" s="8" t="s">
        <v>81</v>
      </c>
      <c r="F354" s="8" t="s">
        <v>426</v>
      </c>
      <c r="G354" s="8" t="s">
        <v>73</v>
      </c>
      <c r="H354" s="8" t="s">
        <v>1085</v>
      </c>
      <c r="I354" s="8">
        <v>0</v>
      </c>
      <c r="J354" s="8">
        <v>11.456099999999999</v>
      </c>
      <c r="K354" s="8">
        <v>0</v>
      </c>
      <c r="L354" s="8">
        <v>0</v>
      </c>
      <c r="M354" s="8">
        <v>0.401225</v>
      </c>
      <c r="N354" s="8">
        <v>0</v>
      </c>
      <c r="O354" s="8"/>
      <c r="P354" s="8" t="s">
        <v>174</v>
      </c>
      <c r="Q354" s="8" t="s">
        <v>291</v>
      </c>
      <c r="R354" s="8" t="s">
        <v>176</v>
      </c>
      <c r="S354" s="8" t="s">
        <v>166</v>
      </c>
      <c r="T354" s="8">
        <v>121.7451927</v>
      </c>
      <c r="U354" s="8">
        <v>-7.4907159999999999</v>
      </c>
      <c r="V354" s="13">
        <v>1500</v>
      </c>
      <c r="W354" s="13" t="s">
        <v>422</v>
      </c>
      <c r="X354" s="13" t="s">
        <v>221</v>
      </c>
      <c r="Y354" s="13" t="s">
        <v>169</v>
      </c>
      <c r="Z354" s="13">
        <f>VLOOKUP(H354,[1]Sitelist!$I$3:$Z$502,18,0)</f>
        <v>42</v>
      </c>
      <c r="AA354" s="13" t="s">
        <v>177</v>
      </c>
      <c r="AB354" s="8"/>
      <c r="AC354" s="13" t="s">
        <v>80</v>
      </c>
      <c r="AD354" s="8">
        <v>18</v>
      </c>
      <c r="AE354" s="8" t="s">
        <v>73</v>
      </c>
      <c r="AF354" s="8" t="s">
        <v>1050</v>
      </c>
    </row>
    <row r="355" spans="1:32" x14ac:dyDescent="0.25">
      <c r="A355" s="8" t="s">
        <v>1050</v>
      </c>
      <c r="B355" s="8" t="s">
        <v>91</v>
      </c>
      <c r="C355" s="8" t="s">
        <v>1086</v>
      </c>
      <c r="D355" s="8" t="s">
        <v>1087</v>
      </c>
      <c r="E355" s="8" t="s">
        <v>91</v>
      </c>
      <c r="F355" s="8" t="s">
        <v>426</v>
      </c>
      <c r="G355" s="8" t="s">
        <v>73</v>
      </c>
      <c r="H355" s="8" t="s">
        <v>1088</v>
      </c>
      <c r="I355" s="8">
        <v>9.0408100000000005</v>
      </c>
      <c r="J355" s="8">
        <v>9.9410500000000006</v>
      </c>
      <c r="K355" s="8">
        <v>90.944216154229181</v>
      </c>
      <c r="L355" s="8">
        <v>3.0274599999999999E-2</v>
      </c>
      <c r="M355" s="8">
        <v>3.0320699999999999E-2</v>
      </c>
      <c r="N355" s="8">
        <v>99.847958655308091</v>
      </c>
      <c r="O355" s="8"/>
      <c r="P355" s="8" t="s">
        <v>164</v>
      </c>
      <c r="Q355" s="8"/>
      <c r="R355" s="8" t="s">
        <v>165</v>
      </c>
      <c r="S355" s="8" t="s">
        <v>166</v>
      </c>
      <c r="T355" s="8">
        <v>119.74291700000001</v>
      </c>
      <c r="U355" s="8">
        <v>-3.2276769999999999</v>
      </c>
      <c r="V355" s="13">
        <v>1500</v>
      </c>
      <c r="W355" s="13" t="s">
        <v>346</v>
      </c>
      <c r="X355" s="13" t="s">
        <v>168</v>
      </c>
      <c r="Y355" s="13" t="s">
        <v>169</v>
      </c>
      <c r="Z355" s="13">
        <f>VLOOKUP(H355,[1]Sitelist!$I$3:$Z$502,18,0)</f>
        <v>42</v>
      </c>
      <c r="AA355" s="13" t="s">
        <v>170</v>
      </c>
      <c r="AB355" s="8"/>
      <c r="AC355" s="13" t="s">
        <v>83</v>
      </c>
      <c r="AD355" s="8">
        <v>19</v>
      </c>
      <c r="AE355" s="8" t="s">
        <v>73</v>
      </c>
      <c r="AF355" s="8" t="s">
        <v>1050</v>
      </c>
    </row>
    <row r="356" spans="1:32" x14ac:dyDescent="0.25">
      <c r="A356" s="8" t="s">
        <v>1050</v>
      </c>
      <c r="B356" s="8" t="s">
        <v>91</v>
      </c>
      <c r="C356" s="8" t="s">
        <v>1089</v>
      </c>
      <c r="D356" s="8" t="s">
        <v>1090</v>
      </c>
      <c r="E356" s="8" t="s">
        <v>91</v>
      </c>
      <c r="F356" s="8" t="s">
        <v>426</v>
      </c>
      <c r="G356" s="8" t="s">
        <v>73</v>
      </c>
      <c r="H356" s="8" t="s">
        <v>1091</v>
      </c>
      <c r="I356" s="8">
        <v>8.5994600000000005</v>
      </c>
      <c r="J356" s="8">
        <v>10.819100000000001</v>
      </c>
      <c r="K356" s="8">
        <v>79.484060596537603</v>
      </c>
      <c r="L356" s="8">
        <v>1.3677999999999999E-2</v>
      </c>
      <c r="M356" s="8">
        <v>1.8582999999999999E-2</v>
      </c>
      <c r="N356" s="8">
        <v>73.604907711349085</v>
      </c>
      <c r="O356" s="8"/>
      <c r="P356" s="8" t="s">
        <v>164</v>
      </c>
      <c r="Q356" s="8"/>
      <c r="R356" s="8" t="s">
        <v>165</v>
      </c>
      <c r="S356" s="8" t="s">
        <v>166</v>
      </c>
      <c r="T356" s="8">
        <v>119.646316</v>
      </c>
      <c r="U356" s="8">
        <v>-2.987168</v>
      </c>
      <c r="V356" s="13">
        <v>1500</v>
      </c>
      <c r="W356" s="13" t="s">
        <v>346</v>
      </c>
      <c r="X356" s="13" t="s">
        <v>168</v>
      </c>
      <c r="Y356" s="13" t="s">
        <v>169</v>
      </c>
      <c r="Z356" s="13">
        <f>VLOOKUP(H356,[1]Sitelist!$I$3:$Z$502,18,0)</f>
        <v>42</v>
      </c>
      <c r="AA356" s="13" t="s">
        <v>170</v>
      </c>
      <c r="AB356" s="8"/>
      <c r="AC356" s="13" t="s">
        <v>83</v>
      </c>
      <c r="AD356" s="8">
        <v>19</v>
      </c>
      <c r="AE356" s="8" t="s">
        <v>73</v>
      </c>
      <c r="AF356" s="8" t="s">
        <v>1050</v>
      </c>
    </row>
    <row r="357" spans="1:32" x14ac:dyDescent="0.25">
      <c r="A357" s="8" t="s">
        <v>1050</v>
      </c>
      <c r="B357" s="8" t="s">
        <v>85</v>
      </c>
      <c r="C357" s="8" t="s">
        <v>1092</v>
      </c>
      <c r="D357" s="8" t="s">
        <v>1093</v>
      </c>
      <c r="E357" s="8" t="s">
        <v>85</v>
      </c>
      <c r="F357" s="8" t="s">
        <v>426</v>
      </c>
      <c r="G357" s="8" t="s">
        <v>73</v>
      </c>
      <c r="H357" s="8" t="s">
        <v>1094</v>
      </c>
      <c r="I357" s="8">
        <v>7.7658800000000001</v>
      </c>
      <c r="J357" s="8">
        <v>538.10500000000002</v>
      </c>
      <c r="K357" s="8">
        <v>1.4431904553943933</v>
      </c>
      <c r="L357" s="8">
        <v>0</v>
      </c>
      <c r="M357" s="8">
        <v>0.25905400000000001</v>
      </c>
      <c r="N357" s="8">
        <v>0</v>
      </c>
      <c r="O357" s="8"/>
      <c r="P357" s="8" t="s">
        <v>174</v>
      </c>
      <c r="Q357" s="8" t="s">
        <v>175</v>
      </c>
      <c r="R357" s="8" t="s">
        <v>176</v>
      </c>
      <c r="S357" s="8" t="s">
        <v>166</v>
      </c>
      <c r="T357" s="8">
        <v>121.0699183</v>
      </c>
      <c r="U357" s="8">
        <v>-2.4763639999999998</v>
      </c>
      <c r="V357" s="13">
        <v>1500</v>
      </c>
      <c r="W357" s="13" t="s">
        <v>346</v>
      </c>
      <c r="X357" s="13" t="s">
        <v>168</v>
      </c>
      <c r="Y357" s="13" t="s">
        <v>169</v>
      </c>
      <c r="Z357" s="13">
        <f>VLOOKUP(H357,[1]Sitelist!$I$3:$Z$502,18,0)</f>
        <v>42</v>
      </c>
      <c r="AA357" s="13" t="s">
        <v>170</v>
      </c>
      <c r="AB357" s="8"/>
      <c r="AC357" s="13" t="s">
        <v>83</v>
      </c>
      <c r="AD357" s="8">
        <v>19</v>
      </c>
      <c r="AE357" s="8" t="s">
        <v>73</v>
      </c>
      <c r="AF357" s="8" t="s">
        <v>1050</v>
      </c>
    </row>
    <row r="358" spans="1:32" x14ac:dyDescent="0.25">
      <c r="A358" s="8" t="s">
        <v>1050</v>
      </c>
      <c r="B358" s="8" t="s">
        <v>90</v>
      </c>
      <c r="C358" s="8" t="s">
        <v>1095</v>
      </c>
      <c r="D358" s="8" t="s">
        <v>1096</v>
      </c>
      <c r="E358" s="8" t="s">
        <v>90</v>
      </c>
      <c r="F358" s="8" t="s">
        <v>426</v>
      </c>
      <c r="G358" s="8" t="s">
        <v>73</v>
      </c>
      <c r="H358" s="8" t="s">
        <v>1097</v>
      </c>
      <c r="I358" s="8">
        <v>9.0078599999999995E-2</v>
      </c>
      <c r="J358" s="8">
        <v>0.307419</v>
      </c>
      <c r="K358" s="8">
        <v>29.301572121436863</v>
      </c>
      <c r="L358" s="8">
        <v>0</v>
      </c>
      <c r="M358" s="8">
        <v>1.53509E-3</v>
      </c>
      <c r="N358" s="8">
        <v>0</v>
      </c>
      <c r="O358" s="8"/>
      <c r="P358" s="8" t="s">
        <v>174</v>
      </c>
      <c r="Q358" s="8" t="s">
        <v>185</v>
      </c>
      <c r="R358" s="8" t="s">
        <v>176</v>
      </c>
      <c r="S358" s="8" t="s">
        <v>166</v>
      </c>
      <c r="T358" s="8">
        <v>119.451303</v>
      </c>
      <c r="U358" s="8">
        <v>-4.7036947999999796</v>
      </c>
      <c r="V358" s="13">
        <v>1500</v>
      </c>
      <c r="W358" s="13" t="s">
        <v>346</v>
      </c>
      <c r="X358" s="13" t="s">
        <v>221</v>
      </c>
      <c r="Y358" s="13" t="s">
        <v>169</v>
      </c>
      <c r="Z358" s="13">
        <f>VLOOKUP(H358,[1]Sitelist!$I$3:$Z$502,18,0)</f>
        <v>72</v>
      </c>
      <c r="AA358" s="13" t="s">
        <v>177</v>
      </c>
      <c r="AB358" s="8"/>
      <c r="AC358" s="13" t="s">
        <v>83</v>
      </c>
      <c r="AD358" s="8">
        <v>19</v>
      </c>
      <c r="AE358" s="8" t="s">
        <v>73</v>
      </c>
      <c r="AF358" s="8" t="s">
        <v>1050</v>
      </c>
    </row>
    <row r="359" spans="1:32" x14ac:dyDescent="0.25">
      <c r="A359" s="8" t="s">
        <v>1050</v>
      </c>
      <c r="B359" s="8" t="s">
        <v>86</v>
      </c>
      <c r="C359" s="8" t="s">
        <v>1098</v>
      </c>
      <c r="D359" s="8" t="s">
        <v>1099</v>
      </c>
      <c r="E359" s="8" t="s">
        <v>86</v>
      </c>
      <c r="F359" s="8" t="s">
        <v>426</v>
      </c>
      <c r="G359" s="8" t="s">
        <v>73</v>
      </c>
      <c r="H359" s="8" t="s">
        <v>1100</v>
      </c>
      <c r="I359" s="8">
        <v>80.331400000000002</v>
      </c>
      <c r="J359" s="8">
        <v>217.464</v>
      </c>
      <c r="K359" s="8">
        <v>36.940091233491522</v>
      </c>
      <c r="L359" s="8">
        <v>0.22795499999999999</v>
      </c>
      <c r="M359" s="8">
        <v>0.35126600000000002</v>
      </c>
      <c r="N359" s="8">
        <v>64.895264557344007</v>
      </c>
      <c r="O359" s="8"/>
      <c r="P359" s="8" t="s">
        <v>164</v>
      </c>
      <c r="Q359" s="8"/>
      <c r="R359" s="8" t="s">
        <v>165</v>
      </c>
      <c r="S359" s="8" t="s">
        <v>166</v>
      </c>
      <c r="T359" s="8">
        <v>120.2467997</v>
      </c>
      <c r="U359" s="8">
        <v>-2.5978889999999999</v>
      </c>
      <c r="V359" s="13">
        <v>1500</v>
      </c>
      <c r="W359" s="13" t="s">
        <v>346</v>
      </c>
      <c r="X359" s="13" t="s">
        <v>168</v>
      </c>
      <c r="Y359" s="13" t="s">
        <v>169</v>
      </c>
      <c r="Z359" s="13" t="e">
        <f>VLOOKUP(H359,[1]Sitelist!$I$3:$Z$502,18,0)</f>
        <v>#N/A</v>
      </c>
      <c r="AA359" s="13" t="s">
        <v>170</v>
      </c>
      <c r="AB359" s="8"/>
      <c r="AC359" s="13" t="s">
        <v>83</v>
      </c>
      <c r="AD359" s="8">
        <v>19</v>
      </c>
      <c r="AE359" s="8" t="s">
        <v>73</v>
      </c>
      <c r="AF359" s="8" t="s">
        <v>1050</v>
      </c>
    </row>
    <row r="360" spans="1:32" x14ac:dyDescent="0.25">
      <c r="A360" s="8" t="s">
        <v>1050</v>
      </c>
      <c r="B360" s="8" t="s">
        <v>92</v>
      </c>
      <c r="C360" s="8" t="s">
        <v>1101</v>
      </c>
      <c r="D360" s="8" t="s">
        <v>1102</v>
      </c>
      <c r="E360" s="8" t="s">
        <v>92</v>
      </c>
      <c r="F360" s="8" t="s">
        <v>426</v>
      </c>
      <c r="G360" s="8" t="s">
        <v>73</v>
      </c>
      <c r="H360" s="8" t="s">
        <v>1103</v>
      </c>
      <c r="I360" s="8">
        <v>3.5481400000000001</v>
      </c>
      <c r="J360" s="8">
        <v>13.038399999999999</v>
      </c>
      <c r="K360" s="8">
        <v>27.213001595287768</v>
      </c>
      <c r="L360" s="8">
        <v>0</v>
      </c>
      <c r="M360" s="8">
        <v>9.0066E-3</v>
      </c>
      <c r="N360" s="8">
        <v>0</v>
      </c>
      <c r="O360" s="8"/>
      <c r="P360" s="8" t="s">
        <v>174</v>
      </c>
      <c r="Q360" s="8" t="s">
        <v>175</v>
      </c>
      <c r="R360" s="8" t="s">
        <v>176</v>
      </c>
      <c r="S360" s="8" t="s">
        <v>166</v>
      </c>
      <c r="T360" s="8">
        <v>119.901764</v>
      </c>
      <c r="U360" s="8">
        <v>-2.7967209999999998</v>
      </c>
      <c r="V360" s="13">
        <v>1500</v>
      </c>
      <c r="W360" s="13" t="s">
        <v>346</v>
      </c>
      <c r="X360" s="13" t="s">
        <v>168</v>
      </c>
      <c r="Y360" s="13" t="s">
        <v>169</v>
      </c>
      <c r="Z360" s="13">
        <f>VLOOKUP(H360,[1]Sitelist!$I$3:$Z$502,18,0)</f>
        <v>52</v>
      </c>
      <c r="AA360" s="13" t="s">
        <v>170</v>
      </c>
      <c r="AB360" s="8"/>
      <c r="AC360" s="13" t="s">
        <v>83</v>
      </c>
      <c r="AD360" s="8">
        <v>19</v>
      </c>
      <c r="AE360" s="8" t="s">
        <v>73</v>
      </c>
      <c r="AF360" s="8" t="s">
        <v>1050</v>
      </c>
    </row>
    <row r="361" spans="1:32" x14ac:dyDescent="0.25">
      <c r="A361" s="8" t="s">
        <v>1104</v>
      </c>
      <c r="B361" s="8" t="s">
        <v>95</v>
      </c>
      <c r="C361" s="8" t="s">
        <v>1105</v>
      </c>
      <c r="D361" s="8" t="s">
        <v>1106</v>
      </c>
      <c r="E361" s="8" t="s">
        <v>95</v>
      </c>
      <c r="F361" s="8" t="s">
        <v>426</v>
      </c>
      <c r="G361" s="8" t="s">
        <v>73</v>
      </c>
      <c r="H361" s="8" t="s">
        <v>1107</v>
      </c>
      <c r="I361" s="8">
        <v>0</v>
      </c>
      <c r="J361" s="8">
        <v>0.87537299999999996</v>
      </c>
      <c r="K361" s="8">
        <v>0</v>
      </c>
      <c r="L361" s="8">
        <v>0</v>
      </c>
      <c r="M361" s="8">
        <v>3.7478400000000002E-2</v>
      </c>
      <c r="N361" s="8">
        <v>0</v>
      </c>
      <c r="O361" s="8"/>
      <c r="P361" s="8" t="s">
        <v>174</v>
      </c>
      <c r="Q361" s="8" t="s">
        <v>629</v>
      </c>
      <c r="R361" s="8" t="s">
        <v>176</v>
      </c>
      <c r="S361" s="8" t="s">
        <v>166</v>
      </c>
      <c r="T361" s="8">
        <v>122.15288</v>
      </c>
      <c r="U361" s="8">
        <v>-3.2293509999999999</v>
      </c>
      <c r="V361" s="13">
        <v>1500</v>
      </c>
      <c r="W361" s="13" t="s">
        <v>346</v>
      </c>
      <c r="X361" s="13" t="s">
        <v>168</v>
      </c>
      <c r="Y361" s="13" t="s">
        <v>169</v>
      </c>
      <c r="Z361" s="13">
        <f>VLOOKUP(H361,[1]Sitelist!$I$3:$Z$502,18,0)</f>
        <v>42</v>
      </c>
      <c r="AA361" s="13" t="s">
        <v>177</v>
      </c>
      <c r="AB361" s="8"/>
      <c r="AC361" s="13" t="s">
        <v>93</v>
      </c>
      <c r="AD361" s="8">
        <v>20</v>
      </c>
      <c r="AE361" s="8" t="s">
        <v>73</v>
      </c>
      <c r="AF361" s="8" t="s">
        <v>1104</v>
      </c>
    </row>
    <row r="362" spans="1:32" x14ac:dyDescent="0.25">
      <c r="A362" s="8" t="s">
        <v>1104</v>
      </c>
      <c r="B362" s="8" t="s">
        <v>95</v>
      </c>
      <c r="C362" s="8" t="s">
        <v>1108</v>
      </c>
      <c r="D362" s="8" t="s">
        <v>1109</v>
      </c>
      <c r="E362" s="8" t="s">
        <v>95</v>
      </c>
      <c r="F362" s="8" t="s">
        <v>426</v>
      </c>
      <c r="G362" s="8" t="s">
        <v>73</v>
      </c>
      <c r="H362" s="8" t="s">
        <v>1110</v>
      </c>
      <c r="I362" s="8">
        <v>0</v>
      </c>
      <c r="J362" s="8">
        <v>8.0281900000000004</v>
      </c>
      <c r="K362" s="8">
        <v>0</v>
      </c>
      <c r="L362" s="8">
        <v>0</v>
      </c>
      <c r="M362" s="8">
        <v>8.0398899999999995E-2</v>
      </c>
      <c r="N362" s="8">
        <v>0</v>
      </c>
      <c r="O362" s="8"/>
      <c r="P362" s="8" t="s">
        <v>174</v>
      </c>
      <c r="Q362" s="8" t="s">
        <v>629</v>
      </c>
      <c r="R362" s="8" t="s">
        <v>176</v>
      </c>
      <c r="S362" s="8" t="s">
        <v>166</v>
      </c>
      <c r="T362" s="8">
        <v>122.149412</v>
      </c>
      <c r="U362" s="8">
        <v>-3.2713999999999999</v>
      </c>
      <c r="V362" s="13">
        <v>1500</v>
      </c>
      <c r="W362" s="13" t="s">
        <v>220</v>
      </c>
      <c r="X362" s="13" t="s">
        <v>168</v>
      </c>
      <c r="Y362" s="13" t="s">
        <v>169</v>
      </c>
      <c r="Z362" s="13">
        <f>VLOOKUP(H362,[1]Sitelist!$I$3:$Z$502,18,0)</f>
        <v>42</v>
      </c>
      <c r="AA362" s="13" t="s">
        <v>222</v>
      </c>
      <c r="AB362" s="8"/>
      <c r="AC362" s="13" t="s">
        <v>93</v>
      </c>
      <c r="AD362" s="8">
        <v>20</v>
      </c>
      <c r="AE362" s="8" t="s">
        <v>73</v>
      </c>
      <c r="AF362" s="8" t="s">
        <v>1104</v>
      </c>
    </row>
    <row r="363" spans="1:32" x14ac:dyDescent="0.25">
      <c r="A363" s="8" t="s">
        <v>1104</v>
      </c>
      <c r="B363" s="8" t="s">
        <v>95</v>
      </c>
      <c r="C363" s="8" t="s">
        <v>1111</v>
      </c>
      <c r="D363" s="8" t="s">
        <v>1112</v>
      </c>
      <c r="E363" s="8" t="s">
        <v>95</v>
      </c>
      <c r="F363" s="8" t="s">
        <v>426</v>
      </c>
      <c r="G363" s="8" t="s">
        <v>73</v>
      </c>
      <c r="H363" s="8" t="s">
        <v>1113</v>
      </c>
      <c r="I363" s="8">
        <v>0</v>
      </c>
      <c r="J363" s="8">
        <v>12.7258</v>
      </c>
      <c r="K363" s="8">
        <v>0</v>
      </c>
      <c r="L363" s="8">
        <v>0</v>
      </c>
      <c r="M363" s="8">
        <v>0.20810999999999999</v>
      </c>
      <c r="N363" s="8">
        <v>0</v>
      </c>
      <c r="O363" s="8"/>
      <c r="P363" s="8" t="s">
        <v>174</v>
      </c>
      <c r="Q363" s="8" t="s">
        <v>450</v>
      </c>
      <c r="R363" s="8" t="s">
        <v>176</v>
      </c>
      <c r="S363" s="8" t="s">
        <v>166</v>
      </c>
      <c r="T363" s="8">
        <v>122.2341972</v>
      </c>
      <c r="U363" s="8">
        <v>-3.2918452999999999</v>
      </c>
      <c r="V363" s="13">
        <v>1500</v>
      </c>
      <c r="W363" s="13" t="s">
        <v>422</v>
      </c>
      <c r="X363" s="13" t="s">
        <v>168</v>
      </c>
      <c r="Y363" s="13" t="s">
        <v>169</v>
      </c>
      <c r="Z363" s="13">
        <f>VLOOKUP(H363,[1]Sitelist!$I$3:$Z$502,18,0)</f>
        <v>42</v>
      </c>
      <c r="AA363" s="13" t="s">
        <v>177</v>
      </c>
      <c r="AB363" s="8"/>
      <c r="AC363" s="13" t="s">
        <v>93</v>
      </c>
      <c r="AD363" s="8">
        <v>20</v>
      </c>
      <c r="AE363" s="8" t="s">
        <v>73</v>
      </c>
      <c r="AF363" s="8" t="s">
        <v>1104</v>
      </c>
    </row>
    <row r="364" spans="1:32" x14ac:dyDescent="0.25">
      <c r="A364" s="8" t="s">
        <v>1104</v>
      </c>
      <c r="B364" s="8" t="s">
        <v>95</v>
      </c>
      <c r="C364" s="8" t="s">
        <v>1105</v>
      </c>
      <c r="D364" s="8" t="s">
        <v>1114</v>
      </c>
      <c r="E364" s="8" t="s">
        <v>95</v>
      </c>
      <c r="F364" s="8" t="s">
        <v>426</v>
      </c>
      <c r="G364" s="8" t="s">
        <v>73</v>
      </c>
      <c r="H364" s="8" t="s">
        <v>1115</v>
      </c>
      <c r="I364" s="8">
        <v>0</v>
      </c>
      <c r="J364" s="8">
        <v>1.91875</v>
      </c>
      <c r="K364" s="8">
        <v>0</v>
      </c>
      <c r="L364" s="8">
        <v>0</v>
      </c>
      <c r="M364" s="8">
        <v>4.0275999999999999E-2</v>
      </c>
      <c r="N364" s="8">
        <v>0</v>
      </c>
      <c r="O364" s="8"/>
      <c r="P364" s="8" t="s">
        <v>174</v>
      </c>
      <c r="Q364" s="8" t="s">
        <v>629</v>
      </c>
      <c r="R364" s="8" t="s">
        <v>176</v>
      </c>
      <c r="S364" s="8" t="s">
        <v>166</v>
      </c>
      <c r="T364" s="8">
        <v>122.14417229999999</v>
      </c>
      <c r="U364" s="8">
        <v>-3.2306153999999898</v>
      </c>
      <c r="V364" s="13">
        <v>1500</v>
      </c>
      <c r="W364" s="13" t="s">
        <v>220</v>
      </c>
      <c r="X364" s="13" t="s">
        <v>168</v>
      </c>
      <c r="Y364" s="13" t="s">
        <v>169</v>
      </c>
      <c r="Z364" s="13">
        <f>VLOOKUP(H364,[1]Sitelist!$I$3:$Z$502,18,0)</f>
        <v>42</v>
      </c>
      <c r="AA364" s="13" t="s">
        <v>222</v>
      </c>
      <c r="AB364" s="8"/>
      <c r="AC364" s="13" t="s">
        <v>93</v>
      </c>
      <c r="AD364" s="8">
        <v>20</v>
      </c>
      <c r="AE364" s="8" t="s">
        <v>73</v>
      </c>
      <c r="AF364" s="8" t="s">
        <v>1104</v>
      </c>
    </row>
    <row r="365" spans="1:32" x14ac:dyDescent="0.25">
      <c r="A365" s="8" t="s">
        <v>1104</v>
      </c>
      <c r="B365" s="8" t="s">
        <v>95</v>
      </c>
      <c r="C365" s="8" t="s">
        <v>1111</v>
      </c>
      <c r="D365" s="8" t="s">
        <v>1111</v>
      </c>
      <c r="E365" s="8" t="s">
        <v>95</v>
      </c>
      <c r="F365" s="8" t="s">
        <v>426</v>
      </c>
      <c r="G365" s="8" t="s">
        <v>73</v>
      </c>
      <c r="H365" s="8" t="s">
        <v>1116</v>
      </c>
      <c r="I365" s="8">
        <v>0</v>
      </c>
      <c r="J365" s="8">
        <v>10.534599999999999</v>
      </c>
      <c r="K365" s="8">
        <v>0</v>
      </c>
      <c r="L365" s="8">
        <v>0</v>
      </c>
      <c r="M365" s="8">
        <v>1.5898700000000002E-2</v>
      </c>
      <c r="N365" s="8">
        <v>0</v>
      </c>
      <c r="O365" s="8"/>
      <c r="P365" s="8" t="s">
        <v>174</v>
      </c>
      <c r="Q365" s="8" t="s">
        <v>629</v>
      </c>
      <c r="R365" s="8" t="s">
        <v>176</v>
      </c>
      <c r="S365" s="8" t="s">
        <v>166</v>
      </c>
      <c r="T365" s="8">
        <v>122.204849</v>
      </c>
      <c r="U365" s="8">
        <v>-3.2950020000000002</v>
      </c>
      <c r="V365" s="13">
        <v>1500</v>
      </c>
      <c r="W365" s="13" t="s">
        <v>220</v>
      </c>
      <c r="X365" s="13" t="s">
        <v>168</v>
      </c>
      <c r="Y365" s="13" t="s">
        <v>169</v>
      </c>
      <c r="Z365" s="13">
        <f>VLOOKUP(H365,[1]Sitelist!$I$3:$Z$502,18,0)</f>
        <v>42</v>
      </c>
      <c r="AA365" s="13" t="s">
        <v>222</v>
      </c>
      <c r="AB365" s="8"/>
      <c r="AC365" s="13" t="s">
        <v>93</v>
      </c>
      <c r="AD365" s="8">
        <v>20</v>
      </c>
      <c r="AE365" s="8" t="s">
        <v>73</v>
      </c>
      <c r="AF365" s="8" t="s">
        <v>1104</v>
      </c>
    </row>
    <row r="366" spans="1:32" x14ac:dyDescent="0.25">
      <c r="A366" s="8" t="s">
        <v>1104</v>
      </c>
      <c r="B366" s="8" t="s">
        <v>95</v>
      </c>
      <c r="C366" s="8" t="s">
        <v>1108</v>
      </c>
      <c r="D366" s="8" t="s">
        <v>1117</v>
      </c>
      <c r="E366" s="8" t="s">
        <v>95</v>
      </c>
      <c r="F366" s="8" t="s">
        <v>426</v>
      </c>
      <c r="G366" s="8" t="s">
        <v>73</v>
      </c>
      <c r="H366" s="8" t="s">
        <v>1118</v>
      </c>
      <c r="I366" s="8">
        <v>0</v>
      </c>
      <c r="J366" s="8">
        <v>2.9348800000000002</v>
      </c>
      <c r="K366" s="8">
        <v>0</v>
      </c>
      <c r="L366" s="8">
        <v>0</v>
      </c>
      <c r="M366" s="8">
        <v>7.1448300000000006E-2</v>
      </c>
      <c r="N366" s="8">
        <v>0</v>
      </c>
      <c r="O366" s="8"/>
      <c r="P366" s="8" t="s">
        <v>174</v>
      </c>
      <c r="Q366" s="8" t="s">
        <v>629</v>
      </c>
      <c r="R366" s="8" t="s">
        <v>176</v>
      </c>
      <c r="S366" s="8" t="s">
        <v>166</v>
      </c>
      <c r="T366" s="8">
        <v>122.155711</v>
      </c>
      <c r="U366" s="8">
        <v>-3.2810250000000001</v>
      </c>
      <c r="V366" s="13">
        <v>1500</v>
      </c>
      <c r="W366" s="13" t="s">
        <v>220</v>
      </c>
      <c r="X366" s="13" t="s">
        <v>168</v>
      </c>
      <c r="Y366" s="13" t="s">
        <v>169</v>
      </c>
      <c r="Z366" s="13">
        <f>VLOOKUP(H366,[1]Sitelist!$I$3:$Z$502,18,0)</f>
        <v>42</v>
      </c>
      <c r="AA366" s="13" t="s">
        <v>222</v>
      </c>
      <c r="AB366" s="8"/>
      <c r="AC366" s="13" t="s">
        <v>93</v>
      </c>
      <c r="AD366" s="8">
        <v>20</v>
      </c>
      <c r="AE366" s="8" t="s">
        <v>73</v>
      </c>
      <c r="AF366" s="8" t="s">
        <v>1104</v>
      </c>
    </row>
    <row r="367" spans="1:32" x14ac:dyDescent="0.25">
      <c r="A367" s="8" t="s">
        <v>1104</v>
      </c>
      <c r="B367" s="8" t="s">
        <v>95</v>
      </c>
      <c r="C367" s="8" t="s">
        <v>1108</v>
      </c>
      <c r="D367" s="8" t="s">
        <v>1119</v>
      </c>
      <c r="E367" s="8" t="s">
        <v>95</v>
      </c>
      <c r="F367" s="8" t="s">
        <v>426</v>
      </c>
      <c r="G367" s="8" t="s">
        <v>73</v>
      </c>
      <c r="H367" s="8" t="s">
        <v>1120</v>
      </c>
      <c r="I367" s="8">
        <v>0</v>
      </c>
      <c r="J367" s="8">
        <v>0.28472599999999998</v>
      </c>
      <c r="K367" s="8">
        <v>0</v>
      </c>
      <c r="L367" s="8">
        <v>0</v>
      </c>
      <c r="M367" s="8">
        <v>5.5197400000000001E-2</v>
      </c>
      <c r="N367" s="8">
        <v>0</v>
      </c>
      <c r="O367" s="8"/>
      <c r="P367" s="8" t="s">
        <v>174</v>
      </c>
      <c r="Q367" s="8" t="s">
        <v>629</v>
      </c>
      <c r="R367" s="8" t="s">
        <v>176</v>
      </c>
      <c r="S367" s="8" t="s">
        <v>166</v>
      </c>
      <c r="T367" s="8">
        <v>122.15675299999999</v>
      </c>
      <c r="U367" s="8">
        <v>-3.2887770000000001</v>
      </c>
      <c r="V367" s="13">
        <v>1500</v>
      </c>
      <c r="W367" s="13" t="s">
        <v>220</v>
      </c>
      <c r="X367" s="13" t="s">
        <v>168</v>
      </c>
      <c r="Y367" s="13" t="s">
        <v>169</v>
      </c>
      <c r="Z367" s="13">
        <f>VLOOKUP(H367,[1]Sitelist!$I$3:$Z$502,18,0)</f>
        <v>42</v>
      </c>
      <c r="AA367" s="13" t="s">
        <v>222</v>
      </c>
      <c r="AB367" s="8"/>
      <c r="AC367" s="13" t="s">
        <v>93</v>
      </c>
      <c r="AD367" s="8">
        <v>20</v>
      </c>
      <c r="AE367" s="8" t="s">
        <v>73</v>
      </c>
      <c r="AF367" s="8" t="s">
        <v>1104</v>
      </c>
    </row>
    <row r="368" spans="1:32" x14ac:dyDescent="0.25">
      <c r="A368" s="8" t="s">
        <v>1104</v>
      </c>
      <c r="B368" s="8" t="s">
        <v>95</v>
      </c>
      <c r="C368" s="8" t="s">
        <v>1108</v>
      </c>
      <c r="D368" s="8" t="s">
        <v>1121</v>
      </c>
      <c r="E368" s="8" t="s">
        <v>95</v>
      </c>
      <c r="F368" s="8" t="s">
        <v>426</v>
      </c>
      <c r="G368" s="8" t="s">
        <v>73</v>
      </c>
      <c r="H368" s="8" t="s">
        <v>1122</v>
      </c>
      <c r="I368" s="8">
        <v>0</v>
      </c>
      <c r="J368" s="8">
        <v>2.0446200000000001</v>
      </c>
      <c r="K368" s="8">
        <v>0</v>
      </c>
      <c r="L368" s="8">
        <v>0</v>
      </c>
      <c r="M368" s="8">
        <v>0.27146500000000001</v>
      </c>
      <c r="N368" s="8">
        <v>0</v>
      </c>
      <c r="O368" s="8"/>
      <c r="P368" s="8" t="s">
        <v>174</v>
      </c>
      <c r="Q368" s="8" t="s">
        <v>629</v>
      </c>
      <c r="R368" s="8" t="s">
        <v>176</v>
      </c>
      <c r="S368" s="8" t="s">
        <v>166</v>
      </c>
      <c r="T368" s="8">
        <v>122.17411300000001</v>
      </c>
      <c r="U368" s="8">
        <v>-3.287239</v>
      </c>
      <c r="V368" s="13">
        <v>1500</v>
      </c>
      <c r="W368" s="13" t="s">
        <v>220</v>
      </c>
      <c r="X368" s="13" t="s">
        <v>168</v>
      </c>
      <c r="Y368" s="13" t="s">
        <v>169</v>
      </c>
      <c r="Z368" s="13">
        <f>VLOOKUP(H368,[1]Sitelist!$I$3:$Z$502,18,0)</f>
        <v>42</v>
      </c>
      <c r="AA368" s="13" t="s">
        <v>222</v>
      </c>
      <c r="AB368" s="8"/>
      <c r="AC368" s="13" t="s">
        <v>93</v>
      </c>
      <c r="AD368" s="8">
        <v>20</v>
      </c>
      <c r="AE368" s="8" t="s">
        <v>73</v>
      </c>
      <c r="AF368" s="8" t="s">
        <v>1104</v>
      </c>
    </row>
    <row r="369" spans="1:32" x14ac:dyDescent="0.25">
      <c r="A369" s="8" t="s">
        <v>1104</v>
      </c>
      <c r="B369" s="8" t="s">
        <v>95</v>
      </c>
      <c r="C369" s="8" t="s">
        <v>1111</v>
      </c>
      <c r="D369" s="8" t="s">
        <v>1123</v>
      </c>
      <c r="E369" s="8" t="s">
        <v>95</v>
      </c>
      <c r="F369" s="8" t="s">
        <v>426</v>
      </c>
      <c r="G369" s="8" t="s">
        <v>73</v>
      </c>
      <c r="H369" s="8" t="s">
        <v>1124</v>
      </c>
      <c r="I369" s="8">
        <v>0</v>
      </c>
      <c r="J369" s="8">
        <v>3.4440599999999999</v>
      </c>
      <c r="K369" s="8">
        <v>0</v>
      </c>
      <c r="L369" s="8">
        <v>0</v>
      </c>
      <c r="M369" s="8">
        <v>0</v>
      </c>
      <c r="N369" s="8">
        <v>0</v>
      </c>
      <c r="O369" s="8"/>
      <c r="P369" s="8" t="s">
        <v>174</v>
      </c>
      <c r="Q369" s="8" t="s">
        <v>450</v>
      </c>
      <c r="R369" s="8" t="s">
        <v>176</v>
      </c>
      <c r="S369" s="8" t="s">
        <v>166</v>
      </c>
      <c r="T369" s="8">
        <v>122.250967</v>
      </c>
      <c r="U369" s="8">
        <v>-3.3163960000000001</v>
      </c>
      <c r="V369" s="13">
        <v>1500</v>
      </c>
      <c r="W369" s="13" t="s">
        <v>220</v>
      </c>
      <c r="X369" s="13" t="s">
        <v>168</v>
      </c>
      <c r="Y369" s="13" t="s">
        <v>169</v>
      </c>
      <c r="Z369" s="13">
        <f>VLOOKUP(H369,[1]Sitelist!$I$3:$Z$502,18,0)</f>
        <v>42</v>
      </c>
      <c r="AA369" s="13" t="s">
        <v>222</v>
      </c>
      <c r="AB369" s="8"/>
      <c r="AC369" s="13" t="s">
        <v>93</v>
      </c>
      <c r="AD369" s="8">
        <v>20</v>
      </c>
      <c r="AE369" s="8" t="s">
        <v>73</v>
      </c>
      <c r="AF369" s="8" t="s">
        <v>1104</v>
      </c>
    </row>
    <row r="370" spans="1:32" x14ac:dyDescent="0.25">
      <c r="A370" s="8" t="s">
        <v>1104</v>
      </c>
      <c r="B370" s="8" t="s">
        <v>95</v>
      </c>
      <c r="C370" s="8" t="s">
        <v>1108</v>
      </c>
      <c r="D370" s="8" t="s">
        <v>1125</v>
      </c>
      <c r="E370" s="8" t="s">
        <v>95</v>
      </c>
      <c r="F370" s="8" t="s">
        <v>426</v>
      </c>
      <c r="G370" s="8" t="s">
        <v>73</v>
      </c>
      <c r="H370" s="8" t="s">
        <v>1126</v>
      </c>
      <c r="I370" s="8">
        <v>0</v>
      </c>
      <c r="J370" s="8">
        <v>8.1822999999999997</v>
      </c>
      <c r="K370" s="8">
        <v>0</v>
      </c>
      <c r="L370" s="8">
        <v>0</v>
      </c>
      <c r="M370" s="8">
        <v>0.393368</v>
      </c>
      <c r="N370" s="8">
        <v>0</v>
      </c>
      <c r="O370" s="8"/>
      <c r="P370" s="8" t="s">
        <v>174</v>
      </c>
      <c r="Q370" s="8" t="s">
        <v>450</v>
      </c>
      <c r="R370" s="8" t="s">
        <v>176</v>
      </c>
      <c r="S370" s="8" t="s">
        <v>166</v>
      </c>
      <c r="T370" s="8">
        <v>122.152528</v>
      </c>
      <c r="U370" s="8">
        <v>-3.3012890000000001</v>
      </c>
      <c r="V370" s="13">
        <v>1500</v>
      </c>
      <c r="W370" s="13" t="s">
        <v>220</v>
      </c>
      <c r="X370" s="13" t="s">
        <v>168</v>
      </c>
      <c r="Y370" s="13" t="s">
        <v>169</v>
      </c>
      <c r="Z370" s="13">
        <f>VLOOKUP(H370,[1]Sitelist!$I$3:$Z$502,18,0)</f>
        <v>42</v>
      </c>
      <c r="AA370" s="13" t="s">
        <v>222</v>
      </c>
      <c r="AB370" s="8"/>
      <c r="AC370" s="13" t="s">
        <v>93</v>
      </c>
      <c r="AD370" s="8">
        <v>20</v>
      </c>
      <c r="AE370" s="8" t="s">
        <v>73</v>
      </c>
      <c r="AF370" s="8" t="s">
        <v>1104</v>
      </c>
    </row>
    <row r="371" spans="1:32" x14ac:dyDescent="0.25">
      <c r="A371" s="8" t="s">
        <v>1104</v>
      </c>
      <c r="B371" s="8" t="s">
        <v>95</v>
      </c>
      <c r="C371" s="8" t="s">
        <v>1108</v>
      </c>
      <c r="D371" s="8" t="s">
        <v>1127</v>
      </c>
      <c r="E371" s="8" t="s">
        <v>95</v>
      </c>
      <c r="F371" s="8" t="s">
        <v>426</v>
      </c>
      <c r="G371" s="8" t="s">
        <v>73</v>
      </c>
      <c r="H371" s="8" t="s">
        <v>1128</v>
      </c>
      <c r="I371" s="8">
        <v>0</v>
      </c>
      <c r="J371" s="8">
        <v>2.0458599999999998</v>
      </c>
      <c r="K371" s="8">
        <v>0</v>
      </c>
      <c r="L371" s="8">
        <v>0</v>
      </c>
      <c r="M371" s="8">
        <v>0.10691000000000001</v>
      </c>
      <c r="N371" s="8">
        <v>0</v>
      </c>
      <c r="O371" s="8"/>
      <c r="P371" s="8" t="s">
        <v>174</v>
      </c>
      <c r="Q371" s="8" t="s">
        <v>629</v>
      </c>
      <c r="R371" s="8" t="s">
        <v>176</v>
      </c>
      <c r="S371" s="8" t="s">
        <v>166</v>
      </c>
      <c r="T371" s="8">
        <v>122.14582</v>
      </c>
      <c r="U371" s="8">
        <v>-3.2869619999999999</v>
      </c>
      <c r="V371" s="13">
        <v>1500</v>
      </c>
      <c r="W371" s="13" t="s">
        <v>220</v>
      </c>
      <c r="X371" s="13" t="s">
        <v>168</v>
      </c>
      <c r="Y371" s="13" t="s">
        <v>169</v>
      </c>
      <c r="Z371" s="13">
        <f>VLOOKUP(H371,[1]Sitelist!$I$3:$Z$502,18,0)</f>
        <v>42</v>
      </c>
      <c r="AA371" s="13" t="s">
        <v>222</v>
      </c>
      <c r="AB371" s="8"/>
      <c r="AC371" s="13" t="s">
        <v>93</v>
      </c>
      <c r="AD371" s="8">
        <v>20</v>
      </c>
      <c r="AE371" s="8" t="s">
        <v>73</v>
      </c>
      <c r="AF371" s="8" t="s">
        <v>1104</v>
      </c>
    </row>
    <row r="372" spans="1:32" x14ac:dyDescent="0.25">
      <c r="A372" s="8" t="s">
        <v>1104</v>
      </c>
      <c r="B372" s="8" t="s">
        <v>94</v>
      </c>
      <c r="C372" s="8" t="s">
        <v>1129</v>
      </c>
      <c r="D372" s="8" t="s">
        <v>1130</v>
      </c>
      <c r="E372" s="8" t="s">
        <v>94</v>
      </c>
      <c r="F372" s="8" t="s">
        <v>426</v>
      </c>
      <c r="G372" s="8" t="s">
        <v>73</v>
      </c>
      <c r="H372" s="8" t="s">
        <v>1131</v>
      </c>
      <c r="I372" s="8">
        <v>13.352399999999999</v>
      </c>
      <c r="J372" s="8">
        <v>22.980699999999999</v>
      </c>
      <c r="K372" s="8">
        <v>58.102668761177853</v>
      </c>
      <c r="L372" s="8">
        <v>3.0716899999999998E-2</v>
      </c>
      <c r="M372" s="8">
        <v>3.64651E-2</v>
      </c>
      <c r="N372" s="8">
        <v>84.236434289224476</v>
      </c>
      <c r="O372" s="8"/>
      <c r="P372" s="8" t="s">
        <v>164</v>
      </c>
      <c r="Q372" s="8"/>
      <c r="R372" s="8" t="s">
        <v>165</v>
      </c>
      <c r="S372" s="8" t="s">
        <v>166</v>
      </c>
      <c r="T372" s="8">
        <v>121.588759</v>
      </c>
      <c r="U372" s="8">
        <v>-4.5414719999999997</v>
      </c>
      <c r="V372" s="13">
        <v>1500</v>
      </c>
      <c r="W372" s="13" t="s">
        <v>346</v>
      </c>
      <c r="X372" s="13" t="s">
        <v>168</v>
      </c>
      <c r="Y372" s="13" t="s">
        <v>169</v>
      </c>
      <c r="Z372" s="13" t="e">
        <f>VLOOKUP(H372,[1]Sitelist!$I$3:$Z$502,18,0)</f>
        <v>#N/A</v>
      </c>
      <c r="AA372" s="13" t="s">
        <v>170</v>
      </c>
      <c r="AB372" s="8"/>
      <c r="AC372" s="13" t="s">
        <v>93</v>
      </c>
      <c r="AD372" s="8">
        <v>20</v>
      </c>
      <c r="AE372" s="8" t="s">
        <v>73</v>
      </c>
      <c r="AF372" s="8" t="s">
        <v>1104</v>
      </c>
    </row>
    <row r="373" spans="1:32" x14ac:dyDescent="0.25">
      <c r="A373" s="8" t="s">
        <v>1104</v>
      </c>
      <c r="B373" s="8" t="s">
        <v>95</v>
      </c>
      <c r="C373" s="8" t="s">
        <v>1111</v>
      </c>
      <c r="D373" s="8" t="s">
        <v>697</v>
      </c>
      <c r="E373" s="8" t="s">
        <v>95</v>
      </c>
      <c r="F373" s="8" t="s">
        <v>426</v>
      </c>
      <c r="G373" s="8" t="s">
        <v>73</v>
      </c>
      <c r="H373" s="8" t="s">
        <v>1132</v>
      </c>
      <c r="I373" s="8">
        <v>0</v>
      </c>
      <c r="J373" s="8">
        <v>3.3949099999999999</v>
      </c>
      <c r="K373" s="8">
        <v>0</v>
      </c>
      <c r="L373" s="8">
        <v>0</v>
      </c>
      <c r="M373" s="8">
        <v>1.6555299999999998E-2</v>
      </c>
      <c r="N373" s="8">
        <v>0</v>
      </c>
      <c r="O373" s="8"/>
      <c r="P373" s="8" t="s">
        <v>174</v>
      </c>
      <c r="Q373" s="8" t="s">
        <v>450</v>
      </c>
      <c r="R373" s="8" t="s">
        <v>176</v>
      </c>
      <c r="S373" s="8" t="s">
        <v>166</v>
      </c>
      <c r="T373" s="8">
        <v>122.28434900000001</v>
      </c>
      <c r="U373" s="8">
        <v>-3.3347600000000002</v>
      </c>
      <c r="V373" s="13">
        <v>1500</v>
      </c>
      <c r="W373" s="13" t="s">
        <v>220</v>
      </c>
      <c r="X373" s="13" t="s">
        <v>168</v>
      </c>
      <c r="Y373" s="13" t="s">
        <v>169</v>
      </c>
      <c r="Z373" s="13">
        <f>VLOOKUP(H373,[1]Sitelist!$I$3:$Z$502,18,0)</f>
        <v>42</v>
      </c>
      <c r="AA373" s="13" t="s">
        <v>222</v>
      </c>
      <c r="AB373" s="8"/>
      <c r="AC373" s="13" t="s">
        <v>93</v>
      </c>
      <c r="AD373" s="8">
        <v>20</v>
      </c>
      <c r="AE373" s="8" t="s">
        <v>73</v>
      </c>
      <c r="AF373" s="8" t="s">
        <v>1104</v>
      </c>
    </row>
    <row r="374" spans="1:32" x14ac:dyDescent="0.25">
      <c r="A374" s="8" t="s">
        <v>1104</v>
      </c>
      <c r="B374" s="8" t="s">
        <v>95</v>
      </c>
      <c r="C374" s="8" t="s">
        <v>1111</v>
      </c>
      <c r="D374" s="8" t="s">
        <v>1133</v>
      </c>
      <c r="E374" s="8" t="s">
        <v>95</v>
      </c>
      <c r="F374" s="8" t="s">
        <v>426</v>
      </c>
      <c r="G374" s="8" t="s">
        <v>73</v>
      </c>
      <c r="H374" s="8" t="s">
        <v>1134</v>
      </c>
      <c r="I374" s="8">
        <v>0</v>
      </c>
      <c r="J374" s="8">
        <v>2.51999</v>
      </c>
      <c r="K374" s="8">
        <v>0</v>
      </c>
      <c r="L374" s="8">
        <v>0</v>
      </c>
      <c r="M374" s="8">
        <v>3.9227300000000001E-3</v>
      </c>
      <c r="N374" s="8">
        <v>0</v>
      </c>
      <c r="O374" s="8"/>
      <c r="P374" s="8" t="s">
        <v>174</v>
      </c>
      <c r="Q374" s="8" t="s">
        <v>450</v>
      </c>
      <c r="R374" s="8" t="s">
        <v>176</v>
      </c>
      <c r="S374" s="8" t="s">
        <v>166</v>
      </c>
      <c r="T374" s="8">
        <v>122.260955</v>
      </c>
      <c r="U374" s="8">
        <v>-3.3160949999999998</v>
      </c>
      <c r="V374" s="13">
        <v>1500</v>
      </c>
      <c r="W374" s="13" t="s">
        <v>422</v>
      </c>
      <c r="X374" s="13" t="s">
        <v>168</v>
      </c>
      <c r="Y374" s="13" t="s">
        <v>169</v>
      </c>
      <c r="Z374" s="13">
        <f>VLOOKUP(H374,[1]Sitelist!$I$3:$Z$502,18,0)</f>
        <v>42</v>
      </c>
      <c r="AA374" s="13" t="s">
        <v>177</v>
      </c>
      <c r="AB374" s="8"/>
      <c r="AC374" s="13" t="s">
        <v>93</v>
      </c>
      <c r="AD374" s="8">
        <v>20</v>
      </c>
      <c r="AE374" s="8" t="s">
        <v>73</v>
      </c>
      <c r="AF374" s="8" t="s">
        <v>1104</v>
      </c>
    </row>
    <row r="375" spans="1:32" x14ac:dyDescent="0.25">
      <c r="A375" s="8" t="s">
        <v>1104</v>
      </c>
      <c r="B375" s="8" t="s">
        <v>95</v>
      </c>
      <c r="C375" s="8" t="s">
        <v>1105</v>
      </c>
      <c r="D375" s="8" t="s">
        <v>1135</v>
      </c>
      <c r="E375" s="8" t="s">
        <v>95</v>
      </c>
      <c r="F375" s="8" t="s">
        <v>426</v>
      </c>
      <c r="G375" s="8" t="s">
        <v>73</v>
      </c>
      <c r="H375" s="8" t="s">
        <v>1136</v>
      </c>
      <c r="I375" s="8">
        <v>0</v>
      </c>
      <c r="J375" s="8">
        <v>69.7821</v>
      </c>
      <c r="K375" s="8">
        <v>0</v>
      </c>
      <c r="L375" s="8">
        <v>0</v>
      </c>
      <c r="M375" s="8">
        <v>5.8882400000000001E-2</v>
      </c>
      <c r="N375" s="8">
        <v>0</v>
      </c>
      <c r="O375" s="8"/>
      <c r="P375" s="8" t="s">
        <v>174</v>
      </c>
      <c r="Q375" s="8" t="s">
        <v>185</v>
      </c>
      <c r="R375" s="8" t="s">
        <v>176</v>
      </c>
      <c r="S375" s="8" t="s">
        <v>166</v>
      </c>
      <c r="T375" s="8">
        <v>122.221833</v>
      </c>
      <c r="U375" s="8">
        <v>-3.1708229999999999</v>
      </c>
      <c r="V375" s="13">
        <v>1500</v>
      </c>
      <c r="W375" s="13" t="s">
        <v>346</v>
      </c>
      <c r="X375" s="13" t="s">
        <v>168</v>
      </c>
      <c r="Y375" s="13" t="s">
        <v>169</v>
      </c>
      <c r="Z375" s="13">
        <f>VLOOKUP(H375,[1]Sitelist!$I$3:$Z$502,18,0)</f>
        <v>72</v>
      </c>
      <c r="AA375" s="13" t="s">
        <v>177</v>
      </c>
      <c r="AB375" s="8"/>
      <c r="AC375" s="13" t="s">
        <v>93</v>
      </c>
      <c r="AD375" s="8">
        <v>20</v>
      </c>
      <c r="AE375" s="8" t="s">
        <v>73</v>
      </c>
      <c r="AF375" s="8" t="s">
        <v>1104</v>
      </c>
    </row>
    <row r="376" spans="1:32" x14ac:dyDescent="0.25">
      <c r="A376" s="8" t="s">
        <v>1104</v>
      </c>
      <c r="B376" s="8" t="s">
        <v>95</v>
      </c>
      <c r="C376" s="8" t="s">
        <v>1111</v>
      </c>
      <c r="D376" s="8" t="s">
        <v>1137</v>
      </c>
      <c r="E376" s="8" t="s">
        <v>95</v>
      </c>
      <c r="F376" s="8" t="s">
        <v>426</v>
      </c>
      <c r="G376" s="8" t="s">
        <v>73</v>
      </c>
      <c r="H376" s="8" t="s">
        <v>1138</v>
      </c>
      <c r="I376" s="8">
        <v>0</v>
      </c>
      <c r="J376" s="8">
        <v>15.651</v>
      </c>
      <c r="K376" s="8">
        <v>0</v>
      </c>
      <c r="L376" s="8">
        <v>0</v>
      </c>
      <c r="M376" s="8">
        <v>7.8326199999999999E-2</v>
      </c>
      <c r="N376" s="8">
        <v>0</v>
      </c>
      <c r="O376" s="8"/>
      <c r="P376" s="8" t="s">
        <v>174</v>
      </c>
      <c r="Q376" s="8" t="s">
        <v>363</v>
      </c>
      <c r="R376" s="8" t="s">
        <v>176</v>
      </c>
      <c r="S376" s="8" t="s">
        <v>166</v>
      </c>
      <c r="T376" s="8">
        <v>122.222652</v>
      </c>
      <c r="U376" s="8">
        <v>-3.3343639999999999</v>
      </c>
      <c r="V376" s="13">
        <v>1500</v>
      </c>
      <c r="W376" s="13" t="s">
        <v>346</v>
      </c>
      <c r="X376" s="13" t="s">
        <v>168</v>
      </c>
      <c r="Y376" s="13" t="s">
        <v>169</v>
      </c>
      <c r="Z376" s="13">
        <f>VLOOKUP(H376,[1]Sitelist!$I$3:$Z$502,18,0)</f>
        <v>72</v>
      </c>
      <c r="AA376" s="13" t="s">
        <v>177</v>
      </c>
      <c r="AB376" s="8"/>
      <c r="AC376" s="13" t="s">
        <v>93</v>
      </c>
      <c r="AD376" s="8">
        <v>20</v>
      </c>
      <c r="AE376" s="8" t="s">
        <v>73</v>
      </c>
      <c r="AF376" s="8" t="s">
        <v>1104</v>
      </c>
    </row>
    <row r="377" spans="1:32" x14ac:dyDescent="0.25">
      <c r="A377" s="8" t="s">
        <v>1104</v>
      </c>
      <c r="B377" s="8" t="s">
        <v>95</v>
      </c>
      <c r="C377" s="8" t="s">
        <v>1139</v>
      </c>
      <c r="D377" s="8" t="s">
        <v>1140</v>
      </c>
      <c r="E377" s="8" t="s">
        <v>95</v>
      </c>
      <c r="F377" s="8" t="s">
        <v>426</v>
      </c>
      <c r="G377" s="8" t="s">
        <v>73</v>
      </c>
      <c r="H377" s="8" t="s">
        <v>1141</v>
      </c>
      <c r="I377" s="8">
        <v>2.1831</v>
      </c>
      <c r="J377" s="8">
        <v>2.4034300000000002</v>
      </c>
      <c r="K377" s="8">
        <v>90.832684954419307</v>
      </c>
      <c r="L377" s="8">
        <v>0</v>
      </c>
      <c r="M377" s="8">
        <v>0</v>
      </c>
      <c r="N377" s="8">
        <v>0</v>
      </c>
      <c r="O377" s="8"/>
      <c r="P377" s="8" t="s">
        <v>174</v>
      </c>
      <c r="Q377" s="8" t="s">
        <v>175</v>
      </c>
      <c r="R377" s="8" t="s">
        <v>176</v>
      </c>
      <c r="S377" s="8" t="s">
        <v>166</v>
      </c>
      <c r="T377" s="8">
        <v>122.392279</v>
      </c>
      <c r="U377" s="8">
        <v>-3.7857590000000001</v>
      </c>
      <c r="V377" s="13">
        <v>1500</v>
      </c>
      <c r="W377" s="13" t="s">
        <v>346</v>
      </c>
      <c r="X377" s="13" t="s">
        <v>168</v>
      </c>
      <c r="Y377" s="13" t="s">
        <v>169</v>
      </c>
      <c r="Z377" s="13" t="e">
        <f>VLOOKUP(H377,[1]Sitelist!$I$3:$Z$502,18,0)</f>
        <v>#N/A</v>
      </c>
      <c r="AA377" s="13" t="s">
        <v>170</v>
      </c>
      <c r="AB377" s="8"/>
      <c r="AC377" s="13" t="s">
        <v>93</v>
      </c>
      <c r="AD377" s="8">
        <v>20</v>
      </c>
      <c r="AE377" s="8" t="s">
        <v>73</v>
      </c>
      <c r="AF377" s="8" t="s">
        <v>1104</v>
      </c>
    </row>
    <row r="378" spans="1:32" x14ac:dyDescent="0.25">
      <c r="A378" s="8" t="s">
        <v>1104</v>
      </c>
      <c r="B378" s="8" t="s">
        <v>95</v>
      </c>
      <c r="C378" s="8" t="s">
        <v>1142</v>
      </c>
      <c r="D378" s="8" t="s">
        <v>1143</v>
      </c>
      <c r="E378" s="8" t="s">
        <v>95</v>
      </c>
      <c r="F378" s="8" t="s">
        <v>426</v>
      </c>
      <c r="G378" s="8" t="s">
        <v>73</v>
      </c>
      <c r="H378" s="8" t="s">
        <v>1144</v>
      </c>
      <c r="I378" s="8">
        <v>0.80233500000000002</v>
      </c>
      <c r="J378" s="8">
        <v>43.408000000000001</v>
      </c>
      <c r="K378" s="8">
        <v>1.8483574456321414</v>
      </c>
      <c r="L378" s="8">
        <v>0</v>
      </c>
      <c r="M378" s="8">
        <v>4.4977999999999997E-2</v>
      </c>
      <c r="N378" s="8">
        <v>0</v>
      </c>
      <c r="O378" s="8"/>
      <c r="P378" s="8" t="s">
        <v>174</v>
      </c>
      <c r="Q378" s="8" t="s">
        <v>185</v>
      </c>
      <c r="R378" s="8" t="s">
        <v>176</v>
      </c>
      <c r="S378" s="8" t="s">
        <v>166</v>
      </c>
      <c r="T378" s="8">
        <v>122.42036299999999</v>
      </c>
      <c r="U378" s="8">
        <v>-3.4508480000000001</v>
      </c>
      <c r="V378" s="13">
        <v>1500</v>
      </c>
      <c r="W378" s="13" t="s">
        <v>220</v>
      </c>
      <c r="X378" s="13" t="s">
        <v>221</v>
      </c>
      <c r="Y378" s="13" t="s">
        <v>169</v>
      </c>
      <c r="Z378" s="13">
        <f>VLOOKUP(H378,[1]Sitelist!$I$3:$Z$502,18,0)</f>
        <v>42</v>
      </c>
      <c r="AA378" s="13" t="s">
        <v>222</v>
      </c>
      <c r="AB378" s="8"/>
      <c r="AC378" s="13" t="s">
        <v>93</v>
      </c>
      <c r="AD378" s="8">
        <v>20</v>
      </c>
      <c r="AE378" s="8" t="s">
        <v>73</v>
      </c>
      <c r="AF378" s="8" t="s">
        <v>1104</v>
      </c>
    </row>
    <row r="379" spans="1:32" x14ac:dyDescent="0.25">
      <c r="A379" s="8" t="s">
        <v>1104</v>
      </c>
      <c r="B379" s="8" t="s">
        <v>95</v>
      </c>
      <c r="C379" s="8" t="s">
        <v>1105</v>
      </c>
      <c r="D379" s="8" t="s">
        <v>1145</v>
      </c>
      <c r="E379" s="8" t="s">
        <v>95</v>
      </c>
      <c r="F379" s="8" t="s">
        <v>426</v>
      </c>
      <c r="G379" s="8" t="s">
        <v>73</v>
      </c>
      <c r="H379" s="8" t="s">
        <v>1146</v>
      </c>
      <c r="I379" s="8">
        <v>0</v>
      </c>
      <c r="J379" s="8">
        <v>1.90713</v>
      </c>
      <c r="K379" s="8">
        <v>0</v>
      </c>
      <c r="L379" s="8">
        <v>0</v>
      </c>
      <c r="M379" s="8">
        <v>6.4668100000000006E-2</v>
      </c>
      <c r="N379" s="8">
        <v>0</v>
      </c>
      <c r="O379" s="8"/>
      <c r="P379" s="8" t="s">
        <v>174</v>
      </c>
      <c r="Q379" s="8" t="s">
        <v>629</v>
      </c>
      <c r="R379" s="8" t="s">
        <v>176</v>
      </c>
      <c r="S379" s="8" t="s">
        <v>194</v>
      </c>
      <c r="T379" s="8">
        <v>122.03828559999999</v>
      </c>
      <c r="U379" s="8">
        <v>-3.2091131999999898</v>
      </c>
      <c r="V379" s="13">
        <v>1500</v>
      </c>
      <c r="W379" s="13" t="s">
        <v>346</v>
      </c>
      <c r="X379" s="13" t="s">
        <v>168</v>
      </c>
      <c r="Y379" s="13" t="s">
        <v>169</v>
      </c>
      <c r="Z379" s="13">
        <f>VLOOKUP(H379,[1]Sitelist!$I$3:$Z$502,18,0)</f>
        <v>72</v>
      </c>
      <c r="AA379" s="13" t="s">
        <v>177</v>
      </c>
      <c r="AB379" s="8"/>
      <c r="AC379" s="13" t="s">
        <v>93</v>
      </c>
      <c r="AD379" s="8">
        <v>20</v>
      </c>
      <c r="AE379" s="8" t="s">
        <v>73</v>
      </c>
      <c r="AF379" s="8" t="s">
        <v>1104</v>
      </c>
    </row>
    <row r="380" spans="1:32" x14ac:dyDescent="0.25">
      <c r="A380" s="8" t="s">
        <v>1104</v>
      </c>
      <c r="B380" s="8" t="s">
        <v>95</v>
      </c>
      <c r="C380" s="8" t="s">
        <v>1142</v>
      </c>
      <c r="D380" s="8" t="s">
        <v>1147</v>
      </c>
      <c r="E380" s="8" t="s">
        <v>95</v>
      </c>
      <c r="F380" s="8" t="s">
        <v>426</v>
      </c>
      <c r="G380" s="8" t="s">
        <v>73</v>
      </c>
      <c r="H380" s="8" t="s">
        <v>1148</v>
      </c>
      <c r="I380" s="8">
        <v>7.07761</v>
      </c>
      <c r="J380" s="8">
        <v>21.685199999999998</v>
      </c>
      <c r="K380" s="8">
        <v>32.63797428661023</v>
      </c>
      <c r="L380" s="8">
        <v>5.5507200000000003E-3</v>
      </c>
      <c r="M380" s="8">
        <v>2.2019199999999999E-2</v>
      </c>
      <c r="N380" s="8">
        <v>25.20854526958291</v>
      </c>
      <c r="O380" s="8"/>
      <c r="P380" s="8" t="s">
        <v>181</v>
      </c>
      <c r="Q380" s="8"/>
      <c r="R380" s="8" t="s">
        <v>182</v>
      </c>
      <c r="S380" s="8" t="s">
        <v>166</v>
      </c>
      <c r="T380" s="8">
        <v>122.22621599999999</v>
      </c>
      <c r="U380" s="8">
        <v>-3.445217</v>
      </c>
      <c r="V380" s="13">
        <v>1500</v>
      </c>
      <c r="W380" s="13" t="s">
        <v>220</v>
      </c>
      <c r="X380" s="13" t="s">
        <v>221</v>
      </c>
      <c r="Y380" s="13" t="s">
        <v>169</v>
      </c>
      <c r="Z380" s="13">
        <f>VLOOKUP(H380,[1]Sitelist!$I$3:$Z$502,18,0)</f>
        <v>42</v>
      </c>
      <c r="AA380" s="13" t="s">
        <v>222</v>
      </c>
      <c r="AB380" s="8"/>
      <c r="AC380" s="13" t="s">
        <v>93</v>
      </c>
      <c r="AD380" s="8">
        <v>20</v>
      </c>
      <c r="AE380" s="8" t="s">
        <v>73</v>
      </c>
      <c r="AF380" s="8" t="s">
        <v>1104</v>
      </c>
    </row>
    <row r="381" spans="1:32" x14ac:dyDescent="0.25">
      <c r="A381" s="8" t="s">
        <v>1104</v>
      </c>
      <c r="B381" s="8" t="s">
        <v>95</v>
      </c>
      <c r="C381" s="8" t="s">
        <v>1142</v>
      </c>
      <c r="D381" s="8" t="s">
        <v>1149</v>
      </c>
      <c r="E381" s="8" t="s">
        <v>95</v>
      </c>
      <c r="F381" s="8" t="s">
        <v>426</v>
      </c>
      <c r="G381" s="8" t="s">
        <v>73</v>
      </c>
      <c r="H381" s="8" t="s">
        <v>1150</v>
      </c>
      <c r="I381" s="8">
        <v>6.2252099999999997</v>
      </c>
      <c r="J381" s="8">
        <v>28.400099999999998</v>
      </c>
      <c r="K381" s="8">
        <v>21.919676339167822</v>
      </c>
      <c r="L381" s="8">
        <v>0</v>
      </c>
      <c r="M381" s="8">
        <v>1.5223499999999999E-2</v>
      </c>
      <c r="N381" s="8">
        <v>0</v>
      </c>
      <c r="O381" s="8"/>
      <c r="P381" s="8" t="s">
        <v>174</v>
      </c>
      <c r="Q381" s="8" t="s">
        <v>175</v>
      </c>
      <c r="R381" s="8" t="s">
        <v>176</v>
      </c>
      <c r="S381" s="8" t="s">
        <v>166</v>
      </c>
      <c r="T381" s="8">
        <v>122.23681500000001</v>
      </c>
      <c r="U381" s="8">
        <v>-3.461192</v>
      </c>
      <c r="V381" s="13">
        <v>1500</v>
      </c>
      <c r="W381" s="13" t="s">
        <v>220</v>
      </c>
      <c r="X381" s="13" t="s">
        <v>221</v>
      </c>
      <c r="Y381" s="13" t="s">
        <v>169</v>
      </c>
      <c r="Z381" s="13">
        <f>VLOOKUP(H381,[1]Sitelist!$I$3:$Z$502,18,0)</f>
        <v>42</v>
      </c>
      <c r="AA381" s="13" t="s">
        <v>222</v>
      </c>
      <c r="AB381" s="8"/>
      <c r="AC381" s="13" t="s">
        <v>93</v>
      </c>
      <c r="AD381" s="8">
        <v>20</v>
      </c>
      <c r="AE381" s="8" t="s">
        <v>73</v>
      </c>
      <c r="AF381" s="8" t="s">
        <v>1104</v>
      </c>
    </row>
    <row r="382" spans="1:32" x14ac:dyDescent="0.25">
      <c r="A382" s="8" t="s">
        <v>1104</v>
      </c>
      <c r="B382" s="8" t="s">
        <v>95</v>
      </c>
      <c r="C382" s="8" t="s">
        <v>1151</v>
      </c>
      <c r="D382" s="8" t="s">
        <v>1152</v>
      </c>
      <c r="E382" s="8" t="s">
        <v>95</v>
      </c>
      <c r="F382" s="8" t="s">
        <v>426</v>
      </c>
      <c r="G382" s="8" t="s">
        <v>73</v>
      </c>
      <c r="H382" s="8" t="s">
        <v>1153</v>
      </c>
      <c r="I382" s="8">
        <v>0</v>
      </c>
      <c r="J382" s="8">
        <v>48.809100000000001</v>
      </c>
      <c r="K382" s="8">
        <v>0</v>
      </c>
      <c r="L382" s="8">
        <v>0</v>
      </c>
      <c r="M382" s="8">
        <v>0.29200799999999999</v>
      </c>
      <c r="N382" s="8">
        <v>0</v>
      </c>
      <c r="O382" s="8"/>
      <c r="P382" s="8" t="s">
        <v>174</v>
      </c>
      <c r="Q382" s="8" t="s">
        <v>363</v>
      </c>
      <c r="R382" s="8" t="s">
        <v>176</v>
      </c>
      <c r="S382" s="8" t="s">
        <v>166</v>
      </c>
      <c r="T382" s="8">
        <v>122.08374449999999</v>
      </c>
      <c r="U382" s="8">
        <v>-3.3803291000000102</v>
      </c>
      <c r="V382" s="13">
        <v>1500</v>
      </c>
      <c r="W382" s="13" t="s">
        <v>346</v>
      </c>
      <c r="X382" s="13" t="s">
        <v>168</v>
      </c>
      <c r="Y382" s="13" t="s">
        <v>169</v>
      </c>
      <c r="Z382" s="13">
        <f>VLOOKUP(H382,[1]Sitelist!$I$3:$Z$502,18,0)</f>
        <v>52</v>
      </c>
      <c r="AA382" s="13" t="s">
        <v>177</v>
      </c>
      <c r="AB382" s="8"/>
      <c r="AC382" s="13" t="s">
        <v>93</v>
      </c>
      <c r="AD382" s="8">
        <v>20</v>
      </c>
      <c r="AE382" s="8" t="s">
        <v>73</v>
      </c>
      <c r="AF382" s="8" t="s">
        <v>1104</v>
      </c>
    </row>
    <row r="383" spans="1:32" x14ac:dyDescent="0.25">
      <c r="A383" s="8" t="s">
        <v>1104</v>
      </c>
      <c r="B383" s="8" t="s">
        <v>95</v>
      </c>
      <c r="C383" s="8" t="s">
        <v>1108</v>
      </c>
      <c r="D383" s="8" t="s">
        <v>1154</v>
      </c>
      <c r="E383" s="8" t="s">
        <v>95</v>
      </c>
      <c r="F383" s="8" t="s">
        <v>426</v>
      </c>
      <c r="G383" s="8" t="s">
        <v>73</v>
      </c>
      <c r="H383" s="8" t="s">
        <v>1155</v>
      </c>
      <c r="I383" s="8">
        <v>0</v>
      </c>
      <c r="J383" s="8">
        <v>44.623899999999999</v>
      </c>
      <c r="K383" s="8">
        <v>0</v>
      </c>
      <c r="L383" s="8">
        <v>0</v>
      </c>
      <c r="M383" s="8">
        <v>0.104208</v>
      </c>
      <c r="N383" s="8">
        <v>0</v>
      </c>
      <c r="O383" s="8"/>
      <c r="P383" s="8" t="s">
        <v>174</v>
      </c>
      <c r="Q383" s="8" t="s">
        <v>450</v>
      </c>
      <c r="R383" s="8" t="s">
        <v>176</v>
      </c>
      <c r="S383" s="8" t="s">
        <v>166</v>
      </c>
      <c r="T383" s="8">
        <v>122.240595</v>
      </c>
      <c r="U383" s="8">
        <v>-3.2209720000000002</v>
      </c>
      <c r="V383" s="13">
        <v>1500</v>
      </c>
      <c r="W383" s="13" t="s">
        <v>346</v>
      </c>
      <c r="X383" s="13" t="s">
        <v>168</v>
      </c>
      <c r="Y383" s="13" t="s">
        <v>169</v>
      </c>
      <c r="Z383" s="13">
        <f>VLOOKUP(H383,[1]Sitelist!$I$3:$Z$502,18,0)</f>
        <v>72</v>
      </c>
      <c r="AA383" s="13" t="s">
        <v>177</v>
      </c>
      <c r="AB383" s="8"/>
      <c r="AC383" s="13" t="s">
        <v>93</v>
      </c>
      <c r="AD383" s="8">
        <v>20</v>
      </c>
      <c r="AE383" s="8" t="s">
        <v>73</v>
      </c>
      <c r="AF383" s="8" t="s">
        <v>1104</v>
      </c>
    </row>
    <row r="384" spans="1:32" x14ac:dyDescent="0.25">
      <c r="A384" s="8" t="s">
        <v>1104</v>
      </c>
      <c r="B384" s="8" t="s">
        <v>95</v>
      </c>
      <c r="C384" s="8" t="s">
        <v>1108</v>
      </c>
      <c r="D384" s="8" t="s">
        <v>1156</v>
      </c>
      <c r="E384" s="8" t="s">
        <v>95</v>
      </c>
      <c r="F384" s="8" t="s">
        <v>426</v>
      </c>
      <c r="G384" s="8" t="s">
        <v>73</v>
      </c>
      <c r="H384" s="8" t="s">
        <v>1157</v>
      </c>
      <c r="I384" s="8">
        <v>0</v>
      </c>
      <c r="J384" s="8">
        <v>63.5017</v>
      </c>
      <c r="K384" s="8">
        <v>0</v>
      </c>
      <c r="L384" s="8">
        <v>0</v>
      </c>
      <c r="M384" s="8">
        <v>7.1210200000000001E-2</v>
      </c>
      <c r="N384" s="8">
        <v>0</v>
      </c>
      <c r="O384" s="8"/>
      <c r="P384" s="8" t="s">
        <v>174</v>
      </c>
      <c r="Q384" s="8" t="s">
        <v>450</v>
      </c>
      <c r="R384" s="8" t="s">
        <v>176</v>
      </c>
      <c r="S384" s="8" t="s">
        <v>166</v>
      </c>
      <c r="T384" s="8">
        <v>122.242268</v>
      </c>
      <c r="U384" s="8">
        <v>-3.2564850000000001</v>
      </c>
      <c r="V384" s="13">
        <v>1500</v>
      </c>
      <c r="W384" s="13" t="s">
        <v>346</v>
      </c>
      <c r="X384" s="13" t="s">
        <v>168</v>
      </c>
      <c r="Y384" s="13" t="s">
        <v>169</v>
      </c>
      <c r="Z384" s="13">
        <f>VLOOKUP(H384,[1]Sitelist!$I$3:$Z$502,18,0)</f>
        <v>62</v>
      </c>
      <c r="AA384" s="13" t="s">
        <v>177</v>
      </c>
      <c r="AB384" s="8"/>
      <c r="AC384" s="13" t="s">
        <v>93</v>
      </c>
      <c r="AD384" s="8">
        <v>20</v>
      </c>
      <c r="AE384" s="8" t="s">
        <v>73</v>
      </c>
      <c r="AF384" s="8" t="s">
        <v>1104</v>
      </c>
    </row>
    <row r="385" spans="1:32" x14ac:dyDescent="0.25">
      <c r="A385" s="8" t="s">
        <v>1104</v>
      </c>
      <c r="B385" s="8" t="s">
        <v>98</v>
      </c>
      <c r="C385" s="8" t="s">
        <v>1158</v>
      </c>
      <c r="D385" s="8" t="s">
        <v>1159</v>
      </c>
      <c r="E385" s="8" t="s">
        <v>98</v>
      </c>
      <c r="F385" s="8" t="s">
        <v>426</v>
      </c>
      <c r="G385" s="8" t="s">
        <v>73</v>
      </c>
      <c r="H385" s="8" t="s">
        <v>1160</v>
      </c>
      <c r="I385" s="8">
        <v>0.17494199999999999</v>
      </c>
      <c r="J385" s="8">
        <v>0.36057099999999997</v>
      </c>
      <c r="K385" s="8">
        <v>48.518044989752362</v>
      </c>
      <c r="L385" s="8">
        <v>6.5946299999999999E-2</v>
      </c>
      <c r="M385" s="8">
        <v>6.5946400000000002E-2</v>
      </c>
      <c r="N385" s="8">
        <v>99.999848361699804</v>
      </c>
      <c r="O385" s="8"/>
      <c r="P385" s="8" t="s">
        <v>164</v>
      </c>
      <c r="Q385" s="8"/>
      <c r="R385" s="8" t="s">
        <v>165</v>
      </c>
      <c r="S385" s="8" t="s">
        <v>166</v>
      </c>
      <c r="T385" s="8">
        <v>122.083348</v>
      </c>
      <c r="U385" s="8">
        <v>-5.4824679999999999</v>
      </c>
      <c r="V385" s="13">
        <v>1500</v>
      </c>
      <c r="W385" s="13" t="s">
        <v>220</v>
      </c>
      <c r="X385" s="13" t="s">
        <v>168</v>
      </c>
      <c r="Y385" s="13" t="s">
        <v>169</v>
      </c>
      <c r="Z385" s="13">
        <f>VLOOKUP(H385,[1]Sitelist!$I$3:$Z$502,18,0)</f>
        <v>42</v>
      </c>
      <c r="AA385" s="13" t="s">
        <v>222</v>
      </c>
      <c r="AB385" s="8"/>
      <c r="AC385" s="13" t="s">
        <v>96</v>
      </c>
      <c r="AD385" s="8">
        <v>21</v>
      </c>
      <c r="AE385" s="8" t="s">
        <v>73</v>
      </c>
      <c r="AF385" s="8" t="s">
        <v>1104</v>
      </c>
    </row>
    <row r="386" spans="1:32" x14ac:dyDescent="0.25">
      <c r="A386" s="8" t="s">
        <v>1104</v>
      </c>
      <c r="B386" s="8" t="s">
        <v>115</v>
      </c>
      <c r="C386" s="8" t="s">
        <v>1161</v>
      </c>
      <c r="D386" s="8" t="s">
        <v>1162</v>
      </c>
      <c r="E386" s="8" t="s">
        <v>115</v>
      </c>
      <c r="F386" s="8" t="s">
        <v>426</v>
      </c>
      <c r="G386" s="8" t="s">
        <v>73</v>
      </c>
      <c r="H386" s="8" t="s">
        <v>1163</v>
      </c>
      <c r="I386" s="8">
        <v>2.80993</v>
      </c>
      <c r="J386" s="8">
        <v>2.8291599999999999</v>
      </c>
      <c r="K386" s="8">
        <v>99.320292949143919</v>
      </c>
      <c r="L386" s="8">
        <v>0</v>
      </c>
      <c r="M386" s="8">
        <v>0</v>
      </c>
      <c r="N386" s="8">
        <v>0</v>
      </c>
      <c r="O386" s="8"/>
      <c r="P386" s="8" t="s">
        <v>174</v>
      </c>
      <c r="Q386" s="8" t="s">
        <v>175</v>
      </c>
      <c r="R386" s="8" t="s">
        <v>176</v>
      </c>
      <c r="S386" s="8" t="s">
        <v>166</v>
      </c>
      <c r="T386" s="8">
        <v>123.9777887</v>
      </c>
      <c r="U386" s="8">
        <v>-5.7769822</v>
      </c>
      <c r="V386" s="13">
        <v>1500</v>
      </c>
      <c r="W386" s="13" t="s">
        <v>220</v>
      </c>
      <c r="X386" s="13" t="s">
        <v>168</v>
      </c>
      <c r="Y386" s="13" t="s">
        <v>169</v>
      </c>
      <c r="Z386" s="13">
        <f>VLOOKUP(H386,[1]Sitelist!$I$3:$Z$502,18,0)</f>
        <v>42</v>
      </c>
      <c r="AA386" s="13" t="s">
        <v>222</v>
      </c>
      <c r="AB386" s="8"/>
      <c r="AC386" s="13" t="s">
        <v>114</v>
      </c>
      <c r="AD386" s="8">
        <v>27</v>
      </c>
      <c r="AE386" s="8" t="s">
        <v>73</v>
      </c>
      <c r="AF386" s="8" t="s">
        <v>1104</v>
      </c>
    </row>
    <row r="387" spans="1:32" x14ac:dyDescent="0.25">
      <c r="A387" s="8" t="s">
        <v>1104</v>
      </c>
      <c r="B387" s="8" t="s">
        <v>100</v>
      </c>
      <c r="C387" s="8" t="s">
        <v>1164</v>
      </c>
      <c r="D387" s="8" t="s">
        <v>1165</v>
      </c>
      <c r="E387" s="8" t="s">
        <v>100</v>
      </c>
      <c r="F387" s="8" t="s">
        <v>426</v>
      </c>
      <c r="G387" s="8" t="s">
        <v>73</v>
      </c>
      <c r="H387" s="8" t="s">
        <v>1166</v>
      </c>
      <c r="I387" s="8">
        <v>6.0479200000000004</v>
      </c>
      <c r="J387" s="8">
        <v>11.117100000000001</v>
      </c>
      <c r="K387" s="8">
        <v>54.401957344991047</v>
      </c>
      <c r="L387" s="8">
        <v>0.171212</v>
      </c>
      <c r="M387" s="8">
        <v>0.32521499999999998</v>
      </c>
      <c r="N387" s="8">
        <v>52.645788170902328</v>
      </c>
      <c r="O387" s="8"/>
      <c r="P387" s="8" t="s">
        <v>164</v>
      </c>
      <c r="Q387" s="8"/>
      <c r="R387" s="8" t="s">
        <v>165</v>
      </c>
      <c r="S387" s="8" t="s">
        <v>166</v>
      </c>
      <c r="T387" s="8">
        <v>122.3849209</v>
      </c>
      <c r="U387" s="8">
        <v>-4.9407959999999997</v>
      </c>
      <c r="V387" s="13">
        <v>1500</v>
      </c>
      <c r="W387" s="13" t="s">
        <v>346</v>
      </c>
      <c r="X387" s="13" t="s">
        <v>168</v>
      </c>
      <c r="Y387" s="13" t="s">
        <v>169</v>
      </c>
      <c r="Z387" s="13">
        <f>VLOOKUP(H387,[1]Sitelist!$I$3:$Z$502,18,0)</f>
        <v>42</v>
      </c>
      <c r="AA387" s="13" t="s">
        <v>170</v>
      </c>
      <c r="AB387" s="8"/>
      <c r="AC387" s="13" t="s">
        <v>96</v>
      </c>
      <c r="AD387" s="8">
        <v>21</v>
      </c>
      <c r="AE387" s="8" t="s">
        <v>73</v>
      </c>
      <c r="AF387" s="8" t="s">
        <v>1104</v>
      </c>
    </row>
    <row r="388" spans="1:32" x14ac:dyDescent="0.25">
      <c r="A388" s="8" t="s">
        <v>1104</v>
      </c>
      <c r="B388" s="8" t="s">
        <v>115</v>
      </c>
      <c r="C388" s="8" t="s">
        <v>1161</v>
      </c>
      <c r="D388" s="8" t="s">
        <v>1167</v>
      </c>
      <c r="E388" s="8" t="s">
        <v>115</v>
      </c>
      <c r="F388" s="8" t="s">
        <v>426</v>
      </c>
      <c r="G388" s="8" t="s">
        <v>73</v>
      </c>
      <c r="H388" s="8" t="s">
        <v>1168</v>
      </c>
      <c r="I388" s="8">
        <v>0.80394600000000005</v>
      </c>
      <c r="J388" s="8">
        <v>6.8756700000000004</v>
      </c>
      <c r="K388" s="8">
        <v>11.692620500983903</v>
      </c>
      <c r="L388" s="8">
        <v>0</v>
      </c>
      <c r="M388" s="8">
        <v>4.1130199999999999E-2</v>
      </c>
      <c r="N388" s="8">
        <v>0</v>
      </c>
      <c r="O388" s="8"/>
      <c r="P388" s="8" t="s">
        <v>174</v>
      </c>
      <c r="Q388" s="8" t="s">
        <v>175</v>
      </c>
      <c r="R388" s="8" t="s">
        <v>176</v>
      </c>
      <c r="S388" s="8" t="s">
        <v>166</v>
      </c>
      <c r="T388" s="8">
        <v>123.970336</v>
      </c>
      <c r="U388" s="8">
        <v>-5.7466499999999998</v>
      </c>
      <c r="V388" s="13">
        <v>1500</v>
      </c>
      <c r="W388" s="13" t="s">
        <v>220</v>
      </c>
      <c r="X388" s="13" t="s">
        <v>168</v>
      </c>
      <c r="Y388" s="13" t="s">
        <v>169</v>
      </c>
      <c r="Z388" s="13">
        <f>VLOOKUP(H388,[1]Sitelist!$I$3:$Z$502,18,0)</f>
        <v>42</v>
      </c>
      <c r="AA388" s="13" t="s">
        <v>222</v>
      </c>
      <c r="AB388" s="8"/>
      <c r="AC388" s="13" t="s">
        <v>114</v>
      </c>
      <c r="AD388" s="8">
        <v>27</v>
      </c>
      <c r="AE388" s="8" t="s">
        <v>73</v>
      </c>
      <c r="AF388" s="8" t="s">
        <v>1104</v>
      </c>
    </row>
    <row r="389" spans="1:32" x14ac:dyDescent="0.25">
      <c r="A389" s="8" t="s">
        <v>1104</v>
      </c>
      <c r="B389" s="8" t="s">
        <v>115</v>
      </c>
      <c r="C389" s="8" t="s">
        <v>1161</v>
      </c>
      <c r="D389" s="8" t="s">
        <v>1169</v>
      </c>
      <c r="E389" s="8" t="s">
        <v>115</v>
      </c>
      <c r="F389" s="8" t="s">
        <v>426</v>
      </c>
      <c r="G389" s="8" t="s">
        <v>73</v>
      </c>
      <c r="H389" s="8" t="s">
        <v>1170</v>
      </c>
      <c r="I389" s="8">
        <v>6.3216299999999999</v>
      </c>
      <c r="J389" s="8">
        <v>12.0045</v>
      </c>
      <c r="K389" s="8">
        <v>52.660502311633138</v>
      </c>
      <c r="L389" s="8">
        <v>0.13068399999999999</v>
      </c>
      <c r="M389" s="8">
        <v>0.21360499999999999</v>
      </c>
      <c r="N389" s="8">
        <v>61.180215818918093</v>
      </c>
      <c r="O389" s="8"/>
      <c r="P389" s="8" t="s">
        <v>164</v>
      </c>
      <c r="Q389" s="8"/>
      <c r="R389" s="8" t="s">
        <v>165</v>
      </c>
      <c r="S389" s="8" t="s">
        <v>166</v>
      </c>
      <c r="T389" s="8">
        <v>123.93156740000001</v>
      </c>
      <c r="U389" s="8">
        <v>-5.7753595000000004</v>
      </c>
      <c r="V389" s="13">
        <v>1500</v>
      </c>
      <c r="W389" s="13" t="s">
        <v>422</v>
      </c>
      <c r="X389" s="13" t="s">
        <v>168</v>
      </c>
      <c r="Y389" s="13" t="s">
        <v>169</v>
      </c>
      <c r="Z389" s="13">
        <f>VLOOKUP(H389,[1]Sitelist!$I$3:$Z$502,18,0)</f>
        <v>42</v>
      </c>
      <c r="AA389" s="13" t="s">
        <v>177</v>
      </c>
      <c r="AB389" s="8"/>
      <c r="AC389" s="13" t="s">
        <v>114</v>
      </c>
      <c r="AD389" s="8">
        <v>27</v>
      </c>
      <c r="AE389" s="8" t="s">
        <v>73</v>
      </c>
      <c r="AF389" s="8" t="s">
        <v>1104</v>
      </c>
    </row>
    <row r="390" spans="1:32" x14ac:dyDescent="0.25">
      <c r="A390" s="8" t="s">
        <v>1104</v>
      </c>
      <c r="B390" s="8" t="s">
        <v>115</v>
      </c>
      <c r="C390" s="8" t="s">
        <v>1171</v>
      </c>
      <c r="D390" s="8" t="s">
        <v>1172</v>
      </c>
      <c r="E390" s="8" t="s">
        <v>115</v>
      </c>
      <c r="F390" s="8" t="s">
        <v>426</v>
      </c>
      <c r="G390" s="8" t="s">
        <v>73</v>
      </c>
      <c r="H390" s="8" t="s">
        <v>1173</v>
      </c>
      <c r="I390" s="8">
        <v>1.28982</v>
      </c>
      <c r="J390" s="8">
        <v>4.1837099999999996</v>
      </c>
      <c r="K390" s="8">
        <v>30.829574707615969</v>
      </c>
      <c r="L390" s="8">
        <v>0</v>
      </c>
      <c r="M390" s="8">
        <v>0</v>
      </c>
      <c r="N390" s="8">
        <v>0</v>
      </c>
      <c r="O390" s="8"/>
      <c r="P390" s="8" t="s">
        <v>174</v>
      </c>
      <c r="Q390" s="8" t="s">
        <v>175</v>
      </c>
      <c r="R390" s="8" t="s">
        <v>176</v>
      </c>
      <c r="S390" s="8" t="s">
        <v>166</v>
      </c>
      <c r="T390" s="8">
        <v>124.0251538</v>
      </c>
      <c r="U390" s="8">
        <v>-5.9731300999999899</v>
      </c>
      <c r="V390" s="13">
        <v>1500</v>
      </c>
      <c r="W390" s="13" t="s">
        <v>422</v>
      </c>
      <c r="X390" s="13" t="s">
        <v>168</v>
      </c>
      <c r="Y390" s="13" t="s">
        <v>169</v>
      </c>
      <c r="Z390" s="13">
        <f>VLOOKUP(H390,[1]Sitelist!$I$3:$Z$502,18,0)</f>
        <v>42</v>
      </c>
      <c r="AA390" s="13" t="s">
        <v>177</v>
      </c>
      <c r="AB390" s="8"/>
      <c r="AC390" s="13" t="s">
        <v>114</v>
      </c>
      <c r="AD390" s="8">
        <v>27</v>
      </c>
      <c r="AE390" s="8" t="s">
        <v>73</v>
      </c>
      <c r="AF390" s="8" t="s">
        <v>1104</v>
      </c>
    </row>
    <row r="391" spans="1:32" x14ac:dyDescent="0.25">
      <c r="A391" s="8" t="s">
        <v>1104</v>
      </c>
      <c r="B391" s="8" t="s">
        <v>99</v>
      </c>
      <c r="C391" s="8" t="s">
        <v>1174</v>
      </c>
      <c r="D391" s="8" t="s">
        <v>1175</v>
      </c>
      <c r="E391" s="8" t="s">
        <v>99</v>
      </c>
      <c r="F391" s="8" t="s">
        <v>426</v>
      </c>
      <c r="G391" s="8" t="s">
        <v>73</v>
      </c>
      <c r="H391" s="8" t="s">
        <v>1176</v>
      </c>
      <c r="I391" s="8">
        <v>9.9825099999999996</v>
      </c>
      <c r="J391" s="8">
        <v>10.2912</v>
      </c>
      <c r="K391" s="8">
        <v>97.000446983830841</v>
      </c>
      <c r="L391" s="8">
        <v>2.7371599999999999E-2</v>
      </c>
      <c r="M391" s="8">
        <v>2.7448299999999998E-2</v>
      </c>
      <c r="N391" s="8">
        <v>99.720565572366965</v>
      </c>
      <c r="O391" s="8"/>
      <c r="P391" s="8" t="s">
        <v>164</v>
      </c>
      <c r="Q391" s="8"/>
      <c r="R391" s="8" t="s">
        <v>165</v>
      </c>
      <c r="S391" s="8" t="s">
        <v>166</v>
      </c>
      <c r="T391" s="8">
        <v>122.947963</v>
      </c>
      <c r="U391" s="8">
        <v>-4.9640360000000001</v>
      </c>
      <c r="V391" s="13">
        <v>1500</v>
      </c>
      <c r="W391" s="13" t="s">
        <v>346</v>
      </c>
      <c r="X391" s="13" t="s">
        <v>168</v>
      </c>
      <c r="Y391" s="13" t="s">
        <v>169</v>
      </c>
      <c r="Z391" s="13">
        <f>VLOOKUP(H391,[1]Sitelist!$I$3:$Z$502,18,0)</f>
        <v>72</v>
      </c>
      <c r="AA391" s="13" t="s">
        <v>177</v>
      </c>
      <c r="AB391" s="8"/>
      <c r="AC391" s="13" t="s">
        <v>96</v>
      </c>
      <c r="AD391" s="8">
        <v>21</v>
      </c>
      <c r="AE391" s="8" t="s">
        <v>73</v>
      </c>
      <c r="AF391" s="8" t="s">
        <v>1104</v>
      </c>
    </row>
    <row r="392" spans="1:32" x14ac:dyDescent="0.25">
      <c r="A392" s="8" t="s">
        <v>1104</v>
      </c>
      <c r="B392" s="8" t="s">
        <v>97</v>
      </c>
      <c r="C392" s="8" t="s">
        <v>1177</v>
      </c>
      <c r="D392" s="8" t="s">
        <v>1178</v>
      </c>
      <c r="E392" s="8" t="s">
        <v>97</v>
      </c>
      <c r="F392" s="8" t="s">
        <v>426</v>
      </c>
      <c r="G392" s="8" t="s">
        <v>73</v>
      </c>
      <c r="H392" s="8" t="s">
        <v>1179</v>
      </c>
      <c r="I392" s="8">
        <v>0</v>
      </c>
      <c r="J392" s="8">
        <v>12.11</v>
      </c>
      <c r="K392" s="8">
        <v>0</v>
      </c>
      <c r="L392" s="8">
        <v>0</v>
      </c>
      <c r="M392" s="8">
        <v>0.261438</v>
      </c>
      <c r="N392" s="8">
        <v>0</v>
      </c>
      <c r="O392" s="8"/>
      <c r="P392" s="8" t="s">
        <v>174</v>
      </c>
      <c r="Q392" s="8" t="s">
        <v>363</v>
      </c>
      <c r="R392" s="8" t="s">
        <v>176</v>
      </c>
      <c r="S392" s="8" t="s">
        <v>194</v>
      </c>
      <c r="T392" s="8">
        <v>123.0113568</v>
      </c>
      <c r="U392" s="8">
        <v>-5.2188760999999904</v>
      </c>
      <c r="V392" s="13">
        <v>1500</v>
      </c>
      <c r="W392" s="13" t="s">
        <v>346</v>
      </c>
      <c r="X392" s="13" t="s">
        <v>168</v>
      </c>
      <c r="Y392" s="13" t="s">
        <v>169</v>
      </c>
      <c r="Z392" s="13">
        <f>VLOOKUP(H392,[1]Sitelist!$I$3:$Z$502,18,0)</f>
        <v>72</v>
      </c>
      <c r="AA392" s="13" t="s">
        <v>177</v>
      </c>
      <c r="AB392" s="8"/>
      <c r="AC392" s="13" t="s">
        <v>96</v>
      </c>
      <c r="AD392" s="8">
        <v>21</v>
      </c>
      <c r="AE392" s="8" t="s">
        <v>73</v>
      </c>
      <c r="AF392" s="8" t="s">
        <v>1104</v>
      </c>
    </row>
    <row r="393" spans="1:32" x14ac:dyDescent="0.25">
      <c r="A393" s="8" t="s">
        <v>1104</v>
      </c>
      <c r="B393" s="8" t="s">
        <v>115</v>
      </c>
      <c r="C393" s="8" t="s">
        <v>1161</v>
      </c>
      <c r="D393" s="8" t="s">
        <v>1180</v>
      </c>
      <c r="E393" s="8" t="s">
        <v>115</v>
      </c>
      <c r="F393" s="8" t="s">
        <v>426</v>
      </c>
      <c r="G393" s="8" t="s">
        <v>73</v>
      </c>
      <c r="H393" s="8" t="s">
        <v>1181</v>
      </c>
      <c r="I393" s="8">
        <v>2.37005</v>
      </c>
      <c r="J393" s="8">
        <v>3.2200500000000001</v>
      </c>
      <c r="K393" s="8">
        <v>73.602894364994327</v>
      </c>
      <c r="L393" s="8">
        <v>0</v>
      </c>
      <c r="M393" s="8">
        <v>0</v>
      </c>
      <c r="N393" s="8">
        <v>0</v>
      </c>
      <c r="O393" s="8"/>
      <c r="P393" s="8" t="s">
        <v>174</v>
      </c>
      <c r="Q393" s="8" t="s">
        <v>175</v>
      </c>
      <c r="R393" s="8" t="s">
        <v>176</v>
      </c>
      <c r="S393" s="8" t="s">
        <v>166</v>
      </c>
      <c r="T393" s="8">
        <v>123.93156740000001</v>
      </c>
      <c r="U393" s="8">
        <v>-5.7753595000000102</v>
      </c>
      <c r="V393" s="13">
        <v>1500</v>
      </c>
      <c r="W393" s="13" t="s">
        <v>220</v>
      </c>
      <c r="X393" s="13" t="s">
        <v>168</v>
      </c>
      <c r="Y393" s="13" t="s">
        <v>169</v>
      </c>
      <c r="Z393" s="13">
        <f>VLOOKUP(H393,[1]Sitelist!$I$3:$Z$502,18,0)</f>
        <v>42</v>
      </c>
      <c r="AA393" s="13" t="s">
        <v>222</v>
      </c>
      <c r="AB393" s="8"/>
      <c r="AC393" s="13" t="s">
        <v>114</v>
      </c>
      <c r="AD393" s="8">
        <v>27</v>
      </c>
      <c r="AE393" s="8" t="s">
        <v>73</v>
      </c>
      <c r="AF393" s="8" t="s">
        <v>1104</v>
      </c>
    </row>
    <row r="394" spans="1:32" x14ac:dyDescent="0.25">
      <c r="A394" s="8" t="s">
        <v>1104</v>
      </c>
      <c r="B394" s="8" t="s">
        <v>99</v>
      </c>
      <c r="C394" s="8" t="s">
        <v>1182</v>
      </c>
      <c r="D394" s="8" t="s">
        <v>1183</v>
      </c>
      <c r="E394" s="8" t="s">
        <v>99</v>
      </c>
      <c r="F394" s="8" t="s">
        <v>426</v>
      </c>
      <c r="G394" s="8" t="s">
        <v>73</v>
      </c>
      <c r="H394" s="8" t="s">
        <v>1184</v>
      </c>
      <c r="I394" s="8">
        <v>20.5792</v>
      </c>
      <c r="J394" s="8">
        <v>21.331099999999999</v>
      </c>
      <c r="K394" s="8">
        <v>96.475099737003717</v>
      </c>
      <c r="L394" s="8">
        <v>0</v>
      </c>
      <c r="M394" s="8">
        <v>1.3392299999999999E-2</v>
      </c>
      <c r="N394" s="8">
        <v>0</v>
      </c>
      <c r="O394" s="8"/>
      <c r="P394" s="8" t="s">
        <v>174</v>
      </c>
      <c r="Q394" s="8" t="s">
        <v>363</v>
      </c>
      <c r="R394" s="8" t="s">
        <v>176</v>
      </c>
      <c r="S394" s="8" t="s">
        <v>166</v>
      </c>
      <c r="T394" s="8">
        <v>122.904386</v>
      </c>
      <c r="U394" s="8">
        <v>-4.540476</v>
      </c>
      <c r="V394" s="13">
        <v>1500</v>
      </c>
      <c r="W394" s="13" t="s">
        <v>346</v>
      </c>
      <c r="X394" s="13" t="s">
        <v>168</v>
      </c>
      <c r="Y394" s="13" t="s">
        <v>169</v>
      </c>
      <c r="Z394" s="13" t="e">
        <f>VLOOKUP(H394,[1]Sitelist!$I$3:$Z$502,18,0)</f>
        <v>#N/A</v>
      </c>
      <c r="AA394" s="13" t="s">
        <v>170</v>
      </c>
      <c r="AB394" s="8"/>
      <c r="AC394" s="13" t="s">
        <v>96</v>
      </c>
      <c r="AD394" s="8">
        <v>21</v>
      </c>
      <c r="AE394" s="8" t="s">
        <v>73</v>
      </c>
      <c r="AF394" s="8" t="s">
        <v>1104</v>
      </c>
    </row>
    <row r="395" spans="1:32" x14ac:dyDescent="0.25">
      <c r="A395" s="8" t="s">
        <v>1104</v>
      </c>
      <c r="B395" s="8" t="s">
        <v>99</v>
      </c>
      <c r="C395" s="8" t="s">
        <v>1185</v>
      </c>
      <c r="D395" s="8" t="s">
        <v>1186</v>
      </c>
      <c r="E395" s="8" t="s">
        <v>99</v>
      </c>
      <c r="F395" s="8" t="s">
        <v>426</v>
      </c>
      <c r="G395" s="8" t="s">
        <v>73</v>
      </c>
      <c r="H395" s="8" t="s">
        <v>1187</v>
      </c>
      <c r="I395" s="8">
        <v>3.36843</v>
      </c>
      <c r="J395" s="8">
        <v>4.8177700000000003</v>
      </c>
      <c r="K395" s="8">
        <v>69.916787227285653</v>
      </c>
      <c r="L395" s="8">
        <v>1.8630600000000001E-2</v>
      </c>
      <c r="M395" s="8">
        <v>2.5081200000000001E-2</v>
      </c>
      <c r="N395" s="8">
        <v>74.281134873929474</v>
      </c>
      <c r="O395" s="8"/>
      <c r="P395" s="8" t="s">
        <v>164</v>
      </c>
      <c r="Q395" s="8"/>
      <c r="R395" s="8" t="s">
        <v>165</v>
      </c>
      <c r="S395" s="8" t="s">
        <v>166</v>
      </c>
      <c r="T395" s="8">
        <v>123.17582520000001</v>
      </c>
      <c r="U395" s="8">
        <v>-4.7822180999999899</v>
      </c>
      <c r="V395" s="13">
        <v>1500</v>
      </c>
      <c r="W395" s="13" t="s">
        <v>220</v>
      </c>
      <c r="X395" s="13" t="s">
        <v>221</v>
      </c>
      <c r="Y395" s="13" t="s">
        <v>169</v>
      </c>
      <c r="Z395" s="13">
        <f>VLOOKUP(H395,[1]Sitelist!$I$3:$Z$502,18,0)</f>
        <v>42</v>
      </c>
      <c r="AA395" s="13" t="s">
        <v>222</v>
      </c>
      <c r="AB395" s="8"/>
      <c r="AC395" s="13" t="s">
        <v>96</v>
      </c>
      <c r="AD395" s="8">
        <v>21</v>
      </c>
      <c r="AE395" s="8" t="s">
        <v>73</v>
      </c>
      <c r="AF395" s="8" t="s">
        <v>1104</v>
      </c>
    </row>
    <row r="396" spans="1:32" x14ac:dyDescent="0.25">
      <c r="A396" s="8" t="s">
        <v>1104</v>
      </c>
      <c r="B396" s="8" t="s">
        <v>99</v>
      </c>
      <c r="C396" s="8" t="s">
        <v>1188</v>
      </c>
      <c r="D396" s="8" t="s">
        <v>1189</v>
      </c>
      <c r="E396" s="8" t="s">
        <v>99</v>
      </c>
      <c r="F396" s="8" t="s">
        <v>426</v>
      </c>
      <c r="G396" s="8" t="s">
        <v>73</v>
      </c>
      <c r="H396" s="8" t="s">
        <v>1190</v>
      </c>
      <c r="I396" s="8">
        <v>3.8522099999999999</v>
      </c>
      <c r="J396" s="8">
        <v>20.252600000000001</v>
      </c>
      <c r="K396" s="8">
        <v>19.02081708027611</v>
      </c>
      <c r="L396" s="8">
        <v>0</v>
      </c>
      <c r="M396" s="8">
        <v>4.50061E-2</v>
      </c>
      <c r="N396" s="8">
        <v>0</v>
      </c>
      <c r="O396" s="8"/>
      <c r="P396" s="8" t="s">
        <v>174</v>
      </c>
      <c r="Q396" s="8" t="s">
        <v>185</v>
      </c>
      <c r="R396" s="8" t="s">
        <v>176</v>
      </c>
      <c r="S396" s="8" t="s">
        <v>166</v>
      </c>
      <c r="T396" s="8">
        <v>122.9663018</v>
      </c>
      <c r="U396" s="8">
        <v>-4.7944267999999903</v>
      </c>
      <c r="V396" s="13">
        <v>1500</v>
      </c>
      <c r="W396" s="13" t="s">
        <v>346</v>
      </c>
      <c r="X396" s="13" t="s">
        <v>168</v>
      </c>
      <c r="Y396" s="13" t="s">
        <v>169</v>
      </c>
      <c r="Z396" s="13">
        <f>VLOOKUP(H396,[1]Sitelist!$I$3:$Z$502,18,0)</f>
        <v>72</v>
      </c>
      <c r="AA396" s="13" t="s">
        <v>177</v>
      </c>
      <c r="AB396" s="8"/>
      <c r="AC396" s="13" t="s">
        <v>96</v>
      </c>
      <c r="AD396" s="8">
        <v>21</v>
      </c>
      <c r="AE396" s="8" t="s">
        <v>73</v>
      </c>
      <c r="AF396" s="8" t="s">
        <v>1104</v>
      </c>
    </row>
    <row r="397" spans="1:32" x14ac:dyDescent="0.25">
      <c r="A397" s="8" t="s">
        <v>1104</v>
      </c>
      <c r="B397" s="8" t="s">
        <v>99</v>
      </c>
      <c r="C397" s="8" t="s">
        <v>1188</v>
      </c>
      <c r="D397" s="8" t="s">
        <v>1191</v>
      </c>
      <c r="E397" s="8" t="s">
        <v>99</v>
      </c>
      <c r="F397" s="8" t="s">
        <v>426</v>
      </c>
      <c r="G397" s="8" t="s">
        <v>73</v>
      </c>
      <c r="H397" s="8" t="s">
        <v>1192</v>
      </c>
      <c r="I397" s="8">
        <v>12.619400000000001</v>
      </c>
      <c r="J397" s="8">
        <v>13.1418</v>
      </c>
      <c r="K397" s="8">
        <v>96.024897654811369</v>
      </c>
      <c r="L397" s="8">
        <v>0</v>
      </c>
      <c r="M397" s="8">
        <v>0</v>
      </c>
      <c r="N397" s="8">
        <v>0</v>
      </c>
      <c r="O397" s="8"/>
      <c r="P397" s="8" t="s">
        <v>174</v>
      </c>
      <c r="Q397" s="8" t="s">
        <v>185</v>
      </c>
      <c r="R397" s="8" t="s">
        <v>176</v>
      </c>
      <c r="S397" s="8" t="s">
        <v>166</v>
      </c>
      <c r="T397" s="8">
        <v>123.056313</v>
      </c>
      <c r="U397" s="8">
        <v>-4.7449479999999999</v>
      </c>
      <c r="V397" s="13">
        <v>1500</v>
      </c>
      <c r="W397" s="13" t="s">
        <v>220</v>
      </c>
      <c r="X397" s="13" t="s">
        <v>221</v>
      </c>
      <c r="Y397" s="13" t="s">
        <v>169</v>
      </c>
      <c r="Z397" s="13">
        <f>VLOOKUP(H397,[1]Sitelist!$I$3:$Z$502,18,0)</f>
        <v>42</v>
      </c>
      <c r="AA397" s="13" t="s">
        <v>222</v>
      </c>
      <c r="AB397" s="8"/>
      <c r="AC397" s="13" t="s">
        <v>96</v>
      </c>
      <c r="AD397" s="8">
        <v>21</v>
      </c>
      <c r="AE397" s="8" t="s">
        <v>73</v>
      </c>
      <c r="AF397" s="8" t="s">
        <v>1104</v>
      </c>
    </row>
    <row r="398" spans="1:32" x14ac:dyDescent="0.25">
      <c r="A398" s="8" t="s">
        <v>1104</v>
      </c>
      <c r="B398" s="8" t="s">
        <v>99</v>
      </c>
      <c r="C398" s="8" t="s">
        <v>1188</v>
      </c>
      <c r="D398" s="8" t="s">
        <v>1193</v>
      </c>
      <c r="E398" s="8" t="s">
        <v>99</v>
      </c>
      <c r="F398" s="8" t="s">
        <v>426</v>
      </c>
      <c r="G398" s="8" t="s">
        <v>73</v>
      </c>
      <c r="H398" s="8" t="s">
        <v>1194</v>
      </c>
      <c r="I398" s="8">
        <v>32.907899999999998</v>
      </c>
      <c r="J398" s="8">
        <v>45.895899999999997</v>
      </c>
      <c r="K398" s="8">
        <v>71.701175922032249</v>
      </c>
      <c r="L398" s="8">
        <v>8.87873E-2</v>
      </c>
      <c r="M398" s="8">
        <v>9.7725999999999993E-2</v>
      </c>
      <c r="N398" s="8">
        <v>90.853304136053865</v>
      </c>
      <c r="O398" s="8"/>
      <c r="P398" s="8" t="s">
        <v>164</v>
      </c>
      <c r="Q398" s="8"/>
      <c r="R398" s="8" t="s">
        <v>165</v>
      </c>
      <c r="S398" s="8" t="s">
        <v>166</v>
      </c>
      <c r="T398" s="8">
        <v>123.06420679999999</v>
      </c>
      <c r="U398" s="8">
        <v>-4.7156095999999996</v>
      </c>
      <c r="V398" s="13">
        <v>1500</v>
      </c>
      <c r="W398" s="13" t="s">
        <v>220</v>
      </c>
      <c r="X398" s="13" t="s">
        <v>221</v>
      </c>
      <c r="Y398" s="13" t="s">
        <v>169</v>
      </c>
      <c r="Z398" s="13">
        <f>VLOOKUP(H398,[1]Sitelist!$I$3:$Z$502,18,0)</f>
        <v>42</v>
      </c>
      <c r="AA398" s="13" t="s">
        <v>222</v>
      </c>
      <c r="AB398" s="8"/>
      <c r="AC398" s="13" t="s">
        <v>96</v>
      </c>
      <c r="AD398" s="8">
        <v>21</v>
      </c>
      <c r="AE398" s="8" t="s">
        <v>73</v>
      </c>
      <c r="AF398" s="8" t="s">
        <v>1104</v>
      </c>
    </row>
    <row r="399" spans="1:32" x14ac:dyDescent="0.25">
      <c r="A399" s="8" t="s">
        <v>1104</v>
      </c>
      <c r="B399" s="8" t="s">
        <v>115</v>
      </c>
      <c r="C399" s="8" t="s">
        <v>1195</v>
      </c>
      <c r="D399" s="8" t="s">
        <v>1196</v>
      </c>
      <c r="E399" s="8" t="s">
        <v>115</v>
      </c>
      <c r="F399" s="8" t="s">
        <v>426</v>
      </c>
      <c r="G399" s="8" t="s">
        <v>73</v>
      </c>
      <c r="H399" s="8" t="s">
        <v>1197</v>
      </c>
      <c r="I399" s="8">
        <v>0.82563200000000003</v>
      </c>
      <c r="J399" s="8">
        <v>1.4911300000000001</v>
      </c>
      <c r="K399" s="8">
        <v>55.369551950534159</v>
      </c>
      <c r="L399" s="8">
        <v>0</v>
      </c>
      <c r="M399" s="8">
        <v>0</v>
      </c>
      <c r="N399" s="8">
        <v>0</v>
      </c>
      <c r="O399" s="8"/>
      <c r="P399" s="8" t="s">
        <v>174</v>
      </c>
      <c r="Q399" s="8" t="s">
        <v>175</v>
      </c>
      <c r="R399" s="8" t="s">
        <v>176</v>
      </c>
      <c r="S399" s="8" t="s">
        <v>166</v>
      </c>
      <c r="T399" s="8">
        <v>124.0293283</v>
      </c>
      <c r="U399" s="8">
        <v>-5.9019570999999997</v>
      </c>
      <c r="V399" s="13">
        <v>1500</v>
      </c>
      <c r="W399" s="13" t="s">
        <v>346</v>
      </c>
      <c r="X399" s="13" t="s">
        <v>168</v>
      </c>
      <c r="Y399" s="13" t="s">
        <v>169</v>
      </c>
      <c r="Z399" s="13">
        <f>VLOOKUP(H399,[1]Sitelist!$I$3:$Z$502,18,0)</f>
        <v>42</v>
      </c>
      <c r="AA399" s="13" t="s">
        <v>177</v>
      </c>
      <c r="AB399" s="8"/>
      <c r="AC399" s="13" t="s">
        <v>114</v>
      </c>
      <c r="AD399" s="8">
        <v>27</v>
      </c>
      <c r="AE399" s="8" t="s">
        <v>73</v>
      </c>
      <c r="AF399" s="8" t="s">
        <v>1104</v>
      </c>
    </row>
    <row r="400" spans="1:32" x14ac:dyDescent="0.25">
      <c r="A400" s="8" t="s">
        <v>1104</v>
      </c>
      <c r="B400" s="8" t="s">
        <v>99</v>
      </c>
      <c r="C400" s="8" t="s">
        <v>1198</v>
      </c>
      <c r="D400" s="8" t="s">
        <v>1199</v>
      </c>
      <c r="E400" s="8" t="s">
        <v>99</v>
      </c>
      <c r="F400" s="8" t="s">
        <v>426</v>
      </c>
      <c r="G400" s="8" t="s">
        <v>73</v>
      </c>
      <c r="H400" s="8" t="s">
        <v>1200</v>
      </c>
      <c r="I400" s="8">
        <v>23.700299999999999</v>
      </c>
      <c r="J400" s="8">
        <v>29.437799999999999</v>
      </c>
      <c r="K400" s="8">
        <v>80.509752766850781</v>
      </c>
      <c r="L400" s="8">
        <v>0</v>
      </c>
      <c r="M400" s="8">
        <v>4.0027400000000003E-3</v>
      </c>
      <c r="N400" s="8">
        <v>0</v>
      </c>
      <c r="O400" s="8"/>
      <c r="P400" s="8" t="s">
        <v>174</v>
      </c>
      <c r="Q400" s="8" t="s">
        <v>175</v>
      </c>
      <c r="R400" s="8" t="s">
        <v>176</v>
      </c>
      <c r="S400" s="8" t="s">
        <v>166</v>
      </c>
      <c r="T400" s="8">
        <v>123.1</v>
      </c>
      <c r="U400" s="8">
        <v>-4.6333329999999897</v>
      </c>
      <c r="V400" s="13">
        <v>1500</v>
      </c>
      <c r="W400" s="13" t="s">
        <v>220</v>
      </c>
      <c r="X400" s="13" t="s">
        <v>221</v>
      </c>
      <c r="Y400" s="13" t="s">
        <v>169</v>
      </c>
      <c r="Z400" s="13">
        <f>VLOOKUP(H400,[1]Sitelist!$I$3:$Z$502,18,0)</f>
        <v>42</v>
      </c>
      <c r="AA400" s="13" t="s">
        <v>222</v>
      </c>
      <c r="AB400" s="8"/>
      <c r="AC400" s="13" t="s">
        <v>96</v>
      </c>
      <c r="AD400" s="8">
        <v>21</v>
      </c>
      <c r="AE400" s="8" t="s">
        <v>73</v>
      </c>
      <c r="AF400" s="8" t="s">
        <v>1104</v>
      </c>
    </row>
    <row r="401" spans="1:32" x14ac:dyDescent="0.25">
      <c r="A401" s="8" t="s">
        <v>1104</v>
      </c>
      <c r="B401" s="8" t="s">
        <v>99</v>
      </c>
      <c r="C401" s="8" t="s">
        <v>1198</v>
      </c>
      <c r="D401" s="8" t="s">
        <v>1201</v>
      </c>
      <c r="E401" s="8" t="s">
        <v>99</v>
      </c>
      <c r="F401" s="8" t="s">
        <v>426</v>
      </c>
      <c r="G401" s="8" t="s">
        <v>73</v>
      </c>
      <c r="H401" s="8" t="s">
        <v>1202</v>
      </c>
      <c r="I401" s="8">
        <v>25.155200000000001</v>
      </c>
      <c r="J401" s="8">
        <v>25.1553</v>
      </c>
      <c r="K401" s="8">
        <v>99.999602469459717</v>
      </c>
      <c r="L401" s="8">
        <v>0</v>
      </c>
      <c r="M401" s="8">
        <v>0</v>
      </c>
      <c r="N401" s="8">
        <v>0</v>
      </c>
      <c r="O401" s="8"/>
      <c r="P401" s="8" t="s">
        <v>174</v>
      </c>
      <c r="Q401" s="8" t="s">
        <v>185</v>
      </c>
      <c r="R401" s="8" t="s">
        <v>176</v>
      </c>
      <c r="S401" s="8" t="s">
        <v>166</v>
      </c>
      <c r="T401" s="8">
        <v>123.05724499999999</v>
      </c>
      <c r="U401" s="8">
        <v>-4.5678460000000003</v>
      </c>
      <c r="V401" s="13">
        <v>1500</v>
      </c>
      <c r="W401" s="13" t="s">
        <v>422</v>
      </c>
      <c r="X401" s="13" t="s">
        <v>221</v>
      </c>
      <c r="Y401" s="13" t="s">
        <v>169</v>
      </c>
      <c r="Z401" s="13">
        <f>VLOOKUP(H401,[1]Sitelist!$I$3:$Z$502,18,0)</f>
        <v>42</v>
      </c>
      <c r="AA401" s="13" t="s">
        <v>177</v>
      </c>
      <c r="AB401" s="8"/>
      <c r="AC401" s="13" t="s">
        <v>96</v>
      </c>
      <c r="AD401" s="8">
        <v>21</v>
      </c>
      <c r="AE401" s="8" t="s">
        <v>73</v>
      </c>
      <c r="AF401" s="8" t="s">
        <v>1104</v>
      </c>
    </row>
    <row r="402" spans="1:32" x14ac:dyDescent="0.25">
      <c r="A402" s="8" t="s">
        <v>1104</v>
      </c>
      <c r="B402" s="8" t="s">
        <v>98</v>
      </c>
      <c r="C402" s="8" t="s">
        <v>1158</v>
      </c>
      <c r="D402" s="8" t="s">
        <v>1203</v>
      </c>
      <c r="E402" s="8" t="s">
        <v>98</v>
      </c>
      <c r="F402" s="8" t="s">
        <v>426</v>
      </c>
      <c r="G402" s="8" t="s">
        <v>73</v>
      </c>
      <c r="H402" s="8" t="s">
        <v>1204</v>
      </c>
      <c r="I402" s="8">
        <v>3.09436</v>
      </c>
      <c r="J402" s="8">
        <v>41.233899999999998</v>
      </c>
      <c r="K402" s="8">
        <v>7.504407780976333</v>
      </c>
      <c r="L402" s="8">
        <v>0.119477</v>
      </c>
      <c r="M402" s="8">
        <v>0.273532</v>
      </c>
      <c r="N402" s="8">
        <v>43.679350130880486</v>
      </c>
      <c r="O402" s="8"/>
      <c r="P402" s="8" t="s">
        <v>181</v>
      </c>
      <c r="Q402" s="8"/>
      <c r="R402" s="8" t="s">
        <v>182</v>
      </c>
      <c r="S402" s="8" t="s">
        <v>194</v>
      </c>
      <c r="T402" s="8">
        <v>122.0155491</v>
      </c>
      <c r="U402" s="8">
        <v>-5.4213925999999999</v>
      </c>
      <c r="V402" s="13">
        <v>1500</v>
      </c>
      <c r="W402" s="13" t="s">
        <v>346</v>
      </c>
      <c r="X402" s="13" t="s">
        <v>221</v>
      </c>
      <c r="Y402" s="13" t="s">
        <v>169</v>
      </c>
      <c r="Z402" s="13">
        <f>VLOOKUP(H402,[1]Sitelist!$I$3:$Z$502,18,0)</f>
        <v>72</v>
      </c>
      <c r="AA402" s="13" t="s">
        <v>177</v>
      </c>
      <c r="AB402" s="8"/>
      <c r="AC402" s="13" t="s">
        <v>96</v>
      </c>
      <c r="AD402" s="8">
        <v>21</v>
      </c>
      <c r="AE402" s="8" t="s">
        <v>73</v>
      </c>
      <c r="AF402" s="8" t="s">
        <v>1104</v>
      </c>
    </row>
    <row r="403" spans="1:32" x14ac:dyDescent="0.25">
      <c r="A403" s="8" t="s">
        <v>1104</v>
      </c>
      <c r="B403" s="8" t="s">
        <v>97</v>
      </c>
      <c r="C403" s="8" t="s">
        <v>1177</v>
      </c>
      <c r="D403" s="8" t="s">
        <v>943</v>
      </c>
      <c r="E403" s="8" t="s">
        <v>97</v>
      </c>
      <c r="F403" s="8" t="s">
        <v>426</v>
      </c>
      <c r="G403" s="8" t="s">
        <v>73</v>
      </c>
      <c r="H403" s="8" t="s">
        <v>1205</v>
      </c>
      <c r="I403" s="8">
        <v>0.69043500000000002</v>
      </c>
      <c r="J403" s="8">
        <v>29.9438</v>
      </c>
      <c r="K403" s="8">
        <v>2.3057694748161559</v>
      </c>
      <c r="L403" s="8">
        <v>1.9672499999999998E-5</v>
      </c>
      <c r="M403" s="8">
        <v>2.15178E-2</v>
      </c>
      <c r="N403" s="8">
        <v>9.1424309176588683E-2</v>
      </c>
      <c r="O403" s="8"/>
      <c r="P403" s="8" t="s">
        <v>181</v>
      </c>
      <c r="Q403" s="8"/>
      <c r="R403" s="8" t="s">
        <v>182</v>
      </c>
      <c r="S403" s="8" t="s">
        <v>166</v>
      </c>
      <c r="T403" s="8">
        <v>122.9632287</v>
      </c>
      <c r="U403" s="8">
        <v>-5.2268689999999998</v>
      </c>
      <c r="V403" s="13">
        <v>1500</v>
      </c>
      <c r="W403" s="13" t="s">
        <v>422</v>
      </c>
      <c r="X403" s="13" t="s">
        <v>168</v>
      </c>
      <c r="Y403" s="13" t="s">
        <v>169</v>
      </c>
      <c r="Z403" s="13">
        <f>VLOOKUP(H403,[1]Sitelist!$I$3:$Z$502,18,0)</f>
        <v>42</v>
      </c>
      <c r="AA403" s="13" t="s">
        <v>177</v>
      </c>
      <c r="AB403" s="8"/>
      <c r="AC403" s="13" t="s">
        <v>96</v>
      </c>
      <c r="AD403" s="8">
        <v>21</v>
      </c>
      <c r="AE403" s="8" t="s">
        <v>73</v>
      </c>
      <c r="AF403" s="8" t="s">
        <v>1104</v>
      </c>
    </row>
    <row r="404" spans="1:32" x14ac:dyDescent="0.25">
      <c r="A404" s="8" t="s">
        <v>1206</v>
      </c>
      <c r="B404" s="8" t="s">
        <v>102</v>
      </c>
      <c r="C404" s="8" t="s">
        <v>1207</v>
      </c>
      <c r="D404" s="8" t="s">
        <v>1208</v>
      </c>
      <c r="E404" s="8" t="s">
        <v>102</v>
      </c>
      <c r="F404" s="8" t="s">
        <v>426</v>
      </c>
      <c r="G404" s="8" t="s">
        <v>73</v>
      </c>
      <c r="H404" s="8" t="s">
        <v>1209</v>
      </c>
      <c r="I404" s="8">
        <v>0.18123600000000001</v>
      </c>
      <c r="J404" s="8">
        <v>4.9223499999999998</v>
      </c>
      <c r="K404" s="8">
        <v>3.6818999055329269</v>
      </c>
      <c r="L404" s="8">
        <v>0</v>
      </c>
      <c r="M404" s="8">
        <v>0.21581600000000001</v>
      </c>
      <c r="N404" s="8">
        <v>0</v>
      </c>
      <c r="O404" s="8" t="s">
        <v>352</v>
      </c>
      <c r="P404" s="8"/>
      <c r="Q404" s="8"/>
      <c r="R404" s="8" t="s">
        <v>250</v>
      </c>
      <c r="S404" s="8" t="s">
        <v>166</v>
      </c>
      <c r="T404" s="8">
        <v>128.7576598</v>
      </c>
      <c r="U404" s="8">
        <v>0.31641280000000999</v>
      </c>
      <c r="V404" s="13">
        <v>1500</v>
      </c>
      <c r="W404" s="13" t="s">
        <v>220</v>
      </c>
      <c r="X404" s="13" t="s">
        <v>168</v>
      </c>
      <c r="Y404" s="13" t="s">
        <v>169</v>
      </c>
      <c r="Z404" s="13">
        <f>VLOOKUP(H404,[1]Sitelist!$I$3:$Z$502,18,0)</f>
        <v>42</v>
      </c>
      <c r="AA404" s="13" t="s">
        <v>222</v>
      </c>
      <c r="AB404" s="8"/>
      <c r="AC404" s="13" t="s">
        <v>101</v>
      </c>
      <c r="AD404" s="8">
        <v>22</v>
      </c>
      <c r="AE404" s="8" t="s">
        <v>73</v>
      </c>
      <c r="AF404" s="8" t="s">
        <v>1206</v>
      </c>
    </row>
    <row r="405" spans="1:32" x14ac:dyDescent="0.25">
      <c r="A405" s="8" t="s">
        <v>1206</v>
      </c>
      <c r="B405" s="8" t="s">
        <v>103</v>
      </c>
      <c r="C405" s="8" t="s">
        <v>1210</v>
      </c>
      <c r="D405" s="8" t="s">
        <v>1211</v>
      </c>
      <c r="E405" s="8" t="s">
        <v>103</v>
      </c>
      <c r="F405" s="8" t="s">
        <v>426</v>
      </c>
      <c r="G405" s="8" t="s">
        <v>73</v>
      </c>
      <c r="H405" s="8" t="s">
        <v>1212</v>
      </c>
      <c r="I405" s="8">
        <v>6.53477</v>
      </c>
      <c r="J405" s="8">
        <v>24.0318</v>
      </c>
      <c r="K405" s="8">
        <v>27.192178696560394</v>
      </c>
      <c r="L405" s="8">
        <v>4.7517899999999997E-3</v>
      </c>
      <c r="M405" s="8">
        <v>0.28888200000000003</v>
      </c>
      <c r="N405" s="8">
        <v>1.6448896089060583</v>
      </c>
      <c r="O405" s="8"/>
      <c r="P405" s="8" t="s">
        <v>181</v>
      </c>
      <c r="Q405" s="8"/>
      <c r="R405" s="8" t="s">
        <v>182</v>
      </c>
      <c r="S405" s="8" t="s">
        <v>166</v>
      </c>
      <c r="T405" s="8">
        <v>128.01022839999999</v>
      </c>
      <c r="U405" s="8">
        <v>1.5127438</v>
      </c>
      <c r="V405" s="13">
        <v>1500</v>
      </c>
      <c r="W405" s="13" t="s">
        <v>346</v>
      </c>
      <c r="X405" s="13" t="s">
        <v>168</v>
      </c>
      <c r="Y405" s="13" t="s">
        <v>169</v>
      </c>
      <c r="Z405" s="13">
        <f>VLOOKUP(H405,[1]Sitelist!$I$3:$Z$502,18,0)</f>
        <v>42</v>
      </c>
      <c r="AA405" s="13" t="s">
        <v>177</v>
      </c>
      <c r="AB405" s="8"/>
      <c r="AC405" s="13" t="s">
        <v>101</v>
      </c>
      <c r="AD405" s="8">
        <v>22</v>
      </c>
      <c r="AE405" s="8" t="s">
        <v>73</v>
      </c>
      <c r="AF405" s="8" t="s">
        <v>1206</v>
      </c>
    </row>
    <row r="406" spans="1:32" x14ac:dyDescent="0.25">
      <c r="A406" s="8" t="s">
        <v>1206</v>
      </c>
      <c r="B406" s="8" t="s">
        <v>103</v>
      </c>
      <c r="C406" s="8" t="s">
        <v>1213</v>
      </c>
      <c r="D406" s="8" t="s">
        <v>1214</v>
      </c>
      <c r="E406" s="8" t="s">
        <v>103</v>
      </c>
      <c r="F406" s="8" t="s">
        <v>426</v>
      </c>
      <c r="G406" s="8" t="s">
        <v>73</v>
      </c>
      <c r="H406" s="8" t="s">
        <v>1215</v>
      </c>
      <c r="I406" s="8">
        <v>11.1915</v>
      </c>
      <c r="J406" s="8">
        <v>20.031600000000001</v>
      </c>
      <c r="K406" s="8">
        <v>55.869226621937329</v>
      </c>
      <c r="L406" s="8">
        <v>0.79847500000000005</v>
      </c>
      <c r="M406" s="8">
        <v>0.80754400000000004</v>
      </c>
      <c r="N406" s="8">
        <v>98.876965217994311</v>
      </c>
      <c r="O406" s="8" t="s">
        <v>283</v>
      </c>
      <c r="P406" s="8"/>
      <c r="Q406" s="8"/>
      <c r="R406" s="8" t="s">
        <v>250</v>
      </c>
      <c r="S406" s="8" t="s">
        <v>166</v>
      </c>
      <c r="T406" s="8">
        <v>127.8724519</v>
      </c>
      <c r="U406" s="8">
        <v>1.2159382000000101</v>
      </c>
      <c r="V406" s="13">
        <v>1500</v>
      </c>
      <c r="W406" s="13" t="s">
        <v>422</v>
      </c>
      <c r="X406" s="13" t="s">
        <v>168</v>
      </c>
      <c r="Y406" s="13" t="s">
        <v>169</v>
      </c>
      <c r="Z406" s="13">
        <f>VLOOKUP(H406,[1]Sitelist!$I$3:$Z$502,18,0)</f>
        <v>42</v>
      </c>
      <c r="AA406" s="13" t="s">
        <v>177</v>
      </c>
      <c r="AB406" s="8"/>
      <c r="AC406" s="13" t="s">
        <v>101</v>
      </c>
      <c r="AD406" s="8">
        <v>22</v>
      </c>
      <c r="AE406" s="8" t="s">
        <v>73</v>
      </c>
      <c r="AF406" s="8" t="s">
        <v>1206</v>
      </c>
    </row>
    <row r="407" spans="1:32" x14ac:dyDescent="0.25">
      <c r="A407" s="8" t="s">
        <v>1206</v>
      </c>
      <c r="B407" s="8" t="s">
        <v>103</v>
      </c>
      <c r="C407" s="8" t="s">
        <v>1216</v>
      </c>
      <c r="D407" s="8" t="s">
        <v>1217</v>
      </c>
      <c r="E407" s="8" t="s">
        <v>103</v>
      </c>
      <c r="F407" s="8" t="s">
        <v>426</v>
      </c>
      <c r="G407" s="8" t="s">
        <v>73</v>
      </c>
      <c r="H407" s="8" t="s">
        <v>1218</v>
      </c>
      <c r="I407" s="8">
        <v>8.1950800000000008</v>
      </c>
      <c r="J407" s="8">
        <v>17.348099999999999</v>
      </c>
      <c r="K407" s="8">
        <v>47.239063643857257</v>
      </c>
      <c r="L407" s="8">
        <v>1.1389099999999999E-2</v>
      </c>
      <c r="M407" s="8">
        <v>2.6692400000000002E-2</v>
      </c>
      <c r="N407" s="8">
        <v>42.667950427837134</v>
      </c>
      <c r="O407" s="8"/>
      <c r="P407" s="8" t="s">
        <v>181</v>
      </c>
      <c r="Q407" s="8"/>
      <c r="R407" s="8" t="s">
        <v>182</v>
      </c>
      <c r="S407" s="8" t="s">
        <v>166</v>
      </c>
      <c r="T407" s="8">
        <v>127.9705115</v>
      </c>
      <c r="U407" s="8">
        <v>1.4260212000000201</v>
      </c>
      <c r="V407" s="13">
        <v>1500</v>
      </c>
      <c r="W407" s="13" t="s">
        <v>220</v>
      </c>
      <c r="X407" s="13" t="s">
        <v>221</v>
      </c>
      <c r="Y407" s="13" t="s">
        <v>169</v>
      </c>
      <c r="Z407" s="13">
        <f>VLOOKUP(H407,[1]Sitelist!$I$3:$Z$502,18,0)</f>
        <v>42</v>
      </c>
      <c r="AA407" s="13" t="s">
        <v>222</v>
      </c>
      <c r="AB407" s="8"/>
      <c r="AC407" s="13" t="s">
        <v>101</v>
      </c>
      <c r="AD407" s="8">
        <v>22</v>
      </c>
      <c r="AE407" s="8" t="s">
        <v>73</v>
      </c>
      <c r="AF407" s="8" t="s">
        <v>1206</v>
      </c>
    </row>
    <row r="408" spans="1:32" x14ac:dyDescent="0.25">
      <c r="A408" s="8" t="s">
        <v>1206</v>
      </c>
      <c r="B408" s="8" t="s">
        <v>103</v>
      </c>
      <c r="C408" s="8" t="s">
        <v>1219</v>
      </c>
      <c r="D408" s="8" t="s">
        <v>1220</v>
      </c>
      <c r="E408" s="8" t="s">
        <v>103</v>
      </c>
      <c r="F408" s="8" t="s">
        <v>426</v>
      </c>
      <c r="G408" s="8" t="s">
        <v>73</v>
      </c>
      <c r="H408" s="8" t="s">
        <v>1221</v>
      </c>
      <c r="I408" s="8">
        <v>0</v>
      </c>
      <c r="J408" s="8">
        <v>10.179500000000001</v>
      </c>
      <c r="K408" s="8">
        <v>0</v>
      </c>
      <c r="L408" s="8">
        <v>0</v>
      </c>
      <c r="M408" s="8">
        <v>6.5839300000000003E-2</v>
      </c>
      <c r="N408" s="8">
        <v>0</v>
      </c>
      <c r="O408" s="8"/>
      <c r="P408" s="8" t="s">
        <v>174</v>
      </c>
      <c r="Q408" s="8" t="s">
        <v>450</v>
      </c>
      <c r="R408" s="8" t="s">
        <v>176</v>
      </c>
      <c r="S408" s="8" t="s">
        <v>166</v>
      </c>
      <c r="T408" s="8">
        <v>127.9148742</v>
      </c>
      <c r="U408" s="8">
        <v>2.0196976000000002</v>
      </c>
      <c r="V408" s="13">
        <v>1500</v>
      </c>
      <c r="W408" s="13" t="s">
        <v>422</v>
      </c>
      <c r="X408" s="13" t="s">
        <v>221</v>
      </c>
      <c r="Y408" s="13" t="s">
        <v>169</v>
      </c>
      <c r="Z408" s="13">
        <f>VLOOKUP(H408,[1]Sitelist!$I$3:$Z$502,18,0)</f>
        <v>42</v>
      </c>
      <c r="AA408" s="13" t="s">
        <v>177</v>
      </c>
      <c r="AB408" s="8"/>
      <c r="AC408" s="13" t="s">
        <v>101</v>
      </c>
      <c r="AD408" s="8">
        <v>22</v>
      </c>
      <c r="AE408" s="8" t="s">
        <v>73</v>
      </c>
      <c r="AF408" s="8" t="s">
        <v>1206</v>
      </c>
    </row>
    <row r="409" spans="1:32" x14ac:dyDescent="0.25">
      <c r="A409" s="8" t="s">
        <v>1206</v>
      </c>
      <c r="B409" s="8" t="s">
        <v>103</v>
      </c>
      <c r="C409" s="8" t="s">
        <v>1222</v>
      </c>
      <c r="D409" s="8" t="s">
        <v>1223</v>
      </c>
      <c r="E409" s="8" t="s">
        <v>103</v>
      </c>
      <c r="F409" s="8" t="s">
        <v>426</v>
      </c>
      <c r="G409" s="8" t="s">
        <v>73</v>
      </c>
      <c r="H409" s="8" t="s">
        <v>1224</v>
      </c>
      <c r="I409" s="8">
        <v>0</v>
      </c>
      <c r="J409" s="8">
        <v>12.997199999999999</v>
      </c>
      <c r="K409" s="8">
        <v>0</v>
      </c>
      <c r="L409" s="8">
        <v>0</v>
      </c>
      <c r="M409" s="8">
        <v>6.8550299999999995E-2</v>
      </c>
      <c r="N409" s="8">
        <v>0</v>
      </c>
      <c r="O409" s="8"/>
      <c r="P409" s="8" t="s">
        <v>174</v>
      </c>
      <c r="Q409" s="8" t="s">
        <v>727</v>
      </c>
      <c r="R409" s="8" t="s">
        <v>176</v>
      </c>
      <c r="S409" s="8" t="s">
        <v>166</v>
      </c>
      <c r="T409" s="8">
        <v>128.00140400000001</v>
      </c>
      <c r="U409" s="8">
        <v>1.7257209999999701</v>
      </c>
      <c r="V409" s="13">
        <v>1500</v>
      </c>
      <c r="W409" s="13" t="s">
        <v>422</v>
      </c>
      <c r="X409" s="13" t="s">
        <v>168</v>
      </c>
      <c r="Y409" s="13" t="s">
        <v>169</v>
      </c>
      <c r="Z409" s="13">
        <f>VLOOKUP(H409,[1]Sitelist!$I$3:$Z$502,18,0)</f>
        <v>42</v>
      </c>
      <c r="AA409" s="13" t="s">
        <v>177</v>
      </c>
      <c r="AB409" s="8"/>
      <c r="AC409" s="13" t="s">
        <v>101</v>
      </c>
      <c r="AD409" s="8">
        <v>22</v>
      </c>
      <c r="AE409" s="8" t="s">
        <v>73</v>
      </c>
      <c r="AF409" s="8" t="s">
        <v>1206</v>
      </c>
    </row>
    <row r="410" spans="1:32" x14ac:dyDescent="0.25">
      <c r="A410" s="8" t="s">
        <v>1206</v>
      </c>
      <c r="B410" s="8" t="s">
        <v>103</v>
      </c>
      <c r="C410" s="8" t="s">
        <v>1213</v>
      </c>
      <c r="D410" s="8" t="s">
        <v>1225</v>
      </c>
      <c r="E410" s="8" t="s">
        <v>103</v>
      </c>
      <c r="F410" s="8" t="s">
        <v>426</v>
      </c>
      <c r="G410" s="8" t="s">
        <v>73</v>
      </c>
      <c r="H410" s="8" t="s">
        <v>1226</v>
      </c>
      <c r="I410" s="8">
        <v>6.1620400000000002</v>
      </c>
      <c r="J410" s="8">
        <v>8.4577399999999994</v>
      </c>
      <c r="K410" s="8">
        <v>72.856815177576991</v>
      </c>
      <c r="L410" s="8">
        <v>3.3566699999999998E-2</v>
      </c>
      <c r="M410" s="8">
        <v>3.3694200000000001E-2</v>
      </c>
      <c r="N410" s="8">
        <v>99.621596595259703</v>
      </c>
      <c r="O410" s="8"/>
      <c r="P410" s="8" t="s">
        <v>164</v>
      </c>
      <c r="Q410" s="8"/>
      <c r="R410" s="8" t="s">
        <v>165</v>
      </c>
      <c r="S410" s="8" t="s">
        <v>166</v>
      </c>
      <c r="T410" s="8">
        <v>115.2580732</v>
      </c>
      <c r="U410" s="8">
        <v>-8.684393</v>
      </c>
      <c r="V410" s="13">
        <v>1500</v>
      </c>
      <c r="W410" s="13" t="s">
        <v>220</v>
      </c>
      <c r="X410" s="13" t="s">
        <v>168</v>
      </c>
      <c r="Y410" s="13" t="s">
        <v>169</v>
      </c>
      <c r="Z410" s="13">
        <f>VLOOKUP(H410,[1]Sitelist!$I$3:$Z$502,18,0)</f>
        <v>42</v>
      </c>
      <c r="AA410" s="13" t="s">
        <v>222</v>
      </c>
      <c r="AB410" s="8"/>
      <c r="AC410" s="13" t="s">
        <v>101</v>
      </c>
      <c r="AD410" s="8">
        <v>22</v>
      </c>
      <c r="AE410" s="8" t="s">
        <v>73</v>
      </c>
      <c r="AF410" s="8" t="s">
        <v>1206</v>
      </c>
    </row>
    <row r="411" spans="1:32" x14ac:dyDescent="0.25">
      <c r="A411" s="8" t="s">
        <v>1206</v>
      </c>
      <c r="B411" s="8" t="s">
        <v>103</v>
      </c>
      <c r="C411" s="8" t="s">
        <v>1216</v>
      </c>
      <c r="D411" s="8" t="s">
        <v>1227</v>
      </c>
      <c r="E411" s="8" t="s">
        <v>103</v>
      </c>
      <c r="F411" s="8" t="s">
        <v>426</v>
      </c>
      <c r="G411" s="8" t="s">
        <v>73</v>
      </c>
      <c r="H411" s="8" t="s">
        <v>1228</v>
      </c>
      <c r="I411" s="8">
        <v>1.07619</v>
      </c>
      <c r="J411" s="8">
        <v>8.0834399999999995</v>
      </c>
      <c r="K411" s="8">
        <v>13.313515038152074</v>
      </c>
      <c r="L411" s="8">
        <v>0</v>
      </c>
      <c r="M411" s="8">
        <v>1.9123899999999999E-2</v>
      </c>
      <c r="N411" s="8">
        <v>0</v>
      </c>
      <c r="O411" s="8"/>
      <c r="P411" s="8" t="s">
        <v>174</v>
      </c>
      <c r="Q411" s="8" t="s">
        <v>185</v>
      </c>
      <c r="R411" s="8" t="s">
        <v>176</v>
      </c>
      <c r="S411" s="8" t="s">
        <v>166</v>
      </c>
      <c r="T411" s="8">
        <v>128.00995499999999</v>
      </c>
      <c r="U411" s="8">
        <v>1.4620679999999999</v>
      </c>
      <c r="V411" s="13">
        <v>1500</v>
      </c>
      <c r="W411" s="13" t="s">
        <v>346</v>
      </c>
      <c r="X411" s="13" t="s">
        <v>168</v>
      </c>
      <c r="Y411" s="13" t="s">
        <v>169</v>
      </c>
      <c r="Z411" s="13">
        <f>VLOOKUP(H411,[1]Sitelist!$I$3:$Z$502,18,0)</f>
        <v>72</v>
      </c>
      <c r="AA411" s="13" t="s">
        <v>177</v>
      </c>
      <c r="AB411" s="8"/>
      <c r="AC411" s="13" t="s">
        <v>101</v>
      </c>
      <c r="AD411" s="8">
        <v>22</v>
      </c>
      <c r="AE411" s="8" t="s">
        <v>73</v>
      </c>
      <c r="AF411" s="8" t="s">
        <v>1206</v>
      </c>
    </row>
    <row r="412" spans="1:32" x14ac:dyDescent="0.25">
      <c r="A412" s="8" t="s">
        <v>1206</v>
      </c>
      <c r="B412" s="8" t="s">
        <v>103</v>
      </c>
      <c r="C412" s="8" t="s">
        <v>1222</v>
      </c>
      <c r="D412" s="8" t="s">
        <v>1229</v>
      </c>
      <c r="E412" s="8" t="s">
        <v>103</v>
      </c>
      <c r="F412" s="8" t="s">
        <v>426</v>
      </c>
      <c r="G412" s="8" t="s">
        <v>73</v>
      </c>
      <c r="H412" s="8" t="s">
        <v>1230</v>
      </c>
      <c r="I412" s="8">
        <v>0</v>
      </c>
      <c r="J412" s="8">
        <v>6.5092600000000003</v>
      </c>
      <c r="K412" s="8">
        <v>0</v>
      </c>
      <c r="L412" s="8">
        <v>0</v>
      </c>
      <c r="M412" s="8">
        <v>8.9008400000000001E-2</v>
      </c>
      <c r="N412" s="8">
        <v>0</v>
      </c>
      <c r="O412" s="8"/>
      <c r="P412" s="8" t="s">
        <v>174</v>
      </c>
      <c r="Q412" s="8" t="s">
        <v>629</v>
      </c>
      <c r="R412" s="8" t="s">
        <v>176</v>
      </c>
      <c r="S412" s="8" t="s">
        <v>166</v>
      </c>
      <c r="T412" s="8">
        <v>127.96020009999999</v>
      </c>
      <c r="U412" s="8">
        <v>2.2061234999999702</v>
      </c>
      <c r="V412" s="13">
        <v>1500</v>
      </c>
      <c r="W412" s="13" t="s">
        <v>220</v>
      </c>
      <c r="X412" s="13" t="s">
        <v>168</v>
      </c>
      <c r="Y412" s="13" t="s">
        <v>169</v>
      </c>
      <c r="Z412" s="13">
        <f>VLOOKUP(H412,[1]Sitelist!$I$3:$Z$502,18,0)</f>
        <v>42</v>
      </c>
      <c r="AA412" s="13" t="s">
        <v>222</v>
      </c>
      <c r="AB412" s="8"/>
      <c r="AC412" s="13" t="s">
        <v>101</v>
      </c>
      <c r="AD412" s="8">
        <v>22</v>
      </c>
      <c r="AE412" s="8" t="s">
        <v>73</v>
      </c>
      <c r="AF412" s="8" t="s">
        <v>1206</v>
      </c>
    </row>
    <row r="413" spans="1:32" x14ac:dyDescent="0.25">
      <c r="A413" s="8" t="s">
        <v>1206</v>
      </c>
      <c r="B413" s="8" t="s">
        <v>103</v>
      </c>
      <c r="C413" s="8" t="s">
        <v>1222</v>
      </c>
      <c r="D413" s="8" t="s">
        <v>1231</v>
      </c>
      <c r="E413" s="8" t="s">
        <v>103</v>
      </c>
      <c r="F413" s="8" t="s">
        <v>426</v>
      </c>
      <c r="G413" s="8" t="s">
        <v>73</v>
      </c>
      <c r="H413" s="8" t="s">
        <v>1232</v>
      </c>
      <c r="I413" s="8">
        <v>0</v>
      </c>
      <c r="J413" s="8">
        <v>6.5372700000000004</v>
      </c>
      <c r="K413" s="8">
        <v>0</v>
      </c>
      <c r="L413" s="8">
        <v>0</v>
      </c>
      <c r="M413" s="8">
        <v>0.17865200000000001</v>
      </c>
      <c r="N413" s="8">
        <v>0</v>
      </c>
      <c r="O413" s="8"/>
      <c r="P413" s="8" t="s">
        <v>174</v>
      </c>
      <c r="Q413" s="8" t="s">
        <v>727</v>
      </c>
      <c r="R413" s="8" t="s">
        <v>176</v>
      </c>
      <c r="S413" s="8" t="s">
        <v>166</v>
      </c>
      <c r="T413" s="8">
        <v>127.96598899999999</v>
      </c>
      <c r="U413" s="8">
        <v>2.2019769999999999</v>
      </c>
      <c r="V413" s="13">
        <v>1500</v>
      </c>
      <c r="W413" s="13" t="s">
        <v>422</v>
      </c>
      <c r="X413" s="13" t="s">
        <v>168</v>
      </c>
      <c r="Y413" s="13" t="s">
        <v>169</v>
      </c>
      <c r="Z413" s="13">
        <f>VLOOKUP(H413,[1]Sitelist!$I$3:$Z$502,18,0)</f>
        <v>42</v>
      </c>
      <c r="AA413" s="13" t="s">
        <v>177</v>
      </c>
      <c r="AB413" s="8"/>
      <c r="AC413" s="13" t="s">
        <v>101</v>
      </c>
      <c r="AD413" s="8">
        <v>22</v>
      </c>
      <c r="AE413" s="8" t="s">
        <v>73</v>
      </c>
      <c r="AF413" s="8" t="s">
        <v>1206</v>
      </c>
    </row>
    <row r="414" spans="1:32" x14ac:dyDescent="0.25">
      <c r="A414" s="8" t="s">
        <v>1206</v>
      </c>
      <c r="B414" s="8" t="s">
        <v>103</v>
      </c>
      <c r="C414" s="8" t="s">
        <v>1222</v>
      </c>
      <c r="D414" s="8" t="s">
        <v>1233</v>
      </c>
      <c r="E414" s="8" t="s">
        <v>103</v>
      </c>
      <c r="F414" s="8" t="s">
        <v>426</v>
      </c>
      <c r="G414" s="8" t="s">
        <v>73</v>
      </c>
      <c r="H414" s="8" t="s">
        <v>1234</v>
      </c>
      <c r="I414" s="8">
        <v>0</v>
      </c>
      <c r="J414" s="8">
        <v>2.6537999999999999</v>
      </c>
      <c r="K414" s="8">
        <v>0</v>
      </c>
      <c r="L414" s="8">
        <v>0</v>
      </c>
      <c r="M414" s="8">
        <v>0.12531900000000001</v>
      </c>
      <c r="N414" s="8">
        <v>0</v>
      </c>
      <c r="O414" s="8"/>
      <c r="P414" s="8" t="s">
        <v>174</v>
      </c>
      <c r="Q414" s="8" t="s">
        <v>727</v>
      </c>
      <c r="R414" s="8" t="s">
        <v>176</v>
      </c>
      <c r="S414" s="8" t="s">
        <v>166</v>
      </c>
      <c r="T414" s="8">
        <v>127.96020009999999</v>
      </c>
      <c r="U414" s="8">
        <v>2.2061234999999702</v>
      </c>
      <c r="V414" s="13">
        <v>1500</v>
      </c>
      <c r="W414" s="13" t="s">
        <v>220</v>
      </c>
      <c r="X414" s="13" t="s">
        <v>168</v>
      </c>
      <c r="Y414" s="13" t="s">
        <v>169</v>
      </c>
      <c r="Z414" s="13">
        <f>VLOOKUP(H414,[1]Sitelist!$I$3:$Z$502,18,0)</f>
        <v>42</v>
      </c>
      <c r="AA414" s="13" t="s">
        <v>222</v>
      </c>
      <c r="AB414" s="8"/>
      <c r="AC414" s="13" t="s">
        <v>101</v>
      </c>
      <c r="AD414" s="8">
        <v>22</v>
      </c>
      <c r="AE414" s="8" t="s">
        <v>73</v>
      </c>
      <c r="AF414" s="8" t="s">
        <v>1206</v>
      </c>
    </row>
    <row r="415" spans="1:32" x14ac:dyDescent="0.25">
      <c r="A415" s="8" t="s">
        <v>1206</v>
      </c>
      <c r="B415" s="8" t="s">
        <v>102</v>
      </c>
      <c r="C415" s="8" t="s">
        <v>1235</v>
      </c>
      <c r="D415" s="8" t="s">
        <v>1236</v>
      </c>
      <c r="E415" s="8" t="s">
        <v>102</v>
      </c>
      <c r="F415" s="8" t="s">
        <v>426</v>
      </c>
      <c r="G415" s="8" t="s">
        <v>73</v>
      </c>
      <c r="H415" s="8" t="s">
        <v>1237</v>
      </c>
      <c r="I415" s="8">
        <v>0</v>
      </c>
      <c r="J415" s="8">
        <v>8.0308299999999999</v>
      </c>
      <c r="K415" s="8">
        <v>0</v>
      </c>
      <c r="L415" s="8">
        <v>0</v>
      </c>
      <c r="M415" s="8">
        <v>7.5095499999999996E-2</v>
      </c>
      <c r="N415" s="8">
        <v>0</v>
      </c>
      <c r="O415" s="8"/>
      <c r="P415" s="8" t="s">
        <v>174</v>
      </c>
      <c r="Q415" s="8" t="s">
        <v>629</v>
      </c>
      <c r="R415" s="8" t="s">
        <v>176</v>
      </c>
      <c r="S415" s="8" t="s">
        <v>166</v>
      </c>
      <c r="T415" s="8">
        <v>128.639306</v>
      </c>
      <c r="U415" s="8">
        <v>0.39969100000000002</v>
      </c>
      <c r="V415" s="13">
        <v>1500</v>
      </c>
      <c r="W415" s="13" t="s">
        <v>422</v>
      </c>
      <c r="X415" s="13" t="s">
        <v>168</v>
      </c>
      <c r="Y415" s="13" t="s">
        <v>169</v>
      </c>
      <c r="Z415" s="13">
        <f>VLOOKUP(H415,[1]Sitelist!$I$3:$Z$502,18,0)</f>
        <v>42</v>
      </c>
      <c r="AA415" s="13" t="s">
        <v>177</v>
      </c>
      <c r="AB415" s="8"/>
      <c r="AC415" s="13" t="s">
        <v>101</v>
      </c>
      <c r="AD415" s="8">
        <v>22</v>
      </c>
      <c r="AE415" s="8" t="s">
        <v>73</v>
      </c>
      <c r="AF415" s="8" t="s">
        <v>1206</v>
      </c>
    </row>
    <row r="416" spans="1:32" x14ac:dyDescent="0.25">
      <c r="A416" s="8" t="s">
        <v>1206</v>
      </c>
      <c r="B416" s="8" t="s">
        <v>103</v>
      </c>
      <c r="C416" s="8" t="s">
        <v>1219</v>
      </c>
      <c r="D416" s="8" t="s">
        <v>1238</v>
      </c>
      <c r="E416" s="8" t="s">
        <v>103</v>
      </c>
      <c r="F416" s="8" t="s">
        <v>426</v>
      </c>
      <c r="G416" s="8" t="s">
        <v>73</v>
      </c>
      <c r="H416" s="8" t="s">
        <v>1239</v>
      </c>
      <c r="I416" s="8">
        <v>41.882100000000001</v>
      </c>
      <c r="J416" s="8">
        <v>48.833300000000001</v>
      </c>
      <c r="K416" s="8">
        <v>85.765451034437561</v>
      </c>
      <c r="L416" s="8">
        <v>0.20082</v>
      </c>
      <c r="M416" s="8">
        <v>0.23304800000000001</v>
      </c>
      <c r="N416" s="8">
        <v>86.171089217671891</v>
      </c>
      <c r="O416" s="8"/>
      <c r="P416" s="8" t="s">
        <v>164</v>
      </c>
      <c r="Q416" s="8"/>
      <c r="R416" s="8" t="s">
        <v>165</v>
      </c>
      <c r="S416" s="8" t="s">
        <v>166</v>
      </c>
      <c r="T416" s="8">
        <v>127.85440370000001</v>
      </c>
      <c r="U416" s="8">
        <v>1.9290160999999999</v>
      </c>
      <c r="V416" s="13">
        <v>1500</v>
      </c>
      <c r="W416" s="13" t="s">
        <v>422</v>
      </c>
      <c r="X416" s="13" t="s">
        <v>221</v>
      </c>
      <c r="Y416" s="13" t="s">
        <v>169</v>
      </c>
      <c r="Z416" s="13">
        <f>VLOOKUP(H416,[1]Sitelist!$I$3:$Z$502,18,0)</f>
        <v>42</v>
      </c>
      <c r="AA416" s="13" t="s">
        <v>177</v>
      </c>
      <c r="AB416" s="8"/>
      <c r="AC416" s="13" t="s">
        <v>101</v>
      </c>
      <c r="AD416" s="8">
        <v>22</v>
      </c>
      <c r="AE416" s="8" t="s">
        <v>73</v>
      </c>
      <c r="AF416" s="8" t="s">
        <v>1206</v>
      </c>
    </row>
    <row r="417" spans="1:32" x14ac:dyDescent="0.25">
      <c r="A417" s="8" t="s">
        <v>1206</v>
      </c>
      <c r="B417" s="8" t="s">
        <v>103</v>
      </c>
      <c r="C417" s="8" t="s">
        <v>1240</v>
      </c>
      <c r="D417" s="8" t="s">
        <v>1241</v>
      </c>
      <c r="E417" s="8" t="s">
        <v>103</v>
      </c>
      <c r="F417" s="8" t="s">
        <v>426</v>
      </c>
      <c r="G417" s="8" t="s">
        <v>73</v>
      </c>
      <c r="H417" s="8" t="s">
        <v>1242</v>
      </c>
      <c r="I417" s="8">
        <v>9.9793099999999999</v>
      </c>
      <c r="J417" s="8">
        <v>18.430700000000002</v>
      </c>
      <c r="K417" s="8">
        <v>54.145040611588271</v>
      </c>
      <c r="L417" s="8">
        <v>0</v>
      </c>
      <c r="M417" s="8">
        <v>3.3262999999999999E-3</v>
      </c>
      <c r="N417" s="8">
        <v>0</v>
      </c>
      <c r="O417" s="8"/>
      <c r="P417" s="8" t="s">
        <v>174</v>
      </c>
      <c r="Q417" s="8" t="s">
        <v>175</v>
      </c>
      <c r="R417" s="8" t="s">
        <v>176</v>
      </c>
      <c r="S417" s="8" t="s">
        <v>166</v>
      </c>
      <c r="T417" s="8">
        <v>127.832053</v>
      </c>
      <c r="U417" s="8">
        <v>1.2328840000000001</v>
      </c>
      <c r="V417" s="13">
        <v>1500</v>
      </c>
      <c r="W417" s="13" t="s">
        <v>422</v>
      </c>
      <c r="X417" s="13" t="s">
        <v>221</v>
      </c>
      <c r="Y417" s="13" t="s">
        <v>169</v>
      </c>
      <c r="Z417" s="13">
        <f>VLOOKUP(H417,[1]Sitelist!$I$3:$Z$502,18,0)</f>
        <v>42</v>
      </c>
      <c r="AA417" s="13" t="s">
        <v>177</v>
      </c>
      <c r="AB417" s="8"/>
      <c r="AC417" s="13" t="s">
        <v>101</v>
      </c>
      <c r="AD417" s="8">
        <v>22</v>
      </c>
      <c r="AE417" s="8" t="s">
        <v>73</v>
      </c>
      <c r="AF417" s="8" t="s">
        <v>1206</v>
      </c>
    </row>
    <row r="418" spans="1:32" x14ac:dyDescent="0.25">
      <c r="A418" s="8" t="s">
        <v>1206</v>
      </c>
      <c r="B418" s="8" t="s">
        <v>103</v>
      </c>
      <c r="C418" s="8" t="s">
        <v>1219</v>
      </c>
      <c r="D418" s="8" t="s">
        <v>1243</v>
      </c>
      <c r="E418" s="8" t="s">
        <v>103</v>
      </c>
      <c r="F418" s="8" t="s">
        <v>426</v>
      </c>
      <c r="G418" s="8" t="s">
        <v>73</v>
      </c>
      <c r="H418" s="8" t="s">
        <v>1244</v>
      </c>
      <c r="I418" s="8">
        <v>0</v>
      </c>
      <c r="J418" s="8">
        <v>20.495000000000001</v>
      </c>
      <c r="K418" s="8">
        <v>0</v>
      </c>
      <c r="L418" s="8">
        <v>0</v>
      </c>
      <c r="M418" s="8">
        <v>0.15939999999999999</v>
      </c>
      <c r="N418" s="8">
        <v>0</v>
      </c>
      <c r="O418" s="8" t="s">
        <v>352</v>
      </c>
      <c r="P418" s="8"/>
      <c r="Q418" s="8"/>
      <c r="R418" s="8" t="s">
        <v>250</v>
      </c>
      <c r="S418" s="8" t="s">
        <v>166</v>
      </c>
      <c r="T418" s="8">
        <v>127.9148742</v>
      </c>
      <c r="U418" s="8">
        <v>2.0196976000000002</v>
      </c>
      <c r="V418" s="13">
        <v>1500</v>
      </c>
      <c r="W418" s="13" t="s">
        <v>422</v>
      </c>
      <c r="X418" s="13" t="s">
        <v>221</v>
      </c>
      <c r="Y418" s="13" t="s">
        <v>169</v>
      </c>
      <c r="Z418" s="13">
        <f>VLOOKUP(H418,[1]Sitelist!$I$3:$Z$502,18,0)</f>
        <v>42</v>
      </c>
      <c r="AA418" s="13" t="s">
        <v>177</v>
      </c>
      <c r="AB418" s="8"/>
      <c r="AC418" s="13" t="s">
        <v>101</v>
      </c>
      <c r="AD418" s="8">
        <v>22</v>
      </c>
      <c r="AE418" s="8" t="s">
        <v>73</v>
      </c>
      <c r="AF418" s="8" t="s">
        <v>1206</v>
      </c>
    </row>
    <row r="419" spans="1:32" x14ac:dyDescent="0.25">
      <c r="A419" s="8" t="s">
        <v>1206</v>
      </c>
      <c r="B419" s="8" t="s">
        <v>103</v>
      </c>
      <c r="C419" s="8" t="s">
        <v>1219</v>
      </c>
      <c r="D419" s="8" t="s">
        <v>1245</v>
      </c>
      <c r="E419" s="8" t="s">
        <v>103</v>
      </c>
      <c r="F419" s="8" t="s">
        <v>426</v>
      </c>
      <c r="G419" s="8" t="s">
        <v>73</v>
      </c>
      <c r="H419" s="8" t="s">
        <v>1246</v>
      </c>
      <c r="I419" s="8">
        <v>0</v>
      </c>
      <c r="J419" s="8">
        <v>25.186499999999999</v>
      </c>
      <c r="K419" s="8">
        <v>0</v>
      </c>
      <c r="L419" s="8">
        <v>0</v>
      </c>
      <c r="M419" s="8">
        <v>6.3742400000000005E-2</v>
      </c>
      <c r="N419" s="8">
        <v>0</v>
      </c>
      <c r="O419" s="8"/>
      <c r="P419" s="8" t="s">
        <v>174</v>
      </c>
      <c r="Q419" s="8" t="s">
        <v>629</v>
      </c>
      <c r="R419" s="8" t="s">
        <v>176</v>
      </c>
      <c r="S419" s="8" t="s">
        <v>166</v>
      </c>
      <c r="T419" s="8">
        <v>127.9148742</v>
      </c>
      <c r="U419" s="8">
        <v>2.0196976000000002</v>
      </c>
      <c r="V419" s="13">
        <v>1500</v>
      </c>
      <c r="W419" s="13" t="s">
        <v>422</v>
      </c>
      <c r="X419" s="13" t="s">
        <v>168</v>
      </c>
      <c r="Y419" s="13" t="s">
        <v>169</v>
      </c>
      <c r="Z419" s="13">
        <f>VLOOKUP(H419,[1]Sitelist!$I$3:$Z$502,18,0)</f>
        <v>42</v>
      </c>
      <c r="AA419" s="13" t="s">
        <v>177</v>
      </c>
      <c r="AB419" s="8"/>
      <c r="AC419" s="13" t="s">
        <v>101</v>
      </c>
      <c r="AD419" s="8">
        <v>22</v>
      </c>
      <c r="AE419" s="8" t="s">
        <v>73</v>
      </c>
      <c r="AF419" s="8" t="s">
        <v>1206</v>
      </c>
    </row>
    <row r="420" spans="1:32" x14ac:dyDescent="0.25">
      <c r="A420" s="8" t="s">
        <v>1206</v>
      </c>
      <c r="B420" s="8" t="s">
        <v>102</v>
      </c>
      <c r="C420" s="8" t="s">
        <v>1247</v>
      </c>
      <c r="D420" s="8" t="s">
        <v>1248</v>
      </c>
      <c r="E420" s="8" t="s">
        <v>102</v>
      </c>
      <c r="F420" s="8" t="s">
        <v>426</v>
      </c>
      <c r="G420" s="8" t="s">
        <v>73</v>
      </c>
      <c r="H420" s="8" t="s">
        <v>1249</v>
      </c>
      <c r="I420" s="8">
        <v>0</v>
      </c>
      <c r="J420" s="8">
        <v>24.214099999999998</v>
      </c>
      <c r="K420" s="8">
        <v>0</v>
      </c>
      <c r="L420" s="8">
        <v>0</v>
      </c>
      <c r="M420" s="8">
        <v>5.8169100000000001E-2</v>
      </c>
      <c r="N420" s="8">
        <v>0</v>
      </c>
      <c r="O420" s="8"/>
      <c r="P420" s="8" t="s">
        <v>174</v>
      </c>
      <c r="Q420" s="8" t="s">
        <v>629</v>
      </c>
      <c r="R420" s="8" t="s">
        <v>176</v>
      </c>
      <c r="S420" s="8" t="s">
        <v>166</v>
      </c>
      <c r="T420" s="8">
        <v>128.57131279999999</v>
      </c>
      <c r="U420" s="8">
        <v>0.32190639999999998</v>
      </c>
      <c r="V420" s="13">
        <v>1500</v>
      </c>
      <c r="W420" s="13" t="s">
        <v>220</v>
      </c>
      <c r="X420" s="13" t="s">
        <v>221</v>
      </c>
      <c r="Y420" s="13" t="s">
        <v>169</v>
      </c>
      <c r="Z420" s="13">
        <f>VLOOKUP(H420,[1]Sitelist!$I$3:$Z$502,18,0)</f>
        <v>42</v>
      </c>
      <c r="AA420" s="13" t="s">
        <v>222</v>
      </c>
      <c r="AB420" s="8"/>
      <c r="AC420" s="13" t="s">
        <v>101</v>
      </c>
      <c r="AD420" s="8">
        <v>22</v>
      </c>
      <c r="AE420" s="8" t="s">
        <v>73</v>
      </c>
      <c r="AF420" s="8" t="s">
        <v>1206</v>
      </c>
    </row>
    <row r="421" spans="1:32" x14ac:dyDescent="0.25">
      <c r="A421" s="8" t="s">
        <v>1206</v>
      </c>
      <c r="B421" s="8" t="s">
        <v>103</v>
      </c>
      <c r="C421" s="8" t="s">
        <v>1222</v>
      </c>
      <c r="D421" s="8" t="s">
        <v>1250</v>
      </c>
      <c r="E421" s="8" t="s">
        <v>103</v>
      </c>
      <c r="F421" s="8" t="s">
        <v>426</v>
      </c>
      <c r="G421" s="8" t="s">
        <v>73</v>
      </c>
      <c r="H421" s="8" t="s">
        <v>1251</v>
      </c>
      <c r="I421" s="8">
        <v>0</v>
      </c>
      <c r="J421" s="8">
        <v>3.6501100000000002</v>
      </c>
      <c r="K421" s="8">
        <v>0</v>
      </c>
      <c r="L421" s="8">
        <v>0</v>
      </c>
      <c r="M421" s="8">
        <v>0.164328</v>
      </c>
      <c r="N421" s="8">
        <v>0</v>
      </c>
      <c r="O421" s="8"/>
      <c r="P421" s="8" t="s">
        <v>174</v>
      </c>
      <c r="Q421" s="8" t="s">
        <v>450</v>
      </c>
      <c r="R421" s="8" t="s">
        <v>176</v>
      </c>
      <c r="S421" s="8" t="s">
        <v>166</v>
      </c>
      <c r="T421" s="8">
        <v>127.99027529999999</v>
      </c>
      <c r="U421" s="8">
        <v>1.7307976999999899</v>
      </c>
      <c r="V421" s="13">
        <v>1500</v>
      </c>
      <c r="W421" s="13" t="s">
        <v>220</v>
      </c>
      <c r="X421" s="13" t="s">
        <v>221</v>
      </c>
      <c r="Y421" s="13" t="s">
        <v>169</v>
      </c>
      <c r="Z421" s="13">
        <f>VLOOKUP(H421,[1]Sitelist!$I$3:$Z$502,18,0)</f>
        <v>42</v>
      </c>
      <c r="AA421" s="13" t="s">
        <v>222</v>
      </c>
      <c r="AB421" s="8"/>
      <c r="AC421" s="13" t="s">
        <v>101</v>
      </c>
      <c r="AD421" s="8">
        <v>22</v>
      </c>
      <c r="AE421" s="8" t="s">
        <v>73</v>
      </c>
      <c r="AF421" s="8" t="s">
        <v>1206</v>
      </c>
    </row>
    <row r="422" spans="1:32" x14ac:dyDescent="0.25">
      <c r="A422" s="8" t="s">
        <v>1252</v>
      </c>
      <c r="B422" s="8" t="s">
        <v>106</v>
      </c>
      <c r="C422" s="8" t="s">
        <v>1253</v>
      </c>
      <c r="D422" s="8" t="s">
        <v>1254</v>
      </c>
      <c r="E422" s="8" t="s">
        <v>106</v>
      </c>
      <c r="F422" s="8" t="s">
        <v>426</v>
      </c>
      <c r="G422" s="8" t="s">
        <v>105</v>
      </c>
      <c r="H422" s="8" t="s">
        <v>1255</v>
      </c>
      <c r="I422" s="8">
        <v>1.4660899999999999</v>
      </c>
      <c r="J422" s="8">
        <v>6.1203799999999999</v>
      </c>
      <c r="K422" s="8">
        <v>23.954231599998689</v>
      </c>
      <c r="L422" s="8">
        <v>0.74900800000000001</v>
      </c>
      <c r="M422" s="8">
        <v>0.97505299999999995</v>
      </c>
      <c r="N422" s="8">
        <v>76.817157631431314</v>
      </c>
      <c r="O422" s="8"/>
      <c r="P422" s="8" t="s">
        <v>164</v>
      </c>
      <c r="Q422" s="8"/>
      <c r="R422" s="8" t="s">
        <v>165</v>
      </c>
      <c r="S422" s="8" t="s">
        <v>166</v>
      </c>
      <c r="T422" s="8">
        <v>132.72979599999999</v>
      </c>
      <c r="U422" s="8">
        <v>-5.9329150000000004</v>
      </c>
      <c r="V422" s="13">
        <v>1500</v>
      </c>
      <c r="W422" s="13" t="s">
        <v>422</v>
      </c>
      <c r="X422" s="13" t="s">
        <v>168</v>
      </c>
      <c r="Y422" s="13" t="s">
        <v>169</v>
      </c>
      <c r="Z422" s="13">
        <f>VLOOKUP(H422,[1]Sitelist!$I$3:$Z$502,18,0)</f>
        <v>42</v>
      </c>
      <c r="AA422" s="13" t="s">
        <v>177</v>
      </c>
      <c r="AB422" s="8"/>
      <c r="AC422" s="13" t="s">
        <v>104</v>
      </c>
      <c r="AD422" s="8">
        <v>23</v>
      </c>
      <c r="AE422" s="8" t="s">
        <v>105</v>
      </c>
      <c r="AF422" s="8" t="s">
        <v>1252</v>
      </c>
    </row>
    <row r="423" spans="1:32" x14ac:dyDescent="0.25">
      <c r="A423" s="8" t="s">
        <v>1252</v>
      </c>
      <c r="B423" s="8" t="s">
        <v>106</v>
      </c>
      <c r="C423" s="8" t="s">
        <v>1253</v>
      </c>
      <c r="D423" s="8" t="s">
        <v>1256</v>
      </c>
      <c r="E423" s="8" t="s">
        <v>106</v>
      </c>
      <c r="F423" s="8" t="s">
        <v>426</v>
      </c>
      <c r="G423" s="8" t="s">
        <v>105</v>
      </c>
      <c r="H423" s="8" t="s">
        <v>1257</v>
      </c>
      <c r="I423" s="8">
        <v>7.8407499999999996E-4</v>
      </c>
      <c r="J423" s="8">
        <v>5.7825499999999996</v>
      </c>
      <c r="K423" s="8">
        <v>1.3559329361613821E-2</v>
      </c>
      <c r="L423" s="8">
        <v>0</v>
      </c>
      <c r="M423" s="8">
        <v>0.61623700000000003</v>
      </c>
      <c r="N423" s="8">
        <v>0</v>
      </c>
      <c r="O423" s="8"/>
      <c r="P423" s="8" t="s">
        <v>174</v>
      </c>
      <c r="Q423" s="8" t="s">
        <v>363</v>
      </c>
      <c r="R423" s="8" t="s">
        <v>176</v>
      </c>
      <c r="S423" s="8" t="s">
        <v>166</v>
      </c>
      <c r="T423" s="8">
        <v>132.74721600000001</v>
      </c>
      <c r="U423" s="8">
        <v>-5.9351190000000003</v>
      </c>
      <c r="V423" s="13">
        <v>1500</v>
      </c>
      <c r="W423" s="13" t="s">
        <v>422</v>
      </c>
      <c r="X423" s="13" t="s">
        <v>168</v>
      </c>
      <c r="Y423" s="13" t="s">
        <v>169</v>
      </c>
      <c r="Z423" s="13">
        <f>VLOOKUP(H423,[1]Sitelist!$I$3:$Z$502,18,0)</f>
        <v>42</v>
      </c>
      <c r="AA423" s="13" t="s">
        <v>177</v>
      </c>
      <c r="AB423" s="8"/>
      <c r="AC423" s="13" t="s">
        <v>104</v>
      </c>
      <c r="AD423" s="8">
        <v>23</v>
      </c>
      <c r="AE423" s="8" t="s">
        <v>105</v>
      </c>
      <c r="AF423" s="8" t="s">
        <v>1252</v>
      </c>
    </row>
    <row r="424" spans="1:32" x14ac:dyDescent="0.25">
      <c r="A424" s="8" t="s">
        <v>1252</v>
      </c>
      <c r="B424" s="8" t="s">
        <v>106</v>
      </c>
      <c r="C424" s="8" t="s">
        <v>1253</v>
      </c>
      <c r="D424" s="8" t="s">
        <v>1258</v>
      </c>
      <c r="E424" s="8" t="s">
        <v>106</v>
      </c>
      <c r="F424" s="8" t="s">
        <v>426</v>
      </c>
      <c r="G424" s="8" t="s">
        <v>105</v>
      </c>
      <c r="H424" s="8" t="s">
        <v>1259</v>
      </c>
      <c r="I424" s="8">
        <v>0</v>
      </c>
      <c r="J424" s="8">
        <v>4.3891499999999999</v>
      </c>
      <c r="K424" s="8">
        <v>0</v>
      </c>
      <c r="L424" s="8">
        <v>0</v>
      </c>
      <c r="M424" s="8">
        <v>1.03068</v>
      </c>
      <c r="N424" s="8">
        <v>0</v>
      </c>
      <c r="O424" s="8"/>
      <c r="P424" s="8" t="s">
        <v>174</v>
      </c>
      <c r="Q424" s="8" t="s">
        <v>363</v>
      </c>
      <c r="R424" s="8" t="s">
        <v>176</v>
      </c>
      <c r="S424" s="8" t="s">
        <v>166</v>
      </c>
      <c r="T424" s="8">
        <v>132.75998300000001</v>
      </c>
      <c r="U424" s="8">
        <v>-5.9292939999999996</v>
      </c>
      <c r="V424" s="13">
        <v>1500</v>
      </c>
      <c r="W424" s="13" t="s">
        <v>422</v>
      </c>
      <c r="X424" s="13" t="s">
        <v>168</v>
      </c>
      <c r="Y424" s="13" t="s">
        <v>169</v>
      </c>
      <c r="Z424" s="13">
        <f>VLOOKUP(H424,[1]Sitelist!$I$3:$Z$502,18,0)</f>
        <v>42</v>
      </c>
      <c r="AA424" s="13" t="s">
        <v>177</v>
      </c>
      <c r="AB424" s="8"/>
      <c r="AC424" s="13" t="s">
        <v>104</v>
      </c>
      <c r="AD424" s="8">
        <v>23</v>
      </c>
      <c r="AE424" s="8" t="s">
        <v>105</v>
      </c>
      <c r="AF424" s="8" t="s">
        <v>1252</v>
      </c>
    </row>
    <row r="425" spans="1:32" x14ac:dyDescent="0.25">
      <c r="A425" s="8" t="s">
        <v>1252</v>
      </c>
      <c r="B425" s="8" t="s">
        <v>106</v>
      </c>
      <c r="C425" s="8" t="s">
        <v>1253</v>
      </c>
      <c r="D425" s="8" t="s">
        <v>1260</v>
      </c>
      <c r="E425" s="8" t="s">
        <v>106</v>
      </c>
      <c r="F425" s="8" t="s">
        <v>426</v>
      </c>
      <c r="G425" s="8" t="s">
        <v>105</v>
      </c>
      <c r="H425" s="8" t="s">
        <v>1261</v>
      </c>
      <c r="I425" s="8">
        <v>1.58754</v>
      </c>
      <c r="J425" s="8">
        <v>2.2036500000000001</v>
      </c>
      <c r="K425" s="8">
        <v>72.041385882513097</v>
      </c>
      <c r="L425" s="8">
        <v>7.6348700000000005E-2</v>
      </c>
      <c r="M425" s="8">
        <v>0.14841299999999999</v>
      </c>
      <c r="N425" s="8">
        <v>51.443404553509474</v>
      </c>
      <c r="O425" s="8"/>
      <c r="P425" s="8" t="s">
        <v>164</v>
      </c>
      <c r="Q425" s="8"/>
      <c r="R425" s="8" t="s">
        <v>165</v>
      </c>
      <c r="S425" s="8" t="s">
        <v>166</v>
      </c>
      <c r="T425" s="8">
        <v>132.78778800000001</v>
      </c>
      <c r="U425" s="8">
        <v>-5.8894570000000002</v>
      </c>
      <c r="V425" s="13">
        <v>1500</v>
      </c>
      <c r="W425" s="13" t="s">
        <v>422</v>
      </c>
      <c r="X425" s="13" t="s">
        <v>168</v>
      </c>
      <c r="Y425" s="13" t="s">
        <v>169</v>
      </c>
      <c r="Z425" s="13">
        <f>VLOOKUP(H425,[1]Sitelist!$I$3:$Z$502,18,0)</f>
        <v>42</v>
      </c>
      <c r="AA425" s="13" t="s">
        <v>177</v>
      </c>
      <c r="AB425" s="8"/>
      <c r="AC425" s="13" t="s">
        <v>104</v>
      </c>
      <c r="AD425" s="8">
        <v>23</v>
      </c>
      <c r="AE425" s="8" t="s">
        <v>105</v>
      </c>
      <c r="AF425" s="8" t="s">
        <v>1252</v>
      </c>
    </row>
    <row r="426" spans="1:32" x14ac:dyDescent="0.25">
      <c r="A426" s="8" t="s">
        <v>1252</v>
      </c>
      <c r="B426" s="8" t="s">
        <v>106</v>
      </c>
      <c r="C426" s="8" t="s">
        <v>1253</v>
      </c>
      <c r="D426" s="8" t="s">
        <v>1262</v>
      </c>
      <c r="E426" s="8" t="s">
        <v>106</v>
      </c>
      <c r="F426" s="8" t="s">
        <v>426</v>
      </c>
      <c r="G426" s="8" t="s">
        <v>105</v>
      </c>
      <c r="H426" s="8" t="s">
        <v>1263</v>
      </c>
      <c r="I426" s="8">
        <v>0</v>
      </c>
      <c r="J426" s="8">
        <v>5.2165900000000001</v>
      </c>
      <c r="K426" s="8">
        <v>0</v>
      </c>
      <c r="L426" s="8">
        <v>0</v>
      </c>
      <c r="M426" s="8">
        <v>2.0403000000000001E-2</v>
      </c>
      <c r="N426" s="8">
        <v>0</v>
      </c>
      <c r="O426" s="8"/>
      <c r="P426" s="8" t="s">
        <v>174</v>
      </c>
      <c r="Q426" s="8" t="s">
        <v>363</v>
      </c>
      <c r="R426" s="8" t="s">
        <v>176</v>
      </c>
      <c r="S426" s="8" t="s">
        <v>166</v>
      </c>
      <c r="T426" s="8">
        <v>132.76890499999999</v>
      </c>
      <c r="U426" s="8">
        <v>-5.9276799999999996</v>
      </c>
      <c r="V426" s="13">
        <v>1500</v>
      </c>
      <c r="W426" s="13" t="s">
        <v>422</v>
      </c>
      <c r="X426" s="13" t="s">
        <v>168</v>
      </c>
      <c r="Y426" s="13" t="s">
        <v>169</v>
      </c>
      <c r="Z426" s="13">
        <f>VLOOKUP(H426,[1]Sitelist!$I$3:$Z$502,18,0)</f>
        <v>42</v>
      </c>
      <c r="AA426" s="13" t="s">
        <v>177</v>
      </c>
      <c r="AB426" s="8"/>
      <c r="AC426" s="13" t="s">
        <v>104</v>
      </c>
      <c r="AD426" s="8">
        <v>23</v>
      </c>
      <c r="AE426" s="8" t="s">
        <v>105</v>
      </c>
      <c r="AF426" s="8" t="s">
        <v>1252</v>
      </c>
    </row>
    <row r="427" spans="1:32" x14ac:dyDescent="0.25">
      <c r="A427" s="8" t="s">
        <v>1252</v>
      </c>
      <c r="B427" s="8" t="s">
        <v>106</v>
      </c>
      <c r="C427" s="8" t="s">
        <v>1253</v>
      </c>
      <c r="D427" s="8" t="s">
        <v>1264</v>
      </c>
      <c r="E427" s="8" t="s">
        <v>106</v>
      </c>
      <c r="F427" s="8" t="s">
        <v>426</v>
      </c>
      <c r="G427" s="8" t="s">
        <v>105</v>
      </c>
      <c r="H427" s="8" t="s">
        <v>1265</v>
      </c>
      <c r="I427" s="8">
        <v>0.28451799999999999</v>
      </c>
      <c r="J427" s="8">
        <v>2.5513300000000001</v>
      </c>
      <c r="K427" s="8">
        <v>11.151752223350174</v>
      </c>
      <c r="L427" s="8">
        <v>0</v>
      </c>
      <c r="M427" s="8">
        <v>0</v>
      </c>
      <c r="N427" s="8">
        <v>0</v>
      </c>
      <c r="O427" s="8"/>
      <c r="P427" s="8" t="s">
        <v>174</v>
      </c>
      <c r="Q427" s="8" t="s">
        <v>185</v>
      </c>
      <c r="R427" s="8" t="s">
        <v>176</v>
      </c>
      <c r="S427" s="8" t="s">
        <v>166</v>
      </c>
      <c r="T427" s="8">
        <v>132.77159900000001</v>
      </c>
      <c r="U427" s="8">
        <v>-5.8998439999999999</v>
      </c>
      <c r="V427" s="13">
        <v>1500</v>
      </c>
      <c r="W427" s="13" t="s">
        <v>422</v>
      </c>
      <c r="X427" s="13" t="s">
        <v>168</v>
      </c>
      <c r="Y427" s="13" t="s">
        <v>169</v>
      </c>
      <c r="Z427" s="13">
        <f>VLOOKUP(H427,[1]Sitelist!$I$3:$Z$502,18,0)</f>
        <v>42</v>
      </c>
      <c r="AA427" s="13" t="s">
        <v>177</v>
      </c>
      <c r="AB427" s="8"/>
      <c r="AC427" s="13" t="s">
        <v>104</v>
      </c>
      <c r="AD427" s="8">
        <v>23</v>
      </c>
      <c r="AE427" s="8" t="s">
        <v>105</v>
      </c>
      <c r="AF427" s="8" t="s">
        <v>1252</v>
      </c>
    </row>
    <row r="428" spans="1:32" x14ac:dyDescent="0.25">
      <c r="A428" s="8" t="s">
        <v>1252</v>
      </c>
      <c r="B428" s="8" t="s">
        <v>106</v>
      </c>
      <c r="C428" s="8" t="s">
        <v>1253</v>
      </c>
      <c r="D428" s="8" t="s">
        <v>1266</v>
      </c>
      <c r="E428" s="8" t="s">
        <v>106</v>
      </c>
      <c r="F428" s="8" t="s">
        <v>426</v>
      </c>
      <c r="G428" s="8" t="s">
        <v>105</v>
      </c>
      <c r="H428" s="8" t="s">
        <v>1267</v>
      </c>
      <c r="I428" s="8">
        <v>0</v>
      </c>
      <c r="J428" s="8">
        <v>2.10317</v>
      </c>
      <c r="K428" s="8">
        <v>0</v>
      </c>
      <c r="L428" s="8">
        <v>0</v>
      </c>
      <c r="M428" s="8">
        <v>0</v>
      </c>
      <c r="N428" s="8">
        <v>0</v>
      </c>
      <c r="O428" s="8"/>
      <c r="P428" s="8" t="s">
        <v>174</v>
      </c>
      <c r="Q428" s="8" t="s">
        <v>185</v>
      </c>
      <c r="R428" s="8" t="s">
        <v>176</v>
      </c>
      <c r="S428" s="8" t="s">
        <v>166</v>
      </c>
      <c r="T428" s="8">
        <v>132.74680799999999</v>
      </c>
      <c r="U428" s="8">
        <v>-5.9135939999999998</v>
      </c>
      <c r="V428" s="13">
        <v>1500</v>
      </c>
      <c r="W428" s="13" t="s">
        <v>422</v>
      </c>
      <c r="X428" s="13" t="s">
        <v>168</v>
      </c>
      <c r="Y428" s="13" t="s">
        <v>169</v>
      </c>
      <c r="Z428" s="13">
        <f>VLOOKUP(H428,[1]Sitelist!$I$3:$Z$502,18,0)</f>
        <v>42</v>
      </c>
      <c r="AA428" s="13" t="s">
        <v>177</v>
      </c>
      <c r="AB428" s="8"/>
      <c r="AC428" s="13" t="s">
        <v>104</v>
      </c>
      <c r="AD428" s="8">
        <v>23</v>
      </c>
      <c r="AE428" s="8" t="s">
        <v>105</v>
      </c>
      <c r="AF428" s="8" t="s">
        <v>1252</v>
      </c>
    </row>
    <row r="429" spans="1:32" x14ac:dyDescent="0.25">
      <c r="A429" s="8" t="s">
        <v>1252</v>
      </c>
      <c r="B429" s="8" t="s">
        <v>106</v>
      </c>
      <c r="C429" s="8" t="s">
        <v>1253</v>
      </c>
      <c r="D429" s="8" t="s">
        <v>1268</v>
      </c>
      <c r="E429" s="8" t="s">
        <v>106</v>
      </c>
      <c r="F429" s="8" t="s">
        <v>426</v>
      </c>
      <c r="G429" s="8" t="s">
        <v>105</v>
      </c>
      <c r="H429" s="8" t="s">
        <v>1269</v>
      </c>
      <c r="I429" s="8">
        <v>0</v>
      </c>
      <c r="J429" s="8">
        <v>1.77146</v>
      </c>
      <c r="K429" s="8">
        <v>0</v>
      </c>
      <c r="L429" s="8">
        <v>0</v>
      </c>
      <c r="M429" s="8">
        <v>0</v>
      </c>
      <c r="N429" s="8">
        <v>0</v>
      </c>
      <c r="O429" s="8"/>
      <c r="P429" s="8" t="s">
        <v>174</v>
      </c>
      <c r="Q429" s="8" t="s">
        <v>363</v>
      </c>
      <c r="R429" s="8" t="s">
        <v>176</v>
      </c>
      <c r="S429" s="8" t="s">
        <v>166</v>
      </c>
      <c r="T429" s="8">
        <v>132.765716</v>
      </c>
      <c r="U429" s="8">
        <v>-5.9098379999999997</v>
      </c>
      <c r="V429" s="13">
        <v>1500</v>
      </c>
      <c r="W429" s="13" t="s">
        <v>422</v>
      </c>
      <c r="X429" s="13" t="s">
        <v>168</v>
      </c>
      <c r="Y429" s="13" t="s">
        <v>169</v>
      </c>
      <c r="Z429" s="13">
        <f>VLOOKUP(H429,[1]Sitelist!$I$3:$Z$502,18,0)</f>
        <v>42</v>
      </c>
      <c r="AA429" s="13" t="s">
        <v>177</v>
      </c>
      <c r="AB429" s="8"/>
      <c r="AC429" s="13" t="s">
        <v>104</v>
      </c>
      <c r="AD429" s="8">
        <v>23</v>
      </c>
      <c r="AE429" s="8" t="s">
        <v>105</v>
      </c>
      <c r="AF429" s="8" t="s">
        <v>1252</v>
      </c>
    </row>
    <row r="430" spans="1:32" x14ac:dyDescent="0.25">
      <c r="A430" s="8" t="s">
        <v>1252</v>
      </c>
      <c r="B430" s="8" t="s">
        <v>117</v>
      </c>
      <c r="C430" s="8" t="s">
        <v>1270</v>
      </c>
      <c r="D430" s="8" t="s">
        <v>1271</v>
      </c>
      <c r="E430" s="8" t="s">
        <v>117</v>
      </c>
      <c r="F430" s="8" t="s">
        <v>426</v>
      </c>
      <c r="G430" s="8" t="s">
        <v>105</v>
      </c>
      <c r="H430" s="8" t="s">
        <v>1272</v>
      </c>
      <c r="I430" s="8">
        <v>0</v>
      </c>
      <c r="J430" s="8">
        <v>16.543800000000001</v>
      </c>
      <c r="K430" s="8">
        <v>0</v>
      </c>
      <c r="L430" s="8">
        <v>0</v>
      </c>
      <c r="M430" s="8">
        <v>0.395901</v>
      </c>
      <c r="N430" s="8">
        <v>0</v>
      </c>
      <c r="O430" s="8"/>
      <c r="P430" s="8" t="s">
        <v>174</v>
      </c>
      <c r="Q430" s="8" t="s">
        <v>291</v>
      </c>
      <c r="R430" s="8" t="s">
        <v>176</v>
      </c>
      <c r="S430" s="8" t="s">
        <v>166</v>
      </c>
      <c r="T430" s="8">
        <v>132.185969</v>
      </c>
      <c r="U430" s="8">
        <v>-5.7434440000000002</v>
      </c>
      <c r="V430" s="13">
        <v>1500</v>
      </c>
      <c r="W430" s="13" t="s">
        <v>422</v>
      </c>
      <c r="X430" s="13" t="s">
        <v>168</v>
      </c>
      <c r="Y430" s="13" t="s">
        <v>169</v>
      </c>
      <c r="Z430" s="13">
        <f>VLOOKUP(H430,[1]Sitelist!$I$3:$Z$502,18,0)</f>
        <v>42</v>
      </c>
      <c r="AA430" s="13" t="s">
        <v>177</v>
      </c>
      <c r="AB430" s="8"/>
      <c r="AC430" s="13" t="s">
        <v>116</v>
      </c>
      <c r="AD430" s="8">
        <v>28</v>
      </c>
      <c r="AE430" s="8" t="s">
        <v>105</v>
      </c>
      <c r="AF430" s="8" t="s">
        <v>1252</v>
      </c>
    </row>
    <row r="431" spans="1:32" x14ac:dyDescent="0.25">
      <c r="A431" s="8" t="s">
        <v>1252</v>
      </c>
      <c r="B431" s="8" t="s">
        <v>106</v>
      </c>
      <c r="C431" s="8" t="s">
        <v>1273</v>
      </c>
      <c r="D431" s="8" t="s">
        <v>1274</v>
      </c>
      <c r="E431" s="8" t="s">
        <v>106</v>
      </c>
      <c r="F431" s="8" t="s">
        <v>426</v>
      </c>
      <c r="G431" s="8" t="s">
        <v>105</v>
      </c>
      <c r="H431" s="8" t="s">
        <v>1275</v>
      </c>
      <c r="I431" s="8">
        <v>7.5540500000000002</v>
      </c>
      <c r="J431" s="8">
        <v>12.789300000000001</v>
      </c>
      <c r="K431" s="8">
        <v>59.065390599954647</v>
      </c>
      <c r="L431" s="8">
        <v>0</v>
      </c>
      <c r="M431" s="8">
        <v>0.119231</v>
      </c>
      <c r="N431" s="8">
        <v>0</v>
      </c>
      <c r="O431" s="8"/>
      <c r="P431" s="8" t="s">
        <v>174</v>
      </c>
      <c r="Q431" s="8" t="s">
        <v>185</v>
      </c>
      <c r="R431" s="8" t="s">
        <v>176</v>
      </c>
      <c r="S431" s="8" t="s">
        <v>166</v>
      </c>
      <c r="T431" s="8">
        <v>132.61125799999999</v>
      </c>
      <c r="U431" s="8">
        <v>-5.8466180000000003</v>
      </c>
      <c r="V431" s="13">
        <v>1500</v>
      </c>
      <c r="W431" s="13" t="s">
        <v>220</v>
      </c>
      <c r="X431" s="13" t="s">
        <v>168</v>
      </c>
      <c r="Y431" s="13" t="s">
        <v>169</v>
      </c>
      <c r="Z431" s="13">
        <f>VLOOKUP(H431,[1]Sitelist!$I$3:$Z$502,18,0)</f>
        <v>42</v>
      </c>
      <c r="AA431" s="13" t="s">
        <v>222</v>
      </c>
      <c r="AB431" s="8"/>
      <c r="AC431" s="13" t="s">
        <v>104</v>
      </c>
      <c r="AD431" s="8">
        <v>23</v>
      </c>
      <c r="AE431" s="8" t="s">
        <v>105</v>
      </c>
      <c r="AF431" s="8" t="s">
        <v>1252</v>
      </c>
    </row>
    <row r="432" spans="1:32" x14ac:dyDescent="0.25">
      <c r="A432" s="8" t="s">
        <v>1252</v>
      </c>
      <c r="B432" s="8" t="s">
        <v>106</v>
      </c>
      <c r="C432" s="8" t="s">
        <v>1273</v>
      </c>
      <c r="D432" s="8" t="s">
        <v>1276</v>
      </c>
      <c r="E432" s="8" t="s">
        <v>106</v>
      </c>
      <c r="F432" s="8" t="s">
        <v>426</v>
      </c>
      <c r="G432" s="8" t="s">
        <v>105</v>
      </c>
      <c r="H432" s="8" t="s">
        <v>1277</v>
      </c>
      <c r="I432" s="8">
        <v>0</v>
      </c>
      <c r="J432" s="8">
        <v>7.65395</v>
      </c>
      <c r="K432" s="8">
        <v>0</v>
      </c>
      <c r="L432" s="8">
        <v>0</v>
      </c>
      <c r="M432" s="8">
        <v>0</v>
      </c>
      <c r="N432" s="8">
        <v>0</v>
      </c>
      <c r="O432" s="8"/>
      <c r="P432" s="8" t="s">
        <v>174</v>
      </c>
      <c r="Q432" s="8" t="s">
        <v>450</v>
      </c>
      <c r="R432" s="8" t="s">
        <v>176</v>
      </c>
      <c r="S432" s="8" t="s">
        <v>166</v>
      </c>
      <c r="T432" s="8">
        <v>132.54009099999999</v>
      </c>
      <c r="U432" s="8">
        <v>-5.9030889999999996</v>
      </c>
      <c r="V432" s="13">
        <v>1500</v>
      </c>
      <c r="W432" s="13" t="s">
        <v>422</v>
      </c>
      <c r="X432" s="13" t="s">
        <v>168</v>
      </c>
      <c r="Y432" s="13" t="s">
        <v>169</v>
      </c>
      <c r="Z432" s="13">
        <f>VLOOKUP(H432,[1]Sitelist!$I$3:$Z$502,18,0)</f>
        <v>42</v>
      </c>
      <c r="AA432" s="13" t="s">
        <v>177</v>
      </c>
      <c r="AB432" s="8"/>
      <c r="AC432" s="13" t="s">
        <v>104</v>
      </c>
      <c r="AD432" s="8">
        <v>23</v>
      </c>
      <c r="AE432" s="8" t="s">
        <v>105</v>
      </c>
      <c r="AF432" s="8" t="s">
        <v>1252</v>
      </c>
    </row>
    <row r="433" spans="1:32" x14ac:dyDescent="0.25">
      <c r="A433" s="8" t="s">
        <v>1252</v>
      </c>
      <c r="B433" s="8" t="s">
        <v>106</v>
      </c>
      <c r="C433" s="8" t="s">
        <v>1273</v>
      </c>
      <c r="D433" s="8" t="s">
        <v>1278</v>
      </c>
      <c r="E433" s="8" t="s">
        <v>106</v>
      </c>
      <c r="F433" s="8" t="s">
        <v>426</v>
      </c>
      <c r="G433" s="8" t="s">
        <v>105</v>
      </c>
      <c r="H433" s="8" t="s">
        <v>1279</v>
      </c>
      <c r="I433" s="8">
        <v>0</v>
      </c>
      <c r="J433" s="8">
        <v>3.8864800000000002</v>
      </c>
      <c r="K433" s="8">
        <v>0</v>
      </c>
      <c r="L433" s="8">
        <v>0</v>
      </c>
      <c r="M433" s="8">
        <v>0</v>
      </c>
      <c r="N433" s="8">
        <v>0</v>
      </c>
      <c r="O433" s="8"/>
      <c r="P433" s="8" t="s">
        <v>174</v>
      </c>
      <c r="Q433" s="8" t="s">
        <v>727</v>
      </c>
      <c r="R433" s="8" t="s">
        <v>176</v>
      </c>
      <c r="S433" s="8" t="s">
        <v>166</v>
      </c>
      <c r="T433" s="8">
        <v>132.478148</v>
      </c>
      <c r="U433" s="8">
        <v>-6.0060770000000003</v>
      </c>
      <c r="V433" s="13">
        <v>1500</v>
      </c>
      <c r="W433" s="13" t="s">
        <v>422</v>
      </c>
      <c r="X433" s="13" t="s">
        <v>168</v>
      </c>
      <c r="Y433" s="13" t="s">
        <v>169</v>
      </c>
      <c r="Z433" s="13">
        <f>VLOOKUP(H433,[1]Sitelist!$I$3:$Z$502,18,0)</f>
        <v>42</v>
      </c>
      <c r="AA433" s="13" t="s">
        <v>177</v>
      </c>
      <c r="AB433" s="8"/>
      <c r="AC433" s="13" t="s">
        <v>104</v>
      </c>
      <c r="AD433" s="8">
        <v>23</v>
      </c>
      <c r="AE433" s="8" t="s">
        <v>105</v>
      </c>
      <c r="AF433" s="8" t="s">
        <v>1252</v>
      </c>
    </row>
    <row r="434" spans="1:32" x14ac:dyDescent="0.25">
      <c r="A434" s="8" t="s">
        <v>1252</v>
      </c>
      <c r="B434" s="8" t="s">
        <v>106</v>
      </c>
      <c r="C434" s="8" t="s">
        <v>1273</v>
      </c>
      <c r="D434" s="8" t="s">
        <v>1280</v>
      </c>
      <c r="E434" s="8" t="s">
        <v>106</v>
      </c>
      <c r="F434" s="8" t="s">
        <v>426</v>
      </c>
      <c r="G434" s="8" t="s">
        <v>105</v>
      </c>
      <c r="H434" s="8" t="s">
        <v>1281</v>
      </c>
      <c r="I434" s="8">
        <v>0</v>
      </c>
      <c r="J434" s="8">
        <v>10.247199999999999</v>
      </c>
      <c r="K434" s="8">
        <v>0</v>
      </c>
      <c r="L434" s="8">
        <v>0</v>
      </c>
      <c r="M434" s="8">
        <v>4.7060600000000001E-2</v>
      </c>
      <c r="N434" s="8">
        <v>0</v>
      </c>
      <c r="O434" s="8"/>
      <c r="P434" s="8" t="s">
        <v>174</v>
      </c>
      <c r="Q434" s="8" t="s">
        <v>363</v>
      </c>
      <c r="R434" s="8" t="s">
        <v>176</v>
      </c>
      <c r="S434" s="8" t="s">
        <v>166</v>
      </c>
      <c r="T434" s="8">
        <v>132.55267900000001</v>
      </c>
      <c r="U434" s="8">
        <v>-5.8547539999999998</v>
      </c>
      <c r="V434" s="13">
        <v>1500</v>
      </c>
      <c r="W434" s="13" t="s">
        <v>422</v>
      </c>
      <c r="X434" s="13" t="s">
        <v>168</v>
      </c>
      <c r="Y434" s="13" t="s">
        <v>169</v>
      </c>
      <c r="Z434" s="13">
        <f>VLOOKUP(H434,[1]Sitelist!$I$3:$Z$502,18,0)</f>
        <v>42</v>
      </c>
      <c r="AA434" s="13" t="s">
        <v>177</v>
      </c>
      <c r="AB434" s="8"/>
      <c r="AC434" s="13" t="s">
        <v>104</v>
      </c>
      <c r="AD434" s="8">
        <v>23</v>
      </c>
      <c r="AE434" s="8" t="s">
        <v>105</v>
      </c>
      <c r="AF434" s="8" t="s">
        <v>1252</v>
      </c>
    </row>
    <row r="435" spans="1:32" x14ac:dyDescent="0.25">
      <c r="A435" s="8" t="s">
        <v>1252</v>
      </c>
      <c r="B435" s="8" t="s">
        <v>117</v>
      </c>
      <c r="C435" s="8" t="s">
        <v>1282</v>
      </c>
      <c r="D435" s="8" t="s">
        <v>1283</v>
      </c>
      <c r="E435" s="8" t="s">
        <v>117</v>
      </c>
      <c r="F435" s="8" t="s">
        <v>426</v>
      </c>
      <c r="G435" s="8" t="s">
        <v>105</v>
      </c>
      <c r="H435" s="8" t="s">
        <v>1284</v>
      </c>
      <c r="I435" s="8">
        <v>0</v>
      </c>
      <c r="J435" s="8">
        <v>1.76657</v>
      </c>
      <c r="K435" s="8">
        <v>0</v>
      </c>
      <c r="L435" s="8">
        <v>0</v>
      </c>
      <c r="M435" s="8">
        <v>4.01404E-3</v>
      </c>
      <c r="N435" s="8">
        <v>0</v>
      </c>
      <c r="O435" s="8"/>
      <c r="P435" s="8" t="s">
        <v>174</v>
      </c>
      <c r="Q435" s="8" t="s">
        <v>291</v>
      </c>
      <c r="R435" s="8" t="s">
        <v>176</v>
      </c>
      <c r="S435" s="8" t="s">
        <v>166</v>
      </c>
      <c r="T435" s="8">
        <v>132.007564</v>
      </c>
      <c r="U435" s="8">
        <v>-5.5797290000000004</v>
      </c>
      <c r="V435" s="13">
        <v>1500</v>
      </c>
      <c r="W435" s="13" t="s">
        <v>422</v>
      </c>
      <c r="X435" s="13" t="s">
        <v>168</v>
      </c>
      <c r="Y435" s="13" t="s">
        <v>169</v>
      </c>
      <c r="Z435" s="13">
        <f>VLOOKUP(H435,[1]Sitelist!$I$3:$Z$502,18,0)</f>
        <v>42</v>
      </c>
      <c r="AA435" s="13" t="s">
        <v>177</v>
      </c>
      <c r="AB435" s="8"/>
      <c r="AC435" s="13" t="s">
        <v>116</v>
      </c>
      <c r="AD435" s="8">
        <v>28</v>
      </c>
      <c r="AE435" s="8" t="s">
        <v>105</v>
      </c>
      <c r="AF435" s="8" t="s">
        <v>1252</v>
      </c>
    </row>
    <row r="436" spans="1:32" x14ac:dyDescent="0.25">
      <c r="A436" s="8" t="s">
        <v>1252</v>
      </c>
      <c r="B436" s="8" t="s">
        <v>106</v>
      </c>
      <c r="C436" s="8" t="s">
        <v>1285</v>
      </c>
      <c r="D436" s="8" t="s">
        <v>1286</v>
      </c>
      <c r="E436" s="8" t="s">
        <v>106</v>
      </c>
      <c r="F436" s="8" t="s">
        <v>426</v>
      </c>
      <c r="G436" s="8" t="s">
        <v>105</v>
      </c>
      <c r="H436" s="8" t="s">
        <v>1287</v>
      </c>
      <c r="I436" s="8">
        <v>7.1991899999999998</v>
      </c>
      <c r="J436" s="8">
        <v>8.1384399999999992</v>
      </c>
      <c r="K436" s="8">
        <v>88.459090439936887</v>
      </c>
      <c r="L436" s="8">
        <v>0</v>
      </c>
      <c r="M436" s="8">
        <v>0</v>
      </c>
      <c r="N436" s="8">
        <v>0</v>
      </c>
      <c r="O436" s="8"/>
      <c r="P436" s="8" t="s">
        <v>174</v>
      </c>
      <c r="Q436" s="8" t="s">
        <v>175</v>
      </c>
      <c r="R436" s="8" t="s">
        <v>176</v>
      </c>
      <c r="S436" s="8" t="s">
        <v>166</v>
      </c>
      <c r="T436" s="8">
        <v>132.63002</v>
      </c>
      <c r="U436" s="8">
        <v>-5.6154330000000003</v>
      </c>
      <c r="V436" s="13">
        <v>1500</v>
      </c>
      <c r="W436" s="13" t="s">
        <v>220</v>
      </c>
      <c r="X436" s="13" t="s">
        <v>168</v>
      </c>
      <c r="Y436" s="13" t="s">
        <v>169</v>
      </c>
      <c r="Z436" s="13">
        <f>VLOOKUP(H436,[1]Sitelist!$I$3:$Z$502,18,0)</f>
        <v>42</v>
      </c>
      <c r="AA436" s="13" t="s">
        <v>222</v>
      </c>
      <c r="AB436" s="8"/>
      <c r="AC436" s="13" t="s">
        <v>104</v>
      </c>
      <c r="AD436" s="8">
        <v>23</v>
      </c>
      <c r="AE436" s="8" t="s">
        <v>105</v>
      </c>
      <c r="AF436" s="8" t="s">
        <v>1252</v>
      </c>
    </row>
    <row r="437" spans="1:32" x14ac:dyDescent="0.25">
      <c r="A437" s="8" t="s">
        <v>1252</v>
      </c>
      <c r="B437" s="8" t="s">
        <v>117</v>
      </c>
      <c r="C437" s="8" t="s">
        <v>1270</v>
      </c>
      <c r="D437" s="8" t="s">
        <v>1288</v>
      </c>
      <c r="E437" s="8" t="s">
        <v>117</v>
      </c>
      <c r="F437" s="8" t="s">
        <v>426</v>
      </c>
      <c r="G437" s="8" t="s">
        <v>105</v>
      </c>
      <c r="H437" s="8" t="s">
        <v>1289</v>
      </c>
      <c r="I437" s="8">
        <v>6.9062799999999998</v>
      </c>
      <c r="J437" s="8">
        <v>10.750500000000001</v>
      </c>
      <c r="K437" s="8">
        <v>64.241477140598107</v>
      </c>
      <c r="L437" s="8">
        <v>0.123212</v>
      </c>
      <c r="M437" s="8">
        <v>0.128107</v>
      </c>
      <c r="N437" s="8">
        <v>96.178975387761795</v>
      </c>
      <c r="O437" s="8"/>
      <c r="P437" s="8" t="s">
        <v>164</v>
      </c>
      <c r="Q437" s="8"/>
      <c r="R437" s="8" t="s">
        <v>165</v>
      </c>
      <c r="S437" s="8" t="s">
        <v>166</v>
      </c>
      <c r="T437" s="8">
        <v>132.324805</v>
      </c>
      <c r="U437" s="8">
        <v>-5.5400280000000004</v>
      </c>
      <c r="V437" s="13">
        <v>1500</v>
      </c>
      <c r="W437" s="13" t="s">
        <v>422</v>
      </c>
      <c r="X437" s="13" t="s">
        <v>168</v>
      </c>
      <c r="Y437" s="13" t="s">
        <v>169</v>
      </c>
      <c r="Z437" s="13">
        <f>VLOOKUP(H437,[1]Sitelist!$I$3:$Z$502,18,0)</f>
        <v>42</v>
      </c>
      <c r="AA437" s="13" t="s">
        <v>177</v>
      </c>
      <c r="AB437" s="8"/>
      <c r="AC437" s="13" t="s">
        <v>116</v>
      </c>
      <c r="AD437" s="8">
        <v>28</v>
      </c>
      <c r="AE437" s="8" t="s">
        <v>105</v>
      </c>
      <c r="AF437" s="8" t="s">
        <v>1252</v>
      </c>
    </row>
    <row r="438" spans="1:32" x14ac:dyDescent="0.25">
      <c r="A438" s="8" t="s">
        <v>1252</v>
      </c>
      <c r="B438" s="8" t="s">
        <v>117</v>
      </c>
      <c r="C438" s="8" t="s">
        <v>1270</v>
      </c>
      <c r="D438" s="8" t="s">
        <v>1290</v>
      </c>
      <c r="E438" s="8" t="s">
        <v>117</v>
      </c>
      <c r="F438" s="8" t="s">
        <v>426</v>
      </c>
      <c r="G438" s="8" t="s">
        <v>105</v>
      </c>
      <c r="H438" s="8" t="s">
        <v>1291</v>
      </c>
      <c r="I438" s="8">
        <v>2.6181999999999999</v>
      </c>
      <c r="J438" s="8">
        <v>10.114100000000001</v>
      </c>
      <c r="K438" s="8">
        <v>25.886633511632272</v>
      </c>
      <c r="L438" s="8">
        <v>0</v>
      </c>
      <c r="M438" s="8">
        <v>0</v>
      </c>
      <c r="N438" s="8">
        <v>0</v>
      </c>
      <c r="O438" s="8"/>
      <c r="P438" s="8" t="s">
        <v>174</v>
      </c>
      <c r="Q438" s="8" t="s">
        <v>291</v>
      </c>
      <c r="R438" s="8" t="s">
        <v>176</v>
      </c>
      <c r="S438" s="8" t="s">
        <v>166</v>
      </c>
      <c r="T438" s="8">
        <v>132.3446399</v>
      </c>
      <c r="U438" s="8">
        <v>-5.5680316999999997</v>
      </c>
      <c r="V438" s="13">
        <v>1500</v>
      </c>
      <c r="W438" s="13" t="s">
        <v>422</v>
      </c>
      <c r="X438" s="13" t="s">
        <v>168</v>
      </c>
      <c r="Y438" s="13" t="s">
        <v>169</v>
      </c>
      <c r="Z438" s="13">
        <f>VLOOKUP(H438,[1]Sitelist!$I$3:$Z$502,18,0)</f>
        <v>42</v>
      </c>
      <c r="AA438" s="13" t="s">
        <v>177</v>
      </c>
      <c r="AB438" s="8"/>
      <c r="AC438" s="13" t="s">
        <v>116</v>
      </c>
      <c r="AD438" s="8">
        <v>28</v>
      </c>
      <c r="AE438" s="8" t="s">
        <v>105</v>
      </c>
      <c r="AF438" s="8" t="s">
        <v>1252</v>
      </c>
    </row>
    <row r="439" spans="1:32" x14ac:dyDescent="0.25">
      <c r="A439" s="8" t="s">
        <v>1252</v>
      </c>
      <c r="B439" s="8" t="s">
        <v>117</v>
      </c>
      <c r="C439" s="8" t="s">
        <v>1270</v>
      </c>
      <c r="D439" s="8" t="s">
        <v>1292</v>
      </c>
      <c r="E439" s="8" t="s">
        <v>117</v>
      </c>
      <c r="F439" s="8" t="s">
        <v>426</v>
      </c>
      <c r="G439" s="8" t="s">
        <v>105</v>
      </c>
      <c r="H439" s="8" t="s">
        <v>1293</v>
      </c>
      <c r="I439" s="8">
        <v>7.2325500000000001E-2</v>
      </c>
      <c r="J439" s="8">
        <v>6.8380900000000002</v>
      </c>
      <c r="K439" s="8">
        <v>1.0576856987843097</v>
      </c>
      <c r="L439" s="8">
        <v>0</v>
      </c>
      <c r="M439" s="8">
        <v>0.13467999999999999</v>
      </c>
      <c r="N439" s="8">
        <v>0</v>
      </c>
      <c r="O439" s="8"/>
      <c r="P439" s="8" t="s">
        <v>174</v>
      </c>
      <c r="Q439" s="8" t="s">
        <v>291</v>
      </c>
      <c r="R439" s="8" t="s">
        <v>176</v>
      </c>
      <c r="S439" s="8" t="s">
        <v>166</v>
      </c>
      <c r="T439" s="8">
        <v>132.361411</v>
      </c>
      <c r="U439" s="8">
        <v>-5.5567460000000004</v>
      </c>
      <c r="V439" s="13">
        <v>1500</v>
      </c>
      <c r="W439" s="13" t="s">
        <v>422</v>
      </c>
      <c r="X439" s="13" t="s">
        <v>168</v>
      </c>
      <c r="Y439" s="13" t="s">
        <v>169</v>
      </c>
      <c r="Z439" s="13">
        <f>VLOOKUP(H439,[1]Sitelist!$I$3:$Z$502,18,0)</f>
        <v>42</v>
      </c>
      <c r="AA439" s="13" t="s">
        <v>177</v>
      </c>
      <c r="AB439" s="8"/>
      <c r="AC439" s="13" t="s">
        <v>116</v>
      </c>
      <c r="AD439" s="8">
        <v>28</v>
      </c>
      <c r="AE439" s="8" t="s">
        <v>105</v>
      </c>
      <c r="AF439" s="8" t="s">
        <v>1252</v>
      </c>
    </row>
    <row r="440" spans="1:32" x14ac:dyDescent="0.25">
      <c r="A440" s="8" t="s">
        <v>1252</v>
      </c>
      <c r="B440" s="8" t="s">
        <v>106</v>
      </c>
      <c r="C440" s="8" t="s">
        <v>1294</v>
      </c>
      <c r="D440" s="8" t="s">
        <v>1295</v>
      </c>
      <c r="E440" s="8" t="s">
        <v>106</v>
      </c>
      <c r="F440" s="8" t="s">
        <v>426</v>
      </c>
      <c r="G440" s="8" t="s">
        <v>105</v>
      </c>
      <c r="H440" s="8" t="s">
        <v>1296</v>
      </c>
      <c r="I440" s="8">
        <v>0.786972</v>
      </c>
      <c r="J440" s="8">
        <v>1.6656899999999999</v>
      </c>
      <c r="K440" s="8">
        <v>47.246006159609536</v>
      </c>
      <c r="L440" s="8">
        <v>0</v>
      </c>
      <c r="M440" s="8">
        <v>0</v>
      </c>
      <c r="N440" s="8">
        <v>0</v>
      </c>
      <c r="O440" s="8"/>
      <c r="P440" s="8" t="s">
        <v>174</v>
      </c>
      <c r="Q440" s="8" t="s">
        <v>185</v>
      </c>
      <c r="R440" s="8" t="s">
        <v>176</v>
      </c>
      <c r="S440" s="8" t="s">
        <v>166</v>
      </c>
      <c r="T440" s="8">
        <v>132.73829599999999</v>
      </c>
      <c r="U440" s="8">
        <v>-5.8975749999999998</v>
      </c>
      <c r="V440" s="13">
        <v>1500</v>
      </c>
      <c r="W440" s="13" t="s">
        <v>422</v>
      </c>
      <c r="X440" s="13" t="s">
        <v>168</v>
      </c>
      <c r="Y440" s="13" t="s">
        <v>169</v>
      </c>
      <c r="Z440" s="13">
        <f>VLOOKUP(H440,[1]Sitelist!$I$3:$Z$502,18,0)</f>
        <v>42</v>
      </c>
      <c r="AA440" s="13" t="s">
        <v>177</v>
      </c>
      <c r="AB440" s="8"/>
      <c r="AC440" s="13" t="s">
        <v>104</v>
      </c>
      <c r="AD440" s="8">
        <v>23</v>
      </c>
      <c r="AE440" s="8" t="s">
        <v>105</v>
      </c>
      <c r="AF440" s="8" t="s">
        <v>1252</v>
      </c>
    </row>
    <row r="441" spans="1:32" x14ac:dyDescent="0.25">
      <c r="A441" s="8" t="s">
        <v>1252</v>
      </c>
      <c r="B441" s="8" t="s">
        <v>106</v>
      </c>
      <c r="C441" s="8" t="s">
        <v>1253</v>
      </c>
      <c r="D441" s="8" t="s">
        <v>1297</v>
      </c>
      <c r="E441" s="8" t="s">
        <v>106</v>
      </c>
      <c r="F441" s="8" t="s">
        <v>426</v>
      </c>
      <c r="G441" s="8" t="s">
        <v>105</v>
      </c>
      <c r="H441" s="8" t="s">
        <v>1298</v>
      </c>
      <c r="I441" s="8">
        <v>0</v>
      </c>
      <c r="J441" s="8">
        <v>2.6197699999999999</v>
      </c>
      <c r="K441" s="8">
        <v>0</v>
      </c>
      <c r="L441" s="8">
        <v>0</v>
      </c>
      <c r="M441" s="8">
        <v>0.16987099999999999</v>
      </c>
      <c r="N441" s="8">
        <v>0</v>
      </c>
      <c r="O441" s="8"/>
      <c r="P441" s="8" t="s">
        <v>174</v>
      </c>
      <c r="Q441" s="8" t="s">
        <v>363</v>
      </c>
      <c r="R441" s="8" t="s">
        <v>176</v>
      </c>
      <c r="S441" s="8" t="s">
        <v>166</v>
      </c>
      <c r="T441" s="8">
        <v>132.77943999999999</v>
      </c>
      <c r="U441" s="8">
        <v>-5.9208249999999998</v>
      </c>
      <c r="V441" s="13">
        <v>1500</v>
      </c>
      <c r="W441" s="13" t="s">
        <v>346</v>
      </c>
      <c r="X441" s="13" t="s">
        <v>168</v>
      </c>
      <c r="Y441" s="13" t="s">
        <v>169</v>
      </c>
      <c r="Z441" s="13">
        <f>VLOOKUP(H441,[1]Sitelist!$I$3:$Z$502,18,0)</f>
        <v>72</v>
      </c>
      <c r="AA441" s="13" t="s">
        <v>177</v>
      </c>
      <c r="AB441" s="8"/>
      <c r="AC441" s="13" t="s">
        <v>104</v>
      </c>
      <c r="AD441" s="8">
        <v>23</v>
      </c>
      <c r="AE441" s="8" t="s">
        <v>105</v>
      </c>
      <c r="AF441" s="8" t="s">
        <v>1252</v>
      </c>
    </row>
    <row r="442" spans="1:32" x14ac:dyDescent="0.25">
      <c r="A442" s="8" t="s">
        <v>1299</v>
      </c>
      <c r="B442" s="8" t="s">
        <v>108</v>
      </c>
      <c r="C442" s="8" t="s">
        <v>1300</v>
      </c>
      <c r="D442" s="8" t="s">
        <v>1301</v>
      </c>
      <c r="E442" s="8" t="s">
        <v>108</v>
      </c>
      <c r="F442" s="8" t="s">
        <v>426</v>
      </c>
      <c r="G442" s="8" t="s">
        <v>105</v>
      </c>
      <c r="H442" s="8" t="s">
        <v>1302</v>
      </c>
      <c r="I442" s="8">
        <v>0</v>
      </c>
      <c r="J442" s="8">
        <v>396.75599999999997</v>
      </c>
      <c r="K442" s="8">
        <v>0</v>
      </c>
      <c r="L442" s="8">
        <v>0</v>
      </c>
      <c r="M442" s="8">
        <v>0</v>
      </c>
      <c r="N442" s="8">
        <v>0</v>
      </c>
      <c r="O442" s="8"/>
      <c r="P442" s="8" t="s">
        <v>174</v>
      </c>
      <c r="Q442" s="8" t="s">
        <v>450</v>
      </c>
      <c r="R442" s="8" t="s">
        <v>176</v>
      </c>
      <c r="S442" s="8" t="s">
        <v>166</v>
      </c>
      <c r="T442" s="8">
        <v>137.1362125</v>
      </c>
      <c r="U442" s="8">
        <v>-4.45532229999999</v>
      </c>
      <c r="V442" s="13">
        <v>1500</v>
      </c>
      <c r="W442" s="13" t="s">
        <v>422</v>
      </c>
      <c r="X442" s="13" t="s">
        <v>168</v>
      </c>
      <c r="Y442" s="13" t="s">
        <v>169</v>
      </c>
      <c r="Z442" s="13">
        <f>VLOOKUP(H442,[1]Sitelist!$I$3:$Z$502,18,0)</f>
        <v>42</v>
      </c>
      <c r="AA442" s="13" t="s">
        <v>177</v>
      </c>
      <c r="AB442" s="8"/>
      <c r="AC442" s="13" t="s">
        <v>107</v>
      </c>
      <c r="AD442" s="8">
        <v>24</v>
      </c>
      <c r="AE442" s="8" t="s">
        <v>105</v>
      </c>
      <c r="AF442" s="8" t="s">
        <v>1299</v>
      </c>
    </row>
    <row r="443" spans="1:32" x14ac:dyDescent="0.25">
      <c r="A443" s="8" t="s">
        <v>1299</v>
      </c>
      <c r="B443" s="8" t="s">
        <v>108</v>
      </c>
      <c r="C443" s="8" t="s">
        <v>1303</v>
      </c>
      <c r="D443" s="8" t="s">
        <v>1304</v>
      </c>
      <c r="E443" s="8" t="s">
        <v>108</v>
      </c>
      <c r="F443" s="8" t="s">
        <v>426</v>
      </c>
      <c r="G443" s="8" t="s">
        <v>105</v>
      </c>
      <c r="H443" s="8" t="s">
        <v>1305</v>
      </c>
      <c r="I443" s="8">
        <v>16.466899999999999</v>
      </c>
      <c r="J443" s="8">
        <v>24.692499999999999</v>
      </c>
      <c r="K443" s="8">
        <v>66.687860686443244</v>
      </c>
      <c r="L443" s="8">
        <v>0</v>
      </c>
      <c r="M443" s="8">
        <v>0</v>
      </c>
      <c r="N443" s="8">
        <v>0</v>
      </c>
      <c r="O443" s="8"/>
      <c r="P443" s="8" t="s">
        <v>174</v>
      </c>
      <c r="Q443" s="8" t="s">
        <v>175</v>
      </c>
      <c r="R443" s="8" t="s">
        <v>176</v>
      </c>
      <c r="S443" s="8" t="s">
        <v>166</v>
      </c>
      <c r="T443" s="8">
        <v>136.74031099999999</v>
      </c>
      <c r="U443" s="8">
        <v>-4.6550599999999998</v>
      </c>
      <c r="V443" s="13">
        <v>1500</v>
      </c>
      <c r="W443" s="13" t="s">
        <v>346</v>
      </c>
      <c r="X443" s="13" t="s">
        <v>168</v>
      </c>
      <c r="Y443" s="13" t="s">
        <v>169</v>
      </c>
      <c r="Z443" s="13" t="e">
        <f>VLOOKUP(H443,[1]Sitelist!$I$3:$Z$502,18,0)</f>
        <v>#N/A</v>
      </c>
      <c r="AA443" s="13" t="s">
        <v>170</v>
      </c>
      <c r="AB443" s="8"/>
      <c r="AC443" s="13" t="s">
        <v>107</v>
      </c>
      <c r="AD443" s="8">
        <v>24</v>
      </c>
      <c r="AE443" s="8" t="s">
        <v>105</v>
      </c>
      <c r="AF443" s="8" t="s">
        <v>1299</v>
      </c>
    </row>
    <row r="444" spans="1:32" x14ac:dyDescent="0.25">
      <c r="A444" s="8" t="s">
        <v>1299</v>
      </c>
      <c r="B444" s="8" t="s">
        <v>108</v>
      </c>
      <c r="C444" s="8" t="s">
        <v>1306</v>
      </c>
      <c r="D444" s="8" t="s">
        <v>1307</v>
      </c>
      <c r="E444" s="8" t="s">
        <v>108</v>
      </c>
      <c r="F444" s="8" t="s">
        <v>426</v>
      </c>
      <c r="G444" s="8" t="s">
        <v>105</v>
      </c>
      <c r="H444" s="8" t="s">
        <v>1308</v>
      </c>
      <c r="I444" s="8">
        <v>0</v>
      </c>
      <c r="J444" s="8">
        <v>134.75899999999999</v>
      </c>
      <c r="K444" s="8">
        <v>0</v>
      </c>
      <c r="L444" s="8">
        <v>0</v>
      </c>
      <c r="M444" s="8">
        <v>0</v>
      </c>
      <c r="N444" s="8">
        <v>0</v>
      </c>
      <c r="O444" s="8"/>
      <c r="P444" s="8" t="s">
        <v>174</v>
      </c>
      <c r="Q444" s="8" t="s">
        <v>363</v>
      </c>
      <c r="R444" s="8" t="s">
        <v>176</v>
      </c>
      <c r="S444" s="8" t="s">
        <v>166</v>
      </c>
      <c r="T444" s="8">
        <v>136.87260499999999</v>
      </c>
      <c r="U444" s="8">
        <v>-4.1833710000000002</v>
      </c>
      <c r="V444" s="13">
        <v>1500</v>
      </c>
      <c r="W444" s="13" t="s">
        <v>422</v>
      </c>
      <c r="X444" s="13" t="s">
        <v>168</v>
      </c>
      <c r="Y444" s="13" t="s">
        <v>169</v>
      </c>
      <c r="Z444" s="13">
        <f>VLOOKUP(H444,[1]Sitelist!$I$3:$Z$502,18,0)</f>
        <v>42</v>
      </c>
      <c r="AA444" s="13" t="s">
        <v>177</v>
      </c>
      <c r="AB444" s="8"/>
      <c r="AC444" s="13" t="s">
        <v>107</v>
      </c>
      <c r="AD444" s="8">
        <v>24</v>
      </c>
      <c r="AE444" s="8" t="s">
        <v>105</v>
      </c>
      <c r="AF444" s="8" t="s">
        <v>1299</v>
      </c>
    </row>
    <row r="445" spans="1:32" x14ac:dyDescent="0.25">
      <c r="A445" s="8" t="s">
        <v>1299</v>
      </c>
      <c r="B445" s="8" t="s">
        <v>119</v>
      </c>
      <c r="C445" s="8" t="s">
        <v>1309</v>
      </c>
      <c r="D445" s="8" t="s">
        <v>1310</v>
      </c>
      <c r="E445" s="8" t="s">
        <v>119</v>
      </c>
      <c r="F445" s="8" t="s">
        <v>426</v>
      </c>
      <c r="G445" s="8" t="s">
        <v>105</v>
      </c>
      <c r="H445" s="8" t="s">
        <v>1311</v>
      </c>
      <c r="I445" s="8">
        <v>0</v>
      </c>
      <c r="J445" s="8">
        <v>51.548299999999998</v>
      </c>
      <c r="K445" s="8">
        <v>0</v>
      </c>
      <c r="L445" s="8">
        <v>0</v>
      </c>
      <c r="M445" s="8">
        <v>1.2365600000000001</v>
      </c>
      <c r="N445" s="8">
        <v>0</v>
      </c>
      <c r="O445" s="8"/>
      <c r="P445" s="8" t="s">
        <v>174</v>
      </c>
      <c r="Q445" s="8" t="s">
        <v>363</v>
      </c>
      <c r="R445" s="8" t="s">
        <v>176</v>
      </c>
      <c r="S445" s="8" t="s">
        <v>166</v>
      </c>
      <c r="T445" s="8">
        <v>140.10095269999999</v>
      </c>
      <c r="U445" s="8">
        <v>-2.81122099999999</v>
      </c>
      <c r="V445" s="13">
        <v>1500</v>
      </c>
      <c r="W445" s="13" t="s">
        <v>422</v>
      </c>
      <c r="X445" s="13" t="s">
        <v>168</v>
      </c>
      <c r="Y445" s="13" t="s">
        <v>169</v>
      </c>
      <c r="Z445" s="13">
        <f>VLOOKUP(H445,[1]Sitelist!$I$3:$Z$502,18,0)</f>
        <v>42</v>
      </c>
      <c r="AA445" s="13" t="s">
        <v>177</v>
      </c>
      <c r="AB445" s="8"/>
      <c r="AC445" s="13" t="s">
        <v>118</v>
      </c>
      <c r="AD445" s="8">
        <v>29</v>
      </c>
      <c r="AE445" s="8" t="s">
        <v>105</v>
      </c>
      <c r="AF445" s="8" t="s">
        <v>1299</v>
      </c>
    </row>
    <row r="446" spans="1:32" x14ac:dyDescent="0.25">
      <c r="A446" s="8" t="s">
        <v>1299</v>
      </c>
      <c r="B446" s="8" t="s">
        <v>108</v>
      </c>
      <c r="C446" s="8" t="s">
        <v>1312</v>
      </c>
      <c r="D446" s="8" t="s">
        <v>1313</v>
      </c>
      <c r="E446" s="8" t="s">
        <v>108</v>
      </c>
      <c r="F446" s="8" t="s">
        <v>426</v>
      </c>
      <c r="G446" s="8" t="s">
        <v>105</v>
      </c>
      <c r="H446" s="8" t="s">
        <v>1314</v>
      </c>
      <c r="I446" s="8">
        <v>0</v>
      </c>
      <c r="J446" s="8">
        <v>123.532</v>
      </c>
      <c r="K446" s="8">
        <v>0</v>
      </c>
      <c r="L446" s="8">
        <v>0</v>
      </c>
      <c r="M446" s="8">
        <v>1.1930700000000001E-2</v>
      </c>
      <c r="N446" s="8">
        <v>0</v>
      </c>
      <c r="O446" s="8"/>
      <c r="P446" s="8" t="s">
        <v>174</v>
      </c>
      <c r="Q446" s="8" t="s">
        <v>727</v>
      </c>
      <c r="R446" s="8" t="s">
        <v>176</v>
      </c>
      <c r="S446" s="8" t="s">
        <v>166</v>
      </c>
      <c r="T446" s="8">
        <v>136.43934139999999</v>
      </c>
      <c r="U446" s="8">
        <v>-4.7126593000000003</v>
      </c>
      <c r="V446" s="13">
        <v>1500</v>
      </c>
      <c r="W446" s="13" t="s">
        <v>422</v>
      </c>
      <c r="X446" s="13" t="s">
        <v>168</v>
      </c>
      <c r="Y446" s="13" t="s">
        <v>169</v>
      </c>
      <c r="Z446" s="13">
        <f>VLOOKUP(H446,[1]Sitelist!$I$3:$Z$502,18,0)</f>
        <v>42</v>
      </c>
      <c r="AA446" s="13" t="s">
        <v>177</v>
      </c>
      <c r="AB446" s="8"/>
      <c r="AC446" s="13" t="s">
        <v>107</v>
      </c>
      <c r="AD446" s="8">
        <v>24</v>
      </c>
      <c r="AE446" s="8" t="s">
        <v>105</v>
      </c>
      <c r="AF446" s="8" t="s">
        <v>1299</v>
      </c>
    </row>
    <row r="447" spans="1:32" x14ac:dyDescent="0.25">
      <c r="A447" s="8" t="s">
        <v>1299</v>
      </c>
      <c r="B447" s="8" t="s">
        <v>108</v>
      </c>
      <c r="C447" s="8" t="s">
        <v>1312</v>
      </c>
      <c r="D447" s="8" t="s">
        <v>1315</v>
      </c>
      <c r="E447" s="8" t="s">
        <v>108</v>
      </c>
      <c r="F447" s="8" t="s">
        <v>426</v>
      </c>
      <c r="G447" s="8" t="s">
        <v>105</v>
      </c>
      <c r="H447" s="8" t="s">
        <v>1316</v>
      </c>
      <c r="I447" s="8">
        <v>0</v>
      </c>
      <c r="J447" s="8">
        <v>70.183899999999994</v>
      </c>
      <c r="K447" s="8">
        <v>0</v>
      </c>
      <c r="L447" s="8">
        <v>0</v>
      </c>
      <c r="M447" s="8">
        <v>0</v>
      </c>
      <c r="N447" s="8">
        <v>0</v>
      </c>
      <c r="O447" s="8"/>
      <c r="P447" s="8" t="s">
        <v>174</v>
      </c>
      <c r="Q447" s="8" t="s">
        <v>629</v>
      </c>
      <c r="R447" s="8" t="s">
        <v>176</v>
      </c>
      <c r="S447" s="8" t="s">
        <v>166</v>
      </c>
      <c r="T447" s="8">
        <v>136.47357400000001</v>
      </c>
      <c r="U447" s="8">
        <v>-4.5532760000000003</v>
      </c>
      <c r="V447" s="13">
        <v>1500</v>
      </c>
      <c r="W447" s="13" t="s">
        <v>422</v>
      </c>
      <c r="X447" s="13" t="s">
        <v>168</v>
      </c>
      <c r="Y447" s="13" t="s">
        <v>169</v>
      </c>
      <c r="Z447" s="13">
        <f>VLOOKUP(H447,[1]Sitelist!$I$3:$Z$502,18,0)</f>
        <v>42</v>
      </c>
      <c r="AA447" s="13" t="s">
        <v>177</v>
      </c>
      <c r="AB447" s="8"/>
      <c r="AC447" s="13" t="s">
        <v>107</v>
      </c>
      <c r="AD447" s="8">
        <v>24</v>
      </c>
      <c r="AE447" s="8" t="s">
        <v>105</v>
      </c>
      <c r="AF447" s="8" t="s">
        <v>1299</v>
      </c>
    </row>
    <row r="448" spans="1:32" x14ac:dyDescent="0.25">
      <c r="A448" s="8" t="s">
        <v>1299</v>
      </c>
      <c r="B448" s="8" t="s">
        <v>108</v>
      </c>
      <c r="C448" s="8" t="s">
        <v>1300</v>
      </c>
      <c r="D448" s="8" t="s">
        <v>1317</v>
      </c>
      <c r="E448" s="8" t="s">
        <v>108</v>
      </c>
      <c r="F448" s="8" t="s">
        <v>426</v>
      </c>
      <c r="G448" s="8" t="s">
        <v>105</v>
      </c>
      <c r="H448" s="8" t="s">
        <v>1318</v>
      </c>
      <c r="I448" s="8">
        <v>0</v>
      </c>
      <c r="J448" s="8">
        <v>636.97900000000004</v>
      </c>
      <c r="K448" s="8">
        <v>0</v>
      </c>
      <c r="L448" s="8">
        <v>0</v>
      </c>
      <c r="M448" s="8">
        <v>0.24146100000000001</v>
      </c>
      <c r="N448" s="8">
        <v>0</v>
      </c>
      <c r="O448" s="8"/>
      <c r="P448" s="8" t="s">
        <v>174</v>
      </c>
      <c r="Q448" s="8" t="s">
        <v>727</v>
      </c>
      <c r="R448" s="8" t="s">
        <v>176</v>
      </c>
      <c r="S448" s="8" t="s">
        <v>166</v>
      </c>
      <c r="T448" s="8">
        <v>137.058302</v>
      </c>
      <c r="U448" s="8">
        <v>-4.7626210000000002</v>
      </c>
      <c r="V448" s="13">
        <v>1500</v>
      </c>
      <c r="W448" s="13" t="s">
        <v>422</v>
      </c>
      <c r="X448" s="13" t="s">
        <v>168</v>
      </c>
      <c r="Y448" s="13" t="s">
        <v>169</v>
      </c>
      <c r="Z448" s="13">
        <f>VLOOKUP(H448,[1]Sitelist!$I$3:$Z$502,18,0)</f>
        <v>42</v>
      </c>
      <c r="AA448" s="13" t="s">
        <v>177</v>
      </c>
      <c r="AB448" s="8"/>
      <c r="AC448" s="13" t="s">
        <v>107</v>
      </c>
      <c r="AD448" s="8">
        <v>24</v>
      </c>
      <c r="AE448" s="8" t="s">
        <v>105</v>
      </c>
      <c r="AF448" s="8" t="s">
        <v>1299</v>
      </c>
    </row>
    <row r="449" spans="1:32" x14ac:dyDescent="0.25">
      <c r="A449" s="8" t="s">
        <v>1299</v>
      </c>
      <c r="B449" s="8" t="s">
        <v>108</v>
      </c>
      <c r="C449" s="8" t="s">
        <v>1312</v>
      </c>
      <c r="D449" s="8" t="s">
        <v>1319</v>
      </c>
      <c r="E449" s="8" t="s">
        <v>108</v>
      </c>
      <c r="F449" s="8" t="s">
        <v>426</v>
      </c>
      <c r="G449" s="8" t="s">
        <v>105</v>
      </c>
      <c r="H449" s="8" t="s">
        <v>1320</v>
      </c>
      <c r="I449" s="8">
        <v>0.86309100000000005</v>
      </c>
      <c r="J449" s="8">
        <v>44.373600000000003</v>
      </c>
      <c r="K449" s="8">
        <v>1.9450551679376926</v>
      </c>
      <c r="L449" s="8">
        <v>0</v>
      </c>
      <c r="M449" s="8">
        <v>0</v>
      </c>
      <c r="N449" s="8">
        <v>0</v>
      </c>
      <c r="O449" s="8"/>
      <c r="P449" s="8" t="s">
        <v>174</v>
      </c>
      <c r="Q449" s="8" t="s">
        <v>363</v>
      </c>
      <c r="R449" s="8" t="s">
        <v>176</v>
      </c>
      <c r="S449" s="8" t="s">
        <v>166</v>
      </c>
      <c r="T449" s="8">
        <v>136.1469444</v>
      </c>
      <c r="U449" s="8">
        <v>-4.6224455000000004</v>
      </c>
      <c r="V449" s="13">
        <v>1500</v>
      </c>
      <c r="W449" s="13" t="s">
        <v>422</v>
      </c>
      <c r="X449" s="13" t="s">
        <v>168</v>
      </c>
      <c r="Y449" s="13" t="s">
        <v>169</v>
      </c>
      <c r="Z449" s="13">
        <f>VLOOKUP(H449,[1]Sitelist!$I$3:$Z$502,18,0)</f>
        <v>42</v>
      </c>
      <c r="AA449" s="13" t="s">
        <v>177</v>
      </c>
      <c r="AB449" s="8"/>
      <c r="AC449" s="13" t="s">
        <v>107</v>
      </c>
      <c r="AD449" s="8">
        <v>24</v>
      </c>
      <c r="AE449" s="8" t="s">
        <v>105</v>
      </c>
      <c r="AF449" s="8" t="s">
        <v>1299</v>
      </c>
    </row>
    <row r="450" spans="1:32" x14ac:dyDescent="0.25">
      <c r="A450" s="8" t="s">
        <v>1299</v>
      </c>
      <c r="B450" s="8" t="s">
        <v>108</v>
      </c>
      <c r="C450" s="8" t="s">
        <v>1321</v>
      </c>
      <c r="D450" s="8" t="s">
        <v>1319</v>
      </c>
      <c r="E450" s="8" t="s">
        <v>108</v>
      </c>
      <c r="F450" s="8" t="s">
        <v>426</v>
      </c>
      <c r="G450" s="8" t="s">
        <v>105</v>
      </c>
      <c r="H450" s="8" t="s">
        <v>1322</v>
      </c>
      <c r="I450" s="8">
        <v>0</v>
      </c>
      <c r="J450" s="8">
        <v>188.88300000000001</v>
      </c>
      <c r="K450" s="8">
        <v>0</v>
      </c>
      <c r="L450" s="8">
        <v>0</v>
      </c>
      <c r="M450" s="8">
        <v>0.19470599999999999</v>
      </c>
      <c r="N450" s="8">
        <v>0</v>
      </c>
      <c r="O450" s="8"/>
      <c r="P450" s="8" t="s">
        <v>174</v>
      </c>
      <c r="Q450" s="8" t="s">
        <v>185</v>
      </c>
      <c r="R450" s="8" t="s">
        <v>176</v>
      </c>
      <c r="S450" s="8" t="s">
        <v>166</v>
      </c>
      <c r="T450" s="8">
        <v>136.13988000000001</v>
      </c>
      <c r="U450" s="8">
        <v>-4.4430259999999997</v>
      </c>
      <c r="V450" s="13">
        <v>1500</v>
      </c>
      <c r="W450" s="13" t="s">
        <v>422</v>
      </c>
      <c r="X450" s="13" t="s">
        <v>168</v>
      </c>
      <c r="Y450" s="13" t="s">
        <v>169</v>
      </c>
      <c r="Z450" s="13">
        <f>VLOOKUP(H450,[1]Sitelist!$I$3:$Z$502,18,0)</f>
        <v>42</v>
      </c>
      <c r="AA450" s="13" t="s">
        <v>177</v>
      </c>
      <c r="AB450" s="8"/>
      <c r="AC450" s="13" t="s">
        <v>107</v>
      </c>
      <c r="AD450" s="8">
        <v>24</v>
      </c>
      <c r="AE450" s="8" t="s">
        <v>105</v>
      </c>
      <c r="AF450" s="8" t="s">
        <v>1299</v>
      </c>
    </row>
    <row r="451" spans="1:32" x14ac:dyDescent="0.25">
      <c r="A451" s="8" t="s">
        <v>1299</v>
      </c>
      <c r="B451" s="8" t="s">
        <v>108</v>
      </c>
      <c r="C451" s="8" t="s">
        <v>1312</v>
      </c>
      <c r="D451" s="8" t="s">
        <v>1321</v>
      </c>
      <c r="E451" s="8" t="s">
        <v>108</v>
      </c>
      <c r="F451" s="8" t="s">
        <v>426</v>
      </c>
      <c r="G451" s="8" t="s">
        <v>105</v>
      </c>
      <c r="H451" s="8" t="s">
        <v>1323</v>
      </c>
      <c r="I451" s="8">
        <v>0</v>
      </c>
      <c r="J451" s="8">
        <v>65.833600000000004</v>
      </c>
      <c r="K451" s="8">
        <v>0</v>
      </c>
      <c r="L451" s="8">
        <v>0</v>
      </c>
      <c r="M451" s="8">
        <v>0</v>
      </c>
      <c r="N451" s="8">
        <v>0</v>
      </c>
      <c r="O451" s="8"/>
      <c r="P451" s="8" t="s">
        <v>174</v>
      </c>
      <c r="Q451" s="8" t="s">
        <v>450</v>
      </c>
      <c r="R451" s="8" t="s">
        <v>176</v>
      </c>
      <c r="S451" s="8" t="s">
        <v>166</v>
      </c>
      <c r="T451" s="8">
        <v>136.1469444</v>
      </c>
      <c r="U451" s="8">
        <v>-4.6224454999999898</v>
      </c>
      <c r="V451" s="13">
        <v>1500</v>
      </c>
      <c r="W451" s="13" t="s">
        <v>422</v>
      </c>
      <c r="X451" s="13" t="s">
        <v>168</v>
      </c>
      <c r="Y451" s="13" t="s">
        <v>169</v>
      </c>
      <c r="Z451" s="13">
        <f>VLOOKUP(H451,[1]Sitelist!$I$3:$Z$502,18,0)</f>
        <v>42</v>
      </c>
      <c r="AA451" s="13" t="s">
        <v>177</v>
      </c>
      <c r="AB451" s="8"/>
      <c r="AC451" s="13" t="s">
        <v>107</v>
      </c>
      <c r="AD451" s="8">
        <v>24</v>
      </c>
      <c r="AE451" s="8" t="s">
        <v>105</v>
      </c>
      <c r="AF451" s="8" t="s">
        <v>1299</v>
      </c>
    </row>
    <row r="452" spans="1:32" x14ac:dyDescent="0.25">
      <c r="A452" s="8" t="s">
        <v>1299</v>
      </c>
      <c r="B452" s="8" t="s">
        <v>108</v>
      </c>
      <c r="C452" s="8" t="s">
        <v>1321</v>
      </c>
      <c r="D452" s="8" t="s">
        <v>1321</v>
      </c>
      <c r="E452" s="8" t="s">
        <v>108</v>
      </c>
      <c r="F452" s="8" t="s">
        <v>426</v>
      </c>
      <c r="G452" s="8" t="s">
        <v>105</v>
      </c>
      <c r="H452" s="8" t="s">
        <v>1324</v>
      </c>
      <c r="I452" s="8">
        <v>0</v>
      </c>
      <c r="J452" s="8">
        <v>249.148</v>
      </c>
      <c r="K452" s="8">
        <v>0</v>
      </c>
      <c r="L452" s="8">
        <v>0</v>
      </c>
      <c r="M452" s="8">
        <v>0</v>
      </c>
      <c r="N452" s="8">
        <v>0</v>
      </c>
      <c r="O452" s="8"/>
      <c r="P452" s="8" t="s">
        <v>174</v>
      </c>
      <c r="Q452" s="8" t="s">
        <v>363</v>
      </c>
      <c r="R452" s="8" t="s">
        <v>176</v>
      </c>
      <c r="S452" s="8" t="s">
        <v>166</v>
      </c>
      <c r="T452" s="8">
        <v>136.20669000000001</v>
      </c>
      <c r="U452" s="8">
        <v>-4.4647620000000003</v>
      </c>
      <c r="V452" s="13">
        <v>1500</v>
      </c>
      <c r="W452" s="13" t="s">
        <v>422</v>
      </c>
      <c r="X452" s="13" t="s">
        <v>168</v>
      </c>
      <c r="Y452" s="13" t="s">
        <v>169</v>
      </c>
      <c r="Z452" s="13">
        <f>VLOOKUP(H452,[1]Sitelist!$I$3:$Z$502,18,0)</f>
        <v>42</v>
      </c>
      <c r="AA452" s="13" t="s">
        <v>177</v>
      </c>
      <c r="AB452" s="8"/>
      <c r="AC452" s="13" t="s">
        <v>107</v>
      </c>
      <c r="AD452" s="8">
        <v>24</v>
      </c>
      <c r="AE452" s="8" t="s">
        <v>105</v>
      </c>
      <c r="AF452" s="8" t="s">
        <v>1299</v>
      </c>
    </row>
    <row r="453" spans="1:32" x14ac:dyDescent="0.25">
      <c r="A453" s="8" t="s">
        <v>1299</v>
      </c>
      <c r="B453" s="8" t="s">
        <v>108</v>
      </c>
      <c r="C453" s="8" t="s">
        <v>1312</v>
      </c>
      <c r="D453" s="8" t="s">
        <v>1325</v>
      </c>
      <c r="E453" s="8" t="s">
        <v>108</v>
      </c>
      <c r="F453" s="8" t="s">
        <v>426</v>
      </c>
      <c r="G453" s="8" t="s">
        <v>105</v>
      </c>
      <c r="H453" s="8" t="s">
        <v>1326</v>
      </c>
      <c r="I453" s="8">
        <v>0</v>
      </c>
      <c r="J453" s="8">
        <v>84.596900000000005</v>
      </c>
      <c r="K453" s="8">
        <v>0</v>
      </c>
      <c r="L453" s="8">
        <v>0</v>
      </c>
      <c r="M453" s="8">
        <v>0</v>
      </c>
      <c r="N453" s="8">
        <v>0</v>
      </c>
      <c r="O453" s="8"/>
      <c r="P453" s="8" t="s">
        <v>174</v>
      </c>
      <c r="Q453" s="8" t="s">
        <v>629</v>
      </c>
      <c r="R453" s="8" t="s">
        <v>176</v>
      </c>
      <c r="S453" s="8" t="s">
        <v>166</v>
      </c>
      <c r="T453" s="8">
        <v>136.42786599999999</v>
      </c>
      <c r="U453" s="8">
        <v>-4.524991</v>
      </c>
      <c r="V453" s="13">
        <v>1500</v>
      </c>
      <c r="W453" s="13" t="s">
        <v>422</v>
      </c>
      <c r="X453" s="13" t="s">
        <v>168</v>
      </c>
      <c r="Y453" s="13" t="s">
        <v>169</v>
      </c>
      <c r="Z453" s="13">
        <f>VLOOKUP(H453,[1]Sitelist!$I$3:$Z$502,18,0)</f>
        <v>42</v>
      </c>
      <c r="AA453" s="13" t="s">
        <v>177</v>
      </c>
      <c r="AB453" s="8"/>
      <c r="AC453" s="13" t="s">
        <v>107</v>
      </c>
      <c r="AD453" s="8">
        <v>24</v>
      </c>
      <c r="AE453" s="8" t="s">
        <v>105</v>
      </c>
      <c r="AF453" s="8" t="s">
        <v>1299</v>
      </c>
    </row>
    <row r="454" spans="1:32" x14ac:dyDescent="0.25">
      <c r="A454" s="8" t="s">
        <v>1299</v>
      </c>
      <c r="B454" s="8" t="s">
        <v>108</v>
      </c>
      <c r="C454" s="8" t="s">
        <v>1321</v>
      </c>
      <c r="D454" s="8" t="s">
        <v>1327</v>
      </c>
      <c r="E454" s="8" t="s">
        <v>108</v>
      </c>
      <c r="F454" s="8" t="s">
        <v>426</v>
      </c>
      <c r="G454" s="8" t="s">
        <v>105</v>
      </c>
      <c r="H454" s="8" t="s">
        <v>1328</v>
      </c>
      <c r="I454" s="8">
        <v>0</v>
      </c>
      <c r="J454" s="8">
        <v>345.779</v>
      </c>
      <c r="K454" s="8">
        <v>0</v>
      </c>
      <c r="L454" s="8">
        <v>0</v>
      </c>
      <c r="M454" s="8">
        <v>6.6571900000000003E-2</v>
      </c>
      <c r="N454" s="8">
        <v>0</v>
      </c>
      <c r="O454" s="8"/>
      <c r="P454" s="8" t="s">
        <v>174</v>
      </c>
      <c r="Q454" s="8" t="s">
        <v>450</v>
      </c>
      <c r="R454" s="8" t="s">
        <v>176</v>
      </c>
      <c r="S454" s="8" t="s">
        <v>166</v>
      </c>
      <c r="T454" s="8">
        <v>136.28026</v>
      </c>
      <c r="U454" s="8">
        <v>-4.465166</v>
      </c>
      <c r="V454" s="13">
        <v>1500</v>
      </c>
      <c r="W454" s="13" t="s">
        <v>422</v>
      </c>
      <c r="X454" s="13" t="s">
        <v>168</v>
      </c>
      <c r="Y454" s="13" t="s">
        <v>169</v>
      </c>
      <c r="Z454" s="13">
        <f>VLOOKUP(H454,[1]Sitelist!$I$3:$Z$502,18,0)</f>
        <v>42</v>
      </c>
      <c r="AA454" s="13" t="s">
        <v>177</v>
      </c>
      <c r="AB454" s="8"/>
      <c r="AC454" s="13" t="s">
        <v>107</v>
      </c>
      <c r="AD454" s="8">
        <v>24</v>
      </c>
      <c r="AE454" s="8" t="s">
        <v>105</v>
      </c>
      <c r="AF454" s="8" t="s">
        <v>1299</v>
      </c>
    </row>
    <row r="455" spans="1:32" x14ac:dyDescent="0.25">
      <c r="A455" s="8" t="s">
        <v>1299</v>
      </c>
      <c r="B455" s="8" t="s">
        <v>108</v>
      </c>
      <c r="C455" s="8" t="s">
        <v>1321</v>
      </c>
      <c r="D455" s="8" t="s">
        <v>1329</v>
      </c>
      <c r="E455" s="8" t="s">
        <v>108</v>
      </c>
      <c r="F455" s="8" t="s">
        <v>426</v>
      </c>
      <c r="G455" s="8" t="s">
        <v>105</v>
      </c>
      <c r="H455" s="8" t="s">
        <v>1330</v>
      </c>
      <c r="I455" s="8">
        <v>0</v>
      </c>
      <c r="J455" s="8">
        <v>202.59899999999999</v>
      </c>
      <c r="K455" s="8">
        <v>0</v>
      </c>
      <c r="L455" s="8">
        <v>0</v>
      </c>
      <c r="M455" s="8">
        <v>0</v>
      </c>
      <c r="N455" s="8">
        <v>0</v>
      </c>
      <c r="O455" s="8"/>
      <c r="P455" s="8" t="s">
        <v>174</v>
      </c>
      <c r="Q455" s="8" t="s">
        <v>629</v>
      </c>
      <c r="R455" s="8" t="s">
        <v>176</v>
      </c>
      <c r="S455" s="8" t="s">
        <v>166</v>
      </c>
      <c r="T455" s="8">
        <v>136.39743999999999</v>
      </c>
      <c r="U455" s="8">
        <v>-4.4889919999999996</v>
      </c>
      <c r="V455" s="13">
        <v>1500</v>
      </c>
      <c r="W455" s="13" t="s">
        <v>422</v>
      </c>
      <c r="X455" s="13" t="s">
        <v>168</v>
      </c>
      <c r="Y455" s="13" t="s">
        <v>169</v>
      </c>
      <c r="Z455" s="13">
        <f>VLOOKUP(H455,[1]Sitelist!$I$3:$Z$502,18,0)</f>
        <v>42</v>
      </c>
      <c r="AA455" s="13" t="s">
        <v>177</v>
      </c>
      <c r="AB455" s="8"/>
      <c r="AC455" s="13" t="s">
        <v>107</v>
      </c>
      <c r="AD455" s="8">
        <v>24</v>
      </c>
      <c r="AE455" s="8" t="s">
        <v>105</v>
      </c>
      <c r="AF455" s="8" t="s">
        <v>1299</v>
      </c>
    </row>
    <row r="456" spans="1:32" x14ac:dyDescent="0.25">
      <c r="A456" s="8" t="s">
        <v>1299</v>
      </c>
      <c r="B456" s="8" t="s">
        <v>108</v>
      </c>
      <c r="C456" s="8" t="s">
        <v>1321</v>
      </c>
      <c r="D456" s="8" t="s">
        <v>1331</v>
      </c>
      <c r="E456" s="8" t="s">
        <v>108</v>
      </c>
      <c r="F456" s="8" t="s">
        <v>426</v>
      </c>
      <c r="G456" s="8" t="s">
        <v>105</v>
      </c>
      <c r="H456" s="8" t="s">
        <v>1332</v>
      </c>
      <c r="I456" s="8">
        <v>0</v>
      </c>
      <c r="J456" s="8">
        <v>233.499</v>
      </c>
      <c r="K456" s="8">
        <v>0</v>
      </c>
      <c r="L456" s="8">
        <v>0</v>
      </c>
      <c r="M456" s="8">
        <v>3.3235300000000002E-2</v>
      </c>
      <c r="N456" s="8">
        <v>0</v>
      </c>
      <c r="O456" s="8" t="s">
        <v>352</v>
      </c>
      <c r="P456" s="8"/>
      <c r="Q456" s="8"/>
      <c r="R456" s="8" t="s">
        <v>250</v>
      </c>
      <c r="S456" s="8" t="s">
        <v>166</v>
      </c>
      <c r="T456" s="8">
        <v>136.34426400000001</v>
      </c>
      <c r="U456" s="8">
        <v>-4.4722949999999999</v>
      </c>
      <c r="V456" s="13">
        <v>1500</v>
      </c>
      <c r="W456" s="13" t="s">
        <v>422</v>
      </c>
      <c r="X456" s="13" t="s">
        <v>168</v>
      </c>
      <c r="Y456" s="13" t="s">
        <v>169</v>
      </c>
      <c r="Z456" s="13">
        <f>VLOOKUP(H456,[1]Sitelist!$I$3:$Z$502,18,0)</f>
        <v>42</v>
      </c>
      <c r="AA456" s="13" t="s">
        <v>177</v>
      </c>
      <c r="AB456" s="8"/>
      <c r="AC456" s="13" t="s">
        <v>107</v>
      </c>
      <c r="AD456" s="8">
        <v>24</v>
      </c>
      <c r="AE456" s="8" t="s">
        <v>105</v>
      </c>
      <c r="AF456" s="8" t="s">
        <v>1299</v>
      </c>
    </row>
    <row r="457" spans="1:32" x14ac:dyDescent="0.25">
      <c r="A457" s="8" t="s">
        <v>1299</v>
      </c>
      <c r="B457" s="8" t="s">
        <v>108</v>
      </c>
      <c r="C457" s="8" t="s">
        <v>1333</v>
      </c>
      <c r="D457" s="8" t="s">
        <v>1334</v>
      </c>
      <c r="E457" s="8" t="s">
        <v>108</v>
      </c>
      <c r="F457" s="8" t="s">
        <v>426</v>
      </c>
      <c r="G457" s="8" t="s">
        <v>105</v>
      </c>
      <c r="H457" s="8" t="s">
        <v>1335</v>
      </c>
      <c r="I457" s="8">
        <v>0</v>
      </c>
      <c r="J457" s="8">
        <v>340.149</v>
      </c>
      <c r="K457" s="8">
        <v>0</v>
      </c>
      <c r="L457" s="8">
        <v>0</v>
      </c>
      <c r="M457" s="8">
        <v>0.30498199999999998</v>
      </c>
      <c r="N457" s="8">
        <v>0</v>
      </c>
      <c r="O457" s="8"/>
      <c r="P457" s="8" t="s">
        <v>174</v>
      </c>
      <c r="Q457" s="8" t="s">
        <v>175</v>
      </c>
      <c r="R457" s="8" t="s">
        <v>176</v>
      </c>
      <c r="S457" s="8" t="s">
        <v>166</v>
      </c>
      <c r="T457" s="8">
        <v>136.0617809</v>
      </c>
      <c r="U457" s="8">
        <v>-4.4622143999999997</v>
      </c>
      <c r="V457" s="13">
        <v>1500</v>
      </c>
      <c r="W457" s="13" t="s">
        <v>422</v>
      </c>
      <c r="X457" s="13" t="s">
        <v>168</v>
      </c>
      <c r="Y457" s="13" t="s">
        <v>169</v>
      </c>
      <c r="Z457" s="13">
        <f>VLOOKUP(H457,[1]Sitelist!$I$3:$Z$502,18,0)</f>
        <v>42</v>
      </c>
      <c r="AA457" s="13" t="s">
        <v>177</v>
      </c>
      <c r="AB457" s="8"/>
      <c r="AC457" s="13" t="s">
        <v>107</v>
      </c>
      <c r="AD457" s="8">
        <v>24</v>
      </c>
      <c r="AE457" s="8" t="s">
        <v>105</v>
      </c>
      <c r="AF457" s="8" t="s">
        <v>1299</v>
      </c>
    </row>
    <row r="458" spans="1:32" x14ac:dyDescent="0.25">
      <c r="A458" s="8" t="s">
        <v>1299</v>
      </c>
      <c r="B458" s="8" t="s">
        <v>108</v>
      </c>
      <c r="C458" s="8" t="s">
        <v>1300</v>
      </c>
      <c r="D458" s="8" t="s">
        <v>1336</v>
      </c>
      <c r="E458" s="8" t="s">
        <v>108</v>
      </c>
      <c r="F458" s="8" t="s">
        <v>426</v>
      </c>
      <c r="G458" s="8" t="s">
        <v>105</v>
      </c>
      <c r="H458" s="8" t="s">
        <v>1337</v>
      </c>
      <c r="I458" s="8">
        <v>0</v>
      </c>
      <c r="J458" s="8">
        <v>637.09100000000001</v>
      </c>
      <c r="K458" s="8">
        <v>0</v>
      </c>
      <c r="L458" s="8">
        <v>0</v>
      </c>
      <c r="M458" s="8">
        <v>0</v>
      </c>
      <c r="N458" s="8">
        <v>0</v>
      </c>
      <c r="O458" s="8"/>
      <c r="P458" s="8" t="s">
        <v>174</v>
      </c>
      <c r="Q458" s="8" t="s">
        <v>450</v>
      </c>
      <c r="R458" s="8" t="s">
        <v>176</v>
      </c>
      <c r="S458" s="8" t="s">
        <v>166</v>
      </c>
      <c r="T458" s="8">
        <v>137.058302</v>
      </c>
      <c r="U458" s="8">
        <v>-4.7626210000000002</v>
      </c>
      <c r="V458" s="13">
        <v>1500</v>
      </c>
      <c r="W458" s="13" t="s">
        <v>422</v>
      </c>
      <c r="X458" s="13" t="s">
        <v>168</v>
      </c>
      <c r="Y458" s="13" t="s">
        <v>169</v>
      </c>
      <c r="Z458" s="13">
        <f>VLOOKUP(H458,[1]Sitelist!$I$3:$Z$502,18,0)</f>
        <v>42</v>
      </c>
      <c r="AA458" s="13" t="s">
        <v>177</v>
      </c>
      <c r="AB458" s="8"/>
      <c r="AC458" s="13" t="s">
        <v>107</v>
      </c>
      <c r="AD458" s="8">
        <v>24</v>
      </c>
      <c r="AE458" s="8" t="s">
        <v>105</v>
      </c>
      <c r="AF458" s="8" t="s">
        <v>1299</v>
      </c>
    </row>
    <row r="459" spans="1:32" x14ac:dyDescent="0.25">
      <c r="A459" s="8" t="s">
        <v>1299</v>
      </c>
      <c r="B459" s="8" t="s">
        <v>108</v>
      </c>
      <c r="C459" s="8" t="s">
        <v>1321</v>
      </c>
      <c r="D459" s="8" t="s">
        <v>1338</v>
      </c>
      <c r="E459" s="8" t="s">
        <v>108</v>
      </c>
      <c r="F459" s="8" t="s">
        <v>426</v>
      </c>
      <c r="G459" s="8" t="s">
        <v>105</v>
      </c>
      <c r="H459" s="8" t="s">
        <v>1339</v>
      </c>
      <c r="I459" s="8">
        <v>0</v>
      </c>
      <c r="J459" s="8">
        <v>38.531799999999997</v>
      </c>
      <c r="K459" s="8">
        <v>0</v>
      </c>
      <c r="L459" s="8">
        <v>0</v>
      </c>
      <c r="M459" s="8">
        <v>0</v>
      </c>
      <c r="N459" s="8">
        <v>0</v>
      </c>
      <c r="O459" s="8"/>
      <c r="P459" s="8" t="s">
        <v>174</v>
      </c>
      <c r="Q459" s="8" t="s">
        <v>363</v>
      </c>
      <c r="R459" s="8" t="s">
        <v>176</v>
      </c>
      <c r="S459" s="8" t="s">
        <v>166</v>
      </c>
      <c r="T459" s="8">
        <v>136.22180900000001</v>
      </c>
      <c r="U459" s="8">
        <v>-4.6481269999999997</v>
      </c>
      <c r="V459" s="13">
        <v>1500</v>
      </c>
      <c r="W459" s="13" t="s">
        <v>422</v>
      </c>
      <c r="X459" s="13" t="s">
        <v>168</v>
      </c>
      <c r="Y459" s="13" t="s">
        <v>169</v>
      </c>
      <c r="Z459" s="13">
        <f>VLOOKUP(H459,[1]Sitelist!$I$3:$Z$502,18,0)</f>
        <v>42</v>
      </c>
      <c r="AA459" s="13" t="s">
        <v>177</v>
      </c>
      <c r="AB459" s="8"/>
      <c r="AC459" s="13" t="s">
        <v>107</v>
      </c>
      <c r="AD459" s="8">
        <v>24</v>
      </c>
      <c r="AE459" s="8" t="s">
        <v>105</v>
      </c>
      <c r="AF459" s="8" t="s">
        <v>1299</v>
      </c>
    </row>
    <row r="460" spans="1:32" x14ac:dyDescent="0.25">
      <c r="A460" s="8" t="s">
        <v>1299</v>
      </c>
      <c r="B460" s="8" t="s">
        <v>108</v>
      </c>
      <c r="C460" s="8" t="s">
        <v>1312</v>
      </c>
      <c r="D460" s="8" t="s">
        <v>108</v>
      </c>
      <c r="E460" s="8" t="s">
        <v>108</v>
      </c>
      <c r="F460" s="8" t="s">
        <v>426</v>
      </c>
      <c r="G460" s="8" t="s">
        <v>105</v>
      </c>
      <c r="H460" s="8" t="s">
        <v>1340</v>
      </c>
      <c r="I460" s="8">
        <v>9.3873999999999995</v>
      </c>
      <c r="J460" s="8">
        <v>13.596500000000001</v>
      </c>
      <c r="K460" s="8">
        <v>69.042768359504279</v>
      </c>
      <c r="L460" s="8">
        <v>0</v>
      </c>
      <c r="M460" s="8">
        <v>0</v>
      </c>
      <c r="N460" s="8">
        <v>0</v>
      </c>
      <c r="O460" s="8"/>
      <c r="P460" s="8" t="s">
        <v>174</v>
      </c>
      <c r="Q460" s="8" t="s">
        <v>363</v>
      </c>
      <c r="R460" s="8" t="s">
        <v>176</v>
      </c>
      <c r="S460" s="8" t="s">
        <v>166</v>
      </c>
      <c r="T460" s="8">
        <v>136.63192119999999</v>
      </c>
      <c r="U460" s="8">
        <v>-4.69847549999999</v>
      </c>
      <c r="V460" s="13">
        <v>1500</v>
      </c>
      <c r="W460" s="13" t="s">
        <v>422</v>
      </c>
      <c r="X460" s="13" t="s">
        <v>168</v>
      </c>
      <c r="Y460" s="13" t="s">
        <v>169</v>
      </c>
      <c r="Z460" s="13">
        <f>VLOOKUP(H460,[1]Sitelist!$I$3:$Z$502,18,0)</f>
        <v>42</v>
      </c>
      <c r="AA460" s="13" t="s">
        <v>177</v>
      </c>
      <c r="AB460" s="8"/>
      <c r="AC460" s="13" t="s">
        <v>107</v>
      </c>
      <c r="AD460" s="8">
        <v>24</v>
      </c>
      <c r="AE460" s="8" t="s">
        <v>105</v>
      </c>
      <c r="AF460" s="8" t="s">
        <v>1299</v>
      </c>
    </row>
    <row r="461" spans="1:32" x14ac:dyDescent="0.25">
      <c r="A461" s="8" t="s">
        <v>1299</v>
      </c>
      <c r="B461" s="8" t="s">
        <v>108</v>
      </c>
      <c r="C461" s="8" t="s">
        <v>1333</v>
      </c>
      <c r="D461" s="8" t="s">
        <v>1341</v>
      </c>
      <c r="E461" s="8" t="s">
        <v>108</v>
      </c>
      <c r="F461" s="8" t="s">
        <v>426</v>
      </c>
      <c r="G461" s="8" t="s">
        <v>105</v>
      </c>
      <c r="H461" s="8" t="s">
        <v>1342</v>
      </c>
      <c r="I461" s="8">
        <v>0</v>
      </c>
      <c r="J461" s="8">
        <v>86.552300000000002</v>
      </c>
      <c r="K461" s="8">
        <v>0</v>
      </c>
      <c r="L461" s="8">
        <v>0</v>
      </c>
      <c r="M461" s="8">
        <v>0.169687</v>
      </c>
      <c r="N461" s="8">
        <v>0</v>
      </c>
      <c r="O461" s="8" t="s">
        <v>1343</v>
      </c>
      <c r="P461" s="8"/>
      <c r="Q461" s="8"/>
      <c r="R461" s="8" t="s">
        <v>345</v>
      </c>
      <c r="S461" s="8" t="s">
        <v>166</v>
      </c>
      <c r="T461" s="8">
        <v>136.07311000000001</v>
      </c>
      <c r="U461" s="8">
        <v>-4.5450749999999998</v>
      </c>
      <c r="V461" s="13">
        <v>1500</v>
      </c>
      <c r="W461" s="13" t="s">
        <v>422</v>
      </c>
      <c r="X461" s="13" t="s">
        <v>168</v>
      </c>
      <c r="Y461" s="13" t="s">
        <v>169</v>
      </c>
      <c r="Z461" s="13">
        <f>VLOOKUP(H461,[1]Sitelist!$I$3:$Z$502,18,0)</f>
        <v>42</v>
      </c>
      <c r="AA461" s="13" t="s">
        <v>177</v>
      </c>
      <c r="AB461" s="8"/>
      <c r="AC461" s="13" t="s">
        <v>107</v>
      </c>
      <c r="AD461" s="8">
        <v>24</v>
      </c>
      <c r="AE461" s="8" t="s">
        <v>105</v>
      </c>
      <c r="AF461" s="8" t="s">
        <v>1299</v>
      </c>
    </row>
    <row r="462" spans="1:32" x14ac:dyDescent="0.25">
      <c r="A462" s="8" t="s">
        <v>1299</v>
      </c>
      <c r="B462" s="8" t="s">
        <v>108</v>
      </c>
      <c r="C462" s="8" t="s">
        <v>1333</v>
      </c>
      <c r="D462" s="8" t="s">
        <v>1344</v>
      </c>
      <c r="E462" s="8" t="s">
        <v>108</v>
      </c>
      <c r="F462" s="8" t="s">
        <v>426</v>
      </c>
      <c r="G462" s="8" t="s">
        <v>105</v>
      </c>
      <c r="H462" s="8" t="s">
        <v>1345</v>
      </c>
      <c r="I462" s="8">
        <v>0</v>
      </c>
      <c r="J462" s="8">
        <v>267.75799999999998</v>
      </c>
      <c r="K462" s="8">
        <v>0</v>
      </c>
      <c r="L462" s="8">
        <v>0</v>
      </c>
      <c r="M462" s="8">
        <v>0.17671899999999999</v>
      </c>
      <c r="N462" s="8">
        <v>0</v>
      </c>
      <c r="O462" s="8"/>
      <c r="P462" s="8" t="s">
        <v>174</v>
      </c>
      <c r="Q462" s="8" t="s">
        <v>185</v>
      </c>
      <c r="R462" s="8" t="s">
        <v>176</v>
      </c>
      <c r="S462" s="8" t="s">
        <v>166</v>
      </c>
      <c r="T462" s="8">
        <v>136.0617809</v>
      </c>
      <c r="U462" s="8">
        <v>-4.4622143999999802</v>
      </c>
      <c r="V462" s="13">
        <v>1500</v>
      </c>
      <c r="W462" s="13" t="s">
        <v>422</v>
      </c>
      <c r="X462" s="13" t="s">
        <v>168</v>
      </c>
      <c r="Y462" s="13" t="s">
        <v>169</v>
      </c>
      <c r="Z462" s="13">
        <f>VLOOKUP(H462,[1]Sitelist!$I$3:$Z$502,18,0)</f>
        <v>42</v>
      </c>
      <c r="AA462" s="13" t="s">
        <v>177</v>
      </c>
      <c r="AB462" s="8"/>
      <c r="AC462" s="13" t="s">
        <v>107</v>
      </c>
      <c r="AD462" s="8">
        <v>24</v>
      </c>
      <c r="AE462" s="8" t="s">
        <v>105</v>
      </c>
      <c r="AF462" s="8" t="s">
        <v>1299</v>
      </c>
    </row>
    <row r="463" spans="1:32" x14ac:dyDescent="0.25">
      <c r="A463" s="8" t="s">
        <v>1299</v>
      </c>
      <c r="B463" s="8" t="s">
        <v>119</v>
      </c>
      <c r="C463" s="8" t="s">
        <v>1346</v>
      </c>
      <c r="D463" s="8" t="s">
        <v>1347</v>
      </c>
      <c r="E463" s="8" t="s">
        <v>119</v>
      </c>
      <c r="F463" s="8" t="s">
        <v>426</v>
      </c>
      <c r="G463" s="8" t="s">
        <v>105</v>
      </c>
      <c r="H463" s="8" t="s">
        <v>1348</v>
      </c>
      <c r="I463" s="8">
        <v>7.2906300000000002</v>
      </c>
      <c r="J463" s="8">
        <v>14.597300000000001</v>
      </c>
      <c r="K463" s="8">
        <v>49.945058332705358</v>
      </c>
      <c r="L463" s="8">
        <v>0</v>
      </c>
      <c r="M463" s="8">
        <v>0</v>
      </c>
      <c r="N463" s="8">
        <v>0</v>
      </c>
      <c r="O463" s="8"/>
      <c r="P463" s="8" t="s">
        <v>174</v>
      </c>
      <c r="Q463" s="8" t="s">
        <v>175</v>
      </c>
      <c r="R463" s="8" t="s">
        <v>176</v>
      </c>
      <c r="S463" s="8" t="s">
        <v>166</v>
      </c>
      <c r="T463" s="8">
        <v>140.24511140000001</v>
      </c>
      <c r="U463" s="8">
        <v>-2.6612399999999998</v>
      </c>
      <c r="V463" s="13">
        <v>1500</v>
      </c>
      <c r="W463" s="13" t="s">
        <v>422</v>
      </c>
      <c r="X463" s="13" t="s">
        <v>168</v>
      </c>
      <c r="Y463" s="13" t="s">
        <v>169</v>
      </c>
      <c r="Z463" s="13">
        <f>VLOOKUP(H463,[1]Sitelist!$I$3:$Z$502,18,0)</f>
        <v>42</v>
      </c>
      <c r="AA463" s="13" t="s">
        <v>177</v>
      </c>
      <c r="AB463" s="8"/>
      <c r="AC463" s="13" t="s">
        <v>118</v>
      </c>
      <c r="AD463" s="8">
        <v>29</v>
      </c>
      <c r="AE463" s="8" t="s">
        <v>105</v>
      </c>
      <c r="AF463" s="8" t="s">
        <v>1299</v>
      </c>
    </row>
    <row r="464" spans="1:32" x14ac:dyDescent="0.25">
      <c r="A464" s="8" t="s">
        <v>1299</v>
      </c>
      <c r="B464" s="8" t="s">
        <v>119</v>
      </c>
      <c r="C464" s="8" t="s">
        <v>1349</v>
      </c>
      <c r="D464" s="8" t="s">
        <v>1350</v>
      </c>
      <c r="E464" s="8" t="s">
        <v>119</v>
      </c>
      <c r="F464" s="8" t="s">
        <v>426</v>
      </c>
      <c r="G464" s="8" t="s">
        <v>105</v>
      </c>
      <c r="H464" s="8" t="s">
        <v>1351</v>
      </c>
      <c r="I464" s="8">
        <v>3.7622</v>
      </c>
      <c r="J464" s="8">
        <v>65.499300000000005</v>
      </c>
      <c r="K464" s="8">
        <v>5.7438781788507658</v>
      </c>
      <c r="L464" s="8">
        <v>0</v>
      </c>
      <c r="M464" s="8">
        <v>2.04453E-2</v>
      </c>
      <c r="N464" s="8">
        <v>0</v>
      </c>
      <c r="O464" s="8"/>
      <c r="P464" s="8" t="s">
        <v>174</v>
      </c>
      <c r="Q464" s="8" t="s">
        <v>185</v>
      </c>
      <c r="R464" s="8" t="s">
        <v>176</v>
      </c>
      <c r="S464" s="8" t="s">
        <v>166</v>
      </c>
      <c r="T464" s="8">
        <v>140.1640549</v>
      </c>
      <c r="U464" s="8">
        <v>-2.5973657000000001</v>
      </c>
      <c r="V464" s="13">
        <v>1500</v>
      </c>
      <c r="W464" s="13" t="s">
        <v>422</v>
      </c>
      <c r="X464" s="13" t="s">
        <v>168</v>
      </c>
      <c r="Y464" s="13" t="s">
        <v>169</v>
      </c>
      <c r="Z464" s="13">
        <f>VLOOKUP(H464,[1]Sitelist!$I$3:$Z$502,18,0)</f>
        <v>42</v>
      </c>
      <c r="AA464" s="13" t="s">
        <v>177</v>
      </c>
      <c r="AB464" s="8"/>
      <c r="AC464" s="13" t="s">
        <v>118</v>
      </c>
      <c r="AD464" s="8">
        <v>29</v>
      </c>
      <c r="AE464" s="8" t="s">
        <v>105</v>
      </c>
      <c r="AF464" s="8" t="s">
        <v>1299</v>
      </c>
    </row>
    <row r="465" spans="1:32" x14ac:dyDescent="0.25">
      <c r="A465" s="8" t="s">
        <v>1299</v>
      </c>
      <c r="B465" s="8" t="s">
        <v>119</v>
      </c>
      <c r="C465" s="8" t="s">
        <v>1352</v>
      </c>
      <c r="D465" s="8" t="s">
        <v>1353</v>
      </c>
      <c r="E465" s="8" t="s">
        <v>119</v>
      </c>
      <c r="F465" s="8" t="s">
        <v>426</v>
      </c>
      <c r="G465" s="8" t="s">
        <v>105</v>
      </c>
      <c r="H465" s="8" t="s">
        <v>1354</v>
      </c>
      <c r="I465" s="8">
        <v>0</v>
      </c>
      <c r="J465" s="8">
        <v>573.74300000000005</v>
      </c>
      <c r="K465" s="8">
        <v>0</v>
      </c>
      <c r="L465" s="8">
        <v>0</v>
      </c>
      <c r="M465" s="8">
        <v>1.3524799999999999</v>
      </c>
      <c r="N465" s="8">
        <v>0</v>
      </c>
      <c r="O465" s="8" t="s">
        <v>352</v>
      </c>
      <c r="P465" s="8"/>
      <c r="Q465" s="8"/>
      <c r="R465" s="8" t="s">
        <v>250</v>
      </c>
      <c r="S465" s="8" t="s">
        <v>166</v>
      </c>
      <c r="T465" s="8">
        <v>139.85472659999999</v>
      </c>
      <c r="U465" s="8">
        <v>-2.9879229999999999</v>
      </c>
      <c r="V465" s="13">
        <v>1500</v>
      </c>
      <c r="W465" s="13" t="s">
        <v>422</v>
      </c>
      <c r="X465" s="13" t="s">
        <v>168</v>
      </c>
      <c r="Y465" s="13" t="s">
        <v>169</v>
      </c>
      <c r="Z465" s="13">
        <f>VLOOKUP(H465,[1]Sitelist!$I$3:$Z$502,18,0)</f>
        <v>42</v>
      </c>
      <c r="AA465" s="13" t="s">
        <v>177</v>
      </c>
      <c r="AB465" s="8"/>
      <c r="AC465" s="13" t="s">
        <v>118</v>
      </c>
      <c r="AD465" s="8">
        <v>29</v>
      </c>
      <c r="AE465" s="8" t="s">
        <v>105</v>
      </c>
      <c r="AF465" s="8" t="s">
        <v>1299</v>
      </c>
    </row>
    <row r="466" spans="1:32" x14ac:dyDescent="0.25">
      <c r="A466" s="8" t="s">
        <v>1299</v>
      </c>
      <c r="B466" s="8" t="s">
        <v>108</v>
      </c>
      <c r="C466" s="8" t="s">
        <v>1333</v>
      </c>
      <c r="D466" s="8" t="s">
        <v>1355</v>
      </c>
      <c r="E466" s="8" t="s">
        <v>108</v>
      </c>
      <c r="F466" s="8" t="s">
        <v>426</v>
      </c>
      <c r="G466" s="8" t="s">
        <v>105</v>
      </c>
      <c r="H466" s="8" t="s">
        <v>1356</v>
      </c>
      <c r="I466" s="8">
        <v>0</v>
      </c>
      <c r="J466" s="8">
        <v>217.55199999999999</v>
      </c>
      <c r="K466" s="8">
        <v>0</v>
      </c>
      <c r="L466" s="8">
        <v>0</v>
      </c>
      <c r="M466" s="8">
        <v>7.2384100000000007E-2</v>
      </c>
      <c r="N466" s="8">
        <v>0</v>
      </c>
      <c r="O466" s="8"/>
      <c r="P466" s="8" t="s">
        <v>174</v>
      </c>
      <c r="Q466" s="8" t="s">
        <v>363</v>
      </c>
      <c r="R466" s="8" t="s">
        <v>176</v>
      </c>
      <c r="S466" s="8" t="s">
        <v>166</v>
      </c>
      <c r="T466" s="8">
        <v>136.89693700000001</v>
      </c>
      <c r="U466" s="8">
        <v>-4.5416989999999897</v>
      </c>
      <c r="V466" s="13">
        <v>1500</v>
      </c>
      <c r="W466" s="13" t="s">
        <v>422</v>
      </c>
      <c r="X466" s="13" t="s">
        <v>168</v>
      </c>
      <c r="Y466" s="13" t="s">
        <v>169</v>
      </c>
      <c r="Z466" s="13">
        <f>VLOOKUP(H466,[1]Sitelist!$I$3:$Z$502,18,0)</f>
        <v>42</v>
      </c>
      <c r="AA466" s="13" t="s">
        <v>177</v>
      </c>
      <c r="AB466" s="8"/>
      <c r="AC466" s="13" t="s">
        <v>107</v>
      </c>
      <c r="AD466" s="8">
        <v>24</v>
      </c>
      <c r="AE466" s="8" t="s">
        <v>105</v>
      </c>
      <c r="AF466" s="8" t="s">
        <v>1299</v>
      </c>
    </row>
    <row r="467" spans="1:32" x14ac:dyDescent="0.25">
      <c r="A467" s="8" t="s">
        <v>1299</v>
      </c>
      <c r="B467" s="8" t="s">
        <v>119</v>
      </c>
      <c r="C467" s="8" t="s">
        <v>1309</v>
      </c>
      <c r="D467" s="8" t="s">
        <v>1357</v>
      </c>
      <c r="E467" s="8" t="s">
        <v>119</v>
      </c>
      <c r="F467" s="8" t="s">
        <v>426</v>
      </c>
      <c r="G467" s="8" t="s">
        <v>105</v>
      </c>
      <c r="H467" s="8" t="s">
        <v>1358</v>
      </c>
      <c r="I467" s="8">
        <v>0</v>
      </c>
      <c r="J467" s="8">
        <v>195.85</v>
      </c>
      <c r="K467" s="8">
        <v>0</v>
      </c>
      <c r="L467" s="8">
        <v>0</v>
      </c>
      <c r="M467" s="8">
        <v>0.21542900000000001</v>
      </c>
      <c r="N467" s="8">
        <v>0</v>
      </c>
      <c r="O467" s="8"/>
      <c r="P467" s="8" t="s">
        <v>174</v>
      </c>
      <c r="Q467" s="8" t="s">
        <v>363</v>
      </c>
      <c r="R467" s="8" t="s">
        <v>176</v>
      </c>
      <c r="S467" s="8" t="s">
        <v>166</v>
      </c>
      <c r="T467" s="8">
        <v>140.10095269999999</v>
      </c>
      <c r="U467" s="8">
        <v>-2.81122099999999</v>
      </c>
      <c r="V467" s="13">
        <v>1500</v>
      </c>
      <c r="W467" s="13" t="s">
        <v>422</v>
      </c>
      <c r="X467" s="13" t="s">
        <v>168</v>
      </c>
      <c r="Y467" s="13" t="s">
        <v>169</v>
      </c>
      <c r="Z467" s="13">
        <f>VLOOKUP(H467,[1]Sitelist!$I$3:$Z$502,18,0)</f>
        <v>42</v>
      </c>
      <c r="AA467" s="13" t="s">
        <v>177</v>
      </c>
      <c r="AB467" s="8"/>
      <c r="AC467" s="13" t="s">
        <v>118</v>
      </c>
      <c r="AD467" s="8">
        <v>29</v>
      </c>
      <c r="AE467" s="8" t="s">
        <v>105</v>
      </c>
      <c r="AF467" s="8" t="s">
        <v>1299</v>
      </c>
    </row>
    <row r="468" spans="1:32" x14ac:dyDescent="0.25">
      <c r="A468" s="8" t="s">
        <v>1299</v>
      </c>
      <c r="B468" s="8" t="s">
        <v>119</v>
      </c>
      <c r="C468" s="8" t="s">
        <v>1359</v>
      </c>
      <c r="D468" s="8" t="s">
        <v>1360</v>
      </c>
      <c r="E468" s="8" t="s">
        <v>119</v>
      </c>
      <c r="F468" s="8" t="s">
        <v>426</v>
      </c>
      <c r="G468" s="8" t="s">
        <v>105</v>
      </c>
      <c r="H468" s="8" t="s">
        <v>1361</v>
      </c>
      <c r="I468" s="8">
        <v>0</v>
      </c>
      <c r="J468" s="8">
        <v>53.076799999999999</v>
      </c>
      <c r="K468" s="8">
        <v>0</v>
      </c>
      <c r="L468" s="8">
        <v>0</v>
      </c>
      <c r="M468" s="8">
        <v>2.6656900000000001E-2</v>
      </c>
      <c r="N468" s="8">
        <v>0</v>
      </c>
      <c r="O468" s="8"/>
      <c r="P468" s="8" t="s">
        <v>174</v>
      </c>
      <c r="Q468" s="8" t="s">
        <v>363</v>
      </c>
      <c r="R468" s="8" t="s">
        <v>176</v>
      </c>
      <c r="S468" s="8" t="s">
        <v>166</v>
      </c>
      <c r="T468" s="8">
        <v>140.08039499999899</v>
      </c>
      <c r="U468" s="8">
        <v>-2.3921209999999999</v>
      </c>
      <c r="V468" s="13">
        <v>1500</v>
      </c>
      <c r="W468" s="13" t="s">
        <v>422</v>
      </c>
      <c r="X468" s="13" t="s">
        <v>168</v>
      </c>
      <c r="Y468" s="13" t="s">
        <v>169</v>
      </c>
      <c r="Z468" s="13">
        <f>VLOOKUP(H468,[1]Sitelist!$I$3:$Z$502,18,0)</f>
        <v>42</v>
      </c>
      <c r="AA468" s="13" t="s">
        <v>177</v>
      </c>
      <c r="AB468" s="8"/>
      <c r="AC468" s="13" t="s">
        <v>118</v>
      </c>
      <c r="AD468" s="8">
        <v>29</v>
      </c>
      <c r="AE468" s="8" t="s">
        <v>105</v>
      </c>
      <c r="AF468" s="8" t="s">
        <v>1299</v>
      </c>
    </row>
    <row r="469" spans="1:32" x14ac:dyDescent="0.25">
      <c r="A469" s="8" t="s">
        <v>1362</v>
      </c>
      <c r="B469" s="8" t="s">
        <v>110</v>
      </c>
      <c r="C469" s="8" t="s">
        <v>1363</v>
      </c>
      <c r="D469" s="8" t="s">
        <v>1364</v>
      </c>
      <c r="E469" s="8" t="s">
        <v>110</v>
      </c>
      <c r="F469" s="8" t="s">
        <v>426</v>
      </c>
      <c r="G469" s="8" t="s">
        <v>105</v>
      </c>
      <c r="H469" s="8" t="s">
        <v>1365</v>
      </c>
      <c r="I469" s="8">
        <v>0</v>
      </c>
      <c r="J469" s="8">
        <v>3.1843499999999998</v>
      </c>
      <c r="K469" s="8">
        <v>0</v>
      </c>
      <c r="L469" s="8">
        <v>0</v>
      </c>
      <c r="M469" s="8">
        <v>0.33148100000000003</v>
      </c>
      <c r="N469" s="8">
        <v>0</v>
      </c>
      <c r="O469" s="8"/>
      <c r="P469" s="8" t="s">
        <v>174</v>
      </c>
      <c r="Q469" s="8" t="s">
        <v>363</v>
      </c>
      <c r="R469" s="8" t="s">
        <v>176</v>
      </c>
      <c r="S469" s="8" t="s">
        <v>166</v>
      </c>
      <c r="T469" s="8">
        <v>134.10262299999999</v>
      </c>
      <c r="U469" s="8">
        <v>-1.1503220000000001</v>
      </c>
      <c r="V469" s="13">
        <v>1500</v>
      </c>
      <c r="W469" s="13" t="s">
        <v>422</v>
      </c>
      <c r="X469" s="13" t="s">
        <v>168</v>
      </c>
      <c r="Y469" s="13" t="s">
        <v>169</v>
      </c>
      <c r="Z469" s="13">
        <f>VLOOKUP(H469,[1]Sitelist!$I$3:$Z$502,18,0)</f>
        <v>42</v>
      </c>
      <c r="AA469" s="13" t="s">
        <v>177</v>
      </c>
      <c r="AB469" s="8"/>
      <c r="AC469" s="13" t="s">
        <v>109</v>
      </c>
      <c r="AD469" s="8">
        <v>25</v>
      </c>
      <c r="AE469" s="8" t="s">
        <v>105</v>
      </c>
      <c r="AF469" s="8" t="s">
        <v>1362</v>
      </c>
    </row>
    <row r="470" spans="1:32" x14ac:dyDescent="0.25">
      <c r="A470" s="8" t="s">
        <v>1362</v>
      </c>
      <c r="B470" s="8" t="s">
        <v>110</v>
      </c>
      <c r="C470" s="8" t="s">
        <v>1366</v>
      </c>
      <c r="D470" s="8" t="s">
        <v>1367</v>
      </c>
      <c r="E470" s="8" t="s">
        <v>110</v>
      </c>
      <c r="F470" s="8" t="s">
        <v>426</v>
      </c>
      <c r="G470" s="8" t="s">
        <v>105</v>
      </c>
      <c r="H470" s="8" t="s">
        <v>1368</v>
      </c>
      <c r="I470" s="8">
        <v>14.282</v>
      </c>
      <c r="J470" s="8">
        <v>14.889799999999999</v>
      </c>
      <c r="K470" s="8">
        <v>95.918010987387348</v>
      </c>
      <c r="L470" s="8">
        <v>4.30249E-3</v>
      </c>
      <c r="M470" s="8">
        <v>4.3025099999999998E-3</v>
      </c>
      <c r="N470" s="8">
        <v>99.999535155060642</v>
      </c>
      <c r="O470" s="8"/>
      <c r="P470" s="8" t="s">
        <v>164</v>
      </c>
      <c r="Q470" s="8"/>
      <c r="R470" s="8" t="s">
        <v>165</v>
      </c>
      <c r="S470" s="8" t="s">
        <v>166</v>
      </c>
      <c r="T470" s="8">
        <v>133.88221100000001</v>
      </c>
      <c r="U470" s="8">
        <v>-0.87908500000000001</v>
      </c>
      <c r="V470" s="13">
        <v>1500</v>
      </c>
      <c r="W470" s="13" t="s">
        <v>422</v>
      </c>
      <c r="X470" s="13" t="s">
        <v>168</v>
      </c>
      <c r="Y470" s="13" t="s">
        <v>169</v>
      </c>
      <c r="Z470" s="13">
        <f>VLOOKUP(H470,[1]Sitelist!$I$3:$Z$502,18,0)</f>
        <v>42</v>
      </c>
      <c r="AA470" s="13" t="s">
        <v>177</v>
      </c>
      <c r="AB470" s="8"/>
      <c r="AC470" s="13" t="s">
        <v>109</v>
      </c>
      <c r="AD470" s="8">
        <v>25</v>
      </c>
      <c r="AE470" s="8" t="s">
        <v>105</v>
      </c>
      <c r="AF470" s="8" t="s">
        <v>1362</v>
      </c>
    </row>
    <row r="471" spans="1:32" x14ac:dyDescent="0.25">
      <c r="A471" s="8" t="s">
        <v>1362</v>
      </c>
      <c r="B471" s="8" t="s">
        <v>110</v>
      </c>
      <c r="C471" s="8" t="s">
        <v>1363</v>
      </c>
      <c r="D471" s="8" t="s">
        <v>1369</v>
      </c>
      <c r="E471" s="8" t="s">
        <v>110</v>
      </c>
      <c r="F471" s="8" t="s">
        <v>426</v>
      </c>
      <c r="G471" s="8" t="s">
        <v>105</v>
      </c>
      <c r="H471" s="8" t="s">
        <v>1370</v>
      </c>
      <c r="I471" s="8">
        <v>0</v>
      </c>
      <c r="J471" s="8">
        <v>0.40030100000000002</v>
      </c>
      <c r="K471" s="8">
        <v>0</v>
      </c>
      <c r="L471" s="8">
        <v>0</v>
      </c>
      <c r="M471" s="8">
        <v>0.123</v>
      </c>
      <c r="N471" s="8">
        <v>0</v>
      </c>
      <c r="O471" s="8"/>
      <c r="P471" s="8" t="s">
        <v>174</v>
      </c>
      <c r="Q471" s="8" t="s">
        <v>363</v>
      </c>
      <c r="R471" s="8" t="s">
        <v>176</v>
      </c>
      <c r="S471" s="8" t="s">
        <v>166</v>
      </c>
      <c r="T471" s="8">
        <v>134.106785</v>
      </c>
      <c r="U471" s="8">
        <v>-1.142504</v>
      </c>
      <c r="V471" s="13">
        <v>1500</v>
      </c>
      <c r="W471" s="13" t="s">
        <v>422</v>
      </c>
      <c r="X471" s="13" t="s">
        <v>168</v>
      </c>
      <c r="Y471" s="13" t="s">
        <v>169</v>
      </c>
      <c r="Z471" s="13">
        <f>VLOOKUP(H471,[1]Sitelist!$I$3:$Z$502,18,0)</f>
        <v>42</v>
      </c>
      <c r="AA471" s="13" t="s">
        <v>177</v>
      </c>
      <c r="AB471" s="8"/>
      <c r="AC471" s="13" t="s">
        <v>109</v>
      </c>
      <c r="AD471" s="8">
        <v>25</v>
      </c>
      <c r="AE471" s="8" t="s">
        <v>105</v>
      </c>
      <c r="AF471" s="8" t="s">
        <v>1362</v>
      </c>
    </row>
    <row r="472" spans="1:32" x14ac:dyDescent="0.25">
      <c r="A472" s="8" t="s">
        <v>1362</v>
      </c>
      <c r="B472" s="8" t="s">
        <v>110</v>
      </c>
      <c r="C472" s="8" t="s">
        <v>1363</v>
      </c>
      <c r="D472" s="8" t="s">
        <v>1371</v>
      </c>
      <c r="E472" s="8" t="s">
        <v>110</v>
      </c>
      <c r="F472" s="8" t="s">
        <v>426</v>
      </c>
      <c r="G472" s="8" t="s">
        <v>105</v>
      </c>
      <c r="H472" s="8" t="s">
        <v>1372</v>
      </c>
      <c r="I472" s="8">
        <v>0</v>
      </c>
      <c r="J472" s="8">
        <v>0.49578800000000001</v>
      </c>
      <c r="K472" s="8">
        <v>0</v>
      </c>
      <c r="L472" s="8">
        <v>0</v>
      </c>
      <c r="M472" s="8">
        <v>0.29964200000000002</v>
      </c>
      <c r="N472" s="8">
        <v>0</v>
      </c>
      <c r="O472" s="8"/>
      <c r="P472" s="8" t="s">
        <v>174</v>
      </c>
      <c r="Q472" s="8" t="s">
        <v>363</v>
      </c>
      <c r="R472" s="8" t="s">
        <v>176</v>
      </c>
      <c r="S472" s="8" t="s">
        <v>166</v>
      </c>
      <c r="T472" s="8">
        <v>134.123751</v>
      </c>
      <c r="U472" s="8">
        <v>-1.1572249999999999</v>
      </c>
      <c r="V472" s="13">
        <v>1500</v>
      </c>
      <c r="W472" s="13" t="s">
        <v>422</v>
      </c>
      <c r="X472" s="13" t="s">
        <v>168</v>
      </c>
      <c r="Y472" s="13" t="s">
        <v>169</v>
      </c>
      <c r="Z472" s="13">
        <f>VLOOKUP(H472,[1]Sitelist!$I$3:$Z$502,18,0)</f>
        <v>42</v>
      </c>
      <c r="AA472" s="13" t="s">
        <v>177</v>
      </c>
      <c r="AB472" s="8"/>
      <c r="AC472" s="13" t="s">
        <v>109</v>
      </c>
      <c r="AD472" s="8">
        <v>25</v>
      </c>
      <c r="AE472" s="8" t="s">
        <v>105</v>
      </c>
      <c r="AF472" s="8" t="s">
        <v>1362</v>
      </c>
    </row>
    <row r="473" spans="1:32" x14ac:dyDescent="0.25">
      <c r="A473" s="8" t="s">
        <v>1362</v>
      </c>
      <c r="B473" s="8" t="s">
        <v>110</v>
      </c>
      <c r="C473" s="8" t="s">
        <v>1363</v>
      </c>
      <c r="D473" s="8" t="s">
        <v>1373</v>
      </c>
      <c r="E473" s="8" t="s">
        <v>110</v>
      </c>
      <c r="F473" s="8" t="s">
        <v>426</v>
      </c>
      <c r="G473" s="8" t="s">
        <v>105</v>
      </c>
      <c r="H473" s="8" t="s">
        <v>1374</v>
      </c>
      <c r="I473" s="8">
        <v>0</v>
      </c>
      <c r="J473" s="8">
        <v>0.54224899999999998</v>
      </c>
      <c r="K473" s="8">
        <v>0</v>
      </c>
      <c r="L473" s="8">
        <v>0</v>
      </c>
      <c r="M473" s="8">
        <v>2.7551200000000001E-2</v>
      </c>
      <c r="N473" s="8">
        <v>0</v>
      </c>
      <c r="O473" s="8"/>
      <c r="P473" s="8" t="s">
        <v>174</v>
      </c>
      <c r="Q473" s="8" t="s">
        <v>363</v>
      </c>
      <c r="R473" s="8" t="s">
        <v>176</v>
      </c>
      <c r="S473" s="8" t="s">
        <v>166</v>
      </c>
      <c r="T473" s="8">
        <v>134.130729</v>
      </c>
      <c r="U473" s="8">
        <v>-1.1526959999999999</v>
      </c>
      <c r="V473" s="13">
        <v>1500</v>
      </c>
      <c r="W473" s="13" t="s">
        <v>422</v>
      </c>
      <c r="X473" s="13" t="s">
        <v>168</v>
      </c>
      <c r="Y473" s="13" t="s">
        <v>169</v>
      </c>
      <c r="Z473" s="13">
        <f>VLOOKUP(H473,[1]Sitelist!$I$3:$Z$502,18,0)</f>
        <v>42</v>
      </c>
      <c r="AA473" s="13" t="s">
        <v>177</v>
      </c>
      <c r="AB473" s="8"/>
      <c r="AC473" s="13" t="s">
        <v>109</v>
      </c>
      <c r="AD473" s="8">
        <v>25</v>
      </c>
      <c r="AE473" s="8" t="s">
        <v>105</v>
      </c>
      <c r="AF473" s="8" t="s">
        <v>1362</v>
      </c>
    </row>
    <row r="474" spans="1:32" x14ac:dyDescent="0.25">
      <c r="A474" s="8" t="s">
        <v>1362</v>
      </c>
      <c r="B474" s="8" t="s">
        <v>110</v>
      </c>
      <c r="C474" s="8" t="s">
        <v>1363</v>
      </c>
      <c r="D474" s="8" t="s">
        <v>1375</v>
      </c>
      <c r="E474" s="8" t="s">
        <v>110</v>
      </c>
      <c r="F474" s="8" t="s">
        <v>426</v>
      </c>
      <c r="G474" s="8" t="s">
        <v>105</v>
      </c>
      <c r="H474" s="8" t="s">
        <v>1376</v>
      </c>
      <c r="I474" s="8">
        <v>0</v>
      </c>
      <c r="J474" s="8">
        <v>1.2955099999999999</v>
      </c>
      <c r="K474" s="8">
        <v>0</v>
      </c>
      <c r="L474" s="8">
        <v>0</v>
      </c>
      <c r="M474" s="8">
        <v>6.11827E-2</v>
      </c>
      <c r="N474" s="8">
        <v>0</v>
      </c>
      <c r="O474" s="8"/>
      <c r="P474" s="8" t="s">
        <v>174</v>
      </c>
      <c r="Q474" s="8" t="s">
        <v>450</v>
      </c>
      <c r="R474" s="8" t="s">
        <v>176</v>
      </c>
      <c r="S474" s="8" t="s">
        <v>166</v>
      </c>
      <c r="T474" s="8">
        <v>134.104477</v>
      </c>
      <c r="U474" s="8">
        <v>-1.17062</v>
      </c>
      <c r="V474" s="13">
        <v>1500</v>
      </c>
      <c r="W474" s="13" t="s">
        <v>422</v>
      </c>
      <c r="X474" s="13" t="s">
        <v>168</v>
      </c>
      <c r="Y474" s="13" t="s">
        <v>169</v>
      </c>
      <c r="Z474" s="13">
        <f>VLOOKUP(H474,[1]Sitelist!$I$3:$Z$502,18,0)</f>
        <v>42</v>
      </c>
      <c r="AA474" s="13" t="s">
        <v>177</v>
      </c>
      <c r="AB474" s="8"/>
      <c r="AC474" s="13" t="s">
        <v>109</v>
      </c>
      <c r="AD474" s="8">
        <v>25</v>
      </c>
      <c r="AE474" s="8" t="s">
        <v>105</v>
      </c>
      <c r="AF474" s="8" t="s">
        <v>1362</v>
      </c>
    </row>
    <row r="475" spans="1:32" x14ac:dyDescent="0.25">
      <c r="A475" s="8" t="s">
        <v>1362</v>
      </c>
      <c r="B475" s="8" t="s">
        <v>110</v>
      </c>
      <c r="C475" s="8" t="s">
        <v>1363</v>
      </c>
      <c r="D475" s="8" t="s">
        <v>1377</v>
      </c>
      <c r="E475" s="8" t="s">
        <v>110</v>
      </c>
      <c r="F475" s="8" t="s">
        <v>426</v>
      </c>
      <c r="G475" s="8" t="s">
        <v>105</v>
      </c>
      <c r="H475" s="8" t="s">
        <v>1378</v>
      </c>
      <c r="I475" s="8">
        <v>0</v>
      </c>
      <c r="J475" s="8">
        <v>2.7766500000000001</v>
      </c>
      <c r="K475" s="8">
        <v>0</v>
      </c>
      <c r="L475" s="8">
        <v>0</v>
      </c>
      <c r="M475" s="8">
        <v>0.222578</v>
      </c>
      <c r="N475" s="8">
        <v>0</v>
      </c>
      <c r="O475" s="8"/>
      <c r="P475" s="8" t="s">
        <v>174</v>
      </c>
      <c r="Q475" s="8" t="s">
        <v>450</v>
      </c>
      <c r="R475" s="8" t="s">
        <v>176</v>
      </c>
      <c r="S475" s="8" t="s">
        <v>166</v>
      </c>
      <c r="T475" s="8">
        <v>134.11318600000001</v>
      </c>
      <c r="U475" s="8">
        <v>-1.1683209999999999</v>
      </c>
      <c r="V475" s="13">
        <v>1500</v>
      </c>
      <c r="W475" s="13" t="s">
        <v>422</v>
      </c>
      <c r="X475" s="13" t="s">
        <v>168</v>
      </c>
      <c r="Y475" s="13" t="s">
        <v>169</v>
      </c>
      <c r="Z475" s="13">
        <f>VLOOKUP(H475,[1]Sitelist!$I$3:$Z$502,18,0)</f>
        <v>42</v>
      </c>
      <c r="AA475" s="13" t="s">
        <v>177</v>
      </c>
      <c r="AB475" s="8"/>
      <c r="AC475" s="13" t="s">
        <v>109</v>
      </c>
      <c r="AD475" s="8">
        <v>25</v>
      </c>
      <c r="AE475" s="8" t="s">
        <v>105</v>
      </c>
      <c r="AF475" s="8" t="s">
        <v>1362</v>
      </c>
    </row>
    <row r="476" spans="1:32" x14ac:dyDescent="0.25">
      <c r="A476" s="8" t="s">
        <v>1362</v>
      </c>
      <c r="B476" s="8" t="s">
        <v>110</v>
      </c>
      <c r="C476" s="8" t="s">
        <v>1363</v>
      </c>
      <c r="D476" s="8" t="s">
        <v>1379</v>
      </c>
      <c r="E476" s="8" t="s">
        <v>110</v>
      </c>
      <c r="F476" s="8" t="s">
        <v>426</v>
      </c>
      <c r="G476" s="8" t="s">
        <v>105</v>
      </c>
      <c r="H476" s="8" t="s">
        <v>1380</v>
      </c>
      <c r="I476" s="8">
        <v>0</v>
      </c>
      <c r="J476" s="8">
        <v>2.2136</v>
      </c>
      <c r="K476" s="8">
        <v>0</v>
      </c>
      <c r="L476" s="8">
        <v>0</v>
      </c>
      <c r="M476" s="8">
        <v>0.285943</v>
      </c>
      <c r="N476" s="8">
        <v>0</v>
      </c>
      <c r="O476" s="8"/>
      <c r="P476" s="8" t="s">
        <v>174</v>
      </c>
      <c r="Q476" s="8" t="s">
        <v>363</v>
      </c>
      <c r="R476" s="8" t="s">
        <v>176</v>
      </c>
      <c r="S476" s="8" t="s">
        <v>166</v>
      </c>
      <c r="T476" s="8">
        <v>134.10481200000001</v>
      </c>
      <c r="U476" s="8">
        <v>-1.166153</v>
      </c>
      <c r="V476" s="13">
        <v>1500</v>
      </c>
      <c r="W476" s="13" t="s">
        <v>422</v>
      </c>
      <c r="X476" s="13" t="s">
        <v>168</v>
      </c>
      <c r="Y476" s="13" t="s">
        <v>169</v>
      </c>
      <c r="Z476" s="13">
        <f>VLOOKUP(H476,[1]Sitelist!$I$3:$Z$502,18,0)</f>
        <v>42</v>
      </c>
      <c r="AA476" s="13" t="s">
        <v>177</v>
      </c>
      <c r="AB476" s="8"/>
      <c r="AC476" s="13" t="s">
        <v>109</v>
      </c>
      <c r="AD476" s="8">
        <v>25</v>
      </c>
      <c r="AE476" s="8" t="s">
        <v>105</v>
      </c>
      <c r="AF476" s="8" t="s">
        <v>1362</v>
      </c>
    </row>
    <row r="477" spans="1:32" x14ac:dyDescent="0.25">
      <c r="A477" s="8" t="s">
        <v>1362</v>
      </c>
      <c r="B477" s="8" t="s">
        <v>110</v>
      </c>
      <c r="C477" s="8" t="s">
        <v>1381</v>
      </c>
      <c r="D477" s="8" t="s">
        <v>1382</v>
      </c>
      <c r="E477" s="8" t="s">
        <v>110</v>
      </c>
      <c r="F477" s="8" t="s">
        <v>426</v>
      </c>
      <c r="G477" s="8" t="s">
        <v>105</v>
      </c>
      <c r="H477" s="8" t="s">
        <v>1383</v>
      </c>
      <c r="I477" s="8">
        <v>1.0669900000000001</v>
      </c>
      <c r="J477" s="8">
        <v>2.09727</v>
      </c>
      <c r="K477" s="8">
        <v>50.875185360015642</v>
      </c>
      <c r="L477" s="8">
        <v>1.79664E-2</v>
      </c>
      <c r="M477" s="8">
        <v>0.15191299999999999</v>
      </c>
      <c r="N477" s="8">
        <v>11.826769269252797</v>
      </c>
      <c r="O477" s="8"/>
      <c r="P477" s="8" t="s">
        <v>181</v>
      </c>
      <c r="Q477" s="8"/>
      <c r="R477" s="8" t="s">
        <v>182</v>
      </c>
      <c r="S477" s="8" t="s">
        <v>166</v>
      </c>
      <c r="T477" s="8">
        <v>133.70144669999999</v>
      </c>
      <c r="U477" s="8">
        <v>-0.77936120000001696</v>
      </c>
      <c r="V477" s="13">
        <v>1500</v>
      </c>
      <c r="W477" s="13" t="s">
        <v>346</v>
      </c>
      <c r="X477" s="13" t="s">
        <v>168</v>
      </c>
      <c r="Y477" s="13" t="s">
        <v>169</v>
      </c>
      <c r="Z477" s="13">
        <f>VLOOKUP(H477,[1]Sitelist!$I$3:$Z$502,18,0)</f>
        <v>92</v>
      </c>
      <c r="AA477" s="13" t="s">
        <v>177</v>
      </c>
      <c r="AB477" s="8"/>
      <c r="AC477" s="13" t="s">
        <v>109</v>
      </c>
      <c r="AD477" s="8">
        <v>25</v>
      </c>
      <c r="AE477" s="8" t="s">
        <v>105</v>
      </c>
      <c r="AF477" s="8" t="s">
        <v>1362</v>
      </c>
    </row>
    <row r="478" spans="1:32" x14ac:dyDescent="0.25">
      <c r="A478" s="8" t="s">
        <v>1362</v>
      </c>
      <c r="B478" s="8" t="s">
        <v>110</v>
      </c>
      <c r="C478" s="8" t="s">
        <v>1384</v>
      </c>
      <c r="D478" s="8" t="s">
        <v>1385</v>
      </c>
      <c r="E478" s="8" t="s">
        <v>110</v>
      </c>
      <c r="F478" s="8" t="s">
        <v>426</v>
      </c>
      <c r="G478" s="8" t="s">
        <v>105</v>
      </c>
      <c r="H478" s="8" t="s">
        <v>1386</v>
      </c>
      <c r="I478" s="8">
        <v>0.19172</v>
      </c>
      <c r="J478" s="8">
        <v>13.7143</v>
      </c>
      <c r="K478" s="8">
        <v>1.3979568771282531</v>
      </c>
      <c r="L478" s="8">
        <v>0</v>
      </c>
      <c r="M478" s="8">
        <v>0</v>
      </c>
      <c r="N478" s="8">
        <v>0</v>
      </c>
      <c r="O478" s="8"/>
      <c r="P478" s="8" t="s">
        <v>174</v>
      </c>
      <c r="Q478" s="8" t="s">
        <v>175</v>
      </c>
      <c r="R478" s="8" t="s">
        <v>176</v>
      </c>
      <c r="S478" s="8" t="s">
        <v>166</v>
      </c>
      <c r="T478" s="8">
        <v>133.9246009</v>
      </c>
      <c r="U478" s="8">
        <v>-0.97021299999999699</v>
      </c>
      <c r="V478" s="13">
        <v>1500</v>
      </c>
      <c r="W478" s="13" t="s">
        <v>422</v>
      </c>
      <c r="X478" s="13" t="s">
        <v>168</v>
      </c>
      <c r="Y478" s="13" t="s">
        <v>169</v>
      </c>
      <c r="Z478" s="13">
        <f>VLOOKUP(H478,[1]Sitelist!$I$3:$Z$502,18,0)</f>
        <v>42</v>
      </c>
      <c r="AA478" s="13" t="s">
        <v>177</v>
      </c>
      <c r="AB478" s="8"/>
      <c r="AC478" s="13" t="s">
        <v>109</v>
      </c>
      <c r="AD478" s="8">
        <v>25</v>
      </c>
      <c r="AE478" s="8" t="s">
        <v>105</v>
      </c>
      <c r="AF478" s="8" t="s">
        <v>1362</v>
      </c>
    </row>
    <row r="479" spans="1:32" x14ac:dyDescent="0.25">
      <c r="A479" s="8" t="s">
        <v>1362</v>
      </c>
      <c r="B479" s="8" t="s">
        <v>110</v>
      </c>
      <c r="C479" s="8" t="s">
        <v>1384</v>
      </c>
      <c r="D479" s="8" t="s">
        <v>1387</v>
      </c>
      <c r="E479" s="8" t="s">
        <v>110</v>
      </c>
      <c r="F479" s="8" t="s">
        <v>426</v>
      </c>
      <c r="G479" s="8" t="s">
        <v>105</v>
      </c>
      <c r="H479" s="8" t="s">
        <v>1388</v>
      </c>
      <c r="I479" s="8">
        <v>0</v>
      </c>
      <c r="J479" s="8">
        <v>8.3760399999999997</v>
      </c>
      <c r="K479" s="8">
        <v>0</v>
      </c>
      <c r="L479" s="8">
        <v>0</v>
      </c>
      <c r="M479" s="8">
        <v>0</v>
      </c>
      <c r="N479" s="8">
        <v>0</v>
      </c>
      <c r="O479" s="8"/>
      <c r="P479" s="8" t="s">
        <v>174</v>
      </c>
      <c r="Q479" s="8" t="s">
        <v>185</v>
      </c>
      <c r="R479" s="8" t="s">
        <v>176</v>
      </c>
      <c r="S479" s="8" t="s">
        <v>166</v>
      </c>
      <c r="T479" s="8">
        <v>133.9246009</v>
      </c>
      <c r="U479" s="8">
        <v>-0.97021299999999699</v>
      </c>
      <c r="V479" s="13">
        <v>1500</v>
      </c>
      <c r="W479" s="13" t="s">
        <v>422</v>
      </c>
      <c r="X479" s="13" t="s">
        <v>168</v>
      </c>
      <c r="Y479" s="13" t="s">
        <v>169</v>
      </c>
      <c r="Z479" s="13">
        <f>VLOOKUP(H479,[1]Sitelist!$I$3:$Z$502,18,0)</f>
        <v>42</v>
      </c>
      <c r="AA479" s="13" t="s">
        <v>177</v>
      </c>
      <c r="AB479" s="8"/>
      <c r="AC479" s="13" t="s">
        <v>109</v>
      </c>
      <c r="AD479" s="8">
        <v>25</v>
      </c>
      <c r="AE479" s="8" t="s">
        <v>105</v>
      </c>
      <c r="AF479" s="8" t="s">
        <v>1362</v>
      </c>
    </row>
    <row r="480" spans="1:32" x14ac:dyDescent="0.25">
      <c r="A480" s="8" t="s">
        <v>1362</v>
      </c>
      <c r="B480" s="8" t="s">
        <v>110</v>
      </c>
      <c r="C480" s="8" t="s">
        <v>1363</v>
      </c>
      <c r="D480" s="8" t="s">
        <v>1389</v>
      </c>
      <c r="E480" s="8" t="s">
        <v>110</v>
      </c>
      <c r="F480" s="8" t="s">
        <v>426</v>
      </c>
      <c r="G480" s="8" t="s">
        <v>105</v>
      </c>
      <c r="H480" s="8" t="s">
        <v>1390</v>
      </c>
      <c r="I480" s="8">
        <v>0</v>
      </c>
      <c r="J480" s="8">
        <v>7.4564899999999996</v>
      </c>
      <c r="K480" s="8">
        <v>0</v>
      </c>
      <c r="L480" s="8">
        <v>0</v>
      </c>
      <c r="M480" s="8">
        <v>0.245115</v>
      </c>
      <c r="N480" s="8">
        <v>0</v>
      </c>
      <c r="O480" s="8"/>
      <c r="P480" s="8" t="s">
        <v>174</v>
      </c>
      <c r="Q480" s="8" t="s">
        <v>363</v>
      </c>
      <c r="R480" s="8" t="s">
        <v>176</v>
      </c>
      <c r="S480" s="8" t="s">
        <v>166</v>
      </c>
      <c r="T480" s="8">
        <v>134.13781499999999</v>
      </c>
      <c r="U480" s="8">
        <v>-1.175386</v>
      </c>
      <c r="V480" s="13">
        <v>1500</v>
      </c>
      <c r="W480" s="13" t="s">
        <v>422</v>
      </c>
      <c r="X480" s="13" t="s">
        <v>168</v>
      </c>
      <c r="Y480" s="13" t="s">
        <v>169</v>
      </c>
      <c r="Z480" s="13">
        <f>VLOOKUP(H480,[1]Sitelist!$I$3:$Z$502,18,0)</f>
        <v>42</v>
      </c>
      <c r="AA480" s="13" t="s">
        <v>177</v>
      </c>
      <c r="AB480" s="8"/>
      <c r="AC480" s="13" t="s">
        <v>109</v>
      </c>
      <c r="AD480" s="8">
        <v>25</v>
      </c>
      <c r="AE480" s="8" t="s">
        <v>105</v>
      </c>
      <c r="AF480" s="8" t="s">
        <v>1362</v>
      </c>
    </row>
    <row r="481" spans="1:32" x14ac:dyDescent="0.25">
      <c r="A481" s="8" t="s">
        <v>1362</v>
      </c>
      <c r="B481" s="8" t="s">
        <v>110</v>
      </c>
      <c r="C481" s="8" t="s">
        <v>1363</v>
      </c>
      <c r="D481" s="8" t="s">
        <v>1391</v>
      </c>
      <c r="E481" s="8" t="s">
        <v>110</v>
      </c>
      <c r="F481" s="8" t="s">
        <v>426</v>
      </c>
      <c r="G481" s="8" t="s">
        <v>105</v>
      </c>
      <c r="H481" s="8" t="s">
        <v>1392</v>
      </c>
      <c r="I481" s="8">
        <v>0</v>
      </c>
      <c r="J481" s="8">
        <v>5.0049000000000001</v>
      </c>
      <c r="K481" s="8">
        <v>0</v>
      </c>
      <c r="L481" s="8">
        <v>0</v>
      </c>
      <c r="M481" s="8">
        <v>3.4657E-2</v>
      </c>
      <c r="N481" s="8">
        <v>0</v>
      </c>
      <c r="O481" s="8"/>
      <c r="P481" s="8" t="s">
        <v>174</v>
      </c>
      <c r="Q481" s="8" t="s">
        <v>450</v>
      </c>
      <c r="R481" s="8" t="s">
        <v>176</v>
      </c>
      <c r="S481" s="8" t="s">
        <v>166</v>
      </c>
      <c r="T481" s="8">
        <v>134.11005700000001</v>
      </c>
      <c r="U481" s="8">
        <v>-1.176652</v>
      </c>
      <c r="V481" s="13">
        <v>1500</v>
      </c>
      <c r="W481" s="13" t="s">
        <v>346</v>
      </c>
      <c r="X481" s="13" t="s">
        <v>168</v>
      </c>
      <c r="Y481" s="13" t="s">
        <v>169</v>
      </c>
      <c r="Z481" s="13">
        <f>VLOOKUP(H481,[1]Sitelist!$I$3:$Z$502,18,0)</f>
        <v>52</v>
      </c>
      <c r="AA481" s="13" t="s">
        <v>177</v>
      </c>
      <c r="AB481" s="8"/>
      <c r="AC481" s="13" t="s">
        <v>109</v>
      </c>
      <c r="AD481" s="8">
        <v>25</v>
      </c>
      <c r="AE481" s="8" t="s">
        <v>105</v>
      </c>
      <c r="AF481" s="8" t="s">
        <v>1362</v>
      </c>
    </row>
    <row r="482" spans="1:32" x14ac:dyDescent="0.25">
      <c r="A482" s="8" t="s">
        <v>1362</v>
      </c>
      <c r="B482" s="8" t="s">
        <v>110</v>
      </c>
      <c r="C482" s="8" t="s">
        <v>1363</v>
      </c>
      <c r="D482" s="8" t="s">
        <v>1393</v>
      </c>
      <c r="E482" s="8" t="s">
        <v>110</v>
      </c>
      <c r="F482" s="8" t="s">
        <v>426</v>
      </c>
      <c r="G482" s="8" t="s">
        <v>105</v>
      </c>
      <c r="H482" s="8" t="s">
        <v>1394</v>
      </c>
      <c r="I482" s="8">
        <v>0</v>
      </c>
      <c r="J482" s="8">
        <v>4.4762599999999999</v>
      </c>
      <c r="K482" s="8">
        <v>0</v>
      </c>
      <c r="L482" s="8">
        <v>0</v>
      </c>
      <c r="M482" s="8">
        <v>3.9775499999999998E-2</v>
      </c>
      <c r="N482" s="8">
        <v>0</v>
      </c>
      <c r="O482" s="8"/>
      <c r="P482" s="8" t="s">
        <v>174</v>
      </c>
      <c r="Q482" s="8" t="s">
        <v>363</v>
      </c>
      <c r="R482" s="8" t="s">
        <v>176</v>
      </c>
      <c r="S482" s="8" t="s">
        <v>166</v>
      </c>
      <c r="T482" s="8">
        <v>134.09165400000001</v>
      </c>
      <c r="U482" s="8">
        <v>-1.1483289999999999</v>
      </c>
      <c r="V482" s="13">
        <v>1500</v>
      </c>
      <c r="W482" s="13" t="s">
        <v>422</v>
      </c>
      <c r="X482" s="13" t="s">
        <v>168</v>
      </c>
      <c r="Y482" s="13" t="s">
        <v>169</v>
      </c>
      <c r="Z482" s="13">
        <f>VLOOKUP(H482,[1]Sitelist!$I$3:$Z$502,18,0)</f>
        <v>42</v>
      </c>
      <c r="AA482" s="13" t="s">
        <v>177</v>
      </c>
      <c r="AB482" s="8"/>
      <c r="AC482" s="13" t="s">
        <v>109</v>
      </c>
      <c r="AD482" s="8">
        <v>25</v>
      </c>
      <c r="AE482" s="8" t="s">
        <v>105</v>
      </c>
      <c r="AF482" s="8" t="s">
        <v>1362</v>
      </c>
    </row>
    <row r="483" spans="1:32" x14ac:dyDescent="0.25">
      <c r="A483" s="8" t="s">
        <v>1362</v>
      </c>
      <c r="B483" s="8" t="s">
        <v>110</v>
      </c>
      <c r="C483" s="8" t="s">
        <v>1363</v>
      </c>
      <c r="D483" s="8" t="s">
        <v>1395</v>
      </c>
      <c r="E483" s="8" t="s">
        <v>110</v>
      </c>
      <c r="F483" s="8" t="s">
        <v>426</v>
      </c>
      <c r="G483" s="8" t="s">
        <v>105</v>
      </c>
      <c r="H483" s="8" t="s">
        <v>1396</v>
      </c>
      <c r="I483" s="8">
        <v>0.25551800000000002</v>
      </c>
      <c r="J483" s="8">
        <v>7.4662300000000004</v>
      </c>
      <c r="K483" s="8">
        <v>3.4223162158144067</v>
      </c>
      <c r="L483" s="8">
        <v>1.33282E-2</v>
      </c>
      <c r="M483" s="8">
        <v>0.15925800000000001</v>
      </c>
      <c r="N483" s="8">
        <v>8.3689359404237145</v>
      </c>
      <c r="O483" s="8"/>
      <c r="P483" s="8" t="s">
        <v>181</v>
      </c>
      <c r="Q483" s="8"/>
      <c r="R483" s="8" t="s">
        <v>182</v>
      </c>
      <c r="S483" s="8" t="s">
        <v>166</v>
      </c>
      <c r="T483" s="8">
        <v>134.09339900000001</v>
      </c>
      <c r="U483" s="8">
        <v>-1.1313310000000001</v>
      </c>
      <c r="V483" s="13">
        <v>1500</v>
      </c>
      <c r="W483" s="13" t="s">
        <v>422</v>
      </c>
      <c r="X483" s="13" t="s">
        <v>168</v>
      </c>
      <c r="Y483" s="13" t="s">
        <v>169</v>
      </c>
      <c r="Z483" s="13">
        <f>VLOOKUP(H483,[1]Sitelist!$I$3:$Z$502,18,0)</f>
        <v>42</v>
      </c>
      <c r="AA483" s="13" t="s">
        <v>177</v>
      </c>
      <c r="AB483" s="8"/>
      <c r="AC483" s="13" t="s">
        <v>109</v>
      </c>
      <c r="AD483" s="8">
        <v>25</v>
      </c>
      <c r="AE483" s="8" t="s">
        <v>105</v>
      </c>
      <c r="AF483" s="8" t="s">
        <v>1362</v>
      </c>
    </row>
    <row r="484" spans="1:32" x14ac:dyDescent="0.25">
      <c r="A484" s="8" t="s">
        <v>1362</v>
      </c>
      <c r="B484" s="8" t="s">
        <v>110</v>
      </c>
      <c r="C484" s="8" t="s">
        <v>1397</v>
      </c>
      <c r="D484" s="8" t="s">
        <v>1398</v>
      </c>
      <c r="E484" s="8" t="s">
        <v>110</v>
      </c>
      <c r="F484" s="8" t="s">
        <v>426</v>
      </c>
      <c r="G484" s="8" t="s">
        <v>105</v>
      </c>
      <c r="H484" s="8" t="s">
        <v>1399</v>
      </c>
      <c r="I484" s="8">
        <v>10.1309</v>
      </c>
      <c r="J484" s="8">
        <v>11.969900000000001</v>
      </c>
      <c r="K484" s="8">
        <v>84.636463128346946</v>
      </c>
      <c r="L484" s="8">
        <v>0</v>
      </c>
      <c r="M484" s="8">
        <v>0</v>
      </c>
      <c r="N484" s="8">
        <v>0</v>
      </c>
      <c r="O484" s="8"/>
      <c r="P484" s="8" t="s">
        <v>174</v>
      </c>
      <c r="Q484" s="8" t="s">
        <v>185</v>
      </c>
      <c r="R484" s="8" t="s">
        <v>176</v>
      </c>
      <c r="S484" s="8" t="s">
        <v>166</v>
      </c>
      <c r="T484" s="8">
        <v>133.55486199999899</v>
      </c>
      <c r="U484" s="8">
        <v>-0.76194050000000901</v>
      </c>
      <c r="V484" s="13">
        <v>1500</v>
      </c>
      <c r="W484" s="13" t="s">
        <v>422</v>
      </c>
      <c r="X484" s="13" t="s">
        <v>168</v>
      </c>
      <c r="Y484" s="13" t="s">
        <v>169</v>
      </c>
      <c r="Z484" s="13">
        <f>VLOOKUP(H484,[1]Sitelist!$I$3:$Z$502,18,0)</f>
        <v>42</v>
      </c>
      <c r="AA484" s="13" t="s">
        <v>177</v>
      </c>
      <c r="AB484" s="8"/>
      <c r="AC484" s="13" t="s">
        <v>109</v>
      </c>
      <c r="AD484" s="8">
        <v>25</v>
      </c>
      <c r="AE484" s="8" t="s">
        <v>105</v>
      </c>
      <c r="AF484" s="8" t="s">
        <v>1362</v>
      </c>
    </row>
    <row r="485" spans="1:32" x14ac:dyDescent="0.25">
      <c r="A485" s="8" t="s">
        <v>1362</v>
      </c>
      <c r="B485" s="8" t="s">
        <v>110</v>
      </c>
      <c r="C485" s="8" t="s">
        <v>1400</v>
      </c>
      <c r="D485" s="8" t="s">
        <v>1401</v>
      </c>
      <c r="E485" s="8" t="s">
        <v>110</v>
      </c>
      <c r="F485" s="8" t="s">
        <v>426</v>
      </c>
      <c r="G485" s="8" t="s">
        <v>105</v>
      </c>
      <c r="H485" s="8" t="s">
        <v>1402</v>
      </c>
      <c r="I485" s="8">
        <v>14.7675</v>
      </c>
      <c r="J485" s="8">
        <v>19.876799999999999</v>
      </c>
      <c r="K485" s="8">
        <v>74.295158174354029</v>
      </c>
      <c r="L485" s="8">
        <v>1.46567E-2</v>
      </c>
      <c r="M485" s="8">
        <v>6.34295E-2</v>
      </c>
      <c r="N485" s="8">
        <v>23.107071630708109</v>
      </c>
      <c r="O485" s="8"/>
      <c r="P485" s="8" t="s">
        <v>181</v>
      </c>
      <c r="Q485" s="8"/>
      <c r="R485" s="8" t="s">
        <v>182</v>
      </c>
      <c r="S485" s="8" t="s">
        <v>166</v>
      </c>
      <c r="T485" s="8">
        <v>133.85289969999999</v>
      </c>
      <c r="U485" s="8">
        <v>-0.73212219999999795</v>
      </c>
      <c r="V485" s="13">
        <v>1500</v>
      </c>
      <c r="W485" s="13" t="s">
        <v>220</v>
      </c>
      <c r="X485" s="13" t="s">
        <v>168</v>
      </c>
      <c r="Y485" s="13" t="s">
        <v>169</v>
      </c>
      <c r="Z485" s="13">
        <f>VLOOKUP(H485,[1]Sitelist!$I$3:$Z$502,18,0)</f>
        <v>42</v>
      </c>
      <c r="AA485" s="13" t="s">
        <v>222</v>
      </c>
      <c r="AB485" s="8"/>
      <c r="AC485" s="13" t="s">
        <v>109</v>
      </c>
      <c r="AD485" s="8">
        <v>25</v>
      </c>
      <c r="AE485" s="8" t="s">
        <v>105</v>
      </c>
      <c r="AF485" s="8" t="s">
        <v>1362</v>
      </c>
    </row>
    <row r="486" spans="1:32" x14ac:dyDescent="0.25">
      <c r="A486" s="8" t="s">
        <v>1362</v>
      </c>
      <c r="B486" s="8" t="s">
        <v>110</v>
      </c>
      <c r="C486" s="8" t="s">
        <v>1384</v>
      </c>
      <c r="D486" s="8" t="s">
        <v>1403</v>
      </c>
      <c r="E486" s="8" t="s">
        <v>110</v>
      </c>
      <c r="F486" s="8" t="s">
        <v>426</v>
      </c>
      <c r="G486" s="8" t="s">
        <v>105</v>
      </c>
      <c r="H486" s="8" t="s">
        <v>1404</v>
      </c>
      <c r="I486" s="8">
        <v>5.1868800000000004</v>
      </c>
      <c r="J486" s="8">
        <v>9.7779299999999996</v>
      </c>
      <c r="K486" s="8">
        <v>53.046810521245305</v>
      </c>
      <c r="L486" s="8">
        <v>2.4129899999999998E-3</v>
      </c>
      <c r="M486" s="8">
        <v>3.6431800000000002E-3</v>
      </c>
      <c r="N486" s="8">
        <v>66.233071108207653</v>
      </c>
      <c r="O486" s="8"/>
      <c r="P486" s="8" t="s">
        <v>164</v>
      </c>
      <c r="Q486" s="8"/>
      <c r="R486" s="8" t="s">
        <v>165</v>
      </c>
      <c r="S486" s="8" t="s">
        <v>166</v>
      </c>
      <c r="T486" s="8">
        <v>133.9246009</v>
      </c>
      <c r="U486" s="8">
        <v>-0.97021299999999699</v>
      </c>
      <c r="V486" s="13">
        <v>1500</v>
      </c>
      <c r="W486" s="13" t="s">
        <v>422</v>
      </c>
      <c r="X486" s="13" t="s">
        <v>168</v>
      </c>
      <c r="Y486" s="13" t="s">
        <v>169</v>
      </c>
      <c r="Z486" s="13">
        <f>VLOOKUP(H486,[1]Sitelist!$I$3:$Z$502,18,0)</f>
        <v>42</v>
      </c>
      <c r="AA486" s="13" t="s">
        <v>177</v>
      </c>
      <c r="AB486" s="8"/>
      <c r="AC486" s="13" t="s">
        <v>109</v>
      </c>
      <c r="AD486" s="8">
        <v>25</v>
      </c>
      <c r="AE486" s="8" t="s">
        <v>105</v>
      </c>
      <c r="AF486" s="8" t="s">
        <v>1362</v>
      </c>
    </row>
    <row r="487" spans="1:32" x14ac:dyDescent="0.25">
      <c r="A487" s="8" t="s">
        <v>1362</v>
      </c>
      <c r="B487" s="8" t="s">
        <v>110</v>
      </c>
      <c r="C487" s="8" t="s">
        <v>1384</v>
      </c>
      <c r="D487" s="8" t="s">
        <v>1405</v>
      </c>
      <c r="E487" s="8" t="s">
        <v>110</v>
      </c>
      <c r="F487" s="8" t="s">
        <v>426</v>
      </c>
      <c r="G487" s="8" t="s">
        <v>105</v>
      </c>
      <c r="H487" s="8" t="s">
        <v>1406</v>
      </c>
      <c r="I487" s="8">
        <v>3.0346799999999998</v>
      </c>
      <c r="J487" s="8">
        <v>4.7534099999999997</v>
      </c>
      <c r="K487" s="8">
        <v>63.842168043572933</v>
      </c>
      <c r="L487" s="8">
        <v>0</v>
      </c>
      <c r="M487" s="8">
        <v>0</v>
      </c>
      <c r="N487" s="8">
        <v>0</v>
      </c>
      <c r="O487" s="8"/>
      <c r="P487" s="8" t="s">
        <v>174</v>
      </c>
      <c r="Q487" s="8" t="s">
        <v>175</v>
      </c>
      <c r="R487" s="8" t="s">
        <v>176</v>
      </c>
      <c r="S487" s="8" t="s">
        <v>166</v>
      </c>
      <c r="T487" s="8">
        <v>133.92395300000001</v>
      </c>
      <c r="U487" s="8">
        <v>-1.0100549999999999</v>
      </c>
      <c r="V487" s="13">
        <v>1500</v>
      </c>
      <c r="W487" s="13" t="s">
        <v>220</v>
      </c>
      <c r="X487" s="13" t="s">
        <v>168</v>
      </c>
      <c r="Y487" s="13" t="s">
        <v>169</v>
      </c>
      <c r="Z487" s="13">
        <f>VLOOKUP(H487,[1]Sitelist!$I$3:$Z$502,18,0)</f>
        <v>42</v>
      </c>
      <c r="AA487" s="13" t="s">
        <v>222</v>
      </c>
      <c r="AB487" s="8"/>
      <c r="AC487" s="13" t="s">
        <v>109</v>
      </c>
      <c r="AD487" s="8">
        <v>25</v>
      </c>
      <c r="AE487" s="8" t="s">
        <v>105</v>
      </c>
      <c r="AF487" s="8" t="s">
        <v>1362</v>
      </c>
    </row>
    <row r="488" spans="1:32" x14ac:dyDescent="0.25">
      <c r="A488" s="8" t="s">
        <v>1362</v>
      </c>
      <c r="B488" s="8" t="s">
        <v>110</v>
      </c>
      <c r="C488" s="8" t="s">
        <v>1384</v>
      </c>
      <c r="D488" s="8" t="s">
        <v>1407</v>
      </c>
      <c r="E488" s="8" t="s">
        <v>110</v>
      </c>
      <c r="F488" s="8" t="s">
        <v>426</v>
      </c>
      <c r="G488" s="8" t="s">
        <v>105</v>
      </c>
      <c r="H488" s="8" t="s">
        <v>1408</v>
      </c>
      <c r="I488" s="8">
        <v>0</v>
      </c>
      <c r="J488" s="8">
        <v>17.921900000000001</v>
      </c>
      <c r="K488" s="8">
        <v>0</v>
      </c>
      <c r="L488" s="8">
        <v>0</v>
      </c>
      <c r="M488" s="8">
        <v>0</v>
      </c>
      <c r="N488" s="8">
        <v>0</v>
      </c>
      <c r="O488" s="8"/>
      <c r="P488" s="8" t="s">
        <v>174</v>
      </c>
      <c r="Q488" s="8" t="s">
        <v>185</v>
      </c>
      <c r="R488" s="8" t="s">
        <v>176</v>
      </c>
      <c r="S488" s="8" t="s">
        <v>166</v>
      </c>
      <c r="T488" s="8">
        <v>133.87325999999999</v>
      </c>
      <c r="U488" s="8">
        <v>-1.0351319999999999</v>
      </c>
      <c r="V488" s="13">
        <v>1500</v>
      </c>
      <c r="W488" s="13" t="s">
        <v>422</v>
      </c>
      <c r="X488" s="13" t="s">
        <v>168</v>
      </c>
      <c r="Y488" s="13" t="s">
        <v>169</v>
      </c>
      <c r="Z488" s="13">
        <f>VLOOKUP(H488,[1]Sitelist!$I$3:$Z$502,18,0)</f>
        <v>42</v>
      </c>
      <c r="AA488" s="13" t="s">
        <v>177</v>
      </c>
      <c r="AB488" s="8"/>
      <c r="AC488" s="13" t="s">
        <v>109</v>
      </c>
      <c r="AD488" s="8">
        <v>25</v>
      </c>
      <c r="AE488" s="8" t="s">
        <v>105</v>
      </c>
      <c r="AF488" s="8" t="s">
        <v>1362</v>
      </c>
    </row>
    <row r="489" spans="1:32" x14ac:dyDescent="0.25">
      <c r="A489" s="8" t="s">
        <v>1362</v>
      </c>
      <c r="B489" s="8" t="s">
        <v>110</v>
      </c>
      <c r="C489" s="8" t="s">
        <v>1381</v>
      </c>
      <c r="D489" s="8" t="s">
        <v>1409</v>
      </c>
      <c r="E489" s="8" t="s">
        <v>110</v>
      </c>
      <c r="F489" s="8" t="s">
        <v>426</v>
      </c>
      <c r="G489" s="8" t="s">
        <v>105</v>
      </c>
      <c r="H489" s="8" t="s">
        <v>1410</v>
      </c>
      <c r="I489" s="8">
        <v>1.1707799999999999</v>
      </c>
      <c r="J489" s="8">
        <v>4.6164699999999996</v>
      </c>
      <c r="K489" s="8">
        <v>25.360935953228331</v>
      </c>
      <c r="L489" s="8">
        <v>0</v>
      </c>
      <c r="M489" s="8">
        <v>1.58252E-4</v>
      </c>
      <c r="N489" s="8">
        <v>0</v>
      </c>
      <c r="O489" s="8"/>
      <c r="P489" s="8" t="s">
        <v>174</v>
      </c>
      <c r="Q489" s="8" t="s">
        <v>185</v>
      </c>
      <c r="R489" s="8" t="s">
        <v>176</v>
      </c>
      <c r="S489" s="8" t="s">
        <v>166</v>
      </c>
      <c r="T489" s="8">
        <v>133.89392100000001</v>
      </c>
      <c r="U489" s="8">
        <v>-0.77709300000000003</v>
      </c>
      <c r="V489" s="13">
        <v>1500</v>
      </c>
      <c r="W489" s="13" t="s">
        <v>422</v>
      </c>
      <c r="X489" s="13" t="s">
        <v>168</v>
      </c>
      <c r="Y489" s="13" t="s">
        <v>169</v>
      </c>
      <c r="Z489" s="13">
        <f>VLOOKUP(H489,[1]Sitelist!$I$3:$Z$502,18,0)</f>
        <v>42</v>
      </c>
      <c r="AA489" s="13" t="s">
        <v>177</v>
      </c>
      <c r="AB489" s="8"/>
      <c r="AC489" s="13" t="s">
        <v>109</v>
      </c>
      <c r="AD489" s="8">
        <v>25</v>
      </c>
      <c r="AE489" s="8" t="s">
        <v>105</v>
      </c>
      <c r="AF489" s="8" t="s">
        <v>1362</v>
      </c>
    </row>
    <row r="490" spans="1:32" x14ac:dyDescent="0.25">
      <c r="A490" s="8" t="s">
        <v>1362</v>
      </c>
      <c r="B490" s="8" t="s">
        <v>113</v>
      </c>
      <c r="C490" s="8" t="s">
        <v>1411</v>
      </c>
      <c r="D490" s="8" t="s">
        <v>1412</v>
      </c>
      <c r="E490" s="8" t="s">
        <v>113</v>
      </c>
      <c r="F490" s="8" t="s">
        <v>426</v>
      </c>
      <c r="G490" s="8" t="s">
        <v>105</v>
      </c>
      <c r="H490" s="8" t="s">
        <v>1413</v>
      </c>
      <c r="I490" s="8">
        <v>0</v>
      </c>
      <c r="J490" s="8">
        <v>0.53145399999999998</v>
      </c>
      <c r="K490" s="8">
        <v>0</v>
      </c>
      <c r="L490" s="8">
        <v>0</v>
      </c>
      <c r="M490" s="8">
        <v>0</v>
      </c>
      <c r="N490" s="8">
        <v>0</v>
      </c>
      <c r="O490" s="8"/>
      <c r="P490" s="8" t="s">
        <v>174</v>
      </c>
      <c r="Q490" s="8" t="s">
        <v>450</v>
      </c>
      <c r="R490" s="8" t="s">
        <v>176</v>
      </c>
      <c r="S490" s="8" t="s">
        <v>166</v>
      </c>
      <c r="T490" s="8">
        <v>133.88548599999999</v>
      </c>
      <c r="U490" s="8">
        <v>-1.131921</v>
      </c>
      <c r="V490" s="13">
        <v>1500</v>
      </c>
      <c r="W490" s="13" t="s">
        <v>422</v>
      </c>
      <c r="X490" s="13" t="s">
        <v>168</v>
      </c>
      <c r="Y490" s="13" t="s">
        <v>169</v>
      </c>
      <c r="Z490" s="13">
        <f>VLOOKUP(H490,[1]Sitelist!$I$3:$Z$502,18,0)</f>
        <v>42</v>
      </c>
      <c r="AA490" s="13" t="s">
        <v>177</v>
      </c>
      <c r="AB490" s="8"/>
      <c r="AC490" s="13" t="s">
        <v>111</v>
      </c>
      <c r="AD490" s="8">
        <v>26</v>
      </c>
      <c r="AE490" s="8" t="s">
        <v>105</v>
      </c>
      <c r="AF490" s="8" t="s">
        <v>1362</v>
      </c>
    </row>
    <row r="491" spans="1:32" x14ac:dyDescent="0.25">
      <c r="A491" s="8" t="s">
        <v>1362</v>
      </c>
      <c r="B491" s="8" t="s">
        <v>113</v>
      </c>
      <c r="C491" s="8" t="s">
        <v>1411</v>
      </c>
      <c r="D491" s="8" t="s">
        <v>1414</v>
      </c>
      <c r="E491" s="8" t="s">
        <v>113</v>
      </c>
      <c r="F491" s="8" t="s">
        <v>426</v>
      </c>
      <c r="G491" s="8" t="s">
        <v>105</v>
      </c>
      <c r="H491" s="8" t="s">
        <v>1415</v>
      </c>
      <c r="I491" s="8">
        <v>0</v>
      </c>
      <c r="J491" s="8">
        <v>2.5230600000000001</v>
      </c>
      <c r="K491" s="8">
        <v>0</v>
      </c>
      <c r="L491" s="8">
        <v>0</v>
      </c>
      <c r="M491" s="8">
        <v>0</v>
      </c>
      <c r="N491" s="8">
        <v>0</v>
      </c>
      <c r="O491" s="8"/>
      <c r="P491" s="8" t="s">
        <v>174</v>
      </c>
      <c r="Q491" s="8" t="s">
        <v>185</v>
      </c>
      <c r="R491" s="8" t="s">
        <v>176</v>
      </c>
      <c r="S491" s="8" t="s">
        <v>166</v>
      </c>
      <c r="T491" s="8">
        <v>133.91314600000001</v>
      </c>
      <c r="U491" s="8">
        <v>-1.0276320000000001</v>
      </c>
      <c r="V491" s="13">
        <v>1500</v>
      </c>
      <c r="W491" s="13" t="s">
        <v>422</v>
      </c>
      <c r="X491" s="13" t="s">
        <v>168</v>
      </c>
      <c r="Y491" s="13" t="s">
        <v>169</v>
      </c>
      <c r="Z491" s="13">
        <f>VLOOKUP(H491,[1]Sitelist!$I$3:$Z$502,18,0)</f>
        <v>42</v>
      </c>
      <c r="AA491" s="13" t="s">
        <v>177</v>
      </c>
      <c r="AB491" s="8"/>
      <c r="AC491" s="13" t="s">
        <v>111</v>
      </c>
      <c r="AD491" s="8">
        <v>26</v>
      </c>
      <c r="AE491" s="8" t="s">
        <v>105</v>
      </c>
      <c r="AF491" s="8" t="s">
        <v>1362</v>
      </c>
    </row>
    <row r="492" spans="1:32" x14ac:dyDescent="0.25">
      <c r="A492" s="8" t="s">
        <v>1362</v>
      </c>
      <c r="B492" s="8" t="s">
        <v>113</v>
      </c>
      <c r="C492" s="8" t="s">
        <v>1411</v>
      </c>
      <c r="D492" s="8" t="s">
        <v>1416</v>
      </c>
      <c r="E492" s="8" t="s">
        <v>113</v>
      </c>
      <c r="F492" s="8" t="s">
        <v>426</v>
      </c>
      <c r="G492" s="8" t="s">
        <v>105</v>
      </c>
      <c r="H492" s="8" t="s">
        <v>1417</v>
      </c>
      <c r="I492" s="8">
        <v>1.91267E-2</v>
      </c>
      <c r="J492" s="8">
        <v>20.127099999999999</v>
      </c>
      <c r="K492" s="8">
        <v>9.5029586974775301E-2</v>
      </c>
      <c r="L492" s="8">
        <v>0</v>
      </c>
      <c r="M492" s="8">
        <v>5.0643000000000001E-2</v>
      </c>
      <c r="N492" s="8">
        <v>0</v>
      </c>
      <c r="O492" s="8"/>
      <c r="P492" s="8" t="s">
        <v>174</v>
      </c>
      <c r="Q492" s="8" t="s">
        <v>185</v>
      </c>
      <c r="R492" s="8" t="s">
        <v>176</v>
      </c>
      <c r="S492" s="8" t="s">
        <v>166</v>
      </c>
      <c r="T492" s="8">
        <v>133.91300200000001</v>
      </c>
      <c r="U492" s="8">
        <v>-1.0501419999999999</v>
      </c>
      <c r="V492" s="13">
        <v>1500</v>
      </c>
      <c r="W492" s="13" t="s">
        <v>422</v>
      </c>
      <c r="X492" s="13" t="s">
        <v>168</v>
      </c>
      <c r="Y492" s="13" t="s">
        <v>169</v>
      </c>
      <c r="Z492" s="13">
        <f>VLOOKUP(H492,[1]Sitelist!$I$3:$Z$502,18,0)</f>
        <v>42</v>
      </c>
      <c r="AA492" s="13" t="s">
        <v>177</v>
      </c>
      <c r="AB492" s="8"/>
      <c r="AC492" s="13" t="s">
        <v>111</v>
      </c>
      <c r="AD492" s="8">
        <v>26</v>
      </c>
      <c r="AE492" s="8" t="s">
        <v>105</v>
      </c>
      <c r="AF492" s="8" t="s">
        <v>1362</v>
      </c>
    </row>
    <row r="493" spans="1:32" x14ac:dyDescent="0.25">
      <c r="A493" s="8" t="s">
        <v>1362</v>
      </c>
      <c r="B493" s="8" t="s">
        <v>113</v>
      </c>
      <c r="C493" s="8" t="s">
        <v>1418</v>
      </c>
      <c r="D493" s="8" t="s">
        <v>1419</v>
      </c>
      <c r="E493" s="8" t="s">
        <v>113</v>
      </c>
      <c r="F493" s="8" t="s">
        <v>426</v>
      </c>
      <c r="G493" s="8" t="s">
        <v>105</v>
      </c>
      <c r="H493" s="8" t="s">
        <v>1420</v>
      </c>
      <c r="I493" s="8">
        <v>0</v>
      </c>
      <c r="J493" s="8">
        <v>3.9232300000000002</v>
      </c>
      <c r="K493" s="8">
        <v>0</v>
      </c>
      <c r="L493" s="8">
        <v>0</v>
      </c>
      <c r="M493" s="8">
        <v>0</v>
      </c>
      <c r="N493" s="8">
        <v>0</v>
      </c>
      <c r="O493" s="8"/>
      <c r="P493" s="8" t="s">
        <v>174</v>
      </c>
      <c r="Q493" s="8" t="s">
        <v>363</v>
      </c>
      <c r="R493" s="8" t="s">
        <v>176</v>
      </c>
      <c r="S493" s="8" t="s">
        <v>166</v>
      </c>
      <c r="T493" s="8">
        <v>134.04811799999999</v>
      </c>
      <c r="U493" s="8">
        <v>-1.175181</v>
      </c>
      <c r="V493" s="13">
        <v>1500</v>
      </c>
      <c r="W493" s="13" t="s">
        <v>422</v>
      </c>
      <c r="X493" s="13" t="s">
        <v>168</v>
      </c>
      <c r="Y493" s="13" t="s">
        <v>169</v>
      </c>
      <c r="Z493" s="13">
        <f>VLOOKUP(H493,[1]Sitelist!$I$3:$Z$502,18,0)</f>
        <v>42</v>
      </c>
      <c r="AA493" s="13" t="s">
        <v>177</v>
      </c>
      <c r="AB493" s="8"/>
      <c r="AC493" s="13" t="s">
        <v>111</v>
      </c>
      <c r="AD493" s="8">
        <v>26</v>
      </c>
      <c r="AE493" s="8" t="s">
        <v>105</v>
      </c>
      <c r="AF493" s="8" t="s">
        <v>1362</v>
      </c>
    </row>
    <row r="494" spans="1:32" x14ac:dyDescent="0.25">
      <c r="A494" s="8" t="s">
        <v>1362</v>
      </c>
      <c r="B494" s="8" t="s">
        <v>113</v>
      </c>
      <c r="C494" s="8" t="s">
        <v>1418</v>
      </c>
      <c r="D494" s="8" t="s">
        <v>1421</v>
      </c>
      <c r="E494" s="8" t="s">
        <v>113</v>
      </c>
      <c r="F494" s="8" t="s">
        <v>426</v>
      </c>
      <c r="G494" s="8" t="s">
        <v>105</v>
      </c>
      <c r="H494" s="8" t="s">
        <v>1422</v>
      </c>
      <c r="I494" s="8">
        <v>0</v>
      </c>
      <c r="J494" s="8">
        <v>7.5893600000000001</v>
      </c>
      <c r="K494" s="8">
        <v>0</v>
      </c>
      <c r="L494" s="8">
        <v>0</v>
      </c>
      <c r="M494" s="8">
        <v>3.4470000000000001E-2</v>
      </c>
      <c r="N494" s="8">
        <v>0</v>
      </c>
      <c r="O494" s="8"/>
      <c r="P494" s="8" t="s">
        <v>174</v>
      </c>
      <c r="Q494" s="8" t="s">
        <v>450</v>
      </c>
      <c r="R494" s="8" t="s">
        <v>176</v>
      </c>
      <c r="S494" s="8" t="s">
        <v>166</v>
      </c>
      <c r="T494" s="8">
        <v>134.02428599999999</v>
      </c>
      <c r="U494" s="8">
        <v>-1.1811510000000001</v>
      </c>
      <c r="V494" s="13">
        <v>1500</v>
      </c>
      <c r="W494" s="13" t="s">
        <v>422</v>
      </c>
      <c r="X494" s="13" t="s">
        <v>168</v>
      </c>
      <c r="Y494" s="13" t="s">
        <v>169</v>
      </c>
      <c r="Z494" s="13">
        <f>VLOOKUP(H494,[1]Sitelist!$I$3:$Z$502,18,0)</f>
        <v>42</v>
      </c>
      <c r="AA494" s="13" t="s">
        <v>177</v>
      </c>
      <c r="AB494" s="8"/>
      <c r="AC494" s="13" t="s">
        <v>111</v>
      </c>
      <c r="AD494" s="8">
        <v>26</v>
      </c>
      <c r="AE494" s="8" t="s">
        <v>105</v>
      </c>
      <c r="AF494" s="8" t="s">
        <v>1362</v>
      </c>
    </row>
    <row r="495" spans="1:32" x14ac:dyDescent="0.25">
      <c r="A495" s="8" t="s">
        <v>1362</v>
      </c>
      <c r="B495" s="8" t="s">
        <v>113</v>
      </c>
      <c r="C495" s="8" t="s">
        <v>1411</v>
      </c>
      <c r="D495" s="8" t="s">
        <v>1423</v>
      </c>
      <c r="E495" s="8" t="s">
        <v>113</v>
      </c>
      <c r="F495" s="8" t="s">
        <v>426</v>
      </c>
      <c r="G495" s="8" t="s">
        <v>105</v>
      </c>
      <c r="H495" s="8" t="s">
        <v>1424</v>
      </c>
      <c r="I495" s="8">
        <v>0.65896600000000005</v>
      </c>
      <c r="J495" s="8">
        <v>5.3797699999999997</v>
      </c>
      <c r="K495" s="8">
        <v>12.248962316232852</v>
      </c>
      <c r="L495" s="8">
        <v>0</v>
      </c>
      <c r="M495" s="8">
        <v>0</v>
      </c>
      <c r="N495" s="8">
        <v>0</v>
      </c>
      <c r="O495" s="8"/>
      <c r="P495" s="8" t="s">
        <v>174</v>
      </c>
      <c r="Q495" s="8" t="s">
        <v>185</v>
      </c>
      <c r="R495" s="8" t="s">
        <v>176</v>
      </c>
      <c r="S495" s="8" t="s">
        <v>166</v>
      </c>
      <c r="T495" s="8">
        <v>133.90232399999999</v>
      </c>
      <c r="U495" s="8">
        <v>-1.014926</v>
      </c>
      <c r="V495" s="13">
        <v>1500</v>
      </c>
      <c r="W495" s="13" t="s">
        <v>422</v>
      </c>
      <c r="X495" s="13" t="s">
        <v>168</v>
      </c>
      <c r="Y495" s="13" t="s">
        <v>169</v>
      </c>
      <c r="Z495" s="13">
        <f>VLOOKUP(H495,[1]Sitelist!$I$3:$Z$502,18,0)</f>
        <v>42</v>
      </c>
      <c r="AA495" s="13" t="s">
        <v>177</v>
      </c>
      <c r="AB495" s="8"/>
      <c r="AC495" s="13" t="s">
        <v>111</v>
      </c>
      <c r="AD495" s="8">
        <v>26</v>
      </c>
      <c r="AE495" s="8" t="s">
        <v>105</v>
      </c>
      <c r="AF495" s="8" t="s">
        <v>1362</v>
      </c>
    </row>
    <row r="496" spans="1:32" x14ac:dyDescent="0.25">
      <c r="A496" s="8" t="s">
        <v>1362</v>
      </c>
      <c r="B496" s="8" t="s">
        <v>113</v>
      </c>
      <c r="C496" s="8" t="s">
        <v>1418</v>
      </c>
      <c r="D496" s="8" t="s">
        <v>1425</v>
      </c>
      <c r="E496" s="8" t="s">
        <v>113</v>
      </c>
      <c r="F496" s="8" t="s">
        <v>426</v>
      </c>
      <c r="G496" s="8" t="s">
        <v>105</v>
      </c>
      <c r="H496" s="8" t="s">
        <v>1426</v>
      </c>
      <c r="I496" s="8">
        <v>0</v>
      </c>
      <c r="J496" s="8">
        <v>1.95082</v>
      </c>
      <c r="K496" s="8">
        <v>0</v>
      </c>
      <c r="L496" s="8">
        <v>0</v>
      </c>
      <c r="M496" s="8">
        <v>0</v>
      </c>
      <c r="N496" s="8">
        <v>0</v>
      </c>
      <c r="O496" s="8"/>
      <c r="P496" s="8" t="s">
        <v>174</v>
      </c>
      <c r="Q496" s="8" t="s">
        <v>450</v>
      </c>
      <c r="R496" s="8" t="s">
        <v>176</v>
      </c>
      <c r="S496" s="8" t="s">
        <v>166</v>
      </c>
      <c r="T496" s="8">
        <v>134.045807</v>
      </c>
      <c r="U496" s="8">
        <v>-1.1911179999999999</v>
      </c>
      <c r="V496" s="13">
        <v>1500</v>
      </c>
      <c r="W496" s="13" t="s">
        <v>422</v>
      </c>
      <c r="X496" s="13" t="s">
        <v>168</v>
      </c>
      <c r="Y496" s="13" t="s">
        <v>169</v>
      </c>
      <c r="Z496" s="13">
        <f>VLOOKUP(H496,[1]Sitelist!$I$3:$Z$502,18,0)</f>
        <v>42</v>
      </c>
      <c r="AA496" s="13" t="s">
        <v>177</v>
      </c>
      <c r="AB496" s="8"/>
      <c r="AC496" s="13" t="s">
        <v>111</v>
      </c>
      <c r="AD496" s="8">
        <v>26</v>
      </c>
      <c r="AE496" s="8" t="s">
        <v>105</v>
      </c>
      <c r="AF496" s="8" t="s">
        <v>1362</v>
      </c>
    </row>
    <row r="497" spans="1:32" x14ac:dyDescent="0.25">
      <c r="A497" s="8" t="s">
        <v>1362</v>
      </c>
      <c r="B497" s="8" t="s">
        <v>113</v>
      </c>
      <c r="C497" s="8" t="s">
        <v>1418</v>
      </c>
      <c r="D497" s="8" t="s">
        <v>1427</v>
      </c>
      <c r="E497" s="8" t="s">
        <v>113</v>
      </c>
      <c r="F497" s="8" t="s">
        <v>426</v>
      </c>
      <c r="G497" s="8" t="s">
        <v>105</v>
      </c>
      <c r="H497" s="8" t="s">
        <v>1428</v>
      </c>
      <c r="I497" s="8">
        <v>0</v>
      </c>
      <c r="J497" s="8">
        <v>2.3791000000000002</v>
      </c>
      <c r="K497" s="8">
        <v>0</v>
      </c>
      <c r="L497" s="8">
        <v>0</v>
      </c>
      <c r="M497" s="8">
        <v>0</v>
      </c>
      <c r="N497" s="8">
        <v>0</v>
      </c>
      <c r="O497" s="8"/>
      <c r="P497" s="8" t="s">
        <v>174</v>
      </c>
      <c r="Q497" s="8" t="s">
        <v>450</v>
      </c>
      <c r="R497" s="8" t="s">
        <v>176</v>
      </c>
      <c r="S497" s="8" t="s">
        <v>166</v>
      </c>
      <c r="T497" s="8">
        <v>134.02805499999999</v>
      </c>
      <c r="U497" s="8">
        <v>-1.194545</v>
      </c>
      <c r="V497" s="13">
        <v>1500</v>
      </c>
      <c r="W497" s="13" t="s">
        <v>422</v>
      </c>
      <c r="X497" s="13" t="s">
        <v>168</v>
      </c>
      <c r="Y497" s="13" t="s">
        <v>169</v>
      </c>
      <c r="Z497" s="13">
        <f>VLOOKUP(H497,[1]Sitelist!$I$3:$Z$502,18,0)</f>
        <v>42</v>
      </c>
      <c r="AA497" s="13" t="s">
        <v>177</v>
      </c>
      <c r="AB497" s="8"/>
      <c r="AC497" s="13" t="s">
        <v>111</v>
      </c>
      <c r="AD497" s="8">
        <v>26</v>
      </c>
      <c r="AE497" s="8" t="s">
        <v>105</v>
      </c>
      <c r="AF497" s="8" t="s">
        <v>1362</v>
      </c>
    </row>
    <row r="498" spans="1:32" x14ac:dyDescent="0.25">
      <c r="A498" s="8" t="s">
        <v>1362</v>
      </c>
      <c r="B498" s="8" t="s">
        <v>113</v>
      </c>
      <c r="C498" s="8" t="s">
        <v>1418</v>
      </c>
      <c r="D498" s="8" t="s">
        <v>1429</v>
      </c>
      <c r="E498" s="8" t="s">
        <v>113</v>
      </c>
      <c r="F498" s="8" t="s">
        <v>426</v>
      </c>
      <c r="G498" s="8" t="s">
        <v>105</v>
      </c>
      <c r="H498" s="8" t="s">
        <v>1430</v>
      </c>
      <c r="I498" s="8">
        <v>0</v>
      </c>
      <c r="J498" s="8">
        <v>2.61822</v>
      </c>
      <c r="K498" s="8">
        <v>0</v>
      </c>
      <c r="L498" s="8">
        <v>0</v>
      </c>
      <c r="M498" s="8">
        <v>0</v>
      </c>
      <c r="N498" s="8">
        <v>0</v>
      </c>
      <c r="O498" s="8"/>
      <c r="P498" s="8" t="s">
        <v>174</v>
      </c>
      <c r="Q498" s="8" t="s">
        <v>450</v>
      </c>
      <c r="R498" s="8" t="s">
        <v>176</v>
      </c>
      <c r="S498" s="8" t="s">
        <v>166</v>
      </c>
      <c r="T498" s="8">
        <v>134.06077199999999</v>
      </c>
      <c r="U498" s="8">
        <v>-1.1858519999999999</v>
      </c>
      <c r="V498" s="13">
        <v>1500</v>
      </c>
      <c r="W498" s="13" t="s">
        <v>422</v>
      </c>
      <c r="X498" s="13" t="s">
        <v>168</v>
      </c>
      <c r="Y498" s="13" t="s">
        <v>169</v>
      </c>
      <c r="Z498" s="13">
        <f>VLOOKUP(H498,[1]Sitelist!$I$3:$Z$502,18,0)</f>
        <v>42</v>
      </c>
      <c r="AA498" s="13" t="s">
        <v>177</v>
      </c>
      <c r="AB498" s="8"/>
      <c r="AC498" s="13" t="s">
        <v>111</v>
      </c>
      <c r="AD498" s="8">
        <v>26</v>
      </c>
      <c r="AE498" s="8" t="s">
        <v>105</v>
      </c>
      <c r="AF498" s="8" t="s">
        <v>1362</v>
      </c>
    </row>
    <row r="499" spans="1:32" x14ac:dyDescent="0.25">
      <c r="A499" s="8" t="s">
        <v>1362</v>
      </c>
      <c r="B499" s="8" t="s">
        <v>112</v>
      </c>
      <c r="C499" s="8" t="s">
        <v>1431</v>
      </c>
      <c r="D499" s="8" t="s">
        <v>1432</v>
      </c>
      <c r="E499" s="8" t="s">
        <v>112</v>
      </c>
      <c r="F499" s="8" t="s">
        <v>426</v>
      </c>
      <c r="G499" s="8" t="s">
        <v>105</v>
      </c>
      <c r="H499" s="8" t="s">
        <v>1433</v>
      </c>
      <c r="I499" s="8">
        <v>4.5097300000000002</v>
      </c>
      <c r="J499" s="8">
        <v>13.4084</v>
      </c>
      <c r="K499" s="8">
        <v>33.633617732167899</v>
      </c>
      <c r="L499" s="8">
        <v>0</v>
      </c>
      <c r="M499" s="8">
        <v>0</v>
      </c>
      <c r="N499" s="8">
        <v>0</v>
      </c>
      <c r="O499" s="8"/>
      <c r="P499" s="8" t="s">
        <v>174</v>
      </c>
      <c r="Q499" s="8" t="s">
        <v>185</v>
      </c>
      <c r="R499" s="8" t="s">
        <v>176</v>
      </c>
      <c r="S499" s="8" t="s">
        <v>166</v>
      </c>
      <c r="T499" s="8">
        <v>134.13854799999999</v>
      </c>
      <c r="U499" s="8">
        <v>-1.2637499999999999</v>
      </c>
      <c r="V499" s="13">
        <v>1500</v>
      </c>
      <c r="W499" s="13" t="s">
        <v>422</v>
      </c>
      <c r="X499" s="13" t="s">
        <v>168</v>
      </c>
      <c r="Y499" s="13" t="s">
        <v>169</v>
      </c>
      <c r="Z499" s="13">
        <f>VLOOKUP(H499,[1]Sitelist!$I$3:$Z$502,18,0)</f>
        <v>42</v>
      </c>
      <c r="AA499" s="13" t="s">
        <v>177</v>
      </c>
      <c r="AB499" s="8"/>
      <c r="AC499" s="13" t="s">
        <v>111</v>
      </c>
      <c r="AD499" s="8">
        <v>26</v>
      </c>
      <c r="AE499" s="8" t="s">
        <v>105</v>
      </c>
      <c r="AF499" s="8" t="s">
        <v>1362</v>
      </c>
    </row>
    <row r="500" spans="1:32" x14ac:dyDescent="0.25">
      <c r="A500" s="8" t="s">
        <v>1362</v>
      </c>
      <c r="B500" s="8" t="s">
        <v>113</v>
      </c>
      <c r="C500" s="8" t="s">
        <v>1434</v>
      </c>
      <c r="D500" s="8" t="s">
        <v>1435</v>
      </c>
      <c r="E500" s="8" t="s">
        <v>113</v>
      </c>
      <c r="F500" s="8" t="s">
        <v>426</v>
      </c>
      <c r="G500" s="8" t="s">
        <v>105</v>
      </c>
      <c r="H500" s="8" t="s">
        <v>1436</v>
      </c>
      <c r="I500" s="8">
        <v>4.7126900000000003</v>
      </c>
      <c r="J500" s="8">
        <v>12.7323</v>
      </c>
      <c r="K500" s="8">
        <v>37.013658176448878</v>
      </c>
      <c r="L500" s="8">
        <v>0</v>
      </c>
      <c r="M500" s="8">
        <v>0</v>
      </c>
      <c r="N500" s="8">
        <v>0</v>
      </c>
      <c r="O500" s="8"/>
      <c r="P500" s="8" t="s">
        <v>174</v>
      </c>
      <c r="Q500" s="8" t="s">
        <v>175</v>
      </c>
      <c r="R500" s="8" t="s">
        <v>176</v>
      </c>
      <c r="S500" s="8" t="s">
        <v>166</v>
      </c>
      <c r="T500" s="8">
        <v>133.87191920000001</v>
      </c>
      <c r="U500" s="8">
        <v>-1.11439530000001</v>
      </c>
      <c r="V500" s="13">
        <v>1500</v>
      </c>
      <c r="W500" s="13" t="s">
        <v>220</v>
      </c>
      <c r="X500" s="13" t="s">
        <v>168</v>
      </c>
      <c r="Y500" s="13" t="s">
        <v>169</v>
      </c>
      <c r="Z500" s="13">
        <f>VLOOKUP(H500,[1]Sitelist!$I$3:$Z$502,18,0)</f>
        <v>42</v>
      </c>
      <c r="AA500" s="13" t="s">
        <v>222</v>
      </c>
      <c r="AB500" s="8"/>
      <c r="AC500" s="13" t="s">
        <v>111</v>
      </c>
      <c r="AD500" s="8">
        <v>26</v>
      </c>
      <c r="AE500" s="8" t="s">
        <v>105</v>
      </c>
      <c r="AF500" s="8" t="s">
        <v>1362</v>
      </c>
    </row>
    <row r="501" spans="1:32" x14ac:dyDescent="0.25">
      <c r="A501" s="8" t="s">
        <v>1362</v>
      </c>
      <c r="B501" s="8" t="s">
        <v>113</v>
      </c>
      <c r="C501" s="8" t="s">
        <v>1418</v>
      </c>
      <c r="D501" s="8" t="s">
        <v>1437</v>
      </c>
      <c r="E501" s="8" t="s">
        <v>113</v>
      </c>
      <c r="F501" s="8" t="s">
        <v>426</v>
      </c>
      <c r="G501" s="8" t="s">
        <v>105</v>
      </c>
      <c r="H501" s="8" t="s">
        <v>1438</v>
      </c>
      <c r="I501" s="8">
        <v>0</v>
      </c>
      <c r="J501" s="8">
        <v>15.3203</v>
      </c>
      <c r="K501" s="8">
        <v>0</v>
      </c>
      <c r="L501" s="8">
        <v>0</v>
      </c>
      <c r="M501" s="8">
        <v>0</v>
      </c>
      <c r="N501" s="8">
        <v>0</v>
      </c>
      <c r="O501" s="8"/>
      <c r="P501" s="8" t="s">
        <v>174</v>
      </c>
      <c r="Q501" s="8" t="s">
        <v>363</v>
      </c>
      <c r="R501" s="8" t="s">
        <v>176</v>
      </c>
      <c r="S501" s="8" t="s">
        <v>166</v>
      </c>
      <c r="T501" s="8">
        <v>133.99802</v>
      </c>
      <c r="U501" s="8">
        <v>-1.1587449999999999</v>
      </c>
      <c r="V501" s="13">
        <v>1500</v>
      </c>
      <c r="W501" s="13" t="s">
        <v>422</v>
      </c>
      <c r="X501" s="13" t="s">
        <v>168</v>
      </c>
      <c r="Y501" s="13" t="s">
        <v>169</v>
      </c>
      <c r="Z501" s="13">
        <f>VLOOKUP(H501,[1]Sitelist!$I$3:$Z$502,18,0)</f>
        <v>42</v>
      </c>
      <c r="AA501" s="13" t="s">
        <v>177</v>
      </c>
      <c r="AB501" s="8"/>
      <c r="AC501" s="13" t="s">
        <v>111</v>
      </c>
      <c r="AD501" s="8">
        <v>26</v>
      </c>
      <c r="AE501" s="8" t="s">
        <v>105</v>
      </c>
      <c r="AF501" s="8" t="s">
        <v>1362</v>
      </c>
    </row>
  </sheetData>
  <autoFilter ref="A1:AF1" xr:uid="{11E0F6D4-44AC-49A9-9B5B-896BB2A03A38}"/>
  <dataConsolidate/>
  <pageMargins left="0.7" right="0.7" top="0.75" bottom="0.75" header="0.3" footer="0.3"/>
  <pageSetup paperSize="9" orientation="portrait" r:id="rId1"/>
  <headerFooter>
    <oddFooter>&amp;L&amp;1#&amp;"Calibri"&amp;8&amp;K000000Internal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BCCA0-A90B-4117-A833-24688ADD6B03}">
  <dimension ref="A2:H22"/>
  <sheetViews>
    <sheetView workbookViewId="0">
      <selection activeCell="L9" sqref="L9"/>
    </sheetView>
  </sheetViews>
  <sheetFormatPr defaultRowHeight="15" x14ac:dyDescent="0.25"/>
  <cols>
    <col min="1" max="1" width="35.28515625" customWidth="1"/>
  </cols>
  <sheetData>
    <row r="2" spans="1:8" x14ac:dyDescent="0.25">
      <c r="A2" s="35" t="s">
        <v>1440</v>
      </c>
      <c r="B2" s="37" t="s">
        <v>1441</v>
      </c>
      <c r="C2" s="38"/>
      <c r="D2" s="38"/>
      <c r="E2" s="38"/>
      <c r="F2" s="38"/>
      <c r="G2" s="39"/>
      <c r="H2" s="35" t="s">
        <v>1442</v>
      </c>
    </row>
    <row r="3" spans="1:8" x14ac:dyDescent="0.25">
      <c r="A3" s="36"/>
      <c r="B3" s="2" t="s">
        <v>1443</v>
      </c>
      <c r="C3" s="2" t="s">
        <v>1444</v>
      </c>
      <c r="D3" s="2" t="s">
        <v>1445</v>
      </c>
      <c r="E3" s="2" t="s">
        <v>1446</v>
      </c>
      <c r="F3" s="2" t="s">
        <v>1447</v>
      </c>
      <c r="G3" s="2" t="s">
        <v>1448</v>
      </c>
      <c r="H3" s="36"/>
    </row>
    <row r="4" spans="1:8" x14ac:dyDescent="0.25">
      <c r="A4" s="24" t="s">
        <v>1449</v>
      </c>
      <c r="B4" s="25">
        <v>1</v>
      </c>
      <c r="C4" s="25">
        <v>1</v>
      </c>
      <c r="D4" s="25">
        <v>1</v>
      </c>
      <c r="E4" s="25">
        <v>1</v>
      </c>
      <c r="F4" s="25">
        <v>1</v>
      </c>
      <c r="G4" s="25">
        <v>1</v>
      </c>
      <c r="H4" s="25" t="s">
        <v>1450</v>
      </c>
    </row>
    <row r="5" spans="1:8" ht="33.75" x14ac:dyDescent="0.25">
      <c r="A5" s="24" t="s">
        <v>1451</v>
      </c>
      <c r="B5" s="25">
        <v>1</v>
      </c>
      <c r="C5" s="25">
        <v>1</v>
      </c>
      <c r="D5" s="25">
        <v>1</v>
      </c>
      <c r="E5" s="25">
        <v>1</v>
      </c>
      <c r="F5" s="25">
        <v>1</v>
      </c>
      <c r="G5" s="25">
        <v>1</v>
      </c>
      <c r="H5" s="25" t="s">
        <v>1450</v>
      </c>
    </row>
    <row r="6" spans="1:8" x14ac:dyDescent="0.25">
      <c r="A6" s="24" t="s">
        <v>1452</v>
      </c>
      <c r="B6" s="25">
        <v>1</v>
      </c>
      <c r="C6" s="25">
        <v>1</v>
      </c>
      <c r="D6" s="25">
        <v>1</v>
      </c>
      <c r="E6" s="25">
        <v>1</v>
      </c>
      <c r="F6" s="25">
        <v>1</v>
      </c>
      <c r="G6" s="25">
        <v>1</v>
      </c>
      <c r="H6" s="25" t="s">
        <v>1450</v>
      </c>
    </row>
    <row r="7" spans="1:8" x14ac:dyDescent="0.25">
      <c r="A7" s="27" t="s">
        <v>1453</v>
      </c>
      <c r="B7" s="25">
        <v>1</v>
      </c>
      <c r="C7" s="25">
        <v>1</v>
      </c>
      <c r="D7" s="25">
        <v>1</v>
      </c>
      <c r="E7" s="25">
        <v>1</v>
      </c>
      <c r="F7" s="25">
        <v>1</v>
      </c>
      <c r="G7" s="25">
        <v>1</v>
      </c>
      <c r="H7" s="25" t="s">
        <v>1450</v>
      </c>
    </row>
    <row r="8" spans="1:8" x14ac:dyDescent="0.25">
      <c r="A8" s="27" t="s">
        <v>1454</v>
      </c>
      <c r="B8" s="25">
        <v>1</v>
      </c>
      <c r="C8" s="25">
        <v>1</v>
      </c>
      <c r="D8" s="25">
        <v>1</v>
      </c>
      <c r="E8" s="25">
        <v>1</v>
      </c>
      <c r="F8" s="25">
        <v>1</v>
      </c>
      <c r="G8" s="25">
        <v>1</v>
      </c>
      <c r="H8" s="25" t="s">
        <v>1450</v>
      </c>
    </row>
    <row r="9" spans="1:8" x14ac:dyDescent="0.25">
      <c r="A9" s="27" t="s">
        <v>1455</v>
      </c>
      <c r="B9" s="25">
        <v>6304</v>
      </c>
      <c r="C9" s="28">
        <v>9649</v>
      </c>
      <c r="D9" s="28">
        <v>13448</v>
      </c>
      <c r="E9" s="28">
        <v>16895</v>
      </c>
      <c r="F9" s="28">
        <v>22300</v>
      </c>
      <c r="G9" s="28">
        <v>29594</v>
      </c>
      <c r="H9" s="25" t="s">
        <v>1456</v>
      </c>
    </row>
    <row r="10" spans="1:8" x14ac:dyDescent="0.25">
      <c r="A10" s="27" t="s">
        <v>1457</v>
      </c>
      <c r="B10" s="25">
        <v>18</v>
      </c>
      <c r="C10" s="26">
        <v>25</v>
      </c>
      <c r="D10" s="26">
        <v>34</v>
      </c>
      <c r="E10" s="26">
        <v>45</v>
      </c>
      <c r="F10" s="26">
        <v>55</v>
      </c>
      <c r="G10" s="26">
        <v>67</v>
      </c>
      <c r="H10" s="25" t="s">
        <v>1458</v>
      </c>
    </row>
    <row r="11" spans="1:8" x14ac:dyDescent="0.25">
      <c r="A11" s="27" t="s">
        <v>1459</v>
      </c>
      <c r="B11" s="25">
        <v>1</v>
      </c>
      <c r="C11" s="25">
        <v>1</v>
      </c>
      <c r="D11" s="25">
        <v>1</v>
      </c>
      <c r="E11" s="25">
        <v>1</v>
      </c>
      <c r="F11" s="25">
        <v>1</v>
      </c>
      <c r="G11" s="25">
        <v>1</v>
      </c>
      <c r="H11" s="25" t="s">
        <v>1450</v>
      </c>
    </row>
    <row r="12" spans="1:8" x14ac:dyDescent="0.25">
      <c r="A12" s="27" t="s">
        <v>1460</v>
      </c>
      <c r="B12" s="25">
        <v>1</v>
      </c>
      <c r="C12" s="25">
        <v>1</v>
      </c>
      <c r="D12" s="25">
        <v>1</v>
      </c>
      <c r="E12" s="25">
        <v>1</v>
      </c>
      <c r="F12" s="25">
        <v>1</v>
      </c>
      <c r="G12" s="25">
        <v>1</v>
      </c>
      <c r="H12" s="25" t="s">
        <v>1450</v>
      </c>
    </row>
    <row r="13" spans="1:8" x14ac:dyDescent="0.25">
      <c r="A13" s="27" t="s">
        <v>1461</v>
      </c>
      <c r="B13" s="25">
        <v>1</v>
      </c>
      <c r="C13" s="25">
        <v>1</v>
      </c>
      <c r="D13" s="25">
        <v>1</v>
      </c>
      <c r="E13" s="25">
        <v>1</v>
      </c>
      <c r="F13" s="25">
        <v>1</v>
      </c>
      <c r="G13" s="25">
        <v>1</v>
      </c>
      <c r="H13" s="25" t="s">
        <v>1450</v>
      </c>
    </row>
    <row r="14" spans="1:8" x14ac:dyDescent="0.25">
      <c r="A14" s="27" t="s">
        <v>1472</v>
      </c>
      <c r="B14" s="25">
        <v>1</v>
      </c>
      <c r="C14" s="25">
        <v>1</v>
      </c>
      <c r="D14" s="25">
        <v>1</v>
      </c>
      <c r="E14" s="25">
        <v>1</v>
      </c>
      <c r="F14" s="25">
        <v>1</v>
      </c>
      <c r="G14" s="25">
        <v>1</v>
      </c>
      <c r="H14" s="25" t="s">
        <v>1450</v>
      </c>
    </row>
    <row r="15" spans="1:8" x14ac:dyDescent="0.25">
      <c r="A15" s="27" t="s">
        <v>1462</v>
      </c>
      <c r="B15" s="25">
        <v>1</v>
      </c>
      <c r="C15" s="25">
        <v>1</v>
      </c>
      <c r="D15" s="25">
        <v>1</v>
      </c>
      <c r="E15" s="25">
        <v>1</v>
      </c>
      <c r="F15" s="25">
        <v>1</v>
      </c>
      <c r="G15" s="25">
        <v>1</v>
      </c>
      <c r="H15" s="25" t="s">
        <v>1450</v>
      </c>
    </row>
    <row r="16" spans="1:8" x14ac:dyDescent="0.25">
      <c r="A16" s="27" t="s">
        <v>1463</v>
      </c>
      <c r="B16" s="25"/>
      <c r="C16" s="26"/>
      <c r="D16" s="26"/>
      <c r="E16" s="26"/>
      <c r="F16" s="26"/>
      <c r="G16" s="26"/>
      <c r="H16" s="25"/>
    </row>
    <row r="17" spans="1:8" x14ac:dyDescent="0.25">
      <c r="A17" s="27" t="s">
        <v>1464</v>
      </c>
      <c r="B17" s="25"/>
      <c r="C17" s="26"/>
      <c r="D17" s="26"/>
      <c r="E17" s="26"/>
      <c r="F17" s="26"/>
      <c r="G17" s="26"/>
      <c r="H17" s="25"/>
    </row>
    <row r="18" spans="1:8" x14ac:dyDescent="0.25">
      <c r="A18" s="27" t="s">
        <v>1464</v>
      </c>
      <c r="B18" s="25"/>
      <c r="C18" s="26"/>
      <c r="D18" s="26"/>
      <c r="E18" s="26"/>
      <c r="F18" s="26"/>
      <c r="G18" s="26"/>
      <c r="H18" s="25"/>
    </row>
    <row r="19" spans="1:8" ht="18.75" x14ac:dyDescent="0.25">
      <c r="A19" s="34" t="s">
        <v>120</v>
      </c>
      <c r="B19" s="9"/>
      <c r="C19" s="29"/>
      <c r="D19" s="29"/>
      <c r="E19" s="29"/>
      <c r="F19" s="29"/>
      <c r="G19" s="29"/>
      <c r="H19" s="9"/>
    </row>
    <row r="21" spans="1:8" ht="18.75" x14ac:dyDescent="0.25">
      <c r="A21" s="30"/>
    </row>
    <row r="22" spans="1:8" ht="18.75" x14ac:dyDescent="0.25">
      <c r="A22" s="30"/>
    </row>
  </sheetData>
  <mergeCells count="3">
    <mergeCell ref="A2:A3"/>
    <mergeCell ref="B2:G2"/>
    <mergeCell ref="H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031D-3BB2-4CD2-A7A5-EA04D13E4C2D}">
  <dimension ref="A2:G32"/>
  <sheetViews>
    <sheetView workbookViewId="0">
      <selection activeCell="N25" sqref="N25"/>
    </sheetView>
  </sheetViews>
  <sheetFormatPr defaultRowHeight="15" x14ac:dyDescent="0.25"/>
  <cols>
    <col min="1" max="1" width="11" customWidth="1"/>
    <col min="2" max="7" width="12.5703125" customWidth="1"/>
  </cols>
  <sheetData>
    <row r="2" spans="1:7" x14ac:dyDescent="0.25">
      <c r="A2" s="40" t="s">
        <v>157</v>
      </c>
      <c r="B2" s="42" t="s">
        <v>1465</v>
      </c>
      <c r="C2" s="42"/>
      <c r="D2" s="42"/>
      <c r="E2" s="42"/>
      <c r="F2" s="42"/>
      <c r="G2" s="42"/>
    </row>
    <row r="3" spans="1:7" x14ac:dyDescent="0.25">
      <c r="A3" s="41"/>
      <c r="B3" s="31" t="s">
        <v>1466</v>
      </c>
      <c r="C3" s="31" t="s">
        <v>1467</v>
      </c>
      <c r="D3" s="31" t="s">
        <v>1468</v>
      </c>
      <c r="E3" s="31" t="s">
        <v>1469</v>
      </c>
      <c r="F3" s="31" t="s">
        <v>1470</v>
      </c>
      <c r="G3" s="31" t="s">
        <v>1471</v>
      </c>
    </row>
    <row r="4" spans="1:7" x14ac:dyDescent="0.25">
      <c r="A4" s="32" t="s">
        <v>5</v>
      </c>
      <c r="B4" s="33"/>
      <c r="C4" s="33"/>
      <c r="D4" s="33"/>
      <c r="E4" s="33"/>
      <c r="F4" s="33"/>
      <c r="G4" s="33"/>
    </row>
    <row r="5" spans="1:7" x14ac:dyDescent="0.25">
      <c r="A5" s="32" t="s">
        <v>10</v>
      </c>
      <c r="B5" s="33"/>
      <c r="C5" s="33"/>
      <c r="D5" s="33"/>
      <c r="E5" s="33"/>
      <c r="F5" s="33"/>
      <c r="G5" s="33"/>
    </row>
    <row r="6" spans="1:7" x14ac:dyDescent="0.25">
      <c r="A6" s="32" t="s">
        <v>15</v>
      </c>
      <c r="B6" s="33"/>
      <c r="C6" s="33"/>
      <c r="D6" s="33"/>
      <c r="E6" s="33"/>
      <c r="F6" s="33"/>
      <c r="G6" s="33"/>
    </row>
    <row r="7" spans="1:7" x14ac:dyDescent="0.25">
      <c r="A7" s="32" t="s">
        <v>21</v>
      </c>
      <c r="B7" s="33"/>
      <c r="C7" s="33"/>
      <c r="D7" s="33"/>
      <c r="E7" s="33"/>
      <c r="F7" s="33"/>
      <c r="G7" s="33"/>
    </row>
    <row r="8" spans="1:7" x14ac:dyDescent="0.25">
      <c r="A8" s="32" t="s">
        <v>29</v>
      </c>
      <c r="B8" s="33"/>
      <c r="C8" s="33"/>
      <c r="D8" s="33"/>
      <c r="E8" s="33"/>
      <c r="F8" s="33"/>
      <c r="G8" s="33"/>
    </row>
    <row r="9" spans="1:7" x14ac:dyDescent="0.25">
      <c r="A9" s="32" t="s">
        <v>34</v>
      </c>
      <c r="B9" s="33"/>
      <c r="C9" s="33"/>
      <c r="D9" s="33"/>
      <c r="E9" s="33"/>
      <c r="F9" s="33"/>
      <c r="G9" s="33"/>
    </row>
    <row r="10" spans="1:7" x14ac:dyDescent="0.25">
      <c r="A10" s="32" t="s">
        <v>39</v>
      </c>
      <c r="B10" s="33"/>
      <c r="C10" s="33"/>
      <c r="D10" s="33"/>
      <c r="E10" s="33"/>
      <c r="F10" s="33"/>
      <c r="G10" s="33"/>
    </row>
    <row r="11" spans="1:7" x14ac:dyDescent="0.25">
      <c r="A11" s="32" t="s">
        <v>44</v>
      </c>
      <c r="B11" s="33"/>
      <c r="C11" s="33"/>
      <c r="D11" s="33"/>
      <c r="E11" s="33"/>
      <c r="F11" s="33"/>
      <c r="G11" s="33"/>
    </row>
    <row r="12" spans="1:7" x14ac:dyDescent="0.25">
      <c r="A12" s="32" t="s">
        <v>47</v>
      </c>
      <c r="B12" s="33"/>
      <c r="C12" s="33"/>
      <c r="D12" s="33"/>
      <c r="E12" s="33"/>
      <c r="F12" s="33"/>
      <c r="G12" s="33"/>
    </row>
    <row r="13" spans="1:7" x14ac:dyDescent="0.25">
      <c r="A13" s="32" t="s">
        <v>50</v>
      </c>
      <c r="B13" s="33"/>
      <c r="C13" s="33"/>
      <c r="D13" s="33"/>
      <c r="E13" s="33"/>
      <c r="F13" s="33"/>
      <c r="G13" s="33"/>
    </row>
    <row r="14" spans="1:7" x14ac:dyDescent="0.25">
      <c r="A14" s="32" t="s">
        <v>56</v>
      </c>
      <c r="B14" s="33"/>
      <c r="C14" s="33"/>
      <c r="D14" s="33"/>
      <c r="E14" s="33"/>
      <c r="F14" s="33"/>
      <c r="G14" s="33"/>
    </row>
    <row r="15" spans="1:7" x14ac:dyDescent="0.25">
      <c r="A15" s="32" t="s">
        <v>58</v>
      </c>
      <c r="B15" s="33"/>
      <c r="C15" s="33"/>
      <c r="D15" s="33"/>
      <c r="E15" s="33"/>
      <c r="F15" s="33"/>
      <c r="G15" s="33"/>
    </row>
    <row r="16" spans="1:7" x14ac:dyDescent="0.25">
      <c r="A16" s="32" t="s">
        <v>61</v>
      </c>
      <c r="B16" s="33"/>
      <c r="C16" s="33"/>
      <c r="D16" s="33"/>
      <c r="E16" s="33"/>
      <c r="F16" s="33"/>
      <c r="G16" s="33"/>
    </row>
    <row r="17" spans="1:7" x14ac:dyDescent="0.25">
      <c r="A17" s="32" t="s">
        <v>67</v>
      </c>
      <c r="B17" s="33"/>
      <c r="C17" s="33"/>
      <c r="D17" s="33"/>
      <c r="E17" s="33"/>
      <c r="F17" s="33"/>
      <c r="G17" s="33"/>
    </row>
    <row r="18" spans="1:7" x14ac:dyDescent="0.25">
      <c r="A18" s="32" t="s">
        <v>72</v>
      </c>
      <c r="B18" s="33"/>
      <c r="C18" s="33"/>
      <c r="D18" s="33"/>
      <c r="E18" s="33"/>
      <c r="F18" s="33"/>
      <c r="G18" s="33"/>
    </row>
    <row r="19" spans="1:7" x14ac:dyDescent="0.25">
      <c r="A19" s="32" t="s">
        <v>75</v>
      </c>
      <c r="B19" s="33"/>
      <c r="C19" s="33"/>
      <c r="D19" s="33"/>
      <c r="E19" s="33"/>
      <c r="F19" s="33"/>
      <c r="G19" s="33"/>
    </row>
    <row r="20" spans="1:7" x14ac:dyDescent="0.25">
      <c r="A20" s="32" t="s">
        <v>77</v>
      </c>
      <c r="B20" s="33"/>
      <c r="C20" s="33"/>
      <c r="D20" s="33"/>
      <c r="E20" s="33"/>
      <c r="F20" s="33"/>
      <c r="G20" s="33"/>
    </row>
    <row r="21" spans="1:7" x14ac:dyDescent="0.25">
      <c r="A21" s="32" t="s">
        <v>80</v>
      </c>
      <c r="B21" s="33"/>
      <c r="C21" s="33"/>
      <c r="D21" s="33"/>
      <c r="E21" s="33"/>
      <c r="F21" s="33"/>
      <c r="G21" s="33"/>
    </row>
    <row r="22" spans="1:7" x14ac:dyDescent="0.25">
      <c r="A22" s="32" t="s">
        <v>83</v>
      </c>
      <c r="B22" s="33"/>
      <c r="C22" s="33"/>
      <c r="D22" s="33"/>
      <c r="E22" s="33"/>
      <c r="F22" s="33"/>
      <c r="G22" s="33"/>
    </row>
    <row r="23" spans="1:7" x14ac:dyDescent="0.25">
      <c r="A23" s="32" t="s">
        <v>93</v>
      </c>
      <c r="B23" s="33"/>
      <c r="C23" s="33"/>
      <c r="D23" s="33"/>
      <c r="E23" s="33"/>
      <c r="F23" s="33"/>
      <c r="G23" s="33"/>
    </row>
    <row r="24" spans="1:7" x14ac:dyDescent="0.25">
      <c r="A24" s="32" t="s">
        <v>96</v>
      </c>
      <c r="B24" s="33"/>
      <c r="C24" s="33"/>
      <c r="D24" s="33"/>
      <c r="E24" s="33"/>
      <c r="F24" s="33"/>
      <c r="G24" s="33"/>
    </row>
    <row r="25" spans="1:7" x14ac:dyDescent="0.25">
      <c r="A25" s="32" t="s">
        <v>101</v>
      </c>
      <c r="B25" s="33"/>
      <c r="C25" s="33"/>
      <c r="D25" s="33"/>
      <c r="E25" s="33"/>
      <c r="F25" s="33"/>
      <c r="G25" s="33"/>
    </row>
    <row r="26" spans="1:7" x14ac:dyDescent="0.25">
      <c r="A26" s="32" t="s">
        <v>104</v>
      </c>
      <c r="B26" s="32"/>
      <c r="C26" s="32"/>
      <c r="D26" s="32"/>
      <c r="E26" s="32"/>
      <c r="F26" s="32"/>
      <c r="G26" s="32"/>
    </row>
    <row r="27" spans="1:7" x14ac:dyDescent="0.25">
      <c r="A27" s="32" t="s">
        <v>107</v>
      </c>
      <c r="B27" s="32"/>
      <c r="C27" s="32"/>
      <c r="D27" s="32"/>
      <c r="E27" s="32"/>
      <c r="F27" s="32"/>
      <c r="G27" s="32"/>
    </row>
    <row r="28" spans="1:7" x14ac:dyDescent="0.25">
      <c r="A28" s="32" t="s">
        <v>109</v>
      </c>
      <c r="B28" s="32"/>
      <c r="C28" s="32"/>
      <c r="D28" s="32"/>
      <c r="E28" s="32"/>
      <c r="F28" s="32"/>
      <c r="G28" s="32"/>
    </row>
    <row r="29" spans="1:7" x14ac:dyDescent="0.25">
      <c r="A29" s="32" t="s">
        <v>111</v>
      </c>
      <c r="B29" s="32"/>
      <c r="C29" s="32"/>
      <c r="D29" s="32"/>
      <c r="E29" s="32"/>
      <c r="F29" s="32"/>
      <c r="G29" s="32"/>
    </row>
    <row r="30" spans="1:7" x14ac:dyDescent="0.25">
      <c r="A30" s="32" t="s">
        <v>114</v>
      </c>
      <c r="B30" s="32"/>
      <c r="C30" s="32"/>
      <c r="D30" s="32"/>
      <c r="E30" s="32"/>
      <c r="F30" s="32"/>
      <c r="G30" s="32"/>
    </row>
    <row r="31" spans="1:7" x14ac:dyDescent="0.25">
      <c r="A31" s="32" t="s">
        <v>116</v>
      </c>
      <c r="B31" s="32"/>
      <c r="C31" s="32"/>
      <c r="D31" s="32"/>
      <c r="E31" s="32"/>
      <c r="F31" s="32"/>
      <c r="G31" s="32"/>
    </row>
    <row r="32" spans="1:7" x14ac:dyDescent="0.25">
      <c r="A32" s="32" t="s">
        <v>118</v>
      </c>
      <c r="B32" s="32"/>
      <c r="C32" s="32"/>
      <c r="D32" s="32"/>
      <c r="E32" s="32"/>
      <c r="F32" s="32"/>
      <c r="G32" s="32"/>
    </row>
  </sheetData>
  <mergeCells count="2">
    <mergeCell ref="A2:A3"/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Ok</vt:lpstr>
      <vt:lpstr>detil data</vt:lpstr>
      <vt:lpstr>BOQ</vt:lpstr>
      <vt:lpstr>Rekap Format RFI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2021-06-23T09:11:09Z</dcterms:created>
  <dcterms:modified xsi:type="dcterms:W3CDTF">2021-06-29T03:37:37Z</dcterms:modified>
</cp:coreProperties>
</file>