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ola\uniza\pythonstuff\krypto\proj2\"/>
    </mc:Choice>
  </mc:AlternateContent>
  <xr:revisionPtr revIDLastSave="0" documentId="13_ncr:1_{92C5078A-29B1-4ACF-8D2D-1D12FA6D8AAC}" xr6:coauthVersionLast="47" xr6:coauthVersionMax="47" xr10:uidLastSave="{00000000-0000-0000-0000-000000000000}"/>
  <bookViews>
    <workbookView xWindow="-108" yWindow="-108" windowWidth="23256" windowHeight="12576" activeTab="5" xr2:uid="{A979A87A-FEDC-41ED-AF16-C0307760D4F7}"/>
  </bookViews>
  <sheets>
    <sheet name="Hárok1" sheetId="1" r:id="rId1"/>
    <sheet name="Hárok2" sheetId="2" r:id="rId2"/>
    <sheet name="megamatica" sheetId="3" r:id="rId3"/>
    <sheet name="kod1" sheetId="4" r:id="rId4"/>
    <sheet name="kod2" sheetId="5" r:id="rId5"/>
    <sheet name="kod3" sheetId="6" r:id="rId6"/>
    <sheet name="Hárok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" i="6" l="1"/>
  <c r="Q26" i="6"/>
  <c r="P27" i="6"/>
  <c r="Q27" i="6"/>
  <c r="P28" i="6"/>
  <c r="Q28" i="6"/>
  <c r="O27" i="6"/>
  <c r="O28" i="6"/>
  <c r="O26" i="6"/>
  <c r="H28" i="6"/>
  <c r="I28" i="6"/>
  <c r="J28" i="6"/>
  <c r="K28" i="6"/>
  <c r="L28" i="6"/>
  <c r="G28" i="6"/>
  <c r="H27" i="6"/>
  <c r="I27" i="6"/>
  <c r="J27" i="6"/>
  <c r="K27" i="6"/>
  <c r="L27" i="6"/>
  <c r="G27" i="6"/>
  <c r="H29" i="6"/>
  <c r="I29" i="6"/>
  <c r="J29" i="6"/>
  <c r="K29" i="6"/>
  <c r="L29" i="6"/>
  <c r="G29" i="6"/>
  <c r="H25" i="6"/>
  <c r="I25" i="6"/>
  <c r="J25" i="6"/>
  <c r="K25" i="6"/>
  <c r="L25" i="6"/>
  <c r="G25" i="6"/>
  <c r="H24" i="6"/>
  <c r="I24" i="6"/>
  <c r="J24" i="6"/>
  <c r="K24" i="6"/>
  <c r="L24" i="6"/>
  <c r="G24" i="6"/>
  <c r="H23" i="6"/>
  <c r="I23" i="6"/>
  <c r="J23" i="6"/>
  <c r="K23" i="6"/>
  <c r="L23" i="6"/>
  <c r="G23" i="6"/>
  <c r="H21" i="6"/>
  <c r="I21" i="6"/>
  <c r="J21" i="6"/>
  <c r="K21" i="6"/>
  <c r="L21" i="6"/>
  <c r="G21" i="6"/>
  <c r="H19" i="6"/>
  <c r="I19" i="6"/>
  <c r="J19" i="6"/>
  <c r="K19" i="6"/>
  <c r="L19" i="6"/>
  <c r="G19" i="6"/>
  <c r="H20" i="6"/>
  <c r="I20" i="6"/>
  <c r="J20" i="6"/>
  <c r="K20" i="6"/>
  <c r="L20" i="6"/>
  <c r="G20" i="6"/>
  <c r="F49" i="6"/>
  <c r="F53" i="6" s="1"/>
  <c r="F47" i="6"/>
  <c r="F51" i="6" s="1"/>
  <c r="F55" i="6" s="1"/>
  <c r="D47" i="6"/>
  <c r="D51" i="6" s="1"/>
  <c r="D55" i="6" s="1"/>
  <c r="F46" i="6"/>
  <c r="F50" i="6" s="1"/>
  <c r="F54" i="6" s="1"/>
  <c r="E46" i="6"/>
  <c r="E50" i="6" s="1"/>
  <c r="E54" i="6" s="1"/>
  <c r="D46" i="6"/>
  <c r="D50" i="6" s="1"/>
  <c r="D54" i="6" s="1"/>
  <c r="C46" i="6"/>
  <c r="C50" i="6" s="1"/>
  <c r="C54" i="6" s="1"/>
  <c r="B46" i="6"/>
  <c r="B50" i="6" s="1"/>
  <c r="B54" i="6" s="1"/>
  <c r="F45" i="6"/>
  <c r="E45" i="6"/>
  <c r="E49" i="6" s="1"/>
  <c r="E53" i="6" s="1"/>
  <c r="G43" i="6"/>
  <c r="E43" i="6"/>
  <c r="E47" i="6" s="1"/>
  <c r="E51" i="6" s="1"/>
  <c r="E55" i="6" s="1"/>
  <c r="D43" i="6"/>
  <c r="C43" i="6"/>
  <c r="C47" i="6" s="1"/>
  <c r="C51" i="6" s="1"/>
  <c r="C55" i="6" s="1"/>
  <c r="B43" i="6"/>
  <c r="B47" i="6" s="1"/>
  <c r="B51" i="6" s="1"/>
  <c r="B55" i="6" s="1"/>
  <c r="G41" i="6"/>
  <c r="G45" i="6" s="1"/>
  <c r="D41" i="6"/>
  <c r="D45" i="6" s="1"/>
  <c r="D49" i="6" s="1"/>
  <c r="D53" i="6" s="1"/>
  <c r="C41" i="6"/>
  <c r="C45" i="6" s="1"/>
  <c r="C49" i="6" s="1"/>
  <c r="C53" i="6" s="1"/>
  <c r="B41" i="6"/>
  <c r="B45" i="6" s="1"/>
  <c r="B49" i="6" s="1"/>
  <c r="B53" i="6" s="1"/>
  <c r="F30" i="5"/>
  <c r="G30" i="5"/>
  <c r="H30" i="5"/>
  <c r="I30" i="5"/>
  <c r="J30" i="5"/>
  <c r="E30" i="5"/>
  <c r="F29" i="5"/>
  <c r="G29" i="5"/>
  <c r="H29" i="5"/>
  <c r="I29" i="5"/>
  <c r="J29" i="5"/>
  <c r="E29" i="5"/>
  <c r="F31" i="5"/>
  <c r="G31" i="5"/>
  <c r="H31" i="5"/>
  <c r="I31" i="5"/>
  <c r="J31" i="5"/>
  <c r="E31" i="5"/>
  <c r="F27" i="5"/>
  <c r="G27" i="5"/>
  <c r="H27" i="5"/>
  <c r="I27" i="5"/>
  <c r="J27" i="5"/>
  <c r="E27" i="5"/>
  <c r="F25" i="5"/>
  <c r="G25" i="5"/>
  <c r="H25" i="5"/>
  <c r="I25" i="5"/>
  <c r="J25" i="5"/>
  <c r="E25" i="5"/>
  <c r="F26" i="5"/>
  <c r="G26" i="5"/>
  <c r="H26" i="5"/>
  <c r="I26" i="5"/>
  <c r="J26" i="5"/>
  <c r="E26" i="5"/>
  <c r="F23" i="5"/>
  <c r="G23" i="5"/>
  <c r="H23" i="5"/>
  <c r="I23" i="5"/>
  <c r="J23" i="5"/>
  <c r="E23" i="5"/>
  <c r="F22" i="5"/>
  <c r="G22" i="5"/>
  <c r="H22" i="5"/>
  <c r="I22" i="5"/>
  <c r="J22" i="5"/>
  <c r="E22" i="5"/>
  <c r="F21" i="5"/>
  <c r="G21" i="5"/>
  <c r="H21" i="5"/>
  <c r="I21" i="5"/>
  <c r="J21" i="5"/>
  <c r="E21" i="5"/>
  <c r="D22" i="7"/>
  <c r="E22" i="7"/>
  <c r="D23" i="7"/>
  <c r="E23" i="7"/>
  <c r="D24" i="7"/>
  <c r="E24" i="7"/>
  <c r="C23" i="7"/>
  <c r="C24" i="7"/>
  <c r="C22" i="7"/>
  <c r="B15" i="7"/>
  <c r="C15" i="7"/>
  <c r="D15" i="7"/>
  <c r="E15" i="7"/>
  <c r="F15" i="7"/>
  <c r="A15" i="7"/>
  <c r="B13" i="7"/>
  <c r="C13" i="7"/>
  <c r="D13" i="7"/>
  <c r="E13" i="7"/>
  <c r="F13" i="7"/>
  <c r="A13" i="7"/>
  <c r="B14" i="7"/>
  <c r="C14" i="7"/>
  <c r="D14" i="7"/>
  <c r="E14" i="7"/>
  <c r="F14" i="7"/>
  <c r="A14" i="7"/>
  <c r="B9" i="7"/>
  <c r="C9" i="7"/>
  <c r="D9" i="7"/>
  <c r="E9" i="7"/>
  <c r="F9" i="7"/>
  <c r="A9" i="7"/>
  <c r="B11" i="7"/>
  <c r="C11" i="7"/>
  <c r="D11" i="7"/>
  <c r="E11" i="7"/>
  <c r="F11" i="7"/>
  <c r="A11" i="7"/>
  <c r="B7" i="7"/>
  <c r="C7" i="7"/>
  <c r="D7" i="7"/>
  <c r="E7" i="7"/>
  <c r="F7" i="7"/>
  <c r="A7" i="7"/>
  <c r="B5" i="7"/>
  <c r="C5" i="7"/>
  <c r="D5" i="7"/>
  <c r="E5" i="7"/>
  <c r="F5" i="7"/>
  <c r="A5" i="7"/>
  <c r="J20" i="4" a="1"/>
  <c r="J20" i="4" s="1"/>
  <c r="J24" i="4" s="1"/>
  <c r="P7" i="4" s="1" a="1"/>
  <c r="T9" i="6"/>
  <c r="S9" i="6"/>
  <c r="R9" i="6"/>
  <c r="Q9" i="6"/>
  <c r="P9" i="6"/>
  <c r="O9" i="6"/>
  <c r="N9" i="6"/>
  <c r="M9" i="6"/>
  <c r="L9" i="6"/>
  <c r="K9" i="6"/>
  <c r="T8" i="6"/>
  <c r="S8" i="6"/>
  <c r="R8" i="6"/>
  <c r="Q8" i="6"/>
  <c r="P8" i="6"/>
  <c r="O8" i="6"/>
  <c r="N8" i="6"/>
  <c r="M8" i="6"/>
  <c r="L8" i="6"/>
  <c r="K8" i="6"/>
  <c r="T7" i="6"/>
  <c r="S7" i="6"/>
  <c r="R7" i="6"/>
  <c r="Q7" i="6"/>
  <c r="P7" i="6"/>
  <c r="O7" i="6"/>
  <c r="N7" i="6"/>
  <c r="M7" i="6"/>
  <c r="L7" i="6"/>
  <c r="K7" i="6"/>
  <c r="L7" i="5"/>
  <c r="M7" i="5"/>
  <c r="N7" i="5"/>
  <c r="O7" i="5"/>
  <c r="P7" i="5"/>
  <c r="Q7" i="5"/>
  <c r="R7" i="5"/>
  <c r="S7" i="5"/>
  <c r="T7" i="5"/>
  <c r="U7" i="5"/>
  <c r="L8" i="5"/>
  <c r="M8" i="5"/>
  <c r="N8" i="5"/>
  <c r="O8" i="5"/>
  <c r="P8" i="5"/>
  <c r="Q8" i="5"/>
  <c r="R8" i="5"/>
  <c r="S8" i="5"/>
  <c r="T8" i="5"/>
  <c r="U8" i="5"/>
  <c r="L9" i="5"/>
  <c r="M9" i="5"/>
  <c r="N9" i="5"/>
  <c r="O9" i="5"/>
  <c r="P9" i="5"/>
  <c r="Q9" i="5"/>
  <c r="R9" i="5"/>
  <c r="S9" i="5"/>
  <c r="T9" i="5"/>
  <c r="U9" i="5"/>
  <c r="K8" i="5"/>
  <c r="K9" i="5"/>
  <c r="K7" i="5"/>
  <c r="A12" i="5" s="1" a="1"/>
  <c r="P25" i="4"/>
  <c r="Q25" i="4"/>
  <c r="R25" i="4"/>
  <c r="S25" i="4"/>
  <c r="T25" i="4"/>
  <c r="U25" i="4"/>
  <c r="V25" i="4"/>
  <c r="W25" i="4"/>
  <c r="X25" i="4"/>
  <c r="Y25" i="4"/>
  <c r="Z25" i="4"/>
  <c r="AA25" i="4"/>
  <c r="P26" i="4"/>
  <c r="Q26" i="4"/>
  <c r="R26" i="4"/>
  <c r="S26" i="4"/>
  <c r="T26" i="4"/>
  <c r="U26" i="4"/>
  <c r="V26" i="4"/>
  <c r="W26" i="4"/>
  <c r="X26" i="4"/>
  <c r="Y26" i="4"/>
  <c r="Z26" i="4"/>
  <c r="AA26" i="4"/>
  <c r="P27" i="4"/>
  <c r="Q27" i="4"/>
  <c r="R27" i="4"/>
  <c r="S27" i="4"/>
  <c r="T27" i="4"/>
  <c r="U27" i="4"/>
  <c r="V27" i="4"/>
  <c r="W27" i="4"/>
  <c r="X27" i="4"/>
  <c r="Y27" i="4"/>
  <c r="Z27" i="4"/>
  <c r="AA27" i="4"/>
  <c r="O27" i="4"/>
  <c r="O26" i="4"/>
  <c r="O25" i="4"/>
  <c r="O21" i="4" a="1"/>
  <c r="O21" i="4" s="1"/>
  <c r="K43" i="4"/>
  <c r="L43" i="4"/>
  <c r="M43" i="4"/>
  <c r="N43" i="4"/>
  <c r="O43" i="4"/>
  <c r="J43" i="4"/>
  <c r="K41" i="4"/>
  <c r="L41" i="4"/>
  <c r="M41" i="4"/>
  <c r="N41" i="4"/>
  <c r="O41" i="4"/>
  <c r="J41" i="4"/>
  <c r="K42" i="4"/>
  <c r="L42" i="4"/>
  <c r="M42" i="4"/>
  <c r="N42" i="4"/>
  <c r="O42" i="4"/>
  <c r="J42" i="4"/>
  <c r="O37" i="4"/>
  <c r="K37" i="4"/>
  <c r="L37" i="4"/>
  <c r="M37" i="4"/>
  <c r="N37" i="4"/>
  <c r="J37" i="4"/>
  <c r="K38" i="4"/>
  <c r="L38" i="4"/>
  <c r="M38" i="4"/>
  <c r="N38" i="4"/>
  <c r="O38" i="4"/>
  <c r="J38" i="4"/>
  <c r="K39" i="4"/>
  <c r="L39" i="4"/>
  <c r="M39" i="4"/>
  <c r="N39" i="4"/>
  <c r="O39" i="4"/>
  <c r="J39" i="4"/>
  <c r="K35" i="4"/>
  <c r="L35" i="4"/>
  <c r="M35" i="4"/>
  <c r="N35" i="4"/>
  <c r="O35" i="4"/>
  <c r="J35" i="4"/>
  <c r="K34" i="4"/>
  <c r="L34" i="4"/>
  <c r="M34" i="4"/>
  <c r="N34" i="4"/>
  <c r="O34" i="4"/>
  <c r="J34" i="4"/>
  <c r="K33" i="4"/>
  <c r="L33" i="4"/>
  <c r="M33" i="4"/>
  <c r="N33" i="4"/>
  <c r="O33" i="4"/>
  <c r="J33" i="4"/>
  <c r="P17" i="4"/>
  <c r="Q17" i="4"/>
  <c r="R17" i="4"/>
  <c r="S17" i="4"/>
  <c r="T17" i="4"/>
  <c r="U17" i="4"/>
  <c r="V17" i="4"/>
  <c r="W17" i="4"/>
  <c r="X17" i="4"/>
  <c r="Y17" i="4"/>
  <c r="Z17" i="4"/>
  <c r="AA17" i="4"/>
  <c r="P18" i="4"/>
  <c r="Q18" i="4"/>
  <c r="R18" i="4"/>
  <c r="S18" i="4"/>
  <c r="T18" i="4"/>
  <c r="U18" i="4"/>
  <c r="V18" i="4"/>
  <c r="W18" i="4"/>
  <c r="X18" i="4"/>
  <c r="Y18" i="4"/>
  <c r="Z18" i="4"/>
  <c r="AA18" i="4"/>
  <c r="P19" i="4"/>
  <c r="Q19" i="4"/>
  <c r="R19" i="4"/>
  <c r="S19" i="4"/>
  <c r="T19" i="4"/>
  <c r="U19" i="4"/>
  <c r="V19" i="4"/>
  <c r="W19" i="4"/>
  <c r="X19" i="4"/>
  <c r="Y19" i="4"/>
  <c r="Z19" i="4"/>
  <c r="AA19" i="4"/>
  <c r="O18" i="4"/>
  <c r="O19" i="4"/>
  <c r="O17" i="4"/>
  <c r="M30" i="2"/>
  <c r="N30" i="2"/>
  <c r="O30" i="2"/>
  <c r="P30" i="2"/>
  <c r="Q30" i="2"/>
  <c r="L30" i="2"/>
  <c r="M29" i="2"/>
  <c r="N29" i="2"/>
  <c r="O29" i="2"/>
  <c r="P29" i="2"/>
  <c r="Q29" i="2"/>
  <c r="L29" i="2"/>
  <c r="M28" i="2"/>
  <c r="N28" i="2"/>
  <c r="O28" i="2"/>
  <c r="P28" i="2"/>
  <c r="Q28" i="2"/>
  <c r="L28" i="2"/>
  <c r="M26" i="2"/>
  <c r="N26" i="2"/>
  <c r="O26" i="2"/>
  <c r="P26" i="2"/>
  <c r="Q26" i="2"/>
  <c r="L26" i="2"/>
  <c r="M24" i="2"/>
  <c r="N24" i="2"/>
  <c r="O24" i="2"/>
  <c r="P24" i="2"/>
  <c r="Q24" i="2"/>
  <c r="L24" i="2"/>
  <c r="M25" i="2"/>
  <c r="N25" i="2"/>
  <c r="O25" i="2"/>
  <c r="P25" i="2"/>
  <c r="Q25" i="2"/>
  <c r="L25" i="2"/>
  <c r="M21" i="2"/>
  <c r="N21" i="2"/>
  <c r="O21" i="2"/>
  <c r="P21" i="2"/>
  <c r="Q21" i="2"/>
  <c r="L21" i="2"/>
  <c r="M20" i="2"/>
  <c r="N20" i="2"/>
  <c r="O20" i="2"/>
  <c r="P20" i="2"/>
  <c r="Q20" i="2"/>
  <c r="L20" i="2"/>
  <c r="L22" i="2"/>
  <c r="M22" i="2"/>
  <c r="N22" i="2"/>
  <c r="O22" i="2"/>
  <c r="P22" i="2"/>
  <c r="Q22" i="2"/>
  <c r="K24" i="4"/>
  <c r="L24" i="4"/>
  <c r="K25" i="4"/>
  <c r="L25" i="4"/>
  <c r="K26" i="4"/>
  <c r="L26" i="4"/>
  <c r="J25" i="4"/>
  <c r="J26" i="4"/>
  <c r="J7" i="4"/>
  <c r="K7" i="4"/>
  <c r="L7" i="4"/>
  <c r="J8" i="4"/>
  <c r="K8" i="4"/>
  <c r="L8" i="4"/>
  <c r="J9" i="4"/>
  <c r="K9" i="4"/>
  <c r="L9" i="4"/>
  <c r="I8" i="4"/>
  <c r="I9" i="4"/>
  <c r="I7" i="4"/>
  <c r="J17" i="4"/>
  <c r="K17" i="4"/>
  <c r="L17" i="4"/>
  <c r="J18" i="4"/>
  <c r="K18" i="4"/>
  <c r="L18" i="4"/>
  <c r="K16" i="4"/>
  <c r="L16" i="4"/>
  <c r="J16" i="4"/>
  <c r="J12" i="4" a="1"/>
  <c r="J12" i="4" s="1"/>
  <c r="C24" i="4"/>
  <c r="D24" i="4"/>
  <c r="E24" i="4"/>
  <c r="F24" i="4"/>
  <c r="G24" i="4"/>
  <c r="B24" i="4"/>
  <c r="C25" i="4"/>
  <c r="D25" i="4"/>
  <c r="E25" i="4"/>
  <c r="F25" i="4"/>
  <c r="G25" i="4"/>
  <c r="B25" i="4"/>
  <c r="C26" i="4"/>
  <c r="D26" i="4"/>
  <c r="E26" i="4"/>
  <c r="F26" i="4"/>
  <c r="G26" i="4"/>
  <c r="B26" i="4"/>
  <c r="D22" i="4"/>
  <c r="E22" i="4"/>
  <c r="F22" i="4"/>
  <c r="G22" i="4"/>
  <c r="B22" i="4"/>
  <c r="C22" i="4"/>
  <c r="C20" i="4"/>
  <c r="D20" i="4"/>
  <c r="E20" i="4"/>
  <c r="F20" i="4"/>
  <c r="G20" i="4"/>
  <c r="B20" i="4"/>
  <c r="C21" i="4"/>
  <c r="D21" i="4"/>
  <c r="E21" i="4"/>
  <c r="F21" i="4"/>
  <c r="G21" i="4"/>
  <c r="B21" i="4"/>
  <c r="C18" i="4"/>
  <c r="D18" i="4"/>
  <c r="E18" i="4"/>
  <c r="F18" i="4"/>
  <c r="G18" i="4"/>
  <c r="B18" i="4"/>
  <c r="C17" i="4"/>
  <c r="D17" i="4"/>
  <c r="E17" i="4"/>
  <c r="F17" i="4"/>
  <c r="G17" i="4"/>
  <c r="B17" i="4"/>
  <c r="C16" i="4"/>
  <c r="D16" i="4"/>
  <c r="E16" i="4"/>
  <c r="F16" i="4"/>
  <c r="G16" i="4"/>
  <c r="B16" i="4"/>
  <c r="F8" i="4"/>
  <c r="G8" i="4"/>
  <c r="F9" i="4"/>
  <c r="G9" i="4"/>
  <c r="F10" i="4"/>
  <c r="G10" i="4"/>
  <c r="E9" i="4"/>
  <c r="E10" i="4"/>
  <c r="E8" i="4"/>
  <c r="J29" i="1"/>
  <c r="K29" i="1"/>
  <c r="K28" i="1"/>
  <c r="J28" i="1"/>
  <c r="J25" i="1" a="1"/>
  <c r="J25" i="1" s="1"/>
  <c r="S25" i="1"/>
  <c r="T25" i="1"/>
  <c r="T24" i="1"/>
  <c r="S24" i="1"/>
  <c r="S21" i="1" a="1"/>
  <c r="S21" i="1" s="1"/>
  <c r="O25" i="1"/>
  <c r="P25" i="1"/>
  <c r="Q25" i="1"/>
  <c r="N25" i="1"/>
  <c r="O26" i="1"/>
  <c r="P26" i="1"/>
  <c r="Q26" i="1"/>
  <c r="N26" i="1"/>
  <c r="O23" i="1"/>
  <c r="P23" i="1"/>
  <c r="Q23" i="1"/>
  <c r="N23" i="1"/>
  <c r="O22" i="1"/>
  <c r="P22" i="1"/>
  <c r="Q22" i="1"/>
  <c r="N22" i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C12" i="1"/>
  <c r="D12" i="1"/>
  <c r="D13" i="1"/>
  <c r="C13" i="1"/>
  <c r="N6" i="1"/>
  <c r="H16" i="2"/>
  <c r="I16" i="2"/>
  <c r="H17" i="2"/>
  <c r="I17" i="2"/>
  <c r="H18" i="2"/>
  <c r="I18" i="2"/>
  <c r="G17" i="2"/>
  <c r="G18" i="2"/>
  <c r="G16" i="2"/>
  <c r="P13" i="2"/>
  <c r="P14" i="2"/>
  <c r="O14" i="2"/>
  <c r="O13" i="2"/>
  <c r="R9" i="2"/>
  <c r="O10" i="2" a="1"/>
  <c r="O10" i="2" s="1"/>
  <c r="B16" i="2"/>
  <c r="C16" i="2"/>
  <c r="D16" i="2"/>
  <c r="C17" i="2"/>
  <c r="D17" i="2"/>
  <c r="C18" i="2"/>
  <c r="D18" i="2"/>
  <c r="B17" i="2"/>
  <c r="B18" i="2"/>
  <c r="G13" i="2"/>
  <c r="B12" i="2" a="1"/>
  <c r="B12" i="2" s="1"/>
  <c r="K8" i="2"/>
  <c r="K7" i="2"/>
  <c r="K6" i="2"/>
  <c r="I6" i="2" a="1"/>
  <c r="I6" i="2" s="1"/>
  <c r="C7" i="2"/>
  <c r="C8" i="2"/>
  <c r="C6" i="2"/>
  <c r="A6" i="2" a="1"/>
  <c r="A6" i="2" s="1"/>
  <c r="H14" i="1"/>
  <c r="I14" i="1"/>
  <c r="J14" i="1"/>
  <c r="K14" i="1"/>
  <c r="L14" i="1"/>
  <c r="M14" i="1"/>
  <c r="N14" i="1"/>
  <c r="O14" i="1"/>
  <c r="G14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G12" i="1"/>
  <c r="C9" i="1" a="1"/>
  <c r="C9" i="1" s="1"/>
  <c r="D5" i="1"/>
  <c r="E5" i="1"/>
  <c r="G5" i="1"/>
  <c r="H5" i="1"/>
  <c r="I5" i="1"/>
  <c r="D6" i="1"/>
  <c r="E6" i="1"/>
  <c r="G6" i="1"/>
  <c r="H6" i="1"/>
  <c r="I6" i="1"/>
  <c r="C6" i="1"/>
  <c r="C5" i="1"/>
  <c r="G47" i="6" l="1"/>
  <c r="G46" i="6"/>
  <c r="G50" i="6" s="1"/>
  <c r="A11" i="6" a="1"/>
  <c r="A11" i="6" s="1"/>
  <c r="A15" i="6" s="1"/>
  <c r="A12" i="5"/>
  <c r="A16" i="5" s="1"/>
  <c r="B17" i="5"/>
  <c r="C17" i="5"/>
  <c r="B18" i="5"/>
  <c r="C18" i="5"/>
  <c r="A17" i="5"/>
  <c r="A18" i="5"/>
  <c r="B16" i="5"/>
  <c r="C16" i="5"/>
  <c r="P7" i="4"/>
  <c r="P11" i="4" s="1"/>
  <c r="R13" i="4"/>
  <c r="Q11" i="4"/>
  <c r="R11" i="4"/>
  <c r="P12" i="4"/>
  <c r="Q12" i="4"/>
  <c r="R12" i="4"/>
  <c r="Q13" i="4"/>
  <c r="P13" i="4"/>
  <c r="C15" i="1" a="1"/>
  <c r="D19" i="1" s="1"/>
  <c r="C20" i="2" a="1"/>
  <c r="C20" i="2" s="1"/>
  <c r="E20" i="2" s="1"/>
  <c r="B15" i="6" l="1"/>
  <c r="C15" i="6"/>
  <c r="A16" i="6"/>
  <c r="C16" i="6"/>
  <c r="B16" i="6"/>
  <c r="A17" i="6"/>
  <c r="B17" i="6"/>
  <c r="C17" i="6"/>
  <c r="D18" i="1"/>
  <c r="C15" i="1"/>
  <c r="C18" i="1" s="1"/>
  <c r="C19" i="1"/>
  <c r="E22" i="2"/>
  <c r="E21" i="2"/>
  <c r="G54" i="6" l="1"/>
  <c r="G18" i="1" a="1"/>
  <c r="G18" i="1" s="1"/>
  <c r="G21" i="1" s="1"/>
  <c r="O13" i="6" l="1" a="1"/>
  <c r="W17" i="6" s="1"/>
  <c r="W21" i="6" s="1"/>
  <c r="H22" i="1"/>
  <c r="G22" i="1"/>
  <c r="H21" i="1"/>
  <c r="K11" i="5" a="1"/>
  <c r="V23" i="5" s="1"/>
  <c r="V27" i="5" s="1"/>
  <c r="R17" i="6" l="1"/>
  <c r="R21" i="6" s="1"/>
  <c r="V17" i="6"/>
  <c r="V21" i="6" s="1"/>
  <c r="R19" i="6"/>
  <c r="R23" i="6" s="1"/>
  <c r="T17" i="6"/>
  <c r="T21" i="6" s="1"/>
  <c r="P17" i="6"/>
  <c r="P21" i="6" s="1"/>
  <c r="V18" i="6"/>
  <c r="V22" i="6" s="1"/>
  <c r="P18" i="6"/>
  <c r="P22" i="6" s="1"/>
  <c r="W19" i="6"/>
  <c r="W23" i="6" s="1"/>
  <c r="X19" i="6"/>
  <c r="X23" i="6" s="1"/>
  <c r="S17" i="6"/>
  <c r="S21" i="6" s="1"/>
  <c r="R18" i="6"/>
  <c r="R22" i="6" s="1"/>
  <c r="U19" i="6"/>
  <c r="U23" i="6" s="1"/>
  <c r="S19" i="6"/>
  <c r="S23" i="6" s="1"/>
  <c r="O19" i="6"/>
  <c r="O23" i="6" s="1"/>
  <c r="T19" i="6"/>
  <c r="T23" i="6" s="1"/>
  <c r="P19" i="6"/>
  <c r="P23" i="6" s="1"/>
  <c r="T18" i="6"/>
  <c r="T22" i="6" s="1"/>
  <c r="Q19" i="6"/>
  <c r="Q23" i="6" s="1"/>
  <c r="U17" i="6"/>
  <c r="U21" i="6" s="1"/>
  <c r="X17" i="6"/>
  <c r="X21" i="6" s="1"/>
  <c r="O13" i="6"/>
  <c r="O17" i="6" s="1"/>
  <c r="O21" i="6" s="1"/>
  <c r="S18" i="6"/>
  <c r="S22" i="6" s="1"/>
  <c r="Q18" i="6"/>
  <c r="Q22" i="6" s="1"/>
  <c r="O18" i="6"/>
  <c r="O22" i="6" s="1"/>
  <c r="Q17" i="6"/>
  <c r="Q21" i="6" s="1"/>
  <c r="U18" i="6"/>
  <c r="U22" i="6" s="1"/>
  <c r="V19" i="6"/>
  <c r="V23" i="6" s="1"/>
  <c r="W18" i="6"/>
  <c r="W22" i="6" s="1"/>
  <c r="X18" i="6"/>
  <c r="X22" i="6" s="1"/>
  <c r="T23" i="5"/>
  <c r="T27" i="5" s="1"/>
  <c r="L22" i="5"/>
  <c r="L26" i="5" s="1"/>
  <c r="O22" i="5"/>
  <c r="O26" i="5" s="1"/>
  <c r="V22" i="5"/>
  <c r="V26" i="5" s="1"/>
  <c r="P22" i="5"/>
  <c r="P26" i="5" s="1"/>
  <c r="P21" i="5"/>
  <c r="P25" i="5" s="1"/>
  <c r="O21" i="5"/>
  <c r="O25" i="5" s="1"/>
  <c r="Q23" i="5"/>
  <c r="Q27" i="5" s="1"/>
  <c r="T21" i="5"/>
  <c r="T25" i="5" s="1"/>
  <c r="V21" i="5"/>
  <c r="V25" i="5" s="1"/>
  <c r="S22" i="5"/>
  <c r="S26" i="5" s="1"/>
  <c r="K11" i="5"/>
  <c r="L21" i="5" s="1"/>
  <c r="L25" i="5" s="1"/>
  <c r="R23" i="5"/>
  <c r="R27" i="5" s="1"/>
  <c r="T22" i="5"/>
  <c r="T26" i="5" s="1"/>
  <c r="Q21" i="5"/>
  <c r="Q25" i="5" s="1"/>
  <c r="P23" i="5"/>
  <c r="P27" i="5" s="1"/>
  <c r="M22" i="5"/>
  <c r="M26" i="5" s="1"/>
  <c r="U23" i="5"/>
  <c r="U27" i="5" s="1"/>
  <c r="N23" i="5"/>
  <c r="N27" i="5" s="1"/>
  <c r="S21" i="5"/>
  <c r="S25" i="5" s="1"/>
  <c r="U21" i="5"/>
  <c r="U25" i="5" s="1"/>
  <c r="R21" i="5"/>
  <c r="R25" i="5" s="1"/>
  <c r="O23" i="5"/>
  <c r="O27" i="5" s="1"/>
  <c r="S23" i="5"/>
  <c r="S27" i="5" s="1"/>
  <c r="N22" i="5"/>
  <c r="N26" i="5" s="1"/>
  <c r="M23" i="5"/>
  <c r="M27" i="5" s="1"/>
  <c r="R22" i="5"/>
  <c r="R26" i="5" s="1"/>
  <c r="Q22" i="5"/>
  <c r="Q26" i="5" s="1"/>
  <c r="M21" i="5"/>
  <c r="M25" i="5" s="1"/>
  <c r="U22" i="5"/>
  <c r="U26" i="5" s="1"/>
  <c r="L23" i="5"/>
  <c r="L27" i="5" s="1"/>
  <c r="N21" i="5"/>
  <c r="N25" i="5" s="1"/>
  <c r="G49" i="6"/>
  <c r="G53" i="6" s="1"/>
  <c r="G51" i="6"/>
  <c r="G55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<sst xmlns="http://schemas.openxmlformats.org/spreadsheetml/2006/main" count="221" uniqueCount="62">
  <si>
    <t>F</t>
  </si>
  <si>
    <t>R</t>
  </si>
  <si>
    <t>I</t>
  </si>
  <si>
    <t>D</t>
  </si>
  <si>
    <t>A</t>
  </si>
  <si>
    <t>Y</t>
  </si>
  <si>
    <t>P</t>
  </si>
  <si>
    <t>C</t>
  </si>
  <si>
    <t>Q</t>
  </si>
  <si>
    <t>K</t>
  </si>
  <si>
    <t>U</t>
  </si>
  <si>
    <t>k*x = y</t>
  </si>
  <si>
    <t>k = y * x^-1</t>
  </si>
  <si>
    <t>X</t>
  </si>
  <si>
    <t>X-1</t>
  </si>
  <si>
    <t>(ACT)</t>
  </si>
  <si>
    <t>(CAT)</t>
  </si>
  <si>
    <t>POH</t>
  </si>
  <si>
    <t>FIN</t>
  </si>
  <si>
    <t>det</t>
  </si>
  <si>
    <t>mod</t>
  </si>
  <si>
    <t>H</t>
  </si>
  <si>
    <t>J</t>
  </si>
  <si>
    <t>B</t>
  </si>
  <si>
    <t>L</t>
  </si>
  <si>
    <t>T</t>
  </si>
  <si>
    <t>G</t>
  </si>
  <si>
    <t>N</t>
  </si>
  <si>
    <t>test</t>
  </si>
  <si>
    <t>X^-1</t>
  </si>
  <si>
    <t>V</t>
  </si>
  <si>
    <t>O</t>
  </si>
  <si>
    <t>Z</t>
  </si>
  <si>
    <t>W</t>
  </si>
  <si>
    <t>c</t>
  </si>
  <si>
    <t>p</t>
  </si>
  <si>
    <t>o</t>
  </si>
  <si>
    <t>v</t>
  </si>
  <si>
    <t>z</t>
  </si>
  <si>
    <t>j</t>
  </si>
  <si>
    <t>y</t>
  </si>
  <si>
    <t>e</t>
  </si>
  <si>
    <t>x</t>
  </si>
  <si>
    <t>l</t>
  </si>
  <si>
    <t>i</t>
  </si>
  <si>
    <t>n</t>
  </si>
  <si>
    <t>m</t>
  </si>
  <si>
    <t>a</t>
  </si>
  <si>
    <t>u</t>
  </si>
  <si>
    <t>k</t>
  </si>
  <si>
    <t>r</t>
  </si>
  <si>
    <t>K^-1</t>
  </si>
  <si>
    <t>s</t>
  </si>
  <si>
    <t>f</t>
  </si>
  <si>
    <t>g</t>
  </si>
  <si>
    <t>w</t>
  </si>
  <si>
    <t>d</t>
  </si>
  <si>
    <t>t</t>
  </si>
  <si>
    <t>k^-1</t>
  </si>
  <si>
    <t>M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</si>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</sst>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8AE-75FC-418E-B93F-B88F11FDB361}">
  <dimension ref="B2:W29"/>
  <sheetViews>
    <sheetView topLeftCell="A4" workbookViewId="0">
      <selection activeCell="J25" sqref="J25"/>
    </sheetView>
  </sheetViews>
  <sheetFormatPr defaultRowHeight="14.4" x14ac:dyDescent="0.3"/>
  <sheetData>
    <row r="2" spans="2:23" x14ac:dyDescent="0.3">
      <c r="C2" t="s">
        <v>0</v>
      </c>
      <c r="D2" t="s">
        <v>2</v>
      </c>
      <c r="E2" t="s">
        <v>4</v>
      </c>
      <c r="G2" t="s">
        <v>6</v>
      </c>
      <c r="H2" t="s">
        <v>7</v>
      </c>
      <c r="I2" t="s">
        <v>9</v>
      </c>
      <c r="L2" t="s">
        <v>11</v>
      </c>
    </row>
    <row r="3" spans="2:23" x14ac:dyDescent="0.3">
      <c r="C3" t="s">
        <v>1</v>
      </c>
      <c r="D3" t="s">
        <v>3</v>
      </c>
      <c r="E3" t="s">
        <v>5</v>
      </c>
      <c r="G3" t="s">
        <v>8</v>
      </c>
      <c r="H3" t="s">
        <v>0</v>
      </c>
      <c r="I3" t="s">
        <v>10</v>
      </c>
      <c r="L3" t="s">
        <v>12</v>
      </c>
    </row>
    <row r="5" spans="2:23" x14ac:dyDescent="0.3">
      <c r="B5" t="s">
        <v>13</v>
      </c>
      <c r="C5" s="1">
        <f>CODE(C2) - CODE("A")</f>
        <v>5</v>
      </c>
      <c r="D5" s="1">
        <f t="shared" ref="D5:I5" si="0">CODE(D2) - CODE("A")</f>
        <v>8</v>
      </c>
      <c r="E5">
        <f t="shared" si="0"/>
        <v>0</v>
      </c>
      <c r="F5" t="s">
        <v>5</v>
      </c>
      <c r="G5" s="1">
        <f t="shared" si="0"/>
        <v>15</v>
      </c>
      <c r="H5" s="1">
        <f t="shared" si="0"/>
        <v>2</v>
      </c>
      <c r="I5">
        <f t="shared" si="0"/>
        <v>10</v>
      </c>
    </row>
    <row r="6" spans="2:23" x14ac:dyDescent="0.3">
      <c r="C6" s="1">
        <f>CODE(C3) - CODE("A")</f>
        <v>17</v>
      </c>
      <c r="D6" s="1">
        <f t="shared" ref="D6:I6" si="1">CODE(D3) - CODE("A")</f>
        <v>3</v>
      </c>
      <c r="E6">
        <f t="shared" si="1"/>
        <v>24</v>
      </c>
      <c r="G6" s="1">
        <f t="shared" si="1"/>
        <v>16</v>
      </c>
      <c r="H6" s="1">
        <f t="shared" si="1"/>
        <v>5</v>
      </c>
      <c r="I6">
        <f t="shared" si="1"/>
        <v>20</v>
      </c>
      <c r="N6">
        <f>MOD(MDETERM(C5:D6),26)</f>
        <v>9</v>
      </c>
    </row>
    <row r="9" spans="2:23" x14ac:dyDescent="0.3">
      <c r="C9" cm="1">
        <f t="array" ref="C9:D10">MINVERSE(C5:D6)</f>
        <v>-2.4793388429752067E-2</v>
      </c>
      <c r="D9">
        <v>6.6115702479338845E-2</v>
      </c>
    </row>
    <row r="10" spans="2:23" x14ac:dyDescent="0.3">
      <c r="C10">
        <v>0.14049586776859505</v>
      </c>
      <c r="D10">
        <v>-4.1322314049586778E-2</v>
      </c>
    </row>
    <row r="11" spans="2:23" x14ac:dyDescent="0.3"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</row>
    <row r="12" spans="2:23" x14ac:dyDescent="0.3">
      <c r="B12" t="s">
        <v>14</v>
      </c>
      <c r="C12">
        <f>MOD($I$12*C9,26)</f>
        <v>3</v>
      </c>
      <c r="D12">
        <f>MOD($I$12*D9,26)</f>
        <v>18</v>
      </c>
      <c r="G12">
        <f>G11/$C$9</f>
        <v>-40.333333333333336</v>
      </c>
      <c r="H12">
        <f t="shared" ref="H12:W12" si="2">H11/$C$9</f>
        <v>-80.666666666666671</v>
      </c>
      <c r="I12">
        <f t="shared" si="2"/>
        <v>-121</v>
      </c>
      <c r="J12">
        <f t="shared" si="2"/>
        <v>-161.33333333333334</v>
      </c>
      <c r="K12">
        <f t="shared" si="2"/>
        <v>-201.66666666666666</v>
      </c>
      <c r="L12">
        <f t="shared" si="2"/>
        <v>-242</v>
      </c>
      <c r="M12">
        <f t="shared" si="2"/>
        <v>-282.33333333333331</v>
      </c>
      <c r="N12">
        <f t="shared" si="2"/>
        <v>-322.66666666666669</v>
      </c>
      <c r="O12">
        <f t="shared" si="2"/>
        <v>-363</v>
      </c>
      <c r="P12">
        <f t="shared" si="2"/>
        <v>-403.33333333333331</v>
      </c>
      <c r="Q12">
        <f t="shared" si="2"/>
        <v>-443.66666666666663</v>
      </c>
      <c r="R12">
        <f t="shared" si="2"/>
        <v>-484</v>
      </c>
      <c r="S12">
        <f t="shared" si="2"/>
        <v>-524.33333333333337</v>
      </c>
      <c r="T12">
        <f t="shared" si="2"/>
        <v>-564.66666666666663</v>
      </c>
      <c r="U12">
        <f t="shared" si="2"/>
        <v>-605</v>
      </c>
      <c r="V12">
        <f t="shared" si="2"/>
        <v>-645.33333333333337</v>
      </c>
      <c r="W12">
        <f t="shared" si="2"/>
        <v>-685.66666666666663</v>
      </c>
    </row>
    <row r="13" spans="2:23" x14ac:dyDescent="0.3">
      <c r="C13">
        <f>MOD($I$12*C10,26)</f>
        <v>9</v>
      </c>
      <c r="D13">
        <f>MOD($I$12*D10,26)</f>
        <v>5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  <c r="N13">
        <v>25</v>
      </c>
      <c r="O13">
        <v>26</v>
      </c>
    </row>
    <row r="14" spans="2:23" x14ac:dyDescent="0.3">
      <c r="G14">
        <f>G13/$C$9</f>
        <v>-726</v>
      </c>
      <c r="H14">
        <f t="shared" ref="H14:O14" si="3">H13/$C$9</f>
        <v>-766.33333333333326</v>
      </c>
      <c r="I14">
        <f t="shared" si="3"/>
        <v>-806.66666666666663</v>
      </c>
      <c r="J14">
        <f t="shared" si="3"/>
        <v>-847</v>
      </c>
      <c r="K14">
        <f t="shared" si="3"/>
        <v>-887.33333333333326</v>
      </c>
      <c r="L14">
        <f t="shared" si="3"/>
        <v>-927.66666666666663</v>
      </c>
      <c r="M14">
        <f t="shared" si="3"/>
        <v>-968</v>
      </c>
      <c r="N14">
        <f t="shared" si="3"/>
        <v>-1008.3333333333333</v>
      </c>
      <c r="O14">
        <f t="shared" si="3"/>
        <v>-1048.6666666666667</v>
      </c>
    </row>
    <row r="15" spans="2:23" x14ac:dyDescent="0.3">
      <c r="C15" cm="1">
        <f t="array" ref="C15:D16">MMULT(G5:H6,C12:D13)</f>
        <v>63</v>
      </c>
      <c r="D15">
        <v>280</v>
      </c>
    </row>
    <row r="16" spans="2:23" x14ac:dyDescent="0.3">
      <c r="C16">
        <v>93</v>
      </c>
      <c r="D16">
        <v>313</v>
      </c>
    </row>
    <row r="18" spans="2:20" x14ac:dyDescent="0.3">
      <c r="B18" t="s">
        <v>9</v>
      </c>
      <c r="C18">
        <f>MOD(C15,26)</f>
        <v>11</v>
      </c>
      <c r="D18">
        <f>MOD(D15,26)</f>
        <v>20</v>
      </c>
      <c r="G18" cm="1">
        <f t="array" ref="G18:H19">MMULT(C18:D19,C5:D6)</f>
        <v>395</v>
      </c>
      <c r="H18">
        <v>148</v>
      </c>
    </row>
    <row r="19" spans="2:20" x14ac:dyDescent="0.3">
      <c r="C19">
        <f>MOD(C16,26)</f>
        <v>15</v>
      </c>
      <c r="D19">
        <f>MOD(D16,26)</f>
        <v>1</v>
      </c>
      <c r="G19">
        <v>92</v>
      </c>
      <c r="H19">
        <v>123</v>
      </c>
      <c r="N19">
        <v>5</v>
      </c>
      <c r="O19">
        <v>8</v>
      </c>
      <c r="P19">
        <v>1</v>
      </c>
      <c r="Q19">
        <v>0</v>
      </c>
    </row>
    <row r="20" spans="2:20" x14ac:dyDescent="0.3">
      <c r="N20">
        <v>17</v>
      </c>
      <c r="O20">
        <v>3</v>
      </c>
      <c r="P20">
        <v>0</v>
      </c>
      <c r="Q20">
        <v>1</v>
      </c>
    </row>
    <row r="21" spans="2:20" x14ac:dyDescent="0.3">
      <c r="G21">
        <f>MOD(G18,26)</f>
        <v>5</v>
      </c>
      <c r="H21">
        <f>MOD(H18,26)</f>
        <v>18</v>
      </c>
      <c r="S21" cm="1">
        <f t="array" ref="S21:T22">MMULT(G5:H6,P25:Q26)</f>
        <v>137</v>
      </c>
      <c r="T21">
        <v>60</v>
      </c>
    </row>
    <row r="22" spans="2:20" x14ac:dyDescent="0.3">
      <c r="G22">
        <f>MOD(G19,26)</f>
        <v>14</v>
      </c>
      <c r="H22">
        <f>MOD(H19,26)</f>
        <v>19</v>
      </c>
      <c r="N22">
        <f>MOD(21*N19,26)</f>
        <v>1</v>
      </c>
      <c r="O22">
        <f t="shared" ref="O22:Q22" si="4">MOD(21*O19,26)</f>
        <v>12</v>
      </c>
      <c r="P22">
        <f t="shared" si="4"/>
        <v>21</v>
      </c>
      <c r="Q22">
        <f t="shared" si="4"/>
        <v>0</v>
      </c>
      <c r="S22">
        <v>149</v>
      </c>
      <c r="T22">
        <v>107</v>
      </c>
    </row>
    <row r="23" spans="2:20" x14ac:dyDescent="0.3">
      <c r="N23">
        <f>MOD(N20+9*N22,26)</f>
        <v>0</v>
      </c>
      <c r="O23">
        <f t="shared" ref="O23:Q23" si="5">MOD(O20+9*O22,26)</f>
        <v>7</v>
      </c>
      <c r="P23">
        <f t="shared" si="5"/>
        <v>7</v>
      </c>
      <c r="Q23">
        <f t="shared" si="5"/>
        <v>1</v>
      </c>
    </row>
    <row r="24" spans="2:20" x14ac:dyDescent="0.3">
      <c r="S24">
        <f>MOD(S21,26)</f>
        <v>7</v>
      </c>
      <c r="T24">
        <f>MOD(T21,26)</f>
        <v>8</v>
      </c>
    </row>
    <row r="25" spans="2:20" x14ac:dyDescent="0.3">
      <c r="J25" cm="1">
        <f t="array" ref="J25:K26">MMULT(S24:T25,C5:D6)</f>
        <v>171</v>
      </c>
      <c r="K25">
        <v>80</v>
      </c>
      <c r="N25">
        <f>MOD(N22+14*N26,26)</f>
        <v>1</v>
      </c>
      <c r="O25">
        <f t="shared" ref="O25:Q25" si="6">MOD(O22+14*O26,26)</f>
        <v>0</v>
      </c>
      <c r="P25">
        <f t="shared" si="6"/>
        <v>9</v>
      </c>
      <c r="Q25">
        <f t="shared" si="6"/>
        <v>2</v>
      </c>
      <c r="S25">
        <f>MOD(S22,26)</f>
        <v>19</v>
      </c>
      <c r="T25">
        <f>MOD(T22,26)</f>
        <v>3</v>
      </c>
    </row>
    <row r="26" spans="2:20" x14ac:dyDescent="0.3">
      <c r="J26">
        <v>146</v>
      </c>
      <c r="K26">
        <v>161</v>
      </c>
      <c r="N26">
        <f>MOD(N23*15,26)</f>
        <v>0</v>
      </c>
      <c r="O26">
        <f t="shared" ref="O26:Q26" si="7">MOD(O23*15,26)</f>
        <v>1</v>
      </c>
      <c r="P26">
        <f t="shared" si="7"/>
        <v>1</v>
      </c>
      <c r="Q26">
        <f t="shared" si="7"/>
        <v>15</v>
      </c>
    </row>
    <row r="28" spans="2:20" x14ac:dyDescent="0.3">
      <c r="J28">
        <f>MOD(J25,26)</f>
        <v>15</v>
      </c>
      <c r="K28">
        <f>MOD(K25,26)</f>
        <v>2</v>
      </c>
    </row>
    <row r="29" spans="2:20" x14ac:dyDescent="0.3">
      <c r="J29">
        <f t="shared" ref="J29:K29" si="8">MOD(J26,26)</f>
        <v>16</v>
      </c>
      <c r="K29">
        <f t="shared" si="8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03F1-6B87-4B47-BB91-4FD7CCD90CF1}">
  <dimension ref="A1:R30"/>
  <sheetViews>
    <sheetView topLeftCell="A4" workbookViewId="0">
      <selection activeCell="R19" sqref="R19"/>
    </sheetView>
  </sheetViews>
  <sheetFormatPr defaultRowHeight="14.4" x14ac:dyDescent="0.3"/>
  <sheetData>
    <row r="1" spans="1:18" x14ac:dyDescent="0.3">
      <c r="A1">
        <v>6</v>
      </c>
      <c r="B1">
        <v>24</v>
      </c>
      <c r="C1">
        <v>1</v>
      </c>
      <c r="E1">
        <v>0</v>
      </c>
      <c r="I1">
        <v>2</v>
      </c>
    </row>
    <row r="2" spans="1:18" x14ac:dyDescent="0.3">
      <c r="A2">
        <v>13</v>
      </c>
      <c r="B2">
        <v>16</v>
      </c>
      <c r="C2">
        <v>10</v>
      </c>
      <c r="E2">
        <v>2</v>
      </c>
      <c r="I2">
        <v>0</v>
      </c>
    </row>
    <row r="3" spans="1:18" x14ac:dyDescent="0.3">
      <c r="A3">
        <v>20</v>
      </c>
      <c r="B3">
        <v>17</v>
      </c>
      <c r="C3">
        <v>15</v>
      </c>
      <c r="E3">
        <v>19</v>
      </c>
      <c r="I3">
        <v>19</v>
      </c>
    </row>
    <row r="4" spans="1:18" x14ac:dyDescent="0.3">
      <c r="A4" t="s">
        <v>9</v>
      </c>
      <c r="E4" t="s">
        <v>13</v>
      </c>
      <c r="F4" t="s">
        <v>15</v>
      </c>
      <c r="I4" t="s">
        <v>13</v>
      </c>
      <c r="J4" t="s">
        <v>16</v>
      </c>
    </row>
    <row r="6" spans="1:18" x14ac:dyDescent="0.3">
      <c r="A6" cm="1">
        <f t="array" ref="A6:A8">MMULT(A1:C3,E1:E3)</f>
        <v>67</v>
      </c>
      <c r="C6">
        <f>MOD(A6,26)</f>
        <v>15</v>
      </c>
      <c r="I6" cm="1">
        <f t="array" ref="I6:I8">MMULT(A1:C3,I1:I3)</f>
        <v>31</v>
      </c>
      <c r="K6">
        <f>MOD(I6,26)</f>
        <v>5</v>
      </c>
    </row>
    <row r="7" spans="1:18" x14ac:dyDescent="0.3">
      <c r="A7">
        <v>222</v>
      </c>
      <c r="C7">
        <f t="shared" ref="C7:C8" si="0">MOD(A7,26)</f>
        <v>14</v>
      </c>
      <c r="I7">
        <v>216</v>
      </c>
      <c r="K7">
        <f t="shared" ref="K7:K8" si="1">MOD(I7,26)</f>
        <v>8</v>
      </c>
      <c r="O7">
        <v>1</v>
      </c>
      <c r="P7">
        <v>2</v>
      </c>
    </row>
    <row r="8" spans="1:18" x14ac:dyDescent="0.3">
      <c r="A8">
        <v>319</v>
      </c>
      <c r="C8">
        <f t="shared" si="0"/>
        <v>7</v>
      </c>
      <c r="I8">
        <v>325</v>
      </c>
      <c r="K8">
        <f t="shared" si="1"/>
        <v>13</v>
      </c>
      <c r="O8">
        <v>3</v>
      </c>
      <c r="P8">
        <v>4</v>
      </c>
    </row>
    <row r="9" spans="1:18" x14ac:dyDescent="0.3">
      <c r="C9" t="s">
        <v>5</v>
      </c>
      <c r="D9" t="s">
        <v>17</v>
      </c>
      <c r="K9" t="s">
        <v>5</v>
      </c>
      <c r="L9" t="s">
        <v>18</v>
      </c>
      <c r="R9">
        <f>MDETERM(O7:P8)</f>
        <v>-2</v>
      </c>
    </row>
    <row r="10" spans="1:18" x14ac:dyDescent="0.3">
      <c r="O10" cm="1">
        <f t="array" ref="O10:P11">MINVERSE(O7:P8)</f>
        <v>-1.9999999999999998</v>
      </c>
      <c r="P10">
        <v>0.99999999999999989</v>
      </c>
    </row>
    <row r="11" spans="1:18" x14ac:dyDescent="0.3">
      <c r="O11">
        <v>1.4999999999999998</v>
      </c>
      <c r="P11">
        <v>-0.49999999999999989</v>
      </c>
    </row>
    <row r="12" spans="1:18" x14ac:dyDescent="0.3">
      <c r="B12" cm="1">
        <f t="array" ref="B12:D14">MINVERSE(A1:C3)</f>
        <v>0.15873015873015872</v>
      </c>
      <c r="C12">
        <v>-0.7777777777777779</v>
      </c>
      <c r="D12">
        <v>0.50793650793650813</v>
      </c>
      <c r="G12" t="s">
        <v>19</v>
      </c>
    </row>
    <row r="13" spans="1:18" x14ac:dyDescent="0.3">
      <c r="B13">
        <v>1.1337868480725625E-2</v>
      </c>
      <c r="C13">
        <v>0.15873015873015875</v>
      </c>
      <c r="D13">
        <v>-0.10657596371882089</v>
      </c>
      <c r="G13">
        <f>MDETERM(A1:C3)</f>
        <v>440.99999999999994</v>
      </c>
      <c r="O13">
        <f>O10*$R$9</f>
        <v>3.9999999999999996</v>
      </c>
      <c r="P13">
        <f>P10*$R$9</f>
        <v>-1.9999999999999998</v>
      </c>
    </row>
    <row r="14" spans="1:18" x14ac:dyDescent="0.3">
      <c r="B14">
        <v>-0.22448979591836735</v>
      </c>
      <c r="C14">
        <v>0.85714285714285721</v>
      </c>
      <c r="D14">
        <v>-0.48979591836734709</v>
      </c>
      <c r="O14">
        <f>O11*$R$9</f>
        <v>-2.9999999999999996</v>
      </c>
      <c r="P14">
        <f>P11*$R$9</f>
        <v>0.99999999999999978</v>
      </c>
    </row>
    <row r="16" spans="1:18" x14ac:dyDescent="0.3">
      <c r="B16">
        <f>B12*$G$13</f>
        <v>69.999999999999986</v>
      </c>
      <c r="C16">
        <f t="shared" ref="C16:D16" si="2">C12*$G$13</f>
        <v>-343</v>
      </c>
      <c r="D16">
        <f t="shared" si="2"/>
        <v>224.00000000000006</v>
      </c>
      <c r="F16" t="s">
        <v>20</v>
      </c>
      <c r="G16">
        <f>MOD(B16,26)</f>
        <v>17.999999999999986</v>
      </c>
      <c r="H16">
        <f t="shared" ref="H16:I18" si="3">MOD(C16,26)</f>
        <v>21</v>
      </c>
      <c r="I16">
        <f t="shared" si="3"/>
        <v>16.000000000000057</v>
      </c>
      <c r="L16">
        <v>6</v>
      </c>
      <c r="M16">
        <v>24</v>
      </c>
      <c r="N16">
        <v>1</v>
      </c>
      <c r="O16">
        <v>1</v>
      </c>
      <c r="P16">
        <v>0</v>
      </c>
      <c r="Q16">
        <v>0</v>
      </c>
    </row>
    <row r="17" spans="2:17" x14ac:dyDescent="0.3">
      <c r="B17">
        <f t="shared" ref="B17:D18" si="4">B13*$G$13</f>
        <v>5</v>
      </c>
      <c r="C17">
        <f t="shared" si="4"/>
        <v>70</v>
      </c>
      <c r="D17">
        <f t="shared" si="4"/>
        <v>-47.000000000000007</v>
      </c>
      <c r="G17">
        <f t="shared" ref="G17:G18" si="5">MOD(B17,26)</f>
        <v>5</v>
      </c>
      <c r="H17">
        <f t="shared" si="3"/>
        <v>18</v>
      </c>
      <c r="I17">
        <f t="shared" si="3"/>
        <v>4.9999999999999929</v>
      </c>
      <c r="L17">
        <v>13</v>
      </c>
      <c r="M17">
        <v>16</v>
      </c>
      <c r="N17">
        <v>10</v>
      </c>
      <c r="O17">
        <v>0</v>
      </c>
      <c r="P17">
        <v>1</v>
      </c>
      <c r="Q17">
        <v>0</v>
      </c>
    </row>
    <row r="18" spans="2:17" x14ac:dyDescent="0.3">
      <c r="B18">
        <f t="shared" si="4"/>
        <v>-98.999999999999986</v>
      </c>
      <c r="C18">
        <f t="shared" si="4"/>
        <v>378</v>
      </c>
      <c r="D18">
        <f t="shared" si="4"/>
        <v>-216.00000000000003</v>
      </c>
      <c r="G18">
        <f t="shared" si="5"/>
        <v>5.0000000000000142</v>
      </c>
      <c r="H18">
        <f t="shared" si="3"/>
        <v>14</v>
      </c>
      <c r="I18">
        <f t="shared" si="3"/>
        <v>17.999999999999972</v>
      </c>
      <c r="L18">
        <v>20</v>
      </c>
      <c r="M18">
        <v>17</v>
      </c>
      <c r="N18">
        <v>15</v>
      </c>
      <c r="O18">
        <v>0</v>
      </c>
      <c r="P18">
        <v>0</v>
      </c>
      <c r="Q18">
        <v>1</v>
      </c>
    </row>
    <row r="20" spans="2:17" x14ac:dyDescent="0.3">
      <c r="C20" cm="1">
        <f t="array" ref="C20:C22">MMULT(G16:I18,C6:C8)</f>
        <v>676.00000000000023</v>
      </c>
      <c r="E20">
        <f>MOD(C20,26)</f>
        <v>2.2737367544323206E-13</v>
      </c>
      <c r="L20">
        <f>MOD(L16+L$22*25,26)</f>
        <v>22</v>
      </c>
      <c r="M20">
        <f t="shared" ref="M20:Q20" si="6">MOD(M16+M$22*25,26)</f>
        <v>9</v>
      </c>
      <c r="N20">
        <f t="shared" si="6"/>
        <v>0</v>
      </c>
      <c r="O20">
        <f t="shared" si="6"/>
        <v>1</v>
      </c>
      <c r="P20">
        <f t="shared" si="6"/>
        <v>0</v>
      </c>
      <c r="Q20">
        <f t="shared" si="6"/>
        <v>19</v>
      </c>
    </row>
    <row r="21" spans="2:17" x14ac:dyDescent="0.3">
      <c r="C21">
        <v>361.99999999999994</v>
      </c>
      <c r="E21">
        <f t="shared" ref="E21:E22" si="7">MOD(C21,26)</f>
        <v>23.999999999999943</v>
      </c>
      <c r="L21">
        <f>MOD(L17+L$22*16,26)</f>
        <v>17</v>
      </c>
      <c r="M21">
        <f t="shared" ref="M21:Q21" si="8">MOD(M17+M$22*16,26)</f>
        <v>22</v>
      </c>
      <c r="N21">
        <f t="shared" si="8"/>
        <v>0</v>
      </c>
      <c r="O21">
        <f t="shared" si="8"/>
        <v>0</v>
      </c>
      <c r="P21">
        <f t="shared" si="8"/>
        <v>1</v>
      </c>
      <c r="Q21">
        <f t="shared" si="8"/>
        <v>8</v>
      </c>
    </row>
    <row r="22" spans="2:17" x14ac:dyDescent="0.3">
      <c r="C22">
        <v>397</v>
      </c>
      <c r="E22">
        <f t="shared" si="7"/>
        <v>7</v>
      </c>
      <c r="L22">
        <f t="shared" ref="L22:P22" si="9">MOD(L18*7,26)</f>
        <v>10</v>
      </c>
      <c r="M22">
        <f t="shared" si="9"/>
        <v>15</v>
      </c>
      <c r="N22">
        <f t="shared" si="9"/>
        <v>1</v>
      </c>
      <c r="O22">
        <f t="shared" si="9"/>
        <v>0</v>
      </c>
      <c r="P22">
        <f t="shared" si="9"/>
        <v>0</v>
      </c>
      <c r="Q22">
        <f>MOD(Q18*7,26)</f>
        <v>7</v>
      </c>
    </row>
    <row r="24" spans="2:17" x14ac:dyDescent="0.3">
      <c r="L24">
        <f>MOD(L20+L$25*4,26)</f>
        <v>0</v>
      </c>
      <c r="M24">
        <f t="shared" ref="M24:Q24" si="10">MOD(M20+M$25*4,26)</f>
        <v>5</v>
      </c>
      <c r="N24">
        <f t="shared" si="10"/>
        <v>0</v>
      </c>
      <c r="O24">
        <f t="shared" si="10"/>
        <v>1</v>
      </c>
      <c r="P24">
        <f t="shared" si="10"/>
        <v>14</v>
      </c>
      <c r="Q24">
        <f t="shared" si="10"/>
        <v>1</v>
      </c>
    </row>
    <row r="25" spans="2:17" x14ac:dyDescent="0.3">
      <c r="L25">
        <f>MOD(L21*23,26)</f>
        <v>1</v>
      </c>
      <c r="M25">
        <f t="shared" ref="M25:Q25" si="11">MOD(M21*23,26)</f>
        <v>12</v>
      </c>
      <c r="N25">
        <f t="shared" si="11"/>
        <v>0</v>
      </c>
      <c r="O25">
        <f t="shared" si="11"/>
        <v>0</v>
      </c>
      <c r="P25">
        <f t="shared" si="11"/>
        <v>23</v>
      </c>
      <c r="Q25">
        <f t="shared" si="11"/>
        <v>2</v>
      </c>
    </row>
    <row r="26" spans="2:17" x14ac:dyDescent="0.3">
      <c r="L26">
        <f>MOD(L22+L$25*16,26)</f>
        <v>0</v>
      </c>
      <c r="M26">
        <f t="shared" ref="M26:Q26" si="12">MOD(M22+M$25*16,26)</f>
        <v>25</v>
      </c>
      <c r="N26">
        <f t="shared" si="12"/>
        <v>1</v>
      </c>
      <c r="O26">
        <f t="shared" si="12"/>
        <v>0</v>
      </c>
      <c r="P26">
        <f t="shared" si="12"/>
        <v>4</v>
      </c>
      <c r="Q26">
        <f t="shared" si="12"/>
        <v>13</v>
      </c>
    </row>
    <row r="28" spans="2:17" x14ac:dyDescent="0.3">
      <c r="L28">
        <f>MOD(L24*21,26)</f>
        <v>0</v>
      </c>
      <c r="M28">
        <f t="shared" ref="M28:Q28" si="13">MOD(M24*21,26)</f>
        <v>1</v>
      </c>
      <c r="N28">
        <f t="shared" si="13"/>
        <v>0</v>
      </c>
      <c r="O28">
        <f t="shared" si="13"/>
        <v>21</v>
      </c>
      <c r="P28">
        <f t="shared" si="13"/>
        <v>8</v>
      </c>
      <c r="Q28">
        <f t="shared" si="13"/>
        <v>21</v>
      </c>
    </row>
    <row r="29" spans="2:17" x14ac:dyDescent="0.3">
      <c r="L29">
        <f>MOD(L25+L$28*14,26)</f>
        <v>1</v>
      </c>
      <c r="M29">
        <f t="shared" ref="M29:Q29" si="14">MOD(M25+M$28*14,26)</f>
        <v>0</v>
      </c>
      <c r="N29">
        <f t="shared" si="14"/>
        <v>0</v>
      </c>
      <c r="O29">
        <f t="shared" si="14"/>
        <v>8</v>
      </c>
      <c r="P29">
        <f t="shared" si="14"/>
        <v>5</v>
      </c>
      <c r="Q29">
        <f t="shared" si="14"/>
        <v>10</v>
      </c>
    </row>
    <row r="30" spans="2:17" x14ac:dyDescent="0.3">
      <c r="L30">
        <f>MOD(L26+L$28*1,26)</f>
        <v>0</v>
      </c>
      <c r="M30">
        <f t="shared" ref="M30:Q30" si="15">MOD(M26+M$28*1,26)</f>
        <v>0</v>
      </c>
      <c r="N30">
        <f t="shared" si="15"/>
        <v>1</v>
      </c>
      <c r="O30">
        <f t="shared" si="15"/>
        <v>21</v>
      </c>
      <c r="P30">
        <f t="shared" si="15"/>
        <v>12</v>
      </c>
      <c r="Q30">
        <f t="shared" si="15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DC47-D362-40DA-B2CA-83ACC1DC5D61}">
  <dimension ref="A1:Z26"/>
  <sheetViews>
    <sheetView workbookViewId="0">
      <selection activeCell="A6" sqref="A6:XFD6"/>
    </sheetView>
  </sheetViews>
  <sheetFormatPr defaultColWidth="4.6640625" defaultRowHeight="14.4" x14ac:dyDescent="0.3"/>
  <cols>
    <col min="1" max="1" width="4.6640625" style="2"/>
  </cols>
  <sheetData>
    <row r="1" spans="1:26" s="2" customForma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3">
      <c r="A2" s="2">
        <v>1</v>
      </c>
      <c r="B2">
        <f>MOD($A2*B$1,26)</f>
        <v>1</v>
      </c>
      <c r="C2">
        <f t="shared" ref="C2:Z13" si="0">MOD($A2*C$1,26)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</row>
    <row r="3" spans="1:26" x14ac:dyDescent="0.3">
      <c r="A3" s="2">
        <v>2</v>
      </c>
      <c r="B3">
        <f t="shared" ref="B3:Q26" si="1">MOD($A3*B$1,26)</f>
        <v>2</v>
      </c>
      <c r="C3">
        <f t="shared" si="1"/>
        <v>4</v>
      </c>
      <c r="D3">
        <f t="shared" si="1"/>
        <v>6</v>
      </c>
      <c r="E3">
        <f t="shared" si="1"/>
        <v>8</v>
      </c>
      <c r="F3">
        <f t="shared" si="1"/>
        <v>10</v>
      </c>
      <c r="G3">
        <f t="shared" si="1"/>
        <v>12</v>
      </c>
      <c r="H3">
        <f t="shared" si="1"/>
        <v>14</v>
      </c>
      <c r="I3">
        <f t="shared" si="1"/>
        <v>16</v>
      </c>
      <c r="J3">
        <f t="shared" si="1"/>
        <v>18</v>
      </c>
      <c r="K3">
        <f t="shared" si="1"/>
        <v>20</v>
      </c>
      <c r="L3">
        <f t="shared" si="1"/>
        <v>22</v>
      </c>
      <c r="M3">
        <f t="shared" si="1"/>
        <v>24</v>
      </c>
      <c r="N3">
        <f t="shared" si="1"/>
        <v>0</v>
      </c>
      <c r="O3">
        <f t="shared" si="1"/>
        <v>2</v>
      </c>
      <c r="P3">
        <f t="shared" si="1"/>
        <v>4</v>
      </c>
      <c r="Q3">
        <f t="shared" si="1"/>
        <v>6</v>
      </c>
      <c r="R3">
        <f t="shared" si="0"/>
        <v>8</v>
      </c>
      <c r="S3">
        <f t="shared" si="0"/>
        <v>10</v>
      </c>
      <c r="T3">
        <f t="shared" si="0"/>
        <v>12</v>
      </c>
      <c r="U3">
        <f t="shared" si="0"/>
        <v>14</v>
      </c>
      <c r="V3">
        <f t="shared" si="0"/>
        <v>16</v>
      </c>
      <c r="W3">
        <f t="shared" si="0"/>
        <v>18</v>
      </c>
      <c r="X3">
        <f t="shared" si="0"/>
        <v>20</v>
      </c>
      <c r="Y3">
        <f t="shared" si="0"/>
        <v>22</v>
      </c>
      <c r="Z3">
        <f t="shared" si="0"/>
        <v>24</v>
      </c>
    </row>
    <row r="4" spans="1:26" x14ac:dyDescent="0.3">
      <c r="A4" s="2">
        <v>3</v>
      </c>
      <c r="B4">
        <f t="shared" si="1"/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1</v>
      </c>
      <c r="K4">
        <f t="shared" si="0"/>
        <v>4</v>
      </c>
      <c r="L4">
        <f t="shared" si="0"/>
        <v>7</v>
      </c>
      <c r="M4">
        <f t="shared" si="0"/>
        <v>10</v>
      </c>
      <c r="N4">
        <f t="shared" si="0"/>
        <v>13</v>
      </c>
      <c r="O4">
        <f t="shared" si="0"/>
        <v>16</v>
      </c>
      <c r="P4">
        <f t="shared" si="0"/>
        <v>19</v>
      </c>
      <c r="Q4">
        <f t="shared" si="0"/>
        <v>22</v>
      </c>
      <c r="R4">
        <f t="shared" si="0"/>
        <v>25</v>
      </c>
      <c r="S4">
        <f t="shared" si="0"/>
        <v>2</v>
      </c>
      <c r="T4">
        <f t="shared" si="0"/>
        <v>5</v>
      </c>
      <c r="U4">
        <f t="shared" si="0"/>
        <v>8</v>
      </c>
      <c r="V4">
        <f t="shared" si="0"/>
        <v>11</v>
      </c>
      <c r="W4">
        <f t="shared" si="0"/>
        <v>14</v>
      </c>
      <c r="X4">
        <f t="shared" si="0"/>
        <v>17</v>
      </c>
      <c r="Y4">
        <f t="shared" si="0"/>
        <v>20</v>
      </c>
      <c r="Z4">
        <f t="shared" si="0"/>
        <v>23</v>
      </c>
    </row>
    <row r="5" spans="1:26" x14ac:dyDescent="0.3">
      <c r="A5" s="2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</v>
      </c>
      <c r="I5">
        <f t="shared" si="0"/>
        <v>6</v>
      </c>
      <c r="J5">
        <f t="shared" si="0"/>
        <v>10</v>
      </c>
      <c r="K5">
        <f t="shared" si="0"/>
        <v>14</v>
      </c>
      <c r="L5">
        <f t="shared" si="0"/>
        <v>18</v>
      </c>
      <c r="M5">
        <f t="shared" si="0"/>
        <v>22</v>
      </c>
      <c r="N5">
        <f t="shared" si="0"/>
        <v>0</v>
      </c>
      <c r="O5">
        <f t="shared" si="0"/>
        <v>4</v>
      </c>
      <c r="P5">
        <f t="shared" si="0"/>
        <v>8</v>
      </c>
      <c r="Q5">
        <f t="shared" si="0"/>
        <v>12</v>
      </c>
      <c r="R5">
        <f t="shared" si="0"/>
        <v>16</v>
      </c>
      <c r="S5">
        <f t="shared" si="0"/>
        <v>20</v>
      </c>
      <c r="T5">
        <f t="shared" si="0"/>
        <v>24</v>
      </c>
      <c r="U5">
        <f t="shared" si="0"/>
        <v>2</v>
      </c>
      <c r="V5">
        <f t="shared" si="0"/>
        <v>6</v>
      </c>
      <c r="W5">
        <f t="shared" si="0"/>
        <v>10</v>
      </c>
      <c r="X5">
        <f t="shared" si="0"/>
        <v>14</v>
      </c>
      <c r="Y5">
        <f t="shared" si="0"/>
        <v>18</v>
      </c>
      <c r="Z5">
        <f t="shared" si="0"/>
        <v>22</v>
      </c>
    </row>
    <row r="6" spans="1:26" x14ac:dyDescent="0.3">
      <c r="A6" s="2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4</v>
      </c>
      <c r="H6">
        <f t="shared" si="0"/>
        <v>9</v>
      </c>
      <c r="I6">
        <f t="shared" si="0"/>
        <v>14</v>
      </c>
      <c r="J6">
        <f t="shared" si="0"/>
        <v>19</v>
      </c>
      <c r="K6">
        <f t="shared" si="0"/>
        <v>24</v>
      </c>
      <c r="L6">
        <f t="shared" si="0"/>
        <v>3</v>
      </c>
      <c r="M6">
        <f t="shared" si="0"/>
        <v>8</v>
      </c>
      <c r="N6">
        <f t="shared" si="0"/>
        <v>13</v>
      </c>
      <c r="O6">
        <f t="shared" si="0"/>
        <v>18</v>
      </c>
      <c r="P6">
        <f t="shared" si="0"/>
        <v>23</v>
      </c>
      <c r="Q6">
        <f t="shared" si="0"/>
        <v>2</v>
      </c>
      <c r="R6">
        <f t="shared" si="0"/>
        <v>7</v>
      </c>
      <c r="S6">
        <f t="shared" si="0"/>
        <v>12</v>
      </c>
      <c r="T6">
        <f t="shared" si="0"/>
        <v>17</v>
      </c>
      <c r="U6">
        <f t="shared" si="0"/>
        <v>22</v>
      </c>
      <c r="V6">
        <f t="shared" si="0"/>
        <v>1</v>
      </c>
      <c r="W6">
        <f t="shared" si="0"/>
        <v>6</v>
      </c>
      <c r="X6">
        <f t="shared" si="0"/>
        <v>11</v>
      </c>
      <c r="Y6">
        <f t="shared" si="0"/>
        <v>16</v>
      </c>
      <c r="Z6">
        <f t="shared" si="0"/>
        <v>21</v>
      </c>
    </row>
    <row r="7" spans="1:26" x14ac:dyDescent="0.3">
      <c r="A7" s="2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4</v>
      </c>
      <c r="G7">
        <f t="shared" si="0"/>
        <v>10</v>
      </c>
      <c r="H7">
        <f t="shared" si="0"/>
        <v>16</v>
      </c>
      <c r="I7">
        <f t="shared" si="0"/>
        <v>22</v>
      </c>
      <c r="J7">
        <f t="shared" si="0"/>
        <v>2</v>
      </c>
      <c r="K7">
        <f t="shared" si="0"/>
        <v>8</v>
      </c>
      <c r="L7">
        <f t="shared" si="0"/>
        <v>14</v>
      </c>
      <c r="M7">
        <f t="shared" si="0"/>
        <v>20</v>
      </c>
      <c r="N7">
        <f t="shared" si="0"/>
        <v>0</v>
      </c>
      <c r="O7">
        <f t="shared" si="0"/>
        <v>6</v>
      </c>
      <c r="P7">
        <f t="shared" si="0"/>
        <v>12</v>
      </c>
      <c r="Q7">
        <f t="shared" si="0"/>
        <v>18</v>
      </c>
      <c r="R7">
        <f t="shared" si="0"/>
        <v>24</v>
      </c>
      <c r="S7">
        <f t="shared" si="0"/>
        <v>4</v>
      </c>
      <c r="T7">
        <f t="shared" si="0"/>
        <v>10</v>
      </c>
      <c r="U7">
        <f t="shared" si="0"/>
        <v>16</v>
      </c>
      <c r="V7">
        <f t="shared" si="0"/>
        <v>22</v>
      </c>
      <c r="W7">
        <f t="shared" si="0"/>
        <v>2</v>
      </c>
      <c r="X7">
        <f t="shared" si="0"/>
        <v>8</v>
      </c>
      <c r="Y7">
        <f t="shared" si="0"/>
        <v>14</v>
      </c>
      <c r="Z7">
        <f t="shared" si="0"/>
        <v>20</v>
      </c>
    </row>
    <row r="8" spans="1:26" x14ac:dyDescent="0.3">
      <c r="A8" s="2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</v>
      </c>
      <c r="F8">
        <f t="shared" si="0"/>
        <v>9</v>
      </c>
      <c r="G8">
        <f t="shared" si="0"/>
        <v>16</v>
      </c>
      <c r="H8">
        <f t="shared" si="0"/>
        <v>23</v>
      </c>
      <c r="I8">
        <f t="shared" si="0"/>
        <v>4</v>
      </c>
      <c r="J8">
        <f t="shared" si="0"/>
        <v>11</v>
      </c>
      <c r="K8">
        <f t="shared" si="0"/>
        <v>18</v>
      </c>
      <c r="L8">
        <f t="shared" si="0"/>
        <v>25</v>
      </c>
      <c r="M8">
        <f t="shared" si="0"/>
        <v>6</v>
      </c>
      <c r="N8">
        <f t="shared" si="0"/>
        <v>13</v>
      </c>
      <c r="O8">
        <f t="shared" si="0"/>
        <v>20</v>
      </c>
      <c r="P8">
        <f t="shared" si="0"/>
        <v>1</v>
      </c>
      <c r="Q8">
        <f t="shared" si="0"/>
        <v>8</v>
      </c>
      <c r="R8">
        <f t="shared" si="0"/>
        <v>15</v>
      </c>
      <c r="S8">
        <f t="shared" si="0"/>
        <v>22</v>
      </c>
      <c r="T8">
        <f t="shared" si="0"/>
        <v>3</v>
      </c>
      <c r="U8">
        <f t="shared" si="0"/>
        <v>10</v>
      </c>
      <c r="V8">
        <f t="shared" si="0"/>
        <v>17</v>
      </c>
      <c r="W8">
        <f t="shared" si="0"/>
        <v>24</v>
      </c>
      <c r="X8">
        <f t="shared" si="0"/>
        <v>5</v>
      </c>
      <c r="Y8">
        <f t="shared" si="0"/>
        <v>12</v>
      </c>
      <c r="Z8">
        <f t="shared" si="0"/>
        <v>19</v>
      </c>
    </row>
    <row r="9" spans="1:26" x14ac:dyDescent="0.3">
      <c r="A9" s="2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6</v>
      </c>
      <c r="F9">
        <f t="shared" si="0"/>
        <v>14</v>
      </c>
      <c r="G9">
        <f t="shared" si="0"/>
        <v>22</v>
      </c>
      <c r="H9">
        <f t="shared" si="0"/>
        <v>4</v>
      </c>
      <c r="I9">
        <f t="shared" si="0"/>
        <v>12</v>
      </c>
      <c r="J9">
        <f t="shared" si="0"/>
        <v>20</v>
      </c>
      <c r="K9">
        <f t="shared" si="0"/>
        <v>2</v>
      </c>
      <c r="L9">
        <f t="shared" si="0"/>
        <v>10</v>
      </c>
      <c r="M9">
        <f t="shared" si="0"/>
        <v>18</v>
      </c>
      <c r="N9">
        <f t="shared" si="0"/>
        <v>0</v>
      </c>
      <c r="O9">
        <f t="shared" si="0"/>
        <v>8</v>
      </c>
      <c r="P9">
        <f t="shared" si="0"/>
        <v>16</v>
      </c>
      <c r="Q9">
        <f t="shared" si="0"/>
        <v>24</v>
      </c>
      <c r="R9">
        <f t="shared" si="0"/>
        <v>6</v>
      </c>
      <c r="S9">
        <f t="shared" si="0"/>
        <v>14</v>
      </c>
      <c r="T9">
        <f t="shared" si="0"/>
        <v>22</v>
      </c>
      <c r="U9">
        <f t="shared" si="0"/>
        <v>4</v>
      </c>
      <c r="V9">
        <f t="shared" si="0"/>
        <v>12</v>
      </c>
      <c r="W9">
        <f t="shared" si="0"/>
        <v>20</v>
      </c>
      <c r="X9">
        <f t="shared" si="0"/>
        <v>2</v>
      </c>
      <c r="Y9">
        <f t="shared" si="0"/>
        <v>10</v>
      </c>
      <c r="Z9">
        <f t="shared" si="0"/>
        <v>18</v>
      </c>
    </row>
    <row r="10" spans="1:26" x14ac:dyDescent="0.3">
      <c r="A10" s="2">
        <v>9</v>
      </c>
      <c r="B10">
        <f t="shared" si="1"/>
        <v>9</v>
      </c>
      <c r="C10">
        <f t="shared" si="0"/>
        <v>18</v>
      </c>
      <c r="D10">
        <f t="shared" si="0"/>
        <v>1</v>
      </c>
      <c r="E10">
        <f t="shared" si="0"/>
        <v>10</v>
      </c>
      <c r="F10">
        <f t="shared" si="0"/>
        <v>19</v>
      </c>
      <c r="G10">
        <f t="shared" si="0"/>
        <v>2</v>
      </c>
      <c r="H10">
        <f t="shared" si="0"/>
        <v>11</v>
      </c>
      <c r="I10">
        <f t="shared" si="0"/>
        <v>20</v>
      </c>
      <c r="J10">
        <f t="shared" si="0"/>
        <v>3</v>
      </c>
      <c r="K10">
        <f t="shared" si="0"/>
        <v>12</v>
      </c>
      <c r="L10">
        <f t="shared" si="0"/>
        <v>21</v>
      </c>
      <c r="M10">
        <f t="shared" si="0"/>
        <v>4</v>
      </c>
      <c r="N10">
        <f t="shared" si="0"/>
        <v>13</v>
      </c>
      <c r="O10">
        <f t="shared" si="0"/>
        <v>22</v>
      </c>
      <c r="P10">
        <f t="shared" si="0"/>
        <v>5</v>
      </c>
      <c r="Q10">
        <f t="shared" si="0"/>
        <v>14</v>
      </c>
      <c r="R10">
        <f t="shared" si="0"/>
        <v>23</v>
      </c>
      <c r="S10">
        <f t="shared" si="0"/>
        <v>6</v>
      </c>
      <c r="T10">
        <f t="shared" si="0"/>
        <v>15</v>
      </c>
      <c r="U10">
        <f t="shared" si="0"/>
        <v>24</v>
      </c>
      <c r="V10">
        <f t="shared" si="0"/>
        <v>7</v>
      </c>
      <c r="W10">
        <f t="shared" si="0"/>
        <v>16</v>
      </c>
      <c r="X10">
        <f t="shared" si="0"/>
        <v>25</v>
      </c>
      <c r="Y10">
        <f t="shared" si="0"/>
        <v>8</v>
      </c>
      <c r="Z10">
        <f t="shared" si="0"/>
        <v>17</v>
      </c>
    </row>
    <row r="11" spans="1:26" x14ac:dyDescent="0.3">
      <c r="A11" s="2">
        <v>10</v>
      </c>
      <c r="B11">
        <f t="shared" si="1"/>
        <v>10</v>
      </c>
      <c r="C11">
        <f t="shared" si="0"/>
        <v>20</v>
      </c>
      <c r="D11">
        <f t="shared" si="0"/>
        <v>4</v>
      </c>
      <c r="E11">
        <f t="shared" si="0"/>
        <v>14</v>
      </c>
      <c r="F11">
        <f t="shared" si="0"/>
        <v>24</v>
      </c>
      <c r="G11">
        <f t="shared" si="0"/>
        <v>8</v>
      </c>
      <c r="H11">
        <f t="shared" si="0"/>
        <v>18</v>
      </c>
      <c r="I11">
        <f t="shared" si="0"/>
        <v>2</v>
      </c>
      <c r="J11">
        <f t="shared" si="0"/>
        <v>12</v>
      </c>
      <c r="K11">
        <f t="shared" si="0"/>
        <v>22</v>
      </c>
      <c r="L11">
        <f t="shared" si="0"/>
        <v>6</v>
      </c>
      <c r="M11">
        <f t="shared" si="0"/>
        <v>16</v>
      </c>
      <c r="N11">
        <f t="shared" si="0"/>
        <v>0</v>
      </c>
      <c r="O11">
        <f t="shared" si="0"/>
        <v>10</v>
      </c>
      <c r="P11">
        <f t="shared" si="0"/>
        <v>20</v>
      </c>
      <c r="Q11">
        <f t="shared" si="0"/>
        <v>4</v>
      </c>
      <c r="R11">
        <f t="shared" si="0"/>
        <v>14</v>
      </c>
      <c r="S11">
        <f t="shared" si="0"/>
        <v>24</v>
      </c>
      <c r="T11">
        <f t="shared" si="0"/>
        <v>8</v>
      </c>
      <c r="U11">
        <f t="shared" si="0"/>
        <v>18</v>
      </c>
      <c r="V11">
        <f t="shared" si="0"/>
        <v>2</v>
      </c>
      <c r="W11">
        <f t="shared" si="0"/>
        <v>12</v>
      </c>
      <c r="X11">
        <f t="shared" si="0"/>
        <v>22</v>
      </c>
      <c r="Y11">
        <f t="shared" si="0"/>
        <v>6</v>
      </c>
      <c r="Z11">
        <f t="shared" si="0"/>
        <v>16</v>
      </c>
    </row>
    <row r="12" spans="1:26" x14ac:dyDescent="0.3">
      <c r="A12" s="2">
        <v>11</v>
      </c>
      <c r="B12">
        <f t="shared" si="1"/>
        <v>11</v>
      </c>
      <c r="C12">
        <f t="shared" si="0"/>
        <v>22</v>
      </c>
      <c r="D12">
        <f t="shared" si="0"/>
        <v>7</v>
      </c>
      <c r="E12">
        <f t="shared" si="0"/>
        <v>18</v>
      </c>
      <c r="F12">
        <f t="shared" si="0"/>
        <v>3</v>
      </c>
      <c r="G12">
        <f t="shared" si="0"/>
        <v>14</v>
      </c>
      <c r="H12">
        <f t="shared" si="0"/>
        <v>25</v>
      </c>
      <c r="I12">
        <f t="shared" si="0"/>
        <v>10</v>
      </c>
      <c r="J12">
        <f t="shared" si="0"/>
        <v>21</v>
      </c>
      <c r="K12">
        <f t="shared" si="0"/>
        <v>6</v>
      </c>
      <c r="L12">
        <f t="shared" si="0"/>
        <v>17</v>
      </c>
      <c r="M12">
        <f t="shared" si="0"/>
        <v>2</v>
      </c>
      <c r="N12">
        <f t="shared" si="0"/>
        <v>13</v>
      </c>
      <c r="O12">
        <f t="shared" si="0"/>
        <v>24</v>
      </c>
      <c r="P12">
        <f t="shared" si="0"/>
        <v>9</v>
      </c>
      <c r="Q12">
        <f t="shared" si="0"/>
        <v>20</v>
      </c>
      <c r="R12">
        <f t="shared" si="0"/>
        <v>5</v>
      </c>
      <c r="S12">
        <f t="shared" si="0"/>
        <v>16</v>
      </c>
      <c r="T12">
        <f t="shared" si="0"/>
        <v>1</v>
      </c>
      <c r="U12">
        <f t="shared" si="0"/>
        <v>12</v>
      </c>
      <c r="V12">
        <f t="shared" si="0"/>
        <v>23</v>
      </c>
      <c r="W12">
        <f t="shared" si="0"/>
        <v>8</v>
      </c>
      <c r="X12">
        <f t="shared" si="0"/>
        <v>19</v>
      </c>
      <c r="Y12">
        <f t="shared" si="0"/>
        <v>4</v>
      </c>
      <c r="Z12">
        <f t="shared" si="0"/>
        <v>15</v>
      </c>
    </row>
    <row r="13" spans="1:26" x14ac:dyDescent="0.3">
      <c r="A13" s="2">
        <v>12</v>
      </c>
      <c r="B13">
        <f t="shared" si="1"/>
        <v>12</v>
      </c>
      <c r="C13">
        <f t="shared" si="0"/>
        <v>24</v>
      </c>
      <c r="D13">
        <f t="shared" si="0"/>
        <v>10</v>
      </c>
      <c r="E13">
        <f t="shared" si="0"/>
        <v>22</v>
      </c>
      <c r="F13">
        <f t="shared" si="0"/>
        <v>8</v>
      </c>
      <c r="G13">
        <f t="shared" si="0"/>
        <v>20</v>
      </c>
      <c r="H13">
        <f t="shared" si="0"/>
        <v>6</v>
      </c>
      <c r="I13">
        <f t="shared" ref="C13:Z23" si="2">MOD($A13*I$1,26)</f>
        <v>18</v>
      </c>
      <c r="J13">
        <f t="shared" si="2"/>
        <v>4</v>
      </c>
      <c r="K13">
        <f t="shared" si="2"/>
        <v>16</v>
      </c>
      <c r="L13">
        <f t="shared" si="2"/>
        <v>2</v>
      </c>
      <c r="M13">
        <f t="shared" si="2"/>
        <v>14</v>
      </c>
      <c r="N13">
        <f t="shared" si="2"/>
        <v>0</v>
      </c>
      <c r="O13">
        <f t="shared" si="2"/>
        <v>12</v>
      </c>
      <c r="P13">
        <f t="shared" si="2"/>
        <v>24</v>
      </c>
      <c r="Q13">
        <f t="shared" si="2"/>
        <v>10</v>
      </c>
      <c r="R13">
        <f t="shared" si="2"/>
        <v>22</v>
      </c>
      <c r="S13">
        <f t="shared" si="2"/>
        <v>8</v>
      </c>
      <c r="T13">
        <f t="shared" si="2"/>
        <v>20</v>
      </c>
      <c r="U13">
        <f t="shared" si="2"/>
        <v>6</v>
      </c>
      <c r="V13">
        <f t="shared" si="2"/>
        <v>18</v>
      </c>
      <c r="W13">
        <f t="shared" si="2"/>
        <v>4</v>
      </c>
      <c r="X13">
        <f t="shared" si="2"/>
        <v>16</v>
      </c>
      <c r="Y13">
        <f t="shared" si="2"/>
        <v>2</v>
      </c>
      <c r="Z13">
        <f t="shared" si="2"/>
        <v>14</v>
      </c>
    </row>
    <row r="14" spans="1:26" x14ac:dyDescent="0.3">
      <c r="A14" s="2">
        <v>13</v>
      </c>
      <c r="B14">
        <f t="shared" si="1"/>
        <v>13</v>
      </c>
      <c r="C14">
        <f t="shared" si="2"/>
        <v>0</v>
      </c>
      <c r="D14">
        <f t="shared" si="2"/>
        <v>13</v>
      </c>
      <c r="E14">
        <f t="shared" si="2"/>
        <v>0</v>
      </c>
      <c r="F14">
        <f t="shared" si="2"/>
        <v>13</v>
      </c>
      <c r="G14">
        <f t="shared" si="2"/>
        <v>0</v>
      </c>
      <c r="H14">
        <f t="shared" si="2"/>
        <v>13</v>
      </c>
      <c r="I14">
        <f t="shared" si="2"/>
        <v>0</v>
      </c>
      <c r="J14">
        <f t="shared" si="2"/>
        <v>13</v>
      </c>
      <c r="K14">
        <f t="shared" si="2"/>
        <v>0</v>
      </c>
      <c r="L14">
        <f t="shared" si="2"/>
        <v>13</v>
      </c>
      <c r="M14">
        <f t="shared" si="2"/>
        <v>0</v>
      </c>
      <c r="N14">
        <f t="shared" si="2"/>
        <v>13</v>
      </c>
      <c r="O14">
        <f t="shared" si="2"/>
        <v>0</v>
      </c>
      <c r="P14">
        <f t="shared" si="2"/>
        <v>13</v>
      </c>
      <c r="Q14">
        <f t="shared" si="2"/>
        <v>0</v>
      </c>
      <c r="R14">
        <f t="shared" si="2"/>
        <v>13</v>
      </c>
      <c r="S14">
        <f t="shared" si="2"/>
        <v>0</v>
      </c>
      <c r="T14">
        <f t="shared" si="2"/>
        <v>13</v>
      </c>
      <c r="U14">
        <f t="shared" si="2"/>
        <v>0</v>
      </c>
      <c r="V14">
        <f t="shared" si="2"/>
        <v>13</v>
      </c>
      <c r="W14">
        <f t="shared" si="2"/>
        <v>0</v>
      </c>
      <c r="X14">
        <f t="shared" si="2"/>
        <v>13</v>
      </c>
      <c r="Y14">
        <f t="shared" si="2"/>
        <v>0</v>
      </c>
      <c r="Z14">
        <f t="shared" si="2"/>
        <v>13</v>
      </c>
    </row>
    <row r="15" spans="1:26" x14ac:dyDescent="0.3">
      <c r="A15" s="2">
        <v>14</v>
      </c>
      <c r="B15">
        <f t="shared" si="1"/>
        <v>14</v>
      </c>
      <c r="C15">
        <f t="shared" si="2"/>
        <v>2</v>
      </c>
      <c r="D15">
        <f t="shared" si="2"/>
        <v>16</v>
      </c>
      <c r="E15">
        <f t="shared" si="2"/>
        <v>4</v>
      </c>
      <c r="F15">
        <f t="shared" si="2"/>
        <v>18</v>
      </c>
      <c r="G15">
        <f t="shared" si="2"/>
        <v>6</v>
      </c>
      <c r="H15">
        <f t="shared" si="2"/>
        <v>20</v>
      </c>
      <c r="I15">
        <f t="shared" si="2"/>
        <v>8</v>
      </c>
      <c r="J15">
        <f t="shared" si="2"/>
        <v>22</v>
      </c>
      <c r="K15">
        <f t="shared" si="2"/>
        <v>10</v>
      </c>
      <c r="L15">
        <f t="shared" si="2"/>
        <v>24</v>
      </c>
      <c r="M15">
        <f t="shared" si="2"/>
        <v>12</v>
      </c>
      <c r="N15">
        <f t="shared" si="2"/>
        <v>0</v>
      </c>
      <c r="O15">
        <f t="shared" si="2"/>
        <v>14</v>
      </c>
      <c r="P15">
        <f t="shared" si="2"/>
        <v>2</v>
      </c>
      <c r="Q15">
        <f t="shared" si="2"/>
        <v>16</v>
      </c>
      <c r="R15">
        <f t="shared" si="2"/>
        <v>4</v>
      </c>
      <c r="S15">
        <f t="shared" si="2"/>
        <v>18</v>
      </c>
      <c r="T15">
        <f t="shared" si="2"/>
        <v>6</v>
      </c>
      <c r="U15">
        <f t="shared" si="2"/>
        <v>20</v>
      </c>
      <c r="V15">
        <f t="shared" si="2"/>
        <v>8</v>
      </c>
      <c r="W15">
        <f t="shared" si="2"/>
        <v>22</v>
      </c>
      <c r="X15">
        <f t="shared" si="2"/>
        <v>10</v>
      </c>
      <c r="Y15">
        <f t="shared" si="2"/>
        <v>24</v>
      </c>
      <c r="Z15">
        <f t="shared" si="2"/>
        <v>12</v>
      </c>
    </row>
    <row r="16" spans="1:26" x14ac:dyDescent="0.3">
      <c r="A16" s="2">
        <v>15</v>
      </c>
      <c r="B16">
        <f t="shared" si="1"/>
        <v>15</v>
      </c>
      <c r="C16">
        <f t="shared" si="2"/>
        <v>4</v>
      </c>
      <c r="D16">
        <f t="shared" si="2"/>
        <v>19</v>
      </c>
      <c r="E16">
        <f t="shared" si="2"/>
        <v>8</v>
      </c>
      <c r="F16">
        <f t="shared" si="2"/>
        <v>23</v>
      </c>
      <c r="G16">
        <f t="shared" si="2"/>
        <v>12</v>
      </c>
      <c r="H16">
        <f t="shared" si="2"/>
        <v>1</v>
      </c>
      <c r="I16">
        <f t="shared" si="2"/>
        <v>16</v>
      </c>
      <c r="J16">
        <f t="shared" si="2"/>
        <v>5</v>
      </c>
      <c r="K16">
        <f t="shared" si="2"/>
        <v>20</v>
      </c>
      <c r="L16">
        <f t="shared" si="2"/>
        <v>9</v>
      </c>
      <c r="M16">
        <f t="shared" si="2"/>
        <v>24</v>
      </c>
      <c r="N16">
        <f t="shared" si="2"/>
        <v>13</v>
      </c>
      <c r="O16">
        <f t="shared" si="2"/>
        <v>2</v>
      </c>
      <c r="P16">
        <f t="shared" si="2"/>
        <v>17</v>
      </c>
      <c r="Q16">
        <f t="shared" si="2"/>
        <v>6</v>
      </c>
      <c r="R16">
        <f t="shared" si="2"/>
        <v>21</v>
      </c>
      <c r="S16">
        <f t="shared" si="2"/>
        <v>10</v>
      </c>
      <c r="T16">
        <f t="shared" si="2"/>
        <v>25</v>
      </c>
      <c r="U16">
        <f t="shared" si="2"/>
        <v>14</v>
      </c>
      <c r="V16">
        <f t="shared" si="2"/>
        <v>3</v>
      </c>
      <c r="W16">
        <f t="shared" si="2"/>
        <v>18</v>
      </c>
      <c r="X16">
        <f t="shared" si="2"/>
        <v>7</v>
      </c>
      <c r="Y16">
        <f t="shared" si="2"/>
        <v>22</v>
      </c>
      <c r="Z16">
        <f t="shared" si="2"/>
        <v>11</v>
      </c>
    </row>
    <row r="17" spans="1:26" x14ac:dyDescent="0.3">
      <c r="A17" s="2">
        <v>16</v>
      </c>
      <c r="B17">
        <f t="shared" si="1"/>
        <v>16</v>
      </c>
      <c r="C17">
        <f t="shared" si="2"/>
        <v>6</v>
      </c>
      <c r="D17">
        <f t="shared" si="2"/>
        <v>22</v>
      </c>
      <c r="E17">
        <f t="shared" si="2"/>
        <v>12</v>
      </c>
      <c r="F17">
        <f t="shared" si="2"/>
        <v>2</v>
      </c>
      <c r="G17">
        <f t="shared" si="2"/>
        <v>18</v>
      </c>
      <c r="H17">
        <f t="shared" si="2"/>
        <v>8</v>
      </c>
      <c r="I17">
        <f t="shared" si="2"/>
        <v>24</v>
      </c>
      <c r="J17">
        <f t="shared" si="2"/>
        <v>14</v>
      </c>
      <c r="K17">
        <f t="shared" si="2"/>
        <v>4</v>
      </c>
      <c r="L17">
        <f t="shared" si="2"/>
        <v>20</v>
      </c>
      <c r="M17">
        <f t="shared" si="2"/>
        <v>10</v>
      </c>
      <c r="N17">
        <f t="shared" si="2"/>
        <v>0</v>
      </c>
      <c r="O17">
        <f t="shared" si="2"/>
        <v>16</v>
      </c>
      <c r="P17">
        <f t="shared" si="2"/>
        <v>6</v>
      </c>
      <c r="Q17">
        <f t="shared" si="2"/>
        <v>22</v>
      </c>
      <c r="R17">
        <f t="shared" si="2"/>
        <v>12</v>
      </c>
      <c r="S17">
        <f t="shared" si="2"/>
        <v>2</v>
      </c>
      <c r="T17">
        <f t="shared" si="2"/>
        <v>18</v>
      </c>
      <c r="U17">
        <f t="shared" si="2"/>
        <v>8</v>
      </c>
      <c r="V17">
        <f t="shared" si="2"/>
        <v>24</v>
      </c>
      <c r="W17">
        <f t="shared" si="2"/>
        <v>14</v>
      </c>
      <c r="X17">
        <f t="shared" si="2"/>
        <v>4</v>
      </c>
      <c r="Y17">
        <f t="shared" si="2"/>
        <v>20</v>
      </c>
      <c r="Z17">
        <f t="shared" si="2"/>
        <v>10</v>
      </c>
    </row>
    <row r="18" spans="1:26" x14ac:dyDescent="0.3">
      <c r="A18" s="2">
        <v>17</v>
      </c>
      <c r="B18">
        <f t="shared" si="1"/>
        <v>17</v>
      </c>
      <c r="C18">
        <f t="shared" si="2"/>
        <v>8</v>
      </c>
      <c r="D18">
        <f t="shared" si="2"/>
        <v>25</v>
      </c>
      <c r="E18">
        <f t="shared" si="2"/>
        <v>16</v>
      </c>
      <c r="F18">
        <f t="shared" si="2"/>
        <v>7</v>
      </c>
      <c r="G18">
        <f t="shared" si="2"/>
        <v>24</v>
      </c>
      <c r="H18">
        <f t="shared" si="2"/>
        <v>15</v>
      </c>
      <c r="I18">
        <f t="shared" si="2"/>
        <v>6</v>
      </c>
      <c r="J18">
        <f t="shared" si="2"/>
        <v>23</v>
      </c>
      <c r="K18">
        <f t="shared" si="2"/>
        <v>14</v>
      </c>
      <c r="L18">
        <f t="shared" si="2"/>
        <v>5</v>
      </c>
      <c r="M18">
        <f t="shared" si="2"/>
        <v>22</v>
      </c>
      <c r="N18">
        <f t="shared" si="2"/>
        <v>13</v>
      </c>
      <c r="O18">
        <f t="shared" si="2"/>
        <v>4</v>
      </c>
      <c r="P18">
        <f t="shared" si="2"/>
        <v>21</v>
      </c>
      <c r="Q18">
        <f t="shared" si="2"/>
        <v>12</v>
      </c>
      <c r="R18">
        <f t="shared" si="2"/>
        <v>3</v>
      </c>
      <c r="S18">
        <f t="shared" si="2"/>
        <v>20</v>
      </c>
      <c r="T18">
        <f t="shared" si="2"/>
        <v>11</v>
      </c>
      <c r="U18">
        <f t="shared" si="2"/>
        <v>2</v>
      </c>
      <c r="V18">
        <f t="shared" si="2"/>
        <v>19</v>
      </c>
      <c r="W18">
        <f t="shared" si="2"/>
        <v>10</v>
      </c>
      <c r="X18">
        <f t="shared" si="2"/>
        <v>1</v>
      </c>
      <c r="Y18">
        <f t="shared" si="2"/>
        <v>18</v>
      </c>
      <c r="Z18">
        <f t="shared" si="2"/>
        <v>9</v>
      </c>
    </row>
    <row r="19" spans="1:26" x14ac:dyDescent="0.3">
      <c r="A19" s="2">
        <v>18</v>
      </c>
      <c r="B19">
        <f t="shared" si="1"/>
        <v>18</v>
      </c>
      <c r="C19">
        <f t="shared" si="2"/>
        <v>10</v>
      </c>
      <c r="D19">
        <f t="shared" si="2"/>
        <v>2</v>
      </c>
      <c r="E19">
        <f t="shared" si="2"/>
        <v>20</v>
      </c>
      <c r="F19">
        <f t="shared" si="2"/>
        <v>12</v>
      </c>
      <c r="G19">
        <f t="shared" si="2"/>
        <v>4</v>
      </c>
      <c r="H19">
        <f t="shared" si="2"/>
        <v>22</v>
      </c>
      <c r="I19">
        <f t="shared" si="2"/>
        <v>14</v>
      </c>
      <c r="J19">
        <f t="shared" si="2"/>
        <v>6</v>
      </c>
      <c r="K19">
        <f t="shared" si="2"/>
        <v>24</v>
      </c>
      <c r="L19">
        <f t="shared" si="2"/>
        <v>16</v>
      </c>
      <c r="M19">
        <f t="shared" si="2"/>
        <v>8</v>
      </c>
      <c r="N19">
        <f t="shared" si="2"/>
        <v>0</v>
      </c>
      <c r="O19">
        <f t="shared" si="2"/>
        <v>18</v>
      </c>
      <c r="P19">
        <f t="shared" si="2"/>
        <v>10</v>
      </c>
      <c r="Q19">
        <f t="shared" si="2"/>
        <v>2</v>
      </c>
      <c r="R19">
        <f t="shared" si="2"/>
        <v>20</v>
      </c>
      <c r="S19">
        <f t="shared" si="2"/>
        <v>12</v>
      </c>
      <c r="T19">
        <f t="shared" si="2"/>
        <v>4</v>
      </c>
      <c r="U19">
        <f t="shared" si="2"/>
        <v>22</v>
      </c>
      <c r="V19">
        <f t="shared" si="2"/>
        <v>14</v>
      </c>
      <c r="W19">
        <f t="shared" si="2"/>
        <v>6</v>
      </c>
      <c r="X19">
        <f t="shared" si="2"/>
        <v>24</v>
      </c>
      <c r="Y19">
        <f t="shared" si="2"/>
        <v>16</v>
      </c>
      <c r="Z19">
        <f t="shared" si="2"/>
        <v>8</v>
      </c>
    </row>
    <row r="20" spans="1:26" x14ac:dyDescent="0.3">
      <c r="A20" s="2">
        <v>19</v>
      </c>
      <c r="B20">
        <f t="shared" si="1"/>
        <v>19</v>
      </c>
      <c r="C20">
        <f t="shared" si="2"/>
        <v>12</v>
      </c>
      <c r="D20">
        <f t="shared" si="2"/>
        <v>5</v>
      </c>
      <c r="E20">
        <f t="shared" si="2"/>
        <v>24</v>
      </c>
      <c r="F20">
        <f t="shared" si="2"/>
        <v>17</v>
      </c>
      <c r="G20">
        <f t="shared" si="2"/>
        <v>10</v>
      </c>
      <c r="H20">
        <f t="shared" si="2"/>
        <v>3</v>
      </c>
      <c r="I20">
        <f t="shared" si="2"/>
        <v>22</v>
      </c>
      <c r="J20">
        <f t="shared" si="2"/>
        <v>15</v>
      </c>
      <c r="K20">
        <f t="shared" si="2"/>
        <v>8</v>
      </c>
      <c r="L20">
        <f t="shared" si="2"/>
        <v>1</v>
      </c>
      <c r="M20">
        <f t="shared" si="2"/>
        <v>20</v>
      </c>
      <c r="N20">
        <f t="shared" si="2"/>
        <v>13</v>
      </c>
      <c r="O20">
        <f t="shared" si="2"/>
        <v>6</v>
      </c>
      <c r="P20">
        <f t="shared" si="2"/>
        <v>25</v>
      </c>
      <c r="Q20">
        <f t="shared" si="2"/>
        <v>18</v>
      </c>
      <c r="R20">
        <f t="shared" si="2"/>
        <v>11</v>
      </c>
      <c r="S20">
        <f t="shared" si="2"/>
        <v>4</v>
      </c>
      <c r="T20">
        <f t="shared" si="2"/>
        <v>23</v>
      </c>
      <c r="U20">
        <f t="shared" si="2"/>
        <v>16</v>
      </c>
      <c r="V20">
        <f t="shared" si="2"/>
        <v>9</v>
      </c>
      <c r="W20">
        <f t="shared" si="2"/>
        <v>2</v>
      </c>
      <c r="X20">
        <f t="shared" si="2"/>
        <v>21</v>
      </c>
      <c r="Y20">
        <f t="shared" si="2"/>
        <v>14</v>
      </c>
      <c r="Z20">
        <f t="shared" si="2"/>
        <v>7</v>
      </c>
    </row>
    <row r="21" spans="1:26" x14ac:dyDescent="0.3">
      <c r="A21" s="2">
        <v>20</v>
      </c>
      <c r="B21">
        <f t="shared" si="1"/>
        <v>20</v>
      </c>
      <c r="C21">
        <f t="shared" si="2"/>
        <v>14</v>
      </c>
      <c r="D21">
        <f t="shared" si="2"/>
        <v>8</v>
      </c>
      <c r="E21">
        <f t="shared" si="2"/>
        <v>2</v>
      </c>
      <c r="F21">
        <f t="shared" si="2"/>
        <v>22</v>
      </c>
      <c r="G21">
        <f t="shared" si="2"/>
        <v>16</v>
      </c>
      <c r="H21">
        <f t="shared" si="2"/>
        <v>10</v>
      </c>
      <c r="I21">
        <f t="shared" si="2"/>
        <v>4</v>
      </c>
      <c r="J21">
        <f t="shared" si="2"/>
        <v>24</v>
      </c>
      <c r="K21">
        <f t="shared" si="2"/>
        <v>18</v>
      </c>
      <c r="L21">
        <f t="shared" si="2"/>
        <v>12</v>
      </c>
      <c r="M21">
        <f t="shared" si="2"/>
        <v>6</v>
      </c>
      <c r="N21">
        <f t="shared" si="2"/>
        <v>0</v>
      </c>
      <c r="O21">
        <f t="shared" si="2"/>
        <v>20</v>
      </c>
      <c r="P21">
        <f t="shared" si="2"/>
        <v>14</v>
      </c>
      <c r="Q21">
        <f t="shared" si="2"/>
        <v>8</v>
      </c>
      <c r="R21">
        <f t="shared" si="2"/>
        <v>2</v>
      </c>
      <c r="S21">
        <f t="shared" si="2"/>
        <v>22</v>
      </c>
      <c r="T21">
        <f t="shared" si="2"/>
        <v>16</v>
      </c>
      <c r="U21">
        <f t="shared" si="2"/>
        <v>10</v>
      </c>
      <c r="V21">
        <f t="shared" si="2"/>
        <v>4</v>
      </c>
      <c r="W21">
        <f t="shared" si="2"/>
        <v>24</v>
      </c>
      <c r="X21">
        <f t="shared" si="2"/>
        <v>18</v>
      </c>
      <c r="Y21">
        <f t="shared" si="2"/>
        <v>12</v>
      </c>
      <c r="Z21">
        <f t="shared" si="2"/>
        <v>6</v>
      </c>
    </row>
    <row r="22" spans="1:26" x14ac:dyDescent="0.3">
      <c r="A22" s="2">
        <v>21</v>
      </c>
      <c r="B22">
        <f t="shared" si="1"/>
        <v>21</v>
      </c>
      <c r="C22">
        <f t="shared" si="2"/>
        <v>16</v>
      </c>
      <c r="D22">
        <f t="shared" si="2"/>
        <v>11</v>
      </c>
      <c r="E22">
        <f t="shared" si="2"/>
        <v>6</v>
      </c>
      <c r="F22">
        <f t="shared" si="2"/>
        <v>1</v>
      </c>
      <c r="G22">
        <f t="shared" si="2"/>
        <v>22</v>
      </c>
      <c r="H22">
        <f t="shared" si="2"/>
        <v>17</v>
      </c>
      <c r="I22">
        <f t="shared" si="2"/>
        <v>12</v>
      </c>
      <c r="J22">
        <f t="shared" si="2"/>
        <v>7</v>
      </c>
      <c r="K22">
        <f t="shared" si="2"/>
        <v>2</v>
      </c>
      <c r="L22">
        <f t="shared" si="2"/>
        <v>23</v>
      </c>
      <c r="M22">
        <f t="shared" si="2"/>
        <v>18</v>
      </c>
      <c r="N22">
        <f t="shared" si="2"/>
        <v>13</v>
      </c>
      <c r="O22">
        <f t="shared" si="2"/>
        <v>8</v>
      </c>
      <c r="P22">
        <f t="shared" si="2"/>
        <v>3</v>
      </c>
      <c r="Q22">
        <f t="shared" si="2"/>
        <v>24</v>
      </c>
      <c r="R22">
        <f t="shared" si="2"/>
        <v>19</v>
      </c>
      <c r="S22">
        <f t="shared" si="2"/>
        <v>14</v>
      </c>
      <c r="T22">
        <f t="shared" si="2"/>
        <v>9</v>
      </c>
      <c r="U22">
        <f t="shared" si="2"/>
        <v>4</v>
      </c>
      <c r="V22">
        <f t="shared" si="2"/>
        <v>25</v>
      </c>
      <c r="W22">
        <f t="shared" si="2"/>
        <v>20</v>
      </c>
      <c r="X22">
        <f t="shared" si="2"/>
        <v>15</v>
      </c>
      <c r="Y22">
        <f t="shared" si="2"/>
        <v>10</v>
      </c>
      <c r="Z22">
        <f t="shared" si="2"/>
        <v>5</v>
      </c>
    </row>
    <row r="23" spans="1:26" x14ac:dyDescent="0.3">
      <c r="A23" s="2">
        <v>22</v>
      </c>
      <c r="B23">
        <f t="shared" si="1"/>
        <v>22</v>
      </c>
      <c r="C23">
        <f t="shared" si="2"/>
        <v>18</v>
      </c>
      <c r="D23">
        <f t="shared" si="2"/>
        <v>14</v>
      </c>
      <c r="E23">
        <f t="shared" si="2"/>
        <v>10</v>
      </c>
      <c r="F23">
        <f t="shared" si="2"/>
        <v>6</v>
      </c>
      <c r="G23">
        <f t="shared" si="2"/>
        <v>2</v>
      </c>
      <c r="H23">
        <f t="shared" si="2"/>
        <v>24</v>
      </c>
      <c r="I23">
        <f t="shared" si="2"/>
        <v>20</v>
      </c>
      <c r="J23">
        <f t="shared" si="2"/>
        <v>16</v>
      </c>
      <c r="K23">
        <f t="shared" si="2"/>
        <v>12</v>
      </c>
      <c r="L23">
        <f t="shared" si="2"/>
        <v>8</v>
      </c>
      <c r="M23">
        <f t="shared" si="2"/>
        <v>4</v>
      </c>
      <c r="N23">
        <f t="shared" si="2"/>
        <v>0</v>
      </c>
      <c r="O23">
        <f t="shared" si="2"/>
        <v>22</v>
      </c>
      <c r="P23">
        <f t="shared" si="2"/>
        <v>18</v>
      </c>
      <c r="Q23">
        <f t="shared" si="2"/>
        <v>14</v>
      </c>
      <c r="R23">
        <f t="shared" si="2"/>
        <v>10</v>
      </c>
      <c r="S23">
        <f t="shared" si="2"/>
        <v>6</v>
      </c>
      <c r="T23">
        <f t="shared" si="2"/>
        <v>2</v>
      </c>
      <c r="U23">
        <f t="shared" si="2"/>
        <v>24</v>
      </c>
      <c r="V23">
        <f t="shared" si="2"/>
        <v>20</v>
      </c>
      <c r="W23">
        <f t="shared" si="2"/>
        <v>16</v>
      </c>
      <c r="X23">
        <f t="shared" ref="C23:Z26" si="3">MOD($A23*X$1,26)</f>
        <v>12</v>
      </c>
      <c r="Y23">
        <f t="shared" si="3"/>
        <v>8</v>
      </c>
      <c r="Z23">
        <f t="shared" si="3"/>
        <v>4</v>
      </c>
    </row>
    <row r="24" spans="1:26" x14ac:dyDescent="0.3">
      <c r="A24" s="2">
        <v>23</v>
      </c>
      <c r="B24">
        <f t="shared" si="1"/>
        <v>23</v>
      </c>
      <c r="C24">
        <f t="shared" si="3"/>
        <v>20</v>
      </c>
      <c r="D24">
        <f t="shared" si="3"/>
        <v>17</v>
      </c>
      <c r="E24">
        <f t="shared" si="3"/>
        <v>14</v>
      </c>
      <c r="F24">
        <f t="shared" si="3"/>
        <v>11</v>
      </c>
      <c r="G24">
        <f t="shared" si="3"/>
        <v>8</v>
      </c>
      <c r="H24">
        <f t="shared" si="3"/>
        <v>5</v>
      </c>
      <c r="I24">
        <f t="shared" si="3"/>
        <v>2</v>
      </c>
      <c r="J24">
        <f t="shared" si="3"/>
        <v>25</v>
      </c>
      <c r="K24">
        <f t="shared" si="3"/>
        <v>22</v>
      </c>
      <c r="L24">
        <f t="shared" si="3"/>
        <v>19</v>
      </c>
      <c r="M24">
        <f t="shared" si="3"/>
        <v>16</v>
      </c>
      <c r="N24">
        <f t="shared" si="3"/>
        <v>13</v>
      </c>
      <c r="O24">
        <f t="shared" si="3"/>
        <v>10</v>
      </c>
      <c r="P24">
        <f t="shared" si="3"/>
        <v>7</v>
      </c>
      <c r="Q24">
        <f t="shared" si="3"/>
        <v>4</v>
      </c>
      <c r="R24">
        <f t="shared" si="3"/>
        <v>1</v>
      </c>
      <c r="S24">
        <f t="shared" si="3"/>
        <v>24</v>
      </c>
      <c r="T24">
        <f t="shared" si="3"/>
        <v>21</v>
      </c>
      <c r="U24">
        <f t="shared" si="3"/>
        <v>18</v>
      </c>
      <c r="V24">
        <f t="shared" si="3"/>
        <v>15</v>
      </c>
      <c r="W24">
        <f t="shared" si="3"/>
        <v>12</v>
      </c>
      <c r="X24">
        <f t="shared" si="3"/>
        <v>9</v>
      </c>
      <c r="Y24">
        <f t="shared" si="3"/>
        <v>6</v>
      </c>
      <c r="Z24">
        <f t="shared" si="3"/>
        <v>3</v>
      </c>
    </row>
    <row r="25" spans="1:26" x14ac:dyDescent="0.3">
      <c r="A25" s="2">
        <v>24</v>
      </c>
      <c r="B25">
        <f t="shared" si="1"/>
        <v>24</v>
      </c>
      <c r="C25">
        <f t="shared" si="3"/>
        <v>22</v>
      </c>
      <c r="D25">
        <f t="shared" si="3"/>
        <v>20</v>
      </c>
      <c r="E25">
        <f t="shared" si="3"/>
        <v>18</v>
      </c>
      <c r="F25">
        <f t="shared" si="3"/>
        <v>16</v>
      </c>
      <c r="G25">
        <f t="shared" si="3"/>
        <v>14</v>
      </c>
      <c r="H25">
        <f t="shared" si="3"/>
        <v>12</v>
      </c>
      <c r="I25">
        <f t="shared" si="3"/>
        <v>10</v>
      </c>
      <c r="J25">
        <f t="shared" si="3"/>
        <v>8</v>
      </c>
      <c r="K25">
        <f t="shared" si="3"/>
        <v>6</v>
      </c>
      <c r="L25">
        <f t="shared" si="3"/>
        <v>4</v>
      </c>
      <c r="M25">
        <f t="shared" si="3"/>
        <v>2</v>
      </c>
      <c r="N25">
        <f t="shared" si="3"/>
        <v>0</v>
      </c>
      <c r="O25">
        <f t="shared" si="3"/>
        <v>24</v>
      </c>
      <c r="P25">
        <f t="shared" si="3"/>
        <v>22</v>
      </c>
      <c r="Q25">
        <f t="shared" si="3"/>
        <v>20</v>
      </c>
      <c r="R25">
        <f t="shared" si="3"/>
        <v>18</v>
      </c>
      <c r="S25">
        <f t="shared" si="3"/>
        <v>16</v>
      </c>
      <c r="T25">
        <f t="shared" si="3"/>
        <v>14</v>
      </c>
      <c r="U25">
        <f t="shared" si="3"/>
        <v>12</v>
      </c>
      <c r="V25">
        <f t="shared" si="3"/>
        <v>10</v>
      </c>
      <c r="W25">
        <f t="shared" si="3"/>
        <v>8</v>
      </c>
      <c r="X25">
        <f t="shared" si="3"/>
        <v>6</v>
      </c>
      <c r="Y25">
        <f t="shared" si="3"/>
        <v>4</v>
      </c>
      <c r="Z25">
        <f t="shared" si="3"/>
        <v>2</v>
      </c>
    </row>
    <row r="26" spans="1:26" x14ac:dyDescent="0.3">
      <c r="A26" s="2">
        <v>25</v>
      </c>
      <c r="B26">
        <f t="shared" si="1"/>
        <v>25</v>
      </c>
      <c r="C26">
        <f t="shared" si="3"/>
        <v>24</v>
      </c>
      <c r="D26">
        <f t="shared" si="3"/>
        <v>23</v>
      </c>
      <c r="E26">
        <f t="shared" si="3"/>
        <v>22</v>
      </c>
      <c r="F26">
        <f t="shared" si="3"/>
        <v>21</v>
      </c>
      <c r="G26">
        <f t="shared" si="3"/>
        <v>20</v>
      </c>
      <c r="H26">
        <f t="shared" si="3"/>
        <v>19</v>
      </c>
      <c r="I26">
        <f t="shared" si="3"/>
        <v>18</v>
      </c>
      <c r="J26">
        <f t="shared" si="3"/>
        <v>17</v>
      </c>
      <c r="K26">
        <f t="shared" si="3"/>
        <v>16</v>
      </c>
      <c r="L26">
        <f t="shared" si="3"/>
        <v>15</v>
      </c>
      <c r="M26">
        <f t="shared" si="3"/>
        <v>14</v>
      </c>
      <c r="N26">
        <f t="shared" si="3"/>
        <v>13</v>
      </c>
      <c r="O26">
        <f t="shared" si="3"/>
        <v>12</v>
      </c>
      <c r="P26">
        <f t="shared" si="3"/>
        <v>11</v>
      </c>
      <c r="Q26">
        <f t="shared" si="3"/>
        <v>10</v>
      </c>
      <c r="R26">
        <f t="shared" si="3"/>
        <v>9</v>
      </c>
      <c r="S26">
        <f t="shared" si="3"/>
        <v>8</v>
      </c>
      <c r="T26">
        <f t="shared" si="3"/>
        <v>7</v>
      </c>
      <c r="U26">
        <f t="shared" si="3"/>
        <v>6</v>
      </c>
      <c r="V26">
        <f t="shared" si="3"/>
        <v>5</v>
      </c>
      <c r="W26">
        <f t="shared" si="3"/>
        <v>4</v>
      </c>
      <c r="X26">
        <f t="shared" si="3"/>
        <v>3</v>
      </c>
      <c r="Y26">
        <f t="shared" si="3"/>
        <v>2</v>
      </c>
      <c r="Z26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07DD-7F06-4892-BC34-030A7A9C8671}">
  <dimension ref="A2:AA43"/>
  <sheetViews>
    <sheetView workbookViewId="0">
      <selection activeCell="J20" sqref="J20"/>
    </sheetView>
  </sheetViews>
  <sheetFormatPr defaultRowHeight="14.4" x14ac:dyDescent="0.3"/>
  <sheetData>
    <row r="2" spans="2:21" x14ac:dyDescent="0.3">
      <c r="B2" t="s">
        <v>9</v>
      </c>
      <c r="E2" t="s">
        <v>13</v>
      </c>
      <c r="I2" t="s">
        <v>5</v>
      </c>
    </row>
    <row r="3" spans="2:21" x14ac:dyDescent="0.3">
      <c r="E3" t="s">
        <v>3</v>
      </c>
      <c r="F3" t="s">
        <v>21</v>
      </c>
      <c r="G3" t="s">
        <v>10</v>
      </c>
      <c r="I3" t="s">
        <v>23</v>
      </c>
      <c r="J3" t="s">
        <v>8</v>
      </c>
      <c r="K3" t="s">
        <v>0</v>
      </c>
      <c r="L3" t="s">
        <v>27</v>
      </c>
      <c r="M3" t="s">
        <v>21</v>
      </c>
      <c r="N3" t="s">
        <v>31</v>
      </c>
      <c r="O3" t="s">
        <v>7</v>
      </c>
      <c r="P3" t="s">
        <v>1</v>
      </c>
      <c r="Q3" t="s">
        <v>10</v>
      </c>
      <c r="R3" t="s">
        <v>26</v>
      </c>
      <c r="S3" t="s">
        <v>30</v>
      </c>
      <c r="T3" t="s">
        <v>33</v>
      </c>
      <c r="U3" t="s">
        <v>26</v>
      </c>
    </row>
    <row r="4" spans="2:21" x14ac:dyDescent="0.3">
      <c r="E4" t="s">
        <v>1</v>
      </c>
      <c r="F4" t="s">
        <v>5</v>
      </c>
      <c r="G4" t="s">
        <v>1</v>
      </c>
      <c r="I4" t="s">
        <v>4</v>
      </c>
      <c r="J4" t="s">
        <v>25</v>
      </c>
      <c r="K4" t="s">
        <v>26</v>
      </c>
      <c r="L4" t="s">
        <v>0</v>
      </c>
      <c r="M4" t="s">
        <v>30</v>
      </c>
      <c r="N4" t="s">
        <v>2</v>
      </c>
      <c r="O4" t="s">
        <v>26</v>
      </c>
      <c r="P4" t="s">
        <v>32</v>
      </c>
      <c r="Q4" t="s">
        <v>25</v>
      </c>
      <c r="R4" t="s">
        <v>33</v>
      </c>
      <c r="S4" t="s">
        <v>33</v>
      </c>
      <c r="T4" t="s">
        <v>4</v>
      </c>
      <c r="U4" t="s">
        <v>33</v>
      </c>
    </row>
    <row r="5" spans="2:21" x14ac:dyDescent="0.3">
      <c r="E5" t="s">
        <v>4</v>
      </c>
      <c r="F5" t="s">
        <v>22</v>
      </c>
      <c r="G5" t="s">
        <v>4</v>
      </c>
      <c r="I5" t="s">
        <v>24</v>
      </c>
      <c r="J5" t="s">
        <v>26</v>
      </c>
      <c r="K5" t="s">
        <v>5</v>
      </c>
      <c r="L5" t="s">
        <v>10</v>
      </c>
      <c r="M5" t="s">
        <v>24</v>
      </c>
      <c r="N5" t="s">
        <v>30</v>
      </c>
      <c r="O5" t="s">
        <v>6</v>
      </c>
      <c r="P5" t="s">
        <v>22</v>
      </c>
      <c r="Q5" t="s">
        <v>21</v>
      </c>
      <c r="R5" t="s">
        <v>31</v>
      </c>
      <c r="S5" t="s">
        <v>7</v>
      </c>
      <c r="T5" t="s">
        <v>22</v>
      </c>
      <c r="U5" t="s">
        <v>27</v>
      </c>
    </row>
    <row r="7" spans="2:21" x14ac:dyDescent="0.3">
      <c r="I7">
        <f>CODE(I3)-CODE("A")</f>
        <v>1</v>
      </c>
      <c r="J7">
        <f t="shared" ref="J7:L7" si="0">CODE(J3)-CODE("A")</f>
        <v>16</v>
      </c>
      <c r="K7">
        <f t="shared" si="0"/>
        <v>5</v>
      </c>
      <c r="L7">
        <f t="shared" si="0"/>
        <v>13</v>
      </c>
      <c r="P7" cm="1">
        <f t="array" ref="P7:R9">MMULT(J24:L26,E8:G10)</f>
        <v>365</v>
      </c>
      <c r="Q7">
        <v>770</v>
      </c>
      <c r="R7">
        <v>603</v>
      </c>
    </row>
    <row r="8" spans="2:21" x14ac:dyDescent="0.3">
      <c r="E8">
        <f>CODE(E3) - CODE("A")</f>
        <v>3</v>
      </c>
      <c r="F8">
        <f t="shared" ref="F8:G8" si="1">CODE(F3) - CODE("A")</f>
        <v>7</v>
      </c>
      <c r="G8">
        <f t="shared" si="1"/>
        <v>20</v>
      </c>
      <c r="I8">
        <f t="shared" ref="I8:L9" si="2">CODE(I4)-CODE("A")</f>
        <v>0</v>
      </c>
      <c r="J8">
        <f t="shared" si="2"/>
        <v>19</v>
      </c>
      <c r="K8">
        <f t="shared" si="2"/>
        <v>6</v>
      </c>
      <c r="L8">
        <f t="shared" si="2"/>
        <v>5</v>
      </c>
      <c r="P8">
        <v>364</v>
      </c>
      <c r="Q8">
        <v>617</v>
      </c>
      <c r="R8">
        <v>500</v>
      </c>
    </row>
    <row r="9" spans="2:21" x14ac:dyDescent="0.3">
      <c r="E9">
        <f t="shared" ref="E9:G10" si="3">CODE(E4) - CODE("A")</f>
        <v>17</v>
      </c>
      <c r="F9">
        <f t="shared" si="3"/>
        <v>24</v>
      </c>
      <c r="G9">
        <f t="shared" si="3"/>
        <v>17</v>
      </c>
      <c r="I9">
        <f t="shared" si="2"/>
        <v>11</v>
      </c>
      <c r="J9">
        <f t="shared" si="2"/>
        <v>6</v>
      </c>
      <c r="K9">
        <f t="shared" si="2"/>
        <v>24</v>
      </c>
      <c r="L9">
        <f t="shared" si="2"/>
        <v>20</v>
      </c>
      <c r="P9">
        <v>141</v>
      </c>
      <c r="Q9">
        <v>370</v>
      </c>
      <c r="R9">
        <v>362</v>
      </c>
    </row>
    <row r="10" spans="2:21" x14ac:dyDescent="0.3">
      <c r="E10">
        <f t="shared" si="3"/>
        <v>0</v>
      </c>
      <c r="F10">
        <f t="shared" si="3"/>
        <v>9</v>
      </c>
      <c r="G10">
        <f t="shared" si="3"/>
        <v>0</v>
      </c>
    </row>
    <row r="11" spans="2:21" x14ac:dyDescent="0.3">
      <c r="J11" t="s">
        <v>28</v>
      </c>
      <c r="P11">
        <f>MOD(P7,26)</f>
        <v>1</v>
      </c>
      <c r="Q11">
        <f t="shared" ref="Q11:R11" si="4">MOD(Q7,26)</f>
        <v>16</v>
      </c>
      <c r="R11">
        <f t="shared" si="4"/>
        <v>5</v>
      </c>
    </row>
    <row r="12" spans="2:21" x14ac:dyDescent="0.3">
      <c r="B12">
        <v>3</v>
      </c>
      <c r="C12">
        <v>7</v>
      </c>
      <c r="D12">
        <v>20</v>
      </c>
      <c r="E12">
        <v>1</v>
      </c>
      <c r="F12">
        <v>0</v>
      </c>
      <c r="G12">
        <v>0</v>
      </c>
      <c r="J12" cm="1">
        <f t="array" ref="J12:L14">MMULT(E24:G26,E8:G10)</f>
        <v>417</v>
      </c>
      <c r="K12">
        <v>624</v>
      </c>
      <c r="L12">
        <v>468</v>
      </c>
      <c r="P12">
        <f t="shared" ref="P12:R12" si="5">MOD(P8,26)</f>
        <v>0</v>
      </c>
      <c r="Q12">
        <f t="shared" si="5"/>
        <v>19</v>
      </c>
      <c r="R12">
        <f t="shared" si="5"/>
        <v>6</v>
      </c>
    </row>
    <row r="13" spans="2:21" x14ac:dyDescent="0.3">
      <c r="B13">
        <v>17</v>
      </c>
      <c r="C13">
        <v>24</v>
      </c>
      <c r="D13">
        <v>17</v>
      </c>
      <c r="E13">
        <v>0</v>
      </c>
      <c r="F13">
        <v>1</v>
      </c>
      <c r="G13">
        <v>0</v>
      </c>
      <c r="J13">
        <v>0</v>
      </c>
      <c r="K13">
        <v>27</v>
      </c>
      <c r="L13">
        <v>0</v>
      </c>
      <c r="P13">
        <f t="shared" ref="P13:R13" si="6">MOD(P9,26)</f>
        <v>11</v>
      </c>
      <c r="Q13">
        <f t="shared" si="6"/>
        <v>6</v>
      </c>
      <c r="R13">
        <f t="shared" si="6"/>
        <v>24</v>
      </c>
    </row>
    <row r="14" spans="2:21" x14ac:dyDescent="0.3">
      <c r="B14">
        <v>0</v>
      </c>
      <c r="C14">
        <v>9</v>
      </c>
      <c r="D14">
        <v>0</v>
      </c>
      <c r="E14">
        <v>0</v>
      </c>
      <c r="F14">
        <v>0</v>
      </c>
      <c r="G14">
        <v>1</v>
      </c>
      <c r="J14">
        <v>494</v>
      </c>
      <c r="K14">
        <v>806</v>
      </c>
      <c r="L14">
        <v>885</v>
      </c>
    </row>
    <row r="16" spans="2:21" x14ac:dyDescent="0.3">
      <c r="B16">
        <f>MOD(B12*9,26)</f>
        <v>1</v>
      </c>
      <c r="C16">
        <f t="shared" ref="C16:G16" si="7">MOD(C12*9,26)</f>
        <v>11</v>
      </c>
      <c r="D16">
        <f t="shared" si="7"/>
        <v>24</v>
      </c>
      <c r="E16">
        <f t="shared" si="7"/>
        <v>9</v>
      </c>
      <c r="F16">
        <f t="shared" si="7"/>
        <v>0</v>
      </c>
      <c r="G16">
        <f t="shared" si="7"/>
        <v>0</v>
      </c>
      <c r="J16">
        <f>MOD(J12,26)</f>
        <v>1</v>
      </c>
      <c r="K16">
        <f t="shared" ref="K16:L16" si="8">MOD(K12,26)</f>
        <v>0</v>
      </c>
      <c r="L16">
        <f t="shared" si="8"/>
        <v>0</v>
      </c>
    </row>
    <row r="17" spans="1:27" x14ac:dyDescent="0.3">
      <c r="B17">
        <f>MOD(B13+B16*9,26)</f>
        <v>0</v>
      </c>
      <c r="C17">
        <f t="shared" ref="C17:G17" si="9">MOD(C13+C16*9,26)</f>
        <v>19</v>
      </c>
      <c r="D17">
        <f t="shared" si="9"/>
        <v>25</v>
      </c>
      <c r="E17">
        <f t="shared" si="9"/>
        <v>3</v>
      </c>
      <c r="F17">
        <f t="shared" si="9"/>
        <v>1</v>
      </c>
      <c r="G17">
        <f t="shared" si="9"/>
        <v>0</v>
      </c>
      <c r="J17">
        <f t="shared" ref="J17:L17" si="10">MOD(J13,26)</f>
        <v>0</v>
      </c>
      <c r="K17">
        <f t="shared" si="10"/>
        <v>1</v>
      </c>
      <c r="L17">
        <f t="shared" si="10"/>
        <v>0</v>
      </c>
      <c r="N17" t="s">
        <v>40</v>
      </c>
      <c r="O17">
        <f>CODE(I3)-CODE("A")</f>
        <v>1</v>
      </c>
      <c r="P17">
        <f t="shared" ref="P17:AA19" si="11">CODE(J3)-CODE("A")</f>
        <v>16</v>
      </c>
      <c r="Q17">
        <f t="shared" si="11"/>
        <v>5</v>
      </c>
      <c r="R17">
        <f t="shared" si="11"/>
        <v>13</v>
      </c>
      <c r="S17">
        <f t="shared" si="11"/>
        <v>7</v>
      </c>
      <c r="T17">
        <f t="shared" si="11"/>
        <v>14</v>
      </c>
      <c r="U17">
        <f t="shared" si="11"/>
        <v>2</v>
      </c>
      <c r="V17">
        <f t="shared" si="11"/>
        <v>17</v>
      </c>
      <c r="W17">
        <f t="shared" si="11"/>
        <v>20</v>
      </c>
      <c r="X17">
        <f t="shared" si="11"/>
        <v>6</v>
      </c>
      <c r="Y17">
        <f t="shared" si="11"/>
        <v>21</v>
      </c>
      <c r="Z17">
        <f t="shared" si="11"/>
        <v>22</v>
      </c>
      <c r="AA17">
        <f t="shared" si="11"/>
        <v>6</v>
      </c>
    </row>
    <row r="18" spans="1:27" x14ac:dyDescent="0.3">
      <c r="B18">
        <f>MOD(B14+B16*0,26)</f>
        <v>0</v>
      </c>
      <c r="C18">
        <f t="shared" ref="C18:G18" si="12">MOD(C14+C16*0,26)</f>
        <v>9</v>
      </c>
      <c r="D18">
        <f t="shared" si="12"/>
        <v>0</v>
      </c>
      <c r="E18">
        <f t="shared" si="12"/>
        <v>0</v>
      </c>
      <c r="F18">
        <f t="shared" si="12"/>
        <v>0</v>
      </c>
      <c r="G18">
        <f t="shared" si="12"/>
        <v>1</v>
      </c>
      <c r="J18">
        <f t="shared" ref="J18:L18" si="13">MOD(J14,26)</f>
        <v>0</v>
      </c>
      <c r="K18">
        <f t="shared" si="13"/>
        <v>0</v>
      </c>
      <c r="L18">
        <f t="shared" si="13"/>
        <v>1</v>
      </c>
      <c r="O18">
        <f t="shared" ref="O18:O19" si="14">CODE(I4)-CODE("A")</f>
        <v>0</v>
      </c>
      <c r="P18">
        <f t="shared" si="11"/>
        <v>19</v>
      </c>
      <c r="Q18">
        <f t="shared" si="11"/>
        <v>6</v>
      </c>
      <c r="R18">
        <f t="shared" si="11"/>
        <v>5</v>
      </c>
      <c r="S18">
        <f t="shared" si="11"/>
        <v>21</v>
      </c>
      <c r="T18">
        <f t="shared" si="11"/>
        <v>8</v>
      </c>
      <c r="U18">
        <f t="shared" si="11"/>
        <v>6</v>
      </c>
      <c r="V18">
        <f t="shared" si="11"/>
        <v>25</v>
      </c>
      <c r="W18">
        <f t="shared" si="11"/>
        <v>19</v>
      </c>
      <c r="X18">
        <f t="shared" si="11"/>
        <v>22</v>
      </c>
      <c r="Y18">
        <f t="shared" si="11"/>
        <v>22</v>
      </c>
      <c r="Z18">
        <f t="shared" si="11"/>
        <v>0</v>
      </c>
      <c r="AA18">
        <f t="shared" si="11"/>
        <v>22</v>
      </c>
    </row>
    <row r="19" spans="1:27" x14ac:dyDescent="0.3">
      <c r="O19">
        <f t="shared" si="14"/>
        <v>11</v>
      </c>
      <c r="P19">
        <f t="shared" si="11"/>
        <v>6</v>
      </c>
      <c r="Q19">
        <f t="shared" si="11"/>
        <v>24</v>
      </c>
      <c r="R19">
        <f t="shared" si="11"/>
        <v>20</v>
      </c>
      <c r="S19">
        <f t="shared" si="11"/>
        <v>11</v>
      </c>
      <c r="T19">
        <f t="shared" si="11"/>
        <v>21</v>
      </c>
      <c r="U19">
        <f t="shared" si="11"/>
        <v>15</v>
      </c>
      <c r="V19">
        <f t="shared" si="11"/>
        <v>9</v>
      </c>
      <c r="W19">
        <f t="shared" si="11"/>
        <v>7</v>
      </c>
      <c r="X19">
        <f t="shared" si="11"/>
        <v>14</v>
      </c>
      <c r="Y19">
        <f t="shared" si="11"/>
        <v>2</v>
      </c>
      <c r="Z19">
        <f t="shared" si="11"/>
        <v>9</v>
      </c>
      <c r="AA19">
        <f t="shared" si="11"/>
        <v>13</v>
      </c>
    </row>
    <row r="20" spans="1:27" x14ac:dyDescent="0.3">
      <c r="B20">
        <f>MOD(B16+B$21*15,26)</f>
        <v>1</v>
      </c>
      <c r="C20">
        <f t="shared" ref="C20:G20" si="15">MOD(C16+C$21*15,26)</f>
        <v>0</v>
      </c>
      <c r="D20">
        <f t="shared" si="15"/>
        <v>15</v>
      </c>
      <c r="E20">
        <f t="shared" si="15"/>
        <v>10</v>
      </c>
      <c r="F20">
        <f t="shared" si="15"/>
        <v>9</v>
      </c>
      <c r="G20">
        <f t="shared" si="15"/>
        <v>0</v>
      </c>
      <c r="I20" t="s">
        <v>9</v>
      </c>
      <c r="J20" cm="1">
        <f t="array" ref="J20:L22">MMULT(I7:K9,E24:G26)</f>
        <v>118</v>
      </c>
      <c r="K20">
        <v>149</v>
      </c>
      <c r="L20">
        <v>76</v>
      </c>
    </row>
    <row r="21" spans="1:27" x14ac:dyDescent="0.3">
      <c r="B21">
        <f>MOD(B17*11,26)</f>
        <v>0</v>
      </c>
      <c r="C21">
        <f t="shared" ref="C21:G21" si="16">MOD(C17*11,26)</f>
        <v>1</v>
      </c>
      <c r="D21">
        <f t="shared" si="16"/>
        <v>15</v>
      </c>
      <c r="E21">
        <f t="shared" si="16"/>
        <v>7</v>
      </c>
      <c r="F21">
        <f t="shared" si="16"/>
        <v>11</v>
      </c>
      <c r="G21">
        <f t="shared" si="16"/>
        <v>0</v>
      </c>
      <c r="J21">
        <v>138</v>
      </c>
      <c r="K21">
        <v>150</v>
      </c>
      <c r="L21">
        <v>87</v>
      </c>
      <c r="O21" cm="1">
        <f t="array" ref="O21:AA23">MMULT(R32:T34,O17:AA19)</f>
        <v>237</v>
      </c>
      <c r="P21">
        <v>241</v>
      </c>
      <c r="Q21">
        <v>540</v>
      </c>
      <c r="R21">
        <v>503</v>
      </c>
      <c r="S21">
        <v>294</v>
      </c>
      <c r="T21">
        <v>533</v>
      </c>
      <c r="U21">
        <v>333</v>
      </c>
      <c r="V21">
        <v>316</v>
      </c>
      <c r="W21">
        <v>286</v>
      </c>
      <c r="X21">
        <v>352</v>
      </c>
      <c r="Y21">
        <v>190</v>
      </c>
      <c r="Z21">
        <v>321</v>
      </c>
      <c r="AA21">
        <v>331</v>
      </c>
    </row>
    <row r="22" spans="1:27" x14ac:dyDescent="0.3">
      <c r="B22">
        <f>MOD(B18+B$21*17,26)</f>
        <v>0</v>
      </c>
      <c r="C22">
        <f>MOD(C18+C$21*17,26)</f>
        <v>0</v>
      </c>
      <c r="D22">
        <f t="shared" ref="D22:G22" si="17">MOD(D18+D$21*17,26)</f>
        <v>21</v>
      </c>
      <c r="E22">
        <f t="shared" si="17"/>
        <v>15</v>
      </c>
      <c r="F22">
        <f t="shared" si="17"/>
        <v>5</v>
      </c>
      <c r="G22">
        <f t="shared" si="17"/>
        <v>1</v>
      </c>
      <c r="J22">
        <v>585</v>
      </c>
      <c r="K22">
        <v>864</v>
      </c>
      <c r="L22">
        <v>171</v>
      </c>
      <c r="O22">
        <v>225</v>
      </c>
      <c r="P22">
        <v>466</v>
      </c>
      <c r="Q22">
        <v>589</v>
      </c>
      <c r="R22">
        <v>535</v>
      </c>
      <c r="S22">
        <v>549</v>
      </c>
      <c r="T22">
        <v>602</v>
      </c>
      <c r="U22">
        <v>394</v>
      </c>
      <c r="V22">
        <v>615</v>
      </c>
      <c r="W22">
        <v>506</v>
      </c>
      <c r="X22">
        <v>618</v>
      </c>
      <c r="Y22">
        <v>453</v>
      </c>
      <c r="Z22">
        <v>290</v>
      </c>
      <c r="AA22">
        <v>598</v>
      </c>
    </row>
    <row r="23" spans="1:27" x14ac:dyDescent="0.3">
      <c r="O23">
        <v>156</v>
      </c>
      <c r="P23">
        <v>893</v>
      </c>
      <c r="Q23">
        <v>546</v>
      </c>
      <c r="R23">
        <v>667</v>
      </c>
      <c r="S23">
        <v>783</v>
      </c>
      <c r="T23">
        <v>772</v>
      </c>
      <c r="U23">
        <v>366</v>
      </c>
      <c r="V23">
        <v>1091</v>
      </c>
      <c r="W23">
        <v>1001</v>
      </c>
      <c r="X23">
        <v>818</v>
      </c>
      <c r="Y23">
        <v>1034</v>
      </c>
      <c r="Z23">
        <v>636</v>
      </c>
      <c r="AA23">
        <v>806</v>
      </c>
    </row>
    <row r="24" spans="1:27" x14ac:dyDescent="0.3">
      <c r="A24" t="s">
        <v>29</v>
      </c>
      <c r="B24">
        <f>MOD(B20+B$26*11,26)</f>
        <v>1</v>
      </c>
      <c r="C24">
        <f t="shared" ref="C24:G24" si="18">MOD(C20+C$26*11,26)</f>
        <v>0</v>
      </c>
      <c r="D24">
        <f t="shared" si="18"/>
        <v>0</v>
      </c>
      <c r="E24" s="1">
        <f t="shared" si="18"/>
        <v>3</v>
      </c>
      <c r="F24" s="1">
        <f t="shared" si="18"/>
        <v>24</v>
      </c>
      <c r="G24" s="1">
        <f t="shared" si="18"/>
        <v>3</v>
      </c>
      <c r="J24">
        <f>MOD(J20,26)</f>
        <v>14</v>
      </c>
      <c r="K24">
        <f t="shared" ref="K24:L24" si="19">MOD(K20,26)</f>
        <v>19</v>
      </c>
      <c r="L24">
        <f t="shared" si="19"/>
        <v>24</v>
      </c>
    </row>
    <row r="25" spans="1:27" x14ac:dyDescent="0.3">
      <c r="B25">
        <f>MOD(B21+B$26*11,26)</f>
        <v>0</v>
      </c>
      <c r="C25">
        <f t="shared" ref="C25:G25" si="20">MOD(C21+C$26*11,26)</f>
        <v>1</v>
      </c>
      <c r="D25">
        <f t="shared" si="20"/>
        <v>0</v>
      </c>
      <c r="E25" s="1">
        <f t="shared" si="20"/>
        <v>0</v>
      </c>
      <c r="F25" s="1">
        <f t="shared" si="20"/>
        <v>0</v>
      </c>
      <c r="G25" s="1">
        <f t="shared" si="20"/>
        <v>3</v>
      </c>
      <c r="J25">
        <f t="shared" ref="J25:L26" si="21">MOD(J21,26)</f>
        <v>8</v>
      </c>
      <c r="K25">
        <f t="shared" si="21"/>
        <v>20</v>
      </c>
      <c r="L25">
        <f t="shared" si="21"/>
        <v>9</v>
      </c>
      <c r="O25" t="str">
        <f>CHAR(MOD(O21,26)+65)</f>
        <v>D</v>
      </c>
      <c r="P25" t="str">
        <f t="shared" ref="P25:AA25" si="22">CHAR(MOD(P21,26)+65)</f>
        <v>H</v>
      </c>
      <c r="Q25" t="str">
        <f t="shared" si="22"/>
        <v>U</v>
      </c>
      <c r="R25" t="str">
        <f t="shared" si="22"/>
        <v>J</v>
      </c>
      <c r="S25" t="str">
        <f t="shared" si="22"/>
        <v>I</v>
      </c>
      <c r="T25" t="str">
        <f t="shared" si="22"/>
        <v>N</v>
      </c>
      <c r="U25" t="str">
        <f t="shared" si="22"/>
        <v>V</v>
      </c>
      <c r="V25" t="str">
        <f t="shared" si="22"/>
        <v>E</v>
      </c>
      <c r="W25" t="str">
        <f t="shared" si="22"/>
        <v>A</v>
      </c>
      <c r="X25" t="str">
        <f t="shared" si="22"/>
        <v>O</v>
      </c>
      <c r="Y25" t="str">
        <f t="shared" si="22"/>
        <v>I</v>
      </c>
      <c r="Z25" t="str">
        <f t="shared" si="22"/>
        <v>J</v>
      </c>
      <c r="AA25" t="str">
        <f t="shared" si="22"/>
        <v>T</v>
      </c>
    </row>
    <row r="26" spans="1:27" x14ac:dyDescent="0.3">
      <c r="B26">
        <f>MOD(B22*5,26)</f>
        <v>0</v>
      </c>
      <c r="C26">
        <f t="shared" ref="C26:G26" si="23">MOD(C22*5,26)</f>
        <v>0</v>
      </c>
      <c r="D26">
        <f t="shared" si="23"/>
        <v>1</v>
      </c>
      <c r="E26" s="1">
        <f t="shared" si="23"/>
        <v>23</v>
      </c>
      <c r="F26" s="1">
        <f t="shared" si="23"/>
        <v>25</v>
      </c>
      <c r="G26" s="1">
        <f t="shared" si="23"/>
        <v>5</v>
      </c>
      <c r="J26">
        <f t="shared" si="21"/>
        <v>13</v>
      </c>
      <c r="K26">
        <f t="shared" si="21"/>
        <v>6</v>
      </c>
      <c r="L26">
        <f t="shared" si="21"/>
        <v>15</v>
      </c>
      <c r="O26" t="str">
        <f>CHAR(MOD(O22,26)+65)</f>
        <v>R</v>
      </c>
      <c r="P26" t="str">
        <f t="shared" ref="P26:AA26" si="24">CHAR(MOD(P22,26)+65)</f>
        <v>Y</v>
      </c>
      <c r="Q26" t="str">
        <f t="shared" si="24"/>
        <v>R</v>
      </c>
      <c r="R26" t="str">
        <f t="shared" si="24"/>
        <v>P</v>
      </c>
      <c r="S26" t="str">
        <f t="shared" si="24"/>
        <v>D</v>
      </c>
      <c r="T26" t="str">
        <f t="shared" si="24"/>
        <v>E</v>
      </c>
      <c r="U26" t="str">
        <f t="shared" si="24"/>
        <v>E</v>
      </c>
      <c r="V26" t="str">
        <f t="shared" si="24"/>
        <v>R</v>
      </c>
      <c r="W26" t="str">
        <f t="shared" si="24"/>
        <v>M</v>
      </c>
      <c r="X26" t="str">
        <f t="shared" si="24"/>
        <v>U</v>
      </c>
      <c r="Y26" t="str">
        <f t="shared" si="24"/>
        <v>L</v>
      </c>
      <c r="Z26" t="str">
        <f t="shared" si="24"/>
        <v>E</v>
      </c>
      <c r="AA26" t="str">
        <f t="shared" si="24"/>
        <v>A</v>
      </c>
    </row>
    <row r="27" spans="1:27" x14ac:dyDescent="0.3">
      <c r="O27" t="str">
        <f>CHAR(MOD(O23,26)+65)</f>
        <v>A</v>
      </c>
      <c r="P27" t="str">
        <f t="shared" ref="P27:AA27" si="25">CHAR(MOD(P23,26)+65)</f>
        <v>J</v>
      </c>
      <c r="Q27" t="str">
        <f t="shared" si="25"/>
        <v>A</v>
      </c>
      <c r="R27" t="str">
        <f t="shared" si="25"/>
        <v>R</v>
      </c>
      <c r="S27" t="str">
        <f t="shared" si="25"/>
        <v>D</v>
      </c>
      <c r="T27" t="str">
        <f t="shared" si="25"/>
        <v>S</v>
      </c>
      <c r="U27" t="str">
        <f t="shared" si="25"/>
        <v>C</v>
      </c>
      <c r="V27" t="str">
        <f t="shared" si="25"/>
        <v>Z</v>
      </c>
      <c r="W27" t="str">
        <f t="shared" si="25"/>
        <v>N</v>
      </c>
      <c r="X27" t="str">
        <f t="shared" si="25"/>
        <v>M</v>
      </c>
      <c r="Y27" t="str">
        <f t="shared" si="25"/>
        <v>U</v>
      </c>
      <c r="Z27" t="str">
        <f t="shared" si="25"/>
        <v>M</v>
      </c>
      <c r="AA27" t="str">
        <f t="shared" si="25"/>
        <v>A</v>
      </c>
    </row>
    <row r="29" spans="1:27" x14ac:dyDescent="0.3">
      <c r="J29">
        <v>14</v>
      </c>
      <c r="K29">
        <v>19</v>
      </c>
      <c r="L29">
        <v>24</v>
      </c>
      <c r="M29">
        <v>1</v>
      </c>
      <c r="N29">
        <v>0</v>
      </c>
      <c r="O29">
        <v>0</v>
      </c>
    </row>
    <row r="30" spans="1:27" x14ac:dyDescent="0.3">
      <c r="J30">
        <v>8</v>
      </c>
      <c r="K30">
        <v>20</v>
      </c>
      <c r="L30">
        <v>9</v>
      </c>
      <c r="M30">
        <v>0</v>
      </c>
      <c r="N30">
        <v>1</v>
      </c>
      <c r="O30">
        <v>0</v>
      </c>
    </row>
    <row r="31" spans="1:27" x14ac:dyDescent="0.3">
      <c r="J31">
        <v>13</v>
      </c>
      <c r="K31">
        <v>6</v>
      </c>
      <c r="L31">
        <v>15</v>
      </c>
      <c r="M31">
        <v>0</v>
      </c>
      <c r="N31">
        <v>0</v>
      </c>
      <c r="O31">
        <v>1</v>
      </c>
    </row>
    <row r="32" spans="1:27" x14ac:dyDescent="0.3">
      <c r="Q32" t="s">
        <v>58</v>
      </c>
      <c r="R32">
        <v>6</v>
      </c>
      <c r="S32">
        <v>1</v>
      </c>
      <c r="T32">
        <v>21</v>
      </c>
    </row>
    <row r="33" spans="10:20" x14ac:dyDescent="0.3">
      <c r="J33">
        <f>MOD(J29*11,26)</f>
        <v>24</v>
      </c>
      <c r="K33">
        <f t="shared" ref="K33:O33" si="26">MOD(K29*11,26)</f>
        <v>1</v>
      </c>
      <c r="L33">
        <f t="shared" si="26"/>
        <v>4</v>
      </c>
      <c r="M33">
        <f t="shared" si="26"/>
        <v>11</v>
      </c>
      <c r="N33">
        <f t="shared" si="26"/>
        <v>0</v>
      </c>
      <c r="O33">
        <f t="shared" si="26"/>
        <v>0</v>
      </c>
      <c r="R33">
        <v>5</v>
      </c>
      <c r="S33">
        <v>14</v>
      </c>
      <c r="T33">
        <v>20</v>
      </c>
    </row>
    <row r="34" spans="10:20" x14ac:dyDescent="0.3">
      <c r="J34">
        <f>MOD(J30+J$33*6,26)</f>
        <v>22</v>
      </c>
      <c r="K34">
        <f t="shared" ref="K34:O34" si="27">MOD(K30+K$33*6,26)</f>
        <v>0</v>
      </c>
      <c r="L34">
        <f t="shared" si="27"/>
        <v>7</v>
      </c>
      <c r="M34">
        <f t="shared" si="27"/>
        <v>14</v>
      </c>
      <c r="N34">
        <f t="shared" si="27"/>
        <v>1</v>
      </c>
      <c r="O34">
        <f t="shared" si="27"/>
        <v>0</v>
      </c>
      <c r="R34">
        <v>24</v>
      </c>
      <c r="S34">
        <v>23</v>
      </c>
      <c r="T34">
        <v>12</v>
      </c>
    </row>
    <row r="35" spans="10:20" x14ac:dyDescent="0.3">
      <c r="J35">
        <f>MOD(J31+J$33*20,26)</f>
        <v>25</v>
      </c>
      <c r="K35">
        <f t="shared" ref="K35:O35" si="28">MOD(K31+K$33*20,26)</f>
        <v>0</v>
      </c>
      <c r="L35">
        <f t="shared" si="28"/>
        <v>17</v>
      </c>
      <c r="M35">
        <f t="shared" si="28"/>
        <v>12</v>
      </c>
      <c r="N35">
        <f t="shared" si="28"/>
        <v>0</v>
      </c>
      <c r="O35">
        <f t="shared" si="28"/>
        <v>1</v>
      </c>
    </row>
    <row r="37" spans="10:20" x14ac:dyDescent="0.3">
      <c r="J37">
        <f>MOD(J33+J$39*2,26)</f>
        <v>0</v>
      </c>
      <c r="K37">
        <f t="shared" ref="K37:O37" si="29">MOD(K33+K$39*2,26)</f>
        <v>1</v>
      </c>
      <c r="L37">
        <f t="shared" si="29"/>
        <v>22</v>
      </c>
      <c r="M37">
        <f t="shared" si="29"/>
        <v>13</v>
      </c>
      <c r="N37">
        <f t="shared" si="29"/>
        <v>0</v>
      </c>
      <c r="O37">
        <f t="shared" si="29"/>
        <v>24</v>
      </c>
    </row>
    <row r="38" spans="10:20" x14ac:dyDescent="0.3">
      <c r="J38">
        <f>MOD(J34+J$39*4,26)</f>
        <v>0</v>
      </c>
      <c r="K38">
        <f t="shared" ref="K38:O38" si="30">MOD(K34+K$39*4,26)</f>
        <v>0</v>
      </c>
      <c r="L38">
        <f t="shared" si="30"/>
        <v>17</v>
      </c>
      <c r="M38">
        <f t="shared" si="30"/>
        <v>18</v>
      </c>
      <c r="N38">
        <f t="shared" si="30"/>
        <v>1</v>
      </c>
      <c r="O38">
        <f t="shared" si="30"/>
        <v>22</v>
      </c>
    </row>
    <row r="39" spans="10:20" x14ac:dyDescent="0.3">
      <c r="J39">
        <f>MOD(J35*25,26)</f>
        <v>1</v>
      </c>
      <c r="K39">
        <f t="shared" ref="K39:O39" si="31">MOD(K35*25,26)</f>
        <v>0</v>
      </c>
      <c r="L39">
        <f t="shared" si="31"/>
        <v>9</v>
      </c>
      <c r="M39">
        <f t="shared" si="31"/>
        <v>14</v>
      </c>
      <c r="N39">
        <f t="shared" si="31"/>
        <v>0</v>
      </c>
      <c r="O39">
        <f t="shared" si="31"/>
        <v>25</v>
      </c>
    </row>
    <row r="41" spans="10:20" x14ac:dyDescent="0.3">
      <c r="J41">
        <f>MOD(J37+J$42*4,26)</f>
        <v>0</v>
      </c>
      <c r="K41">
        <f t="shared" ref="K41:O41" si="32">MOD(K37+K$42*4,26)</f>
        <v>1</v>
      </c>
      <c r="L41">
        <f t="shared" si="32"/>
        <v>0</v>
      </c>
      <c r="M41">
        <f t="shared" si="32"/>
        <v>5</v>
      </c>
      <c r="N41">
        <f t="shared" si="32"/>
        <v>14</v>
      </c>
      <c r="O41">
        <f t="shared" si="32"/>
        <v>20</v>
      </c>
    </row>
    <row r="42" spans="10:20" x14ac:dyDescent="0.3">
      <c r="J42">
        <f>MOD(J38*23,26)</f>
        <v>0</v>
      </c>
      <c r="K42">
        <f t="shared" ref="K42:O42" si="33">MOD(K38*23,26)</f>
        <v>0</v>
      </c>
      <c r="L42">
        <f t="shared" si="33"/>
        <v>1</v>
      </c>
      <c r="M42">
        <f t="shared" si="33"/>
        <v>24</v>
      </c>
      <c r="N42">
        <f t="shared" si="33"/>
        <v>23</v>
      </c>
      <c r="O42">
        <f t="shared" si="33"/>
        <v>12</v>
      </c>
    </row>
    <row r="43" spans="10:20" x14ac:dyDescent="0.3">
      <c r="J43">
        <f>MOD(J39+J$42*17,26)</f>
        <v>1</v>
      </c>
      <c r="K43">
        <f t="shared" ref="K43:O43" si="34">MOD(K39+K$42*17,26)</f>
        <v>0</v>
      </c>
      <c r="L43">
        <f t="shared" si="34"/>
        <v>0</v>
      </c>
      <c r="M43">
        <f t="shared" si="34"/>
        <v>6</v>
      </c>
      <c r="N43">
        <f t="shared" si="34"/>
        <v>1</v>
      </c>
      <c r="O43">
        <f t="shared" si="34"/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C8B3-1D9F-41BF-89ED-021FC0EEE46A}">
  <dimension ref="A1:V39"/>
  <sheetViews>
    <sheetView topLeftCell="B13" workbookViewId="0">
      <selection activeCell="P34" sqref="P34"/>
    </sheetView>
  </sheetViews>
  <sheetFormatPr defaultRowHeight="14.4" x14ac:dyDescent="0.3"/>
  <sheetData>
    <row r="1" spans="1:21" x14ac:dyDescent="0.3">
      <c r="B1" t="s">
        <v>29</v>
      </c>
    </row>
    <row r="2" spans="1:21" x14ac:dyDescent="0.3">
      <c r="A2" s="1" t="s">
        <v>29</v>
      </c>
      <c r="B2">
        <v>3</v>
      </c>
      <c r="C2">
        <v>24</v>
      </c>
      <c r="D2">
        <v>3</v>
      </c>
    </row>
    <row r="3" spans="1:21" x14ac:dyDescent="0.3">
      <c r="B3">
        <v>0</v>
      </c>
      <c r="C3">
        <v>0</v>
      </c>
      <c r="D3">
        <v>3</v>
      </c>
      <c r="J3" s="1" t="s">
        <v>5</v>
      </c>
      <c r="K3" t="s">
        <v>35</v>
      </c>
      <c r="L3" t="s">
        <v>36</v>
      </c>
      <c r="M3" t="s">
        <v>36</v>
      </c>
      <c r="N3" t="s">
        <v>41</v>
      </c>
      <c r="O3" t="s">
        <v>39</v>
      </c>
      <c r="P3" t="s">
        <v>44</v>
      </c>
      <c r="Q3" t="s">
        <v>39</v>
      </c>
      <c r="R3" t="s">
        <v>47</v>
      </c>
      <c r="S3" t="s">
        <v>37</v>
      </c>
      <c r="T3" t="s">
        <v>49</v>
      </c>
      <c r="U3" t="s">
        <v>41</v>
      </c>
    </row>
    <row r="4" spans="1:21" x14ac:dyDescent="0.3">
      <c r="B4">
        <v>23</v>
      </c>
      <c r="C4">
        <v>25</v>
      </c>
      <c r="D4">
        <v>5</v>
      </c>
      <c r="K4" t="s">
        <v>34</v>
      </c>
      <c r="L4" t="s">
        <v>37</v>
      </c>
      <c r="M4" t="s">
        <v>39</v>
      </c>
      <c r="N4" t="s">
        <v>39</v>
      </c>
      <c r="O4" t="s">
        <v>43</v>
      </c>
      <c r="P4" t="s">
        <v>45</v>
      </c>
      <c r="Q4" t="s">
        <v>46</v>
      </c>
      <c r="R4" t="s">
        <v>37</v>
      </c>
      <c r="S4" t="s">
        <v>41</v>
      </c>
      <c r="T4" t="s">
        <v>38</v>
      </c>
      <c r="U4" t="s">
        <v>50</v>
      </c>
    </row>
    <row r="5" spans="1:21" x14ac:dyDescent="0.3">
      <c r="K5" t="s">
        <v>35</v>
      </c>
      <c r="L5" t="s">
        <v>38</v>
      </c>
      <c r="M5" t="s">
        <v>40</v>
      </c>
      <c r="N5" t="s">
        <v>42</v>
      </c>
      <c r="O5" t="s">
        <v>37</v>
      </c>
      <c r="P5" t="s">
        <v>43</v>
      </c>
      <c r="Q5" t="s">
        <v>44</v>
      </c>
      <c r="R5" t="s">
        <v>47</v>
      </c>
      <c r="S5" t="s">
        <v>48</v>
      </c>
      <c r="T5" t="s">
        <v>43</v>
      </c>
      <c r="U5" t="s">
        <v>36</v>
      </c>
    </row>
    <row r="7" spans="1:21" x14ac:dyDescent="0.3">
      <c r="K7">
        <f>CODE(K3)-CODE("a")</f>
        <v>15</v>
      </c>
      <c r="L7">
        <f t="shared" ref="L7:U7" si="0">CODE(L3)-CODE("a")</f>
        <v>14</v>
      </c>
      <c r="M7">
        <f t="shared" si="0"/>
        <v>14</v>
      </c>
      <c r="N7">
        <f t="shared" si="0"/>
        <v>4</v>
      </c>
      <c r="O7">
        <f t="shared" si="0"/>
        <v>9</v>
      </c>
      <c r="P7">
        <f t="shared" si="0"/>
        <v>8</v>
      </c>
      <c r="Q7">
        <f t="shared" si="0"/>
        <v>9</v>
      </c>
      <c r="R7">
        <f t="shared" si="0"/>
        <v>0</v>
      </c>
      <c r="S7">
        <f t="shared" si="0"/>
        <v>21</v>
      </c>
      <c r="T7">
        <f t="shared" si="0"/>
        <v>10</v>
      </c>
      <c r="U7">
        <f t="shared" si="0"/>
        <v>4</v>
      </c>
    </row>
    <row r="8" spans="1:21" x14ac:dyDescent="0.3">
      <c r="K8">
        <f t="shared" ref="K8:U9" si="1">CODE(K4)-CODE("a")</f>
        <v>2</v>
      </c>
      <c r="L8">
        <f t="shared" si="1"/>
        <v>21</v>
      </c>
      <c r="M8">
        <f t="shared" si="1"/>
        <v>9</v>
      </c>
      <c r="N8">
        <f t="shared" si="1"/>
        <v>9</v>
      </c>
      <c r="O8">
        <f t="shared" si="1"/>
        <v>11</v>
      </c>
      <c r="P8">
        <f t="shared" si="1"/>
        <v>13</v>
      </c>
      <c r="Q8">
        <f t="shared" si="1"/>
        <v>12</v>
      </c>
      <c r="R8">
        <f t="shared" si="1"/>
        <v>21</v>
      </c>
      <c r="S8">
        <f t="shared" si="1"/>
        <v>4</v>
      </c>
      <c r="T8">
        <f t="shared" si="1"/>
        <v>25</v>
      </c>
      <c r="U8">
        <f t="shared" si="1"/>
        <v>17</v>
      </c>
    </row>
    <row r="9" spans="1:21" x14ac:dyDescent="0.3">
      <c r="K9">
        <f t="shared" si="1"/>
        <v>15</v>
      </c>
      <c r="L9">
        <f t="shared" si="1"/>
        <v>25</v>
      </c>
      <c r="M9">
        <f t="shared" si="1"/>
        <v>24</v>
      </c>
      <c r="N9">
        <f t="shared" si="1"/>
        <v>23</v>
      </c>
      <c r="O9">
        <f t="shared" si="1"/>
        <v>21</v>
      </c>
      <c r="P9">
        <f t="shared" si="1"/>
        <v>11</v>
      </c>
      <c r="Q9">
        <f t="shared" si="1"/>
        <v>8</v>
      </c>
      <c r="R9">
        <f t="shared" si="1"/>
        <v>0</v>
      </c>
      <c r="S9">
        <f t="shared" si="1"/>
        <v>20</v>
      </c>
      <c r="T9">
        <f t="shared" si="1"/>
        <v>11</v>
      </c>
      <c r="U9">
        <f t="shared" si="1"/>
        <v>14</v>
      </c>
    </row>
    <row r="11" spans="1:21" x14ac:dyDescent="0.3">
      <c r="A11" t="s">
        <v>9</v>
      </c>
      <c r="K11" cm="1">
        <f t="array" ref="K11:U13">MMULT(M17:O19,K7:U9)</f>
        <v>471</v>
      </c>
      <c r="L11">
        <v>839</v>
      </c>
      <c r="M11">
        <v>618</v>
      </c>
      <c r="N11">
        <v>373</v>
      </c>
      <c r="O11">
        <v>519</v>
      </c>
      <c r="P11">
        <v>481</v>
      </c>
      <c r="Q11">
        <v>472</v>
      </c>
      <c r="R11">
        <v>378</v>
      </c>
      <c r="S11">
        <v>676</v>
      </c>
      <c r="T11">
        <v>745</v>
      </c>
      <c r="U11">
        <v>472</v>
      </c>
    </row>
    <row r="12" spans="1:21" x14ac:dyDescent="0.3">
      <c r="A12" cm="1">
        <f t="array" ref="A12:C14">MMULT(K7:M9,B2:D4)</f>
        <v>367</v>
      </c>
      <c r="B12">
        <v>710</v>
      </c>
      <c r="C12">
        <v>157</v>
      </c>
      <c r="K12">
        <v>225</v>
      </c>
      <c r="L12">
        <v>596</v>
      </c>
      <c r="M12">
        <v>407</v>
      </c>
      <c r="N12">
        <v>358</v>
      </c>
      <c r="O12">
        <v>390</v>
      </c>
      <c r="P12">
        <v>326</v>
      </c>
      <c r="Q12">
        <v>288</v>
      </c>
      <c r="R12">
        <v>315</v>
      </c>
      <c r="S12">
        <v>324</v>
      </c>
      <c r="T12">
        <v>514</v>
      </c>
      <c r="U12">
        <v>397</v>
      </c>
    </row>
    <row r="13" spans="1:21" x14ac:dyDescent="0.3">
      <c r="A13">
        <v>213</v>
      </c>
      <c r="B13">
        <v>273</v>
      </c>
      <c r="C13">
        <v>114</v>
      </c>
      <c r="K13">
        <v>286</v>
      </c>
      <c r="L13">
        <v>607</v>
      </c>
      <c r="M13">
        <v>494</v>
      </c>
      <c r="N13">
        <v>467</v>
      </c>
      <c r="O13">
        <v>454</v>
      </c>
      <c r="P13">
        <v>299</v>
      </c>
      <c r="Q13">
        <v>241</v>
      </c>
      <c r="R13">
        <v>168</v>
      </c>
      <c r="S13">
        <v>393</v>
      </c>
      <c r="T13">
        <v>397</v>
      </c>
      <c r="U13">
        <v>378</v>
      </c>
    </row>
    <row r="14" spans="1:21" x14ac:dyDescent="0.3">
      <c r="A14">
        <v>597</v>
      </c>
      <c r="B14">
        <v>960</v>
      </c>
      <c r="C14">
        <v>240</v>
      </c>
    </row>
    <row r="16" spans="1:21" x14ac:dyDescent="0.3">
      <c r="A16">
        <f>MOD(A12,26)</f>
        <v>3</v>
      </c>
      <c r="B16">
        <f t="shared" ref="B16:C16" si="2">MOD(B12,26)</f>
        <v>8</v>
      </c>
      <c r="C16">
        <f t="shared" si="2"/>
        <v>1</v>
      </c>
      <c r="E16" t="s">
        <v>51</v>
      </c>
    </row>
    <row r="17" spans="1:22" x14ac:dyDescent="0.3">
      <c r="A17">
        <f t="shared" ref="A17:C18" si="3">MOD(A13,26)</f>
        <v>5</v>
      </c>
      <c r="B17">
        <f t="shared" si="3"/>
        <v>13</v>
      </c>
      <c r="C17">
        <f t="shared" si="3"/>
        <v>10</v>
      </c>
      <c r="E17">
        <v>3</v>
      </c>
      <c r="F17">
        <v>8</v>
      </c>
      <c r="G17">
        <v>1</v>
      </c>
      <c r="H17">
        <v>1</v>
      </c>
      <c r="I17">
        <v>0</v>
      </c>
      <c r="J17">
        <v>0</v>
      </c>
      <c r="L17" t="s">
        <v>58</v>
      </c>
      <c r="M17">
        <v>24</v>
      </c>
      <c r="N17">
        <v>18</v>
      </c>
      <c r="O17">
        <v>5</v>
      </c>
    </row>
    <row r="18" spans="1:22" x14ac:dyDescent="0.3">
      <c r="A18">
        <f t="shared" si="3"/>
        <v>25</v>
      </c>
      <c r="B18">
        <f t="shared" si="3"/>
        <v>24</v>
      </c>
      <c r="C18">
        <f t="shared" si="3"/>
        <v>6</v>
      </c>
      <c r="E18">
        <v>5</v>
      </c>
      <c r="F18">
        <v>13</v>
      </c>
      <c r="G18">
        <v>10</v>
      </c>
      <c r="H18">
        <v>0</v>
      </c>
      <c r="I18">
        <v>1</v>
      </c>
      <c r="J18">
        <v>0</v>
      </c>
      <c r="M18">
        <v>4</v>
      </c>
      <c r="N18">
        <v>15</v>
      </c>
      <c r="O18">
        <v>9</v>
      </c>
    </row>
    <row r="19" spans="1:22" x14ac:dyDescent="0.3">
      <c r="E19">
        <v>25</v>
      </c>
      <c r="F19">
        <v>24</v>
      </c>
      <c r="G19">
        <v>6</v>
      </c>
      <c r="H19">
        <v>0</v>
      </c>
      <c r="I19">
        <v>0</v>
      </c>
      <c r="J19">
        <v>1</v>
      </c>
      <c r="M19">
        <v>1</v>
      </c>
      <c r="N19">
        <v>8</v>
      </c>
      <c r="O19">
        <v>17</v>
      </c>
    </row>
    <row r="21" spans="1:22" x14ac:dyDescent="0.3">
      <c r="E21">
        <f>MOD(E17*9,26)</f>
        <v>1</v>
      </c>
      <c r="F21">
        <f t="shared" ref="F21:J21" si="4">MOD(F17*9,26)</f>
        <v>20</v>
      </c>
      <c r="G21">
        <f t="shared" si="4"/>
        <v>9</v>
      </c>
      <c r="H21">
        <f t="shared" si="4"/>
        <v>9</v>
      </c>
      <c r="I21">
        <f t="shared" si="4"/>
        <v>0</v>
      </c>
      <c r="J21">
        <f t="shared" si="4"/>
        <v>0</v>
      </c>
      <c r="L21">
        <f>MOD(K11,26)</f>
        <v>3</v>
      </c>
      <c r="M21">
        <f t="shared" ref="M21:W21" si="5">MOD(L11,26)</f>
        <v>7</v>
      </c>
      <c r="N21">
        <f t="shared" si="5"/>
        <v>20</v>
      </c>
      <c r="O21">
        <f t="shared" si="5"/>
        <v>9</v>
      </c>
      <c r="P21">
        <f t="shared" si="5"/>
        <v>25</v>
      </c>
      <c r="Q21">
        <f t="shared" si="5"/>
        <v>13</v>
      </c>
      <c r="R21">
        <f t="shared" si="5"/>
        <v>4</v>
      </c>
      <c r="S21">
        <f t="shared" si="5"/>
        <v>14</v>
      </c>
      <c r="T21">
        <f t="shared" si="5"/>
        <v>0</v>
      </c>
      <c r="U21">
        <f t="shared" si="5"/>
        <v>17</v>
      </c>
      <c r="V21">
        <f t="shared" si="5"/>
        <v>4</v>
      </c>
    </row>
    <row r="22" spans="1:22" x14ac:dyDescent="0.3">
      <c r="E22">
        <f>MOD(E18+E$21*21,26)</f>
        <v>0</v>
      </c>
      <c r="F22">
        <f t="shared" ref="F22:J22" si="6">MOD(F18+F$21*21,26)</f>
        <v>17</v>
      </c>
      <c r="G22">
        <f t="shared" si="6"/>
        <v>17</v>
      </c>
      <c r="H22">
        <f t="shared" si="6"/>
        <v>7</v>
      </c>
      <c r="I22">
        <f t="shared" si="6"/>
        <v>1</v>
      </c>
      <c r="J22">
        <f t="shared" si="6"/>
        <v>0</v>
      </c>
      <c r="L22">
        <f t="shared" ref="L22:W23" si="7">MOD(K12,26)</f>
        <v>17</v>
      </c>
      <c r="M22">
        <f t="shared" si="7"/>
        <v>24</v>
      </c>
      <c r="N22">
        <f t="shared" si="7"/>
        <v>17</v>
      </c>
      <c r="O22">
        <f t="shared" si="7"/>
        <v>20</v>
      </c>
      <c r="P22">
        <f t="shared" si="7"/>
        <v>0</v>
      </c>
      <c r="Q22">
        <f t="shared" si="7"/>
        <v>14</v>
      </c>
      <c r="R22">
        <f t="shared" si="7"/>
        <v>2</v>
      </c>
      <c r="S22">
        <f t="shared" si="7"/>
        <v>3</v>
      </c>
      <c r="T22">
        <f t="shared" si="7"/>
        <v>12</v>
      </c>
      <c r="U22">
        <f t="shared" si="7"/>
        <v>20</v>
      </c>
      <c r="V22">
        <f t="shared" si="7"/>
        <v>7</v>
      </c>
    </row>
    <row r="23" spans="1:22" x14ac:dyDescent="0.3">
      <c r="E23">
        <f>MOD(E19+E$21*1,26)</f>
        <v>0</v>
      </c>
      <c r="F23">
        <f t="shared" ref="F23:J23" si="8">MOD(F19+F$21*1,26)</f>
        <v>18</v>
      </c>
      <c r="G23">
        <f t="shared" si="8"/>
        <v>15</v>
      </c>
      <c r="H23">
        <f t="shared" si="8"/>
        <v>9</v>
      </c>
      <c r="I23">
        <f t="shared" si="8"/>
        <v>0</v>
      </c>
      <c r="J23">
        <f t="shared" si="8"/>
        <v>1</v>
      </c>
      <c r="L23">
        <f t="shared" si="7"/>
        <v>0</v>
      </c>
      <c r="M23">
        <f t="shared" si="7"/>
        <v>9</v>
      </c>
      <c r="N23">
        <f t="shared" si="7"/>
        <v>0</v>
      </c>
      <c r="O23">
        <f t="shared" si="7"/>
        <v>25</v>
      </c>
      <c r="P23">
        <f t="shared" si="7"/>
        <v>12</v>
      </c>
      <c r="Q23">
        <f t="shared" si="7"/>
        <v>13</v>
      </c>
      <c r="R23">
        <f t="shared" si="7"/>
        <v>7</v>
      </c>
      <c r="S23">
        <f t="shared" si="7"/>
        <v>12</v>
      </c>
      <c r="T23">
        <f t="shared" si="7"/>
        <v>3</v>
      </c>
      <c r="U23">
        <f t="shared" si="7"/>
        <v>7</v>
      </c>
      <c r="V23">
        <f t="shared" si="7"/>
        <v>14</v>
      </c>
    </row>
    <row r="25" spans="1:22" x14ac:dyDescent="0.3">
      <c r="E25">
        <f>MOD(E21+E$26*6,26)</f>
        <v>1</v>
      </c>
      <c r="F25">
        <f t="shared" ref="F25:J25" si="9">MOD(F21+F$26*6,26)</f>
        <v>0</v>
      </c>
      <c r="G25">
        <f t="shared" si="9"/>
        <v>15</v>
      </c>
      <c r="H25">
        <f t="shared" si="9"/>
        <v>13</v>
      </c>
      <c r="I25">
        <f t="shared" si="9"/>
        <v>8</v>
      </c>
      <c r="J25">
        <f t="shared" si="9"/>
        <v>0</v>
      </c>
      <c r="L25" t="str">
        <f>CHAR(L21+65)</f>
        <v>D</v>
      </c>
      <c r="M25" t="str">
        <f t="shared" ref="M25:V25" si="10">CHAR(M21+65)</f>
        <v>H</v>
      </c>
      <c r="N25" t="str">
        <f t="shared" si="10"/>
        <v>U</v>
      </c>
      <c r="O25" t="str">
        <f t="shared" si="10"/>
        <v>J</v>
      </c>
      <c r="P25" t="str">
        <f t="shared" si="10"/>
        <v>Z</v>
      </c>
      <c r="Q25" t="str">
        <f t="shared" si="10"/>
        <v>N</v>
      </c>
      <c r="R25" t="str">
        <f t="shared" si="10"/>
        <v>E</v>
      </c>
      <c r="S25" t="str">
        <f t="shared" si="10"/>
        <v>O</v>
      </c>
      <c r="T25" t="str">
        <f t="shared" si="10"/>
        <v>A</v>
      </c>
      <c r="U25" t="str">
        <f t="shared" si="10"/>
        <v>R</v>
      </c>
      <c r="V25" t="str">
        <f t="shared" si="10"/>
        <v>E</v>
      </c>
    </row>
    <row r="26" spans="1:22" x14ac:dyDescent="0.3">
      <c r="E26">
        <f>MOD(E22*23,26)</f>
        <v>0</v>
      </c>
      <c r="F26">
        <f t="shared" ref="F26:J26" si="11">MOD(F22*23,26)</f>
        <v>1</v>
      </c>
      <c r="G26">
        <f t="shared" si="11"/>
        <v>1</v>
      </c>
      <c r="H26">
        <f t="shared" si="11"/>
        <v>5</v>
      </c>
      <c r="I26">
        <f t="shared" si="11"/>
        <v>23</v>
      </c>
      <c r="J26">
        <f t="shared" si="11"/>
        <v>0</v>
      </c>
      <c r="L26" t="str">
        <f t="shared" ref="L26:V27" si="12">CHAR(L22+65)</f>
        <v>R</v>
      </c>
      <c r="M26" t="str">
        <f t="shared" si="12"/>
        <v>Y</v>
      </c>
      <c r="N26" t="str">
        <f t="shared" si="12"/>
        <v>R</v>
      </c>
      <c r="O26" t="str">
        <f t="shared" si="12"/>
        <v>U</v>
      </c>
      <c r="P26" t="str">
        <f t="shared" si="12"/>
        <v>A</v>
      </c>
      <c r="Q26" t="str">
        <f t="shared" si="12"/>
        <v>O</v>
      </c>
      <c r="R26" t="str">
        <f t="shared" si="12"/>
        <v>C</v>
      </c>
      <c r="S26" t="str">
        <f t="shared" si="12"/>
        <v>D</v>
      </c>
      <c r="T26" t="str">
        <f t="shared" si="12"/>
        <v>M</v>
      </c>
      <c r="U26" t="str">
        <f t="shared" si="12"/>
        <v>U</v>
      </c>
      <c r="V26" t="str">
        <f t="shared" si="12"/>
        <v>H</v>
      </c>
    </row>
    <row r="27" spans="1:22" x14ac:dyDescent="0.3">
      <c r="E27">
        <f>MOD(E23+E$26*8,26)</f>
        <v>0</v>
      </c>
      <c r="F27">
        <f t="shared" ref="F27:J27" si="13">MOD(F23+F$26*8,26)</f>
        <v>0</v>
      </c>
      <c r="G27">
        <f t="shared" si="13"/>
        <v>23</v>
      </c>
      <c r="H27">
        <f t="shared" si="13"/>
        <v>23</v>
      </c>
      <c r="I27">
        <f t="shared" si="13"/>
        <v>2</v>
      </c>
      <c r="J27">
        <f t="shared" si="13"/>
        <v>1</v>
      </c>
      <c r="L27" t="str">
        <f t="shared" si="12"/>
        <v>A</v>
      </c>
      <c r="M27" t="str">
        <f t="shared" si="12"/>
        <v>J</v>
      </c>
      <c r="N27" t="str">
        <f t="shared" si="12"/>
        <v>A</v>
      </c>
      <c r="O27" t="str">
        <f t="shared" si="12"/>
        <v>Z</v>
      </c>
      <c r="P27" t="str">
        <f t="shared" si="12"/>
        <v>M</v>
      </c>
      <c r="Q27" t="str">
        <f t="shared" si="12"/>
        <v>N</v>
      </c>
      <c r="R27" t="str">
        <f t="shared" si="12"/>
        <v>H</v>
      </c>
      <c r="S27" t="str">
        <f t="shared" si="12"/>
        <v>M</v>
      </c>
      <c r="T27" t="str">
        <f t="shared" si="12"/>
        <v>D</v>
      </c>
      <c r="U27" t="str">
        <f t="shared" si="12"/>
        <v>H</v>
      </c>
      <c r="V27" t="str">
        <f t="shared" si="12"/>
        <v>O</v>
      </c>
    </row>
    <row r="29" spans="1:22" x14ac:dyDescent="0.3">
      <c r="E29">
        <f>MOD(E25+E$31*11,26)</f>
        <v>1</v>
      </c>
      <c r="F29">
        <f t="shared" ref="F29:J29" si="14">MOD(F25+F$31*11,26)</f>
        <v>0</v>
      </c>
      <c r="G29">
        <f t="shared" si="14"/>
        <v>0</v>
      </c>
      <c r="H29">
        <f t="shared" si="14"/>
        <v>24</v>
      </c>
      <c r="I29">
        <f t="shared" si="14"/>
        <v>18</v>
      </c>
      <c r="J29">
        <f t="shared" si="14"/>
        <v>5</v>
      </c>
      <c r="L29" t="s">
        <v>3</v>
      </c>
      <c r="M29" t="s">
        <v>1</v>
      </c>
      <c r="N29" t="s">
        <v>4</v>
      </c>
    </row>
    <row r="30" spans="1:22" x14ac:dyDescent="0.3">
      <c r="E30">
        <f>MOD(E26+E$31*25,26)</f>
        <v>0</v>
      </c>
      <c r="F30">
        <f t="shared" ref="F30:J30" si="15">MOD(F26+F$31*25,26)</f>
        <v>1</v>
      </c>
      <c r="G30">
        <f t="shared" si="15"/>
        <v>0</v>
      </c>
      <c r="H30">
        <f t="shared" si="15"/>
        <v>4</v>
      </c>
      <c r="I30">
        <f t="shared" si="15"/>
        <v>15</v>
      </c>
      <c r="J30">
        <f t="shared" si="15"/>
        <v>9</v>
      </c>
      <c r="L30" t="s">
        <v>21</v>
      </c>
      <c r="M30" t="s">
        <v>5</v>
      </c>
      <c r="N30" t="s">
        <v>22</v>
      </c>
    </row>
    <row r="31" spans="1:22" x14ac:dyDescent="0.3">
      <c r="E31">
        <f>MOD(E27*17,26)</f>
        <v>0</v>
      </c>
      <c r="F31">
        <f t="shared" ref="F31:J31" si="16">MOD(F27*17,26)</f>
        <v>0</v>
      </c>
      <c r="G31">
        <f t="shared" si="16"/>
        <v>1</v>
      </c>
      <c r="H31">
        <f t="shared" si="16"/>
        <v>1</v>
      </c>
      <c r="I31">
        <f t="shared" si="16"/>
        <v>8</v>
      </c>
      <c r="J31">
        <f t="shared" si="16"/>
        <v>17</v>
      </c>
      <c r="L31" t="s">
        <v>10</v>
      </c>
      <c r="M31" t="s">
        <v>1</v>
      </c>
      <c r="N31" t="s">
        <v>4</v>
      </c>
    </row>
    <row r="32" spans="1:22" x14ac:dyDescent="0.3">
      <c r="L32" t="s">
        <v>22</v>
      </c>
      <c r="M32" t="s">
        <v>10</v>
      </c>
      <c r="N32" t="s">
        <v>32</v>
      </c>
    </row>
    <row r="33" spans="12:14" x14ac:dyDescent="0.3">
      <c r="L33" t="s">
        <v>32</v>
      </c>
      <c r="M33" t="s">
        <v>4</v>
      </c>
      <c r="N33" t="s">
        <v>59</v>
      </c>
    </row>
    <row r="34" spans="12:14" x14ac:dyDescent="0.3">
      <c r="L34" t="s">
        <v>27</v>
      </c>
      <c r="M34" t="s">
        <v>31</v>
      </c>
      <c r="N34" t="s">
        <v>27</v>
      </c>
    </row>
    <row r="35" spans="12:14" x14ac:dyDescent="0.3">
      <c r="L35" t="s">
        <v>60</v>
      </c>
      <c r="M35" t="s">
        <v>7</v>
      </c>
      <c r="N35" t="s">
        <v>21</v>
      </c>
    </row>
    <row r="36" spans="12:14" x14ac:dyDescent="0.3">
      <c r="L36" t="s">
        <v>31</v>
      </c>
      <c r="M36" t="s">
        <v>3</v>
      </c>
      <c r="N36" t="s">
        <v>59</v>
      </c>
    </row>
    <row r="37" spans="12:14" x14ac:dyDescent="0.3">
      <c r="L37" t="s">
        <v>4</v>
      </c>
      <c r="M37" t="s">
        <v>59</v>
      </c>
      <c r="N37" t="s">
        <v>3</v>
      </c>
    </row>
    <row r="38" spans="12:14" x14ac:dyDescent="0.3">
      <c r="L38" t="s">
        <v>1</v>
      </c>
      <c r="M38" t="s">
        <v>10</v>
      </c>
      <c r="N38" t="s">
        <v>21</v>
      </c>
    </row>
    <row r="39" spans="12:14" x14ac:dyDescent="0.3">
      <c r="L39" t="s">
        <v>60</v>
      </c>
      <c r="M39" t="s">
        <v>21</v>
      </c>
      <c r="N3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E22B-DDC9-4D5B-802F-0A5380C40C2C}">
  <dimension ref="A2:X55"/>
  <sheetViews>
    <sheetView tabSelected="1" workbookViewId="0">
      <selection activeCell="N21" sqref="N21"/>
    </sheetView>
  </sheetViews>
  <sheetFormatPr defaultRowHeight="14.4" x14ac:dyDescent="0.3"/>
  <sheetData>
    <row r="2" spans="1:24" x14ac:dyDescent="0.3">
      <c r="A2" s="1" t="s">
        <v>29</v>
      </c>
      <c r="B2">
        <v>3</v>
      </c>
      <c r="C2">
        <v>24</v>
      </c>
      <c r="D2">
        <v>3</v>
      </c>
    </row>
    <row r="3" spans="1:24" x14ac:dyDescent="0.3">
      <c r="B3">
        <v>0</v>
      </c>
      <c r="C3">
        <v>0</v>
      </c>
      <c r="D3">
        <v>3</v>
      </c>
      <c r="J3" s="1" t="s">
        <v>5</v>
      </c>
      <c r="K3" t="s">
        <v>45</v>
      </c>
      <c r="L3" t="s">
        <v>52</v>
      </c>
      <c r="M3" t="s">
        <v>53</v>
      </c>
      <c r="N3" t="s">
        <v>50</v>
      </c>
      <c r="O3" t="s">
        <v>55</v>
      </c>
      <c r="P3" t="s">
        <v>49</v>
      </c>
      <c r="Q3" t="s">
        <v>49</v>
      </c>
      <c r="R3" t="s">
        <v>40</v>
      </c>
      <c r="S3" t="s">
        <v>52</v>
      </c>
      <c r="T3" t="s">
        <v>36</v>
      </c>
    </row>
    <row r="4" spans="1:24" x14ac:dyDescent="0.3">
      <c r="B4">
        <v>23</v>
      </c>
      <c r="C4">
        <v>25</v>
      </c>
      <c r="D4">
        <v>5</v>
      </c>
      <c r="K4" t="s">
        <v>46</v>
      </c>
      <c r="L4" t="s">
        <v>46</v>
      </c>
      <c r="M4" t="s">
        <v>39</v>
      </c>
      <c r="N4" t="s">
        <v>55</v>
      </c>
      <c r="O4" t="s">
        <v>37</v>
      </c>
      <c r="P4" t="s">
        <v>56</v>
      </c>
      <c r="Q4" t="s">
        <v>40</v>
      </c>
      <c r="R4" t="s">
        <v>57</v>
      </c>
      <c r="S4" t="s">
        <v>37</v>
      </c>
      <c r="T4" t="s">
        <v>39</v>
      </c>
    </row>
    <row r="5" spans="1:24" x14ac:dyDescent="0.3">
      <c r="K5" t="s">
        <v>48</v>
      </c>
      <c r="L5" t="s">
        <v>50</v>
      </c>
      <c r="M5" t="s">
        <v>54</v>
      </c>
      <c r="N5" t="s">
        <v>52</v>
      </c>
      <c r="O5" t="s">
        <v>49</v>
      </c>
      <c r="P5" t="s">
        <v>39</v>
      </c>
      <c r="Q5" t="s">
        <v>57</v>
      </c>
      <c r="R5" t="s">
        <v>45</v>
      </c>
      <c r="S5" t="s">
        <v>46</v>
      </c>
      <c r="T5" t="s">
        <v>55</v>
      </c>
    </row>
    <row r="7" spans="1:24" x14ac:dyDescent="0.3">
      <c r="J7" s="1" t="s">
        <v>5</v>
      </c>
      <c r="K7">
        <f>CODE(K3)-CODE("a")</f>
        <v>13</v>
      </c>
      <c r="L7">
        <f t="shared" ref="L7:U7" si="0">CODE(L3)-CODE("a")</f>
        <v>18</v>
      </c>
      <c r="M7">
        <f t="shared" si="0"/>
        <v>5</v>
      </c>
      <c r="N7">
        <f t="shared" si="0"/>
        <v>17</v>
      </c>
      <c r="O7">
        <f t="shared" si="0"/>
        <v>22</v>
      </c>
      <c r="P7">
        <f t="shared" si="0"/>
        <v>10</v>
      </c>
      <c r="Q7">
        <f t="shared" si="0"/>
        <v>10</v>
      </c>
      <c r="R7">
        <f t="shared" si="0"/>
        <v>24</v>
      </c>
      <c r="S7">
        <f t="shared" si="0"/>
        <v>18</v>
      </c>
      <c r="T7">
        <f t="shared" si="0"/>
        <v>14</v>
      </c>
    </row>
    <row r="8" spans="1:24" x14ac:dyDescent="0.3">
      <c r="K8">
        <f t="shared" ref="K8:U9" si="1">CODE(K4)-CODE("a")</f>
        <v>12</v>
      </c>
      <c r="L8">
        <f t="shared" si="1"/>
        <v>12</v>
      </c>
      <c r="M8">
        <f t="shared" si="1"/>
        <v>9</v>
      </c>
      <c r="N8">
        <f t="shared" si="1"/>
        <v>22</v>
      </c>
      <c r="O8">
        <f t="shared" si="1"/>
        <v>21</v>
      </c>
      <c r="P8">
        <f t="shared" si="1"/>
        <v>3</v>
      </c>
      <c r="Q8">
        <f t="shared" si="1"/>
        <v>24</v>
      </c>
      <c r="R8">
        <f t="shared" si="1"/>
        <v>19</v>
      </c>
      <c r="S8">
        <f t="shared" si="1"/>
        <v>21</v>
      </c>
      <c r="T8">
        <f t="shared" si="1"/>
        <v>9</v>
      </c>
    </row>
    <row r="9" spans="1:24" x14ac:dyDescent="0.3">
      <c r="K9">
        <f t="shared" si="1"/>
        <v>20</v>
      </c>
      <c r="L9">
        <f t="shared" si="1"/>
        <v>17</v>
      </c>
      <c r="M9">
        <f t="shared" si="1"/>
        <v>6</v>
      </c>
      <c r="N9">
        <f t="shared" si="1"/>
        <v>18</v>
      </c>
      <c r="O9">
        <f t="shared" si="1"/>
        <v>10</v>
      </c>
      <c r="P9">
        <f t="shared" si="1"/>
        <v>9</v>
      </c>
      <c r="Q9">
        <f t="shared" si="1"/>
        <v>19</v>
      </c>
      <c r="R9">
        <f t="shared" si="1"/>
        <v>13</v>
      </c>
      <c r="S9">
        <f t="shared" si="1"/>
        <v>12</v>
      </c>
      <c r="T9">
        <f t="shared" si="1"/>
        <v>22</v>
      </c>
    </row>
    <row r="11" spans="1:24" x14ac:dyDescent="0.3">
      <c r="A11" cm="1">
        <f t="array" ref="A11:C13">MMULT(K7:M9,B2:D4)</f>
        <v>154</v>
      </c>
      <c r="B11">
        <v>437</v>
      </c>
      <c r="C11">
        <v>118</v>
      </c>
    </row>
    <row r="12" spans="1:24" x14ac:dyDescent="0.3">
      <c r="A12">
        <v>243</v>
      </c>
      <c r="B12">
        <v>513</v>
      </c>
      <c r="C12">
        <v>117</v>
      </c>
    </row>
    <row r="13" spans="1:24" x14ac:dyDescent="0.3">
      <c r="A13">
        <v>198</v>
      </c>
      <c r="B13">
        <v>630</v>
      </c>
      <c r="C13">
        <v>141</v>
      </c>
      <c r="O13" cm="1">
        <f t="array" ref="O13:X15">MMULT(O26:Q28,K7:T9)</f>
        <v>471</v>
      </c>
      <c r="P13">
        <v>423</v>
      </c>
      <c r="Q13">
        <v>150</v>
      </c>
      <c r="R13">
        <v>451</v>
      </c>
      <c r="S13">
        <v>297</v>
      </c>
      <c r="T13">
        <v>222</v>
      </c>
      <c r="U13">
        <v>453</v>
      </c>
      <c r="V13">
        <v>364</v>
      </c>
      <c r="W13">
        <v>327</v>
      </c>
      <c r="X13">
        <v>513</v>
      </c>
    </row>
    <row r="14" spans="1:24" x14ac:dyDescent="0.3">
      <c r="O14">
        <v>667</v>
      </c>
      <c r="P14">
        <v>700</v>
      </c>
      <c r="Q14">
        <v>303</v>
      </c>
      <c r="R14">
        <v>859</v>
      </c>
      <c r="S14">
        <v>806</v>
      </c>
      <c r="T14">
        <v>324</v>
      </c>
      <c r="U14">
        <v>800</v>
      </c>
      <c r="V14">
        <v>846</v>
      </c>
      <c r="W14">
        <v>774</v>
      </c>
      <c r="X14">
        <v>662</v>
      </c>
    </row>
    <row r="15" spans="1:24" x14ac:dyDescent="0.3">
      <c r="A15">
        <f>MOD(A11,26)</f>
        <v>24</v>
      </c>
      <c r="B15">
        <f t="shared" ref="B15:C15" si="2">MOD(B11,26)</f>
        <v>21</v>
      </c>
      <c r="C15">
        <f t="shared" si="2"/>
        <v>14</v>
      </c>
      <c r="G15">
        <v>24</v>
      </c>
      <c r="H15">
        <v>21</v>
      </c>
      <c r="I15">
        <v>14</v>
      </c>
      <c r="J15">
        <v>1</v>
      </c>
      <c r="K15">
        <v>0</v>
      </c>
      <c r="L15">
        <v>0</v>
      </c>
      <c r="O15">
        <v>520</v>
      </c>
      <c r="P15">
        <v>477</v>
      </c>
      <c r="Q15">
        <v>182</v>
      </c>
      <c r="R15">
        <v>534</v>
      </c>
      <c r="S15">
        <v>382</v>
      </c>
      <c r="T15">
        <v>241</v>
      </c>
      <c r="U15">
        <v>535</v>
      </c>
      <c r="V15">
        <v>445</v>
      </c>
      <c r="W15">
        <v>408</v>
      </c>
      <c r="X15">
        <v>554</v>
      </c>
    </row>
    <row r="16" spans="1:24" x14ac:dyDescent="0.3">
      <c r="A16">
        <f t="shared" ref="A16:C16" si="3">MOD(A12,26)</f>
        <v>9</v>
      </c>
      <c r="B16">
        <f t="shared" si="3"/>
        <v>19</v>
      </c>
      <c r="C16">
        <f t="shared" si="3"/>
        <v>13</v>
      </c>
      <c r="G16">
        <v>9</v>
      </c>
      <c r="H16">
        <v>19</v>
      </c>
      <c r="I16">
        <v>13</v>
      </c>
      <c r="J16">
        <v>0</v>
      </c>
      <c r="K16">
        <v>1</v>
      </c>
      <c r="L16">
        <v>0</v>
      </c>
    </row>
    <row r="17" spans="1:24" x14ac:dyDescent="0.3">
      <c r="A17">
        <f t="shared" ref="A17:C17" si="4">MOD(A13,26)</f>
        <v>16</v>
      </c>
      <c r="B17">
        <f t="shared" si="4"/>
        <v>6</v>
      </c>
      <c r="C17">
        <f t="shared" si="4"/>
        <v>11</v>
      </c>
      <c r="G17">
        <v>16</v>
      </c>
      <c r="H17">
        <v>6</v>
      </c>
      <c r="I17">
        <v>11</v>
      </c>
      <c r="J17">
        <v>0</v>
      </c>
      <c r="K17">
        <v>0</v>
      </c>
      <c r="L17">
        <v>1</v>
      </c>
      <c r="O17">
        <f>MOD(O13,26)</f>
        <v>3</v>
      </c>
      <c r="P17">
        <f t="shared" ref="P17:X17" si="5">MOD(P13,26)</f>
        <v>7</v>
      </c>
      <c r="Q17">
        <f t="shared" si="5"/>
        <v>20</v>
      </c>
      <c r="R17">
        <f t="shared" si="5"/>
        <v>9</v>
      </c>
      <c r="S17">
        <f t="shared" si="5"/>
        <v>11</v>
      </c>
      <c r="T17">
        <f t="shared" si="5"/>
        <v>14</v>
      </c>
      <c r="U17">
        <f t="shared" si="5"/>
        <v>11</v>
      </c>
      <c r="V17">
        <f t="shared" si="5"/>
        <v>0</v>
      </c>
      <c r="W17">
        <f t="shared" si="5"/>
        <v>15</v>
      </c>
      <c r="X17">
        <f t="shared" si="5"/>
        <v>19</v>
      </c>
    </row>
    <row r="18" spans="1:24" x14ac:dyDescent="0.3">
      <c r="F18" s="3"/>
      <c r="O18">
        <f t="shared" ref="O18:X19" si="6">MOD(O14,26)</f>
        <v>17</v>
      </c>
      <c r="P18">
        <f t="shared" si="6"/>
        <v>24</v>
      </c>
      <c r="Q18">
        <f t="shared" si="6"/>
        <v>17</v>
      </c>
      <c r="R18">
        <f t="shared" si="6"/>
        <v>1</v>
      </c>
      <c r="S18">
        <f t="shared" si="6"/>
        <v>0</v>
      </c>
      <c r="T18">
        <f t="shared" si="6"/>
        <v>12</v>
      </c>
      <c r="U18">
        <f t="shared" si="6"/>
        <v>20</v>
      </c>
      <c r="V18">
        <f t="shared" si="6"/>
        <v>14</v>
      </c>
      <c r="W18">
        <f t="shared" si="6"/>
        <v>20</v>
      </c>
      <c r="X18">
        <f t="shared" si="6"/>
        <v>12</v>
      </c>
    </row>
    <row r="19" spans="1:24" x14ac:dyDescent="0.3">
      <c r="F19" s="3"/>
      <c r="G19">
        <f>MOD(G15+G$20*5,26)</f>
        <v>25</v>
      </c>
      <c r="H19">
        <f t="shared" ref="H19:L19" si="7">MOD(H15+H$20*5,26)</f>
        <v>0</v>
      </c>
      <c r="I19">
        <f t="shared" si="7"/>
        <v>1</v>
      </c>
      <c r="J19">
        <f t="shared" si="7"/>
        <v>1</v>
      </c>
      <c r="K19">
        <f t="shared" si="7"/>
        <v>3</v>
      </c>
      <c r="L19">
        <f t="shared" si="7"/>
        <v>0</v>
      </c>
      <c r="O19">
        <f t="shared" si="6"/>
        <v>0</v>
      </c>
      <c r="P19">
        <f t="shared" si="6"/>
        <v>9</v>
      </c>
      <c r="Q19">
        <f t="shared" si="6"/>
        <v>0</v>
      </c>
      <c r="R19">
        <f t="shared" si="6"/>
        <v>14</v>
      </c>
      <c r="S19">
        <f t="shared" si="6"/>
        <v>18</v>
      </c>
      <c r="T19">
        <f t="shared" si="6"/>
        <v>7</v>
      </c>
      <c r="U19">
        <f t="shared" si="6"/>
        <v>15</v>
      </c>
      <c r="V19">
        <f t="shared" si="6"/>
        <v>3</v>
      </c>
      <c r="W19">
        <f t="shared" si="6"/>
        <v>18</v>
      </c>
      <c r="X19">
        <f t="shared" si="6"/>
        <v>8</v>
      </c>
    </row>
    <row r="20" spans="1:24" x14ac:dyDescent="0.3">
      <c r="F20" s="3"/>
      <c r="G20">
        <f>MOD(G16*11,26)</f>
        <v>21</v>
      </c>
      <c r="H20">
        <f t="shared" ref="H20:L20" si="8">MOD(H16*11,26)</f>
        <v>1</v>
      </c>
      <c r="I20">
        <f t="shared" si="8"/>
        <v>13</v>
      </c>
      <c r="J20">
        <f t="shared" si="8"/>
        <v>0</v>
      </c>
      <c r="K20">
        <f t="shared" si="8"/>
        <v>11</v>
      </c>
      <c r="L20">
        <f t="shared" si="8"/>
        <v>0</v>
      </c>
    </row>
    <row r="21" spans="1:24" x14ac:dyDescent="0.3">
      <c r="F21" s="3"/>
      <c r="G21">
        <f>MOD(G17+G$20*20,26)</f>
        <v>20</v>
      </c>
      <c r="H21">
        <f t="shared" ref="H21:L21" si="9">MOD(H17+H$20*20,26)</f>
        <v>0</v>
      </c>
      <c r="I21">
        <f t="shared" si="9"/>
        <v>11</v>
      </c>
      <c r="J21">
        <f t="shared" si="9"/>
        <v>0</v>
      </c>
      <c r="K21">
        <f t="shared" si="9"/>
        <v>12</v>
      </c>
      <c r="L21">
        <f t="shared" si="9"/>
        <v>1</v>
      </c>
      <c r="O21" t="str">
        <f>CHAR(O17+65)</f>
        <v>D</v>
      </c>
      <c r="P21" t="str">
        <f t="shared" ref="P21:X21" si="10">CHAR(P17+65)</f>
        <v>H</v>
      </c>
      <c r="Q21" t="str">
        <f t="shared" si="10"/>
        <v>U</v>
      </c>
      <c r="R21" t="str">
        <f t="shared" si="10"/>
        <v>J</v>
      </c>
      <c r="S21" t="str">
        <f t="shared" si="10"/>
        <v>L</v>
      </c>
      <c r="T21" t="str">
        <f t="shared" si="10"/>
        <v>O</v>
      </c>
      <c r="U21" t="str">
        <f t="shared" si="10"/>
        <v>L</v>
      </c>
      <c r="V21" t="str">
        <f t="shared" si="10"/>
        <v>A</v>
      </c>
      <c r="W21" t="str">
        <f t="shared" si="10"/>
        <v>P</v>
      </c>
      <c r="X21" t="str">
        <f t="shared" si="10"/>
        <v>T</v>
      </c>
    </row>
    <row r="22" spans="1:24" x14ac:dyDescent="0.3">
      <c r="F22" s="3"/>
      <c r="O22" t="str">
        <f t="shared" ref="O22:X23" si="11">CHAR(O18+65)</f>
        <v>R</v>
      </c>
      <c r="P22" t="str">
        <f t="shared" si="11"/>
        <v>Y</v>
      </c>
      <c r="Q22" t="str">
        <f t="shared" si="11"/>
        <v>R</v>
      </c>
      <c r="R22" t="str">
        <f t="shared" si="11"/>
        <v>B</v>
      </c>
      <c r="S22" t="str">
        <f t="shared" si="11"/>
        <v>A</v>
      </c>
      <c r="T22" t="str">
        <f t="shared" si="11"/>
        <v>M</v>
      </c>
      <c r="U22" t="str">
        <f t="shared" si="11"/>
        <v>U</v>
      </c>
      <c r="V22" t="str">
        <f t="shared" si="11"/>
        <v>O</v>
      </c>
      <c r="W22" t="str">
        <f t="shared" si="11"/>
        <v>U</v>
      </c>
      <c r="X22" t="str">
        <f t="shared" si="11"/>
        <v>M</v>
      </c>
    </row>
    <row r="23" spans="1:24" x14ac:dyDescent="0.3">
      <c r="F23" s="3"/>
      <c r="G23">
        <f>MOD(G19*25,26)</f>
        <v>1</v>
      </c>
      <c r="H23">
        <f t="shared" ref="H23:L23" si="12">MOD(H19*25,26)</f>
        <v>0</v>
      </c>
      <c r="I23">
        <f t="shared" si="12"/>
        <v>25</v>
      </c>
      <c r="J23">
        <f t="shared" si="12"/>
        <v>25</v>
      </c>
      <c r="K23">
        <f t="shared" si="12"/>
        <v>23</v>
      </c>
      <c r="L23">
        <f t="shared" si="12"/>
        <v>0</v>
      </c>
      <c r="O23" t="str">
        <f t="shared" si="11"/>
        <v>A</v>
      </c>
      <c r="P23" t="str">
        <f t="shared" si="11"/>
        <v>J</v>
      </c>
      <c r="Q23" t="str">
        <f t="shared" si="11"/>
        <v>A</v>
      </c>
      <c r="R23" t="str">
        <f t="shared" si="11"/>
        <v>O</v>
      </c>
      <c r="S23" t="str">
        <f t="shared" si="11"/>
        <v>S</v>
      </c>
      <c r="T23" t="str">
        <f t="shared" si="11"/>
        <v>H</v>
      </c>
      <c r="U23" t="str">
        <f t="shared" si="11"/>
        <v>P</v>
      </c>
      <c r="V23" t="str">
        <f t="shared" si="11"/>
        <v>D</v>
      </c>
      <c r="W23" t="str">
        <f t="shared" si="11"/>
        <v>S</v>
      </c>
      <c r="X23" t="str">
        <f t="shared" si="11"/>
        <v>I</v>
      </c>
    </row>
    <row r="24" spans="1:24" x14ac:dyDescent="0.3">
      <c r="F24" s="3"/>
      <c r="G24">
        <f>MOD(G20+G$23*5,26)</f>
        <v>0</v>
      </c>
      <c r="H24">
        <f t="shared" ref="H24:L24" si="13">MOD(H20+H$23*5,26)</f>
        <v>1</v>
      </c>
      <c r="I24">
        <f t="shared" si="13"/>
        <v>8</v>
      </c>
      <c r="J24">
        <f t="shared" si="13"/>
        <v>21</v>
      </c>
      <c r="K24">
        <f t="shared" si="13"/>
        <v>22</v>
      </c>
      <c r="L24">
        <f t="shared" si="13"/>
        <v>0</v>
      </c>
    </row>
    <row r="25" spans="1:24" x14ac:dyDescent="0.3">
      <c r="F25" s="3"/>
      <c r="G25">
        <f>MOD(G21+G$23*6,26)</f>
        <v>0</v>
      </c>
      <c r="H25">
        <f t="shared" ref="H25:L25" si="14">MOD(H21+H$23*6,26)</f>
        <v>0</v>
      </c>
      <c r="I25">
        <f t="shared" si="14"/>
        <v>5</v>
      </c>
      <c r="J25">
        <f t="shared" si="14"/>
        <v>20</v>
      </c>
      <c r="K25">
        <f t="shared" si="14"/>
        <v>20</v>
      </c>
      <c r="L25">
        <f t="shared" si="14"/>
        <v>1</v>
      </c>
    </row>
    <row r="26" spans="1:24" x14ac:dyDescent="0.3">
      <c r="F26" s="3"/>
      <c r="N26" t="s">
        <v>58</v>
      </c>
      <c r="O26">
        <f>J27</f>
        <v>3</v>
      </c>
      <c r="P26">
        <f t="shared" ref="P26:Q28" si="15">K27</f>
        <v>1</v>
      </c>
      <c r="Q26">
        <f t="shared" si="15"/>
        <v>21</v>
      </c>
    </row>
    <row r="27" spans="1:24" x14ac:dyDescent="0.3">
      <c r="F27" s="3"/>
      <c r="G27">
        <f>MOD(G23+G$29*1,26)</f>
        <v>1</v>
      </c>
      <c r="H27">
        <f t="shared" ref="H27:L27" si="16">MOD(H23+H$29*1,26)</f>
        <v>0</v>
      </c>
      <c r="I27">
        <f t="shared" si="16"/>
        <v>0</v>
      </c>
      <c r="J27">
        <f t="shared" si="16"/>
        <v>3</v>
      </c>
      <c r="K27">
        <f t="shared" si="16"/>
        <v>1</v>
      </c>
      <c r="L27">
        <f t="shared" si="16"/>
        <v>21</v>
      </c>
      <c r="O27">
        <f t="shared" ref="O27:O28" si="17">J28</f>
        <v>15</v>
      </c>
      <c r="P27">
        <f t="shared" si="15"/>
        <v>16</v>
      </c>
      <c r="Q27">
        <f t="shared" si="15"/>
        <v>14</v>
      </c>
    </row>
    <row r="28" spans="1:24" x14ac:dyDescent="0.3">
      <c r="F28" s="3"/>
      <c r="G28">
        <f>MOD(G24+G$29*18,26)</f>
        <v>0</v>
      </c>
      <c r="H28">
        <f t="shared" ref="H28:L28" si="18">MOD(H24+H$29*18,26)</f>
        <v>1</v>
      </c>
      <c r="I28">
        <f t="shared" si="18"/>
        <v>0</v>
      </c>
      <c r="J28">
        <f t="shared" si="18"/>
        <v>15</v>
      </c>
      <c r="K28">
        <f t="shared" si="18"/>
        <v>16</v>
      </c>
      <c r="L28">
        <f t="shared" si="18"/>
        <v>14</v>
      </c>
      <c r="O28">
        <f t="shared" si="17"/>
        <v>4</v>
      </c>
      <c r="P28">
        <f t="shared" si="15"/>
        <v>4</v>
      </c>
      <c r="Q28">
        <f t="shared" si="15"/>
        <v>21</v>
      </c>
    </row>
    <row r="29" spans="1:24" x14ac:dyDescent="0.3">
      <c r="F29" s="3"/>
      <c r="G29">
        <f>MOD(G25*21,26)</f>
        <v>0</v>
      </c>
      <c r="H29">
        <f t="shared" ref="H29:L29" si="19">MOD(H25*21,26)</f>
        <v>0</v>
      </c>
      <c r="I29">
        <f t="shared" si="19"/>
        <v>1</v>
      </c>
      <c r="J29">
        <f t="shared" si="19"/>
        <v>4</v>
      </c>
      <c r="K29">
        <f t="shared" si="19"/>
        <v>4</v>
      </c>
      <c r="L29">
        <f t="shared" si="19"/>
        <v>21</v>
      </c>
    </row>
    <row r="30" spans="1:24" x14ac:dyDescent="0.3">
      <c r="F30" s="3"/>
    </row>
    <row r="31" spans="1:24" x14ac:dyDescent="0.3">
      <c r="F31" s="3"/>
      <c r="O31" t="s">
        <v>3</v>
      </c>
      <c r="P31" t="s">
        <v>1</v>
      </c>
      <c r="Q31" t="s">
        <v>4</v>
      </c>
    </row>
    <row r="32" spans="1:24" x14ac:dyDescent="0.3">
      <c r="F32" s="3"/>
      <c r="O32" t="s">
        <v>21</v>
      </c>
      <c r="P32" t="s">
        <v>5</v>
      </c>
      <c r="Q32" t="s">
        <v>22</v>
      </c>
    </row>
    <row r="33" spans="2:17" x14ac:dyDescent="0.3">
      <c r="F33" s="3"/>
      <c r="O33" t="s">
        <v>10</v>
      </c>
      <c r="P33" t="s">
        <v>1</v>
      </c>
      <c r="Q33" t="s">
        <v>4</v>
      </c>
    </row>
    <row r="34" spans="2:17" x14ac:dyDescent="0.3">
      <c r="F34" s="3"/>
      <c r="O34" t="s">
        <v>22</v>
      </c>
      <c r="P34" t="s">
        <v>23</v>
      </c>
      <c r="Q34" t="s">
        <v>31</v>
      </c>
    </row>
    <row r="35" spans="2:17" x14ac:dyDescent="0.3">
      <c r="O35" t="s">
        <v>24</v>
      </c>
      <c r="P35" t="s">
        <v>4</v>
      </c>
      <c r="Q35" t="s">
        <v>61</v>
      </c>
    </row>
    <row r="36" spans="2:17" x14ac:dyDescent="0.3">
      <c r="O36" t="s">
        <v>31</v>
      </c>
      <c r="P36" t="s">
        <v>59</v>
      </c>
      <c r="Q36" t="s">
        <v>21</v>
      </c>
    </row>
    <row r="37" spans="2:17" x14ac:dyDescent="0.3">
      <c r="B37">
        <v>24</v>
      </c>
      <c r="C37">
        <v>21</v>
      </c>
      <c r="D37">
        <v>14</v>
      </c>
      <c r="E37">
        <v>1</v>
      </c>
      <c r="F37">
        <v>0</v>
      </c>
      <c r="G37">
        <v>0</v>
      </c>
      <c r="O37" t="s">
        <v>24</v>
      </c>
      <c r="P37" t="s">
        <v>10</v>
      </c>
      <c r="Q37" t="s">
        <v>6</v>
      </c>
    </row>
    <row r="38" spans="2:17" x14ac:dyDescent="0.3">
      <c r="B38">
        <v>9</v>
      </c>
      <c r="C38">
        <v>19</v>
      </c>
      <c r="D38">
        <v>13</v>
      </c>
      <c r="E38">
        <v>0</v>
      </c>
      <c r="F38">
        <v>1</v>
      </c>
      <c r="G38">
        <v>0</v>
      </c>
      <c r="O38" t="s">
        <v>4</v>
      </c>
      <c r="P38" t="s">
        <v>31</v>
      </c>
      <c r="Q38" t="s">
        <v>3</v>
      </c>
    </row>
    <row r="39" spans="2:17" x14ac:dyDescent="0.3">
      <c r="B39">
        <v>16</v>
      </c>
      <c r="C39">
        <v>6</v>
      </c>
      <c r="D39">
        <v>11</v>
      </c>
      <c r="E39">
        <v>0</v>
      </c>
      <c r="F39">
        <v>0</v>
      </c>
      <c r="G39">
        <v>1</v>
      </c>
      <c r="O39" t="s">
        <v>6</v>
      </c>
      <c r="P39" t="s">
        <v>10</v>
      </c>
      <c r="Q39" t="s">
        <v>61</v>
      </c>
    </row>
    <row r="40" spans="2:17" x14ac:dyDescent="0.3">
      <c r="O40" t="s">
        <v>25</v>
      </c>
      <c r="P40" t="s">
        <v>59</v>
      </c>
      <c r="Q40" t="s">
        <v>2</v>
      </c>
    </row>
    <row r="41" spans="2:17" x14ac:dyDescent="0.3">
      <c r="B41">
        <f>MOD(B38+B37,26)</f>
        <v>7</v>
      </c>
      <c r="C41">
        <f t="shared" ref="C41:D41" si="20">MOD(C38+C37,26)</f>
        <v>14</v>
      </c>
      <c r="D41">
        <f t="shared" si="20"/>
        <v>1</v>
      </c>
      <c r="E41">
        <v>1</v>
      </c>
      <c r="F41">
        <v>0</v>
      </c>
      <c r="G41">
        <f t="shared" ref="G41" si="21">MOD(G38+G37,26)</f>
        <v>0</v>
      </c>
    </row>
    <row r="42" spans="2:17" x14ac:dyDescent="0.3">
      <c r="B42">
        <v>9</v>
      </c>
      <c r="C42">
        <v>19</v>
      </c>
      <c r="D42">
        <v>13</v>
      </c>
      <c r="E42">
        <v>0</v>
      </c>
      <c r="F42">
        <v>1</v>
      </c>
      <c r="G42">
        <v>0</v>
      </c>
    </row>
    <row r="43" spans="2:17" x14ac:dyDescent="0.3">
      <c r="B43">
        <f>B38+B39</f>
        <v>25</v>
      </c>
      <c r="C43">
        <f t="shared" ref="C43:E43" si="22">C38+C39</f>
        <v>25</v>
      </c>
      <c r="D43">
        <f t="shared" si="22"/>
        <v>24</v>
      </c>
      <c r="E43">
        <f t="shared" si="22"/>
        <v>0</v>
      </c>
      <c r="F43">
        <v>0</v>
      </c>
      <c r="G43">
        <f t="shared" ref="G43" si="23">G38+G39</f>
        <v>1</v>
      </c>
    </row>
    <row r="45" spans="2:17" x14ac:dyDescent="0.3">
      <c r="B45">
        <f>MOD(B41*15,26)</f>
        <v>1</v>
      </c>
      <c r="C45">
        <f t="shared" ref="C45:G45" si="24">MOD(C41*15,26)</f>
        <v>2</v>
      </c>
      <c r="D45">
        <f t="shared" si="24"/>
        <v>15</v>
      </c>
      <c r="E45">
        <f t="shared" si="24"/>
        <v>15</v>
      </c>
      <c r="F45">
        <f t="shared" si="24"/>
        <v>0</v>
      </c>
      <c r="G45">
        <f t="shared" si="24"/>
        <v>0</v>
      </c>
    </row>
    <row r="46" spans="2:17" x14ac:dyDescent="0.3">
      <c r="B46">
        <f>MOD(B42+B$23*17,26)</f>
        <v>9</v>
      </c>
      <c r="C46">
        <f t="shared" ref="C46:G46" si="25">MOD(C42+C$23*17,26)</f>
        <v>19</v>
      </c>
      <c r="D46">
        <f t="shared" si="25"/>
        <v>13</v>
      </c>
      <c r="E46">
        <f t="shared" si="25"/>
        <v>0</v>
      </c>
      <c r="F46">
        <f t="shared" si="25"/>
        <v>1</v>
      </c>
      <c r="G46">
        <f t="shared" si="25"/>
        <v>17</v>
      </c>
    </row>
    <row r="47" spans="2:17" x14ac:dyDescent="0.3">
      <c r="B47">
        <f>MOD(B43+B$23*1,26)</f>
        <v>25</v>
      </c>
      <c r="C47">
        <f t="shared" ref="C47:G47" si="26">MOD(C43+C$23*1,26)</f>
        <v>25</v>
      </c>
      <c r="D47">
        <f t="shared" si="26"/>
        <v>24</v>
      </c>
      <c r="E47">
        <f t="shared" si="26"/>
        <v>0</v>
      </c>
      <c r="F47">
        <f t="shared" si="26"/>
        <v>0</v>
      </c>
      <c r="G47">
        <f t="shared" si="26"/>
        <v>2</v>
      </c>
    </row>
    <row r="49" spans="2:7" x14ac:dyDescent="0.3">
      <c r="B49">
        <f>MOD(B45+B$28*24,26)</f>
        <v>1</v>
      </c>
      <c r="C49">
        <f t="shared" ref="C49:G49" si="27">MOD(C45+C$28*24,26)</f>
        <v>2</v>
      </c>
      <c r="D49">
        <f t="shared" si="27"/>
        <v>15</v>
      </c>
      <c r="E49">
        <f t="shared" si="27"/>
        <v>15</v>
      </c>
      <c r="F49">
        <f t="shared" si="27"/>
        <v>0</v>
      </c>
      <c r="G49">
        <f t="shared" si="27"/>
        <v>0</v>
      </c>
    </row>
    <row r="50" spans="2:7" x14ac:dyDescent="0.3">
      <c r="B50">
        <f>MOD(B46*1,26)</f>
        <v>9</v>
      </c>
      <c r="C50">
        <f t="shared" ref="C50:G50" si="28">MOD(C46*1,26)</f>
        <v>19</v>
      </c>
      <c r="D50">
        <f t="shared" si="28"/>
        <v>13</v>
      </c>
      <c r="E50">
        <f t="shared" si="28"/>
        <v>0</v>
      </c>
      <c r="F50">
        <f t="shared" si="28"/>
        <v>1</v>
      </c>
      <c r="G50">
        <f t="shared" si="28"/>
        <v>17</v>
      </c>
    </row>
    <row r="51" spans="2:7" x14ac:dyDescent="0.3">
      <c r="B51">
        <f>MOD(B47+B$28*25,26)</f>
        <v>25</v>
      </c>
      <c r="C51">
        <f t="shared" ref="C51:G51" si="29">MOD(C47+C$28*25,26)</f>
        <v>25</v>
      </c>
      <c r="D51">
        <f t="shared" si="29"/>
        <v>24</v>
      </c>
      <c r="E51">
        <f t="shared" si="29"/>
        <v>0</v>
      </c>
      <c r="F51">
        <f t="shared" si="29"/>
        <v>0</v>
      </c>
      <c r="G51">
        <f t="shared" si="29"/>
        <v>2</v>
      </c>
    </row>
    <row r="53" spans="2:7" x14ac:dyDescent="0.3">
      <c r="B53">
        <f>MOD(B49+B$33*1,26)</f>
        <v>1</v>
      </c>
      <c r="C53">
        <f t="shared" ref="C53:G53" si="30">MOD(C49+C$33*1,26)</f>
        <v>2</v>
      </c>
      <c r="D53">
        <f t="shared" si="30"/>
        <v>15</v>
      </c>
      <c r="E53">
        <f t="shared" si="30"/>
        <v>15</v>
      </c>
      <c r="F53">
        <f t="shared" si="30"/>
        <v>0</v>
      </c>
      <c r="G53">
        <f t="shared" si="30"/>
        <v>0</v>
      </c>
    </row>
    <row r="54" spans="2:7" x14ac:dyDescent="0.3">
      <c r="B54">
        <f>MOD(B50+B$33*18,26)</f>
        <v>9</v>
      </c>
      <c r="C54">
        <f t="shared" ref="C54:G54" si="31">MOD(C50+C$33*18,26)</f>
        <v>19</v>
      </c>
      <c r="D54">
        <f t="shared" si="31"/>
        <v>13</v>
      </c>
      <c r="E54">
        <f t="shared" si="31"/>
        <v>0</v>
      </c>
      <c r="F54">
        <f t="shared" si="31"/>
        <v>1</v>
      </c>
      <c r="G54">
        <f t="shared" si="31"/>
        <v>17</v>
      </c>
    </row>
    <row r="55" spans="2:7" x14ac:dyDescent="0.3">
      <c r="B55">
        <f>MOD(B51*21,26)</f>
        <v>5</v>
      </c>
      <c r="C55">
        <f t="shared" ref="C55:G55" si="32">MOD(C51*21,26)</f>
        <v>5</v>
      </c>
      <c r="D55">
        <f t="shared" si="32"/>
        <v>10</v>
      </c>
      <c r="E55">
        <f t="shared" si="32"/>
        <v>0</v>
      </c>
      <c r="F55">
        <f t="shared" si="32"/>
        <v>0</v>
      </c>
      <c r="G55">
        <f t="shared" si="32"/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D0BE-E086-459D-BD4C-245BA032D67B}">
  <dimension ref="A1:F24"/>
  <sheetViews>
    <sheetView workbookViewId="0">
      <selection activeCell="D29" sqref="D29"/>
    </sheetView>
  </sheetViews>
  <sheetFormatPr defaultRowHeight="14.4" x14ac:dyDescent="0.3"/>
  <sheetData>
    <row r="1" spans="1:6" x14ac:dyDescent="0.3">
      <c r="A1">
        <v>3</v>
      </c>
      <c r="B1">
        <v>24</v>
      </c>
      <c r="C1">
        <v>3</v>
      </c>
      <c r="D1">
        <v>1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3</v>
      </c>
      <c r="D2">
        <v>0</v>
      </c>
      <c r="E2">
        <v>1</v>
      </c>
      <c r="F2">
        <v>0</v>
      </c>
    </row>
    <row r="3" spans="1:6" x14ac:dyDescent="0.3">
      <c r="A3">
        <v>23</v>
      </c>
      <c r="B3">
        <v>25</v>
      </c>
      <c r="C3">
        <v>5</v>
      </c>
      <c r="D3">
        <v>0</v>
      </c>
      <c r="E3">
        <v>0</v>
      </c>
      <c r="F3">
        <v>1</v>
      </c>
    </row>
    <row r="5" spans="1:6" x14ac:dyDescent="0.3">
      <c r="A5">
        <f>MOD(A1*9,26)</f>
        <v>1</v>
      </c>
      <c r="B5">
        <f t="shared" ref="B5:F5" si="0">MOD(B1*9,26)</f>
        <v>8</v>
      </c>
      <c r="C5">
        <f t="shared" si="0"/>
        <v>1</v>
      </c>
      <c r="D5">
        <f t="shared" si="0"/>
        <v>9</v>
      </c>
      <c r="E5">
        <f t="shared" si="0"/>
        <v>0</v>
      </c>
      <c r="F5">
        <f t="shared" si="0"/>
        <v>0</v>
      </c>
    </row>
    <row r="6" spans="1:6" x14ac:dyDescent="0.3">
      <c r="A6">
        <v>0</v>
      </c>
      <c r="B6">
        <v>0</v>
      </c>
      <c r="C6">
        <v>3</v>
      </c>
      <c r="D6">
        <v>0</v>
      </c>
      <c r="E6">
        <v>1</v>
      </c>
      <c r="F6">
        <v>0</v>
      </c>
    </row>
    <row r="7" spans="1:6" x14ac:dyDescent="0.3">
      <c r="A7">
        <f>MOD(A3+A5*3,26)</f>
        <v>0</v>
      </c>
      <c r="B7">
        <f t="shared" ref="B7:F7" si="1">MOD(B3+B5*3,26)</f>
        <v>23</v>
      </c>
      <c r="C7">
        <f t="shared" si="1"/>
        <v>8</v>
      </c>
      <c r="D7">
        <f t="shared" si="1"/>
        <v>1</v>
      </c>
      <c r="E7">
        <f t="shared" si="1"/>
        <v>0</v>
      </c>
      <c r="F7">
        <f t="shared" si="1"/>
        <v>1</v>
      </c>
    </row>
    <row r="9" spans="1:6" x14ac:dyDescent="0.3">
      <c r="A9">
        <f>MOD(A5+A$11*18,26)</f>
        <v>1</v>
      </c>
      <c r="B9">
        <f t="shared" ref="B9:F9" si="2">MOD(B5+B$11*18,26)</f>
        <v>0</v>
      </c>
      <c r="C9">
        <f t="shared" si="2"/>
        <v>5</v>
      </c>
      <c r="D9">
        <f t="shared" si="2"/>
        <v>3</v>
      </c>
      <c r="E9">
        <f t="shared" si="2"/>
        <v>0</v>
      </c>
      <c r="F9">
        <f t="shared" si="2"/>
        <v>20</v>
      </c>
    </row>
    <row r="10" spans="1:6" x14ac:dyDescent="0.3">
      <c r="A10">
        <v>0</v>
      </c>
      <c r="B10">
        <v>0</v>
      </c>
      <c r="C10">
        <v>3</v>
      </c>
      <c r="D10">
        <v>0</v>
      </c>
      <c r="E10">
        <v>1</v>
      </c>
      <c r="F10">
        <v>0</v>
      </c>
    </row>
    <row r="11" spans="1:6" x14ac:dyDescent="0.3">
      <c r="A11">
        <f>MOD(A7*17,26)</f>
        <v>0</v>
      </c>
      <c r="B11">
        <f t="shared" ref="B11:F11" si="3">MOD(B7*17,26)</f>
        <v>1</v>
      </c>
      <c r="C11">
        <f t="shared" si="3"/>
        <v>6</v>
      </c>
      <c r="D11">
        <f t="shared" si="3"/>
        <v>17</v>
      </c>
      <c r="E11">
        <f t="shared" si="3"/>
        <v>0</v>
      </c>
      <c r="F11">
        <f t="shared" si="3"/>
        <v>17</v>
      </c>
    </row>
    <row r="13" spans="1:6" x14ac:dyDescent="0.3">
      <c r="A13">
        <f>MOD(A9+A$14*21,26)</f>
        <v>1</v>
      </c>
      <c r="B13">
        <f t="shared" ref="B13:F13" si="4">MOD(B9+B$14*21,26)</f>
        <v>0</v>
      </c>
      <c r="C13">
        <f t="shared" si="4"/>
        <v>0</v>
      </c>
      <c r="D13">
        <f t="shared" si="4"/>
        <v>3</v>
      </c>
      <c r="E13">
        <f t="shared" si="4"/>
        <v>7</v>
      </c>
      <c r="F13">
        <f t="shared" si="4"/>
        <v>20</v>
      </c>
    </row>
    <row r="14" spans="1:6" x14ac:dyDescent="0.3">
      <c r="A14">
        <f>MOD(A10*9,26)</f>
        <v>0</v>
      </c>
      <c r="B14">
        <f t="shared" ref="B14:F14" si="5">MOD(B10*9,26)</f>
        <v>0</v>
      </c>
      <c r="C14">
        <f t="shared" si="5"/>
        <v>1</v>
      </c>
      <c r="D14">
        <f t="shared" si="5"/>
        <v>0</v>
      </c>
      <c r="E14">
        <f t="shared" si="5"/>
        <v>9</v>
      </c>
      <c r="F14">
        <f t="shared" si="5"/>
        <v>0</v>
      </c>
    </row>
    <row r="15" spans="1:6" x14ac:dyDescent="0.3">
      <c r="A15">
        <f>MOD(A11+A$14*20,26)</f>
        <v>0</v>
      </c>
      <c r="B15">
        <f t="shared" ref="B15:F15" si="6">MOD(B11+B$14*20,26)</f>
        <v>1</v>
      </c>
      <c r="C15">
        <f t="shared" si="6"/>
        <v>0</v>
      </c>
      <c r="D15">
        <f t="shared" si="6"/>
        <v>17</v>
      </c>
      <c r="E15">
        <f t="shared" si="6"/>
        <v>24</v>
      </c>
      <c r="F15">
        <f t="shared" si="6"/>
        <v>17</v>
      </c>
    </row>
    <row r="18" spans="3:5" x14ac:dyDescent="0.3">
      <c r="C18">
        <v>3</v>
      </c>
      <c r="D18">
        <v>7</v>
      </c>
      <c r="E18">
        <v>20</v>
      </c>
    </row>
    <row r="19" spans="3:5" x14ac:dyDescent="0.3">
      <c r="C19">
        <v>17</v>
      </c>
      <c r="D19">
        <v>24</v>
      </c>
      <c r="E19">
        <v>17</v>
      </c>
    </row>
    <row r="20" spans="3:5" x14ac:dyDescent="0.3">
      <c r="C20">
        <v>0</v>
      </c>
      <c r="D20">
        <v>9</v>
      </c>
      <c r="E20">
        <v>0</v>
      </c>
    </row>
    <row r="22" spans="3:5" x14ac:dyDescent="0.3">
      <c r="C22" t="str">
        <f>CHAR(C18+65)</f>
        <v>D</v>
      </c>
      <c r="D22" t="str">
        <f t="shared" ref="D22:E22" si="7">CHAR(D18+65)</f>
        <v>H</v>
      </c>
      <c r="E22" t="str">
        <f t="shared" si="7"/>
        <v>U</v>
      </c>
    </row>
    <row r="23" spans="3:5" x14ac:dyDescent="0.3">
      <c r="C23" t="str">
        <f t="shared" ref="C23:E24" si="8">CHAR(C19+65)</f>
        <v>R</v>
      </c>
      <c r="D23" t="str">
        <f t="shared" si="8"/>
        <v>Y</v>
      </c>
      <c r="E23" t="str">
        <f t="shared" si="8"/>
        <v>R</v>
      </c>
    </row>
    <row r="24" spans="3:5" x14ac:dyDescent="0.3">
      <c r="C24" t="str">
        <f t="shared" si="8"/>
        <v>A</v>
      </c>
      <c r="D24" t="str">
        <f t="shared" si="8"/>
        <v>J</v>
      </c>
      <c r="E24" t="str">
        <f t="shared" si="8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Hárok1</vt:lpstr>
      <vt:lpstr>Hárok2</vt:lpstr>
      <vt:lpstr>megamatica</vt:lpstr>
      <vt:lpstr>kod1</vt:lpstr>
      <vt:lpstr>kod2</vt:lpstr>
      <vt:lpstr>kod3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Jakabovič</dc:creator>
  <cp:lastModifiedBy>Michal Jakabovič</cp:lastModifiedBy>
  <dcterms:created xsi:type="dcterms:W3CDTF">2021-10-14T08:19:09Z</dcterms:created>
  <dcterms:modified xsi:type="dcterms:W3CDTF">2021-10-14T14:38:39Z</dcterms:modified>
</cp:coreProperties>
</file>