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i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<sst xmlns="http://schemas.openxmlformats.org/spreadsheetml/2006/main" count="92" uniqueCount="78">
  <si>
    <t xml:space="preserve">dtime</t>
  </si>
  <si>
    <t xml:space="preserve">title</t>
  </si>
  <si>
    <t xml:space="preserve">type</t>
  </si>
  <si>
    <t xml:space="preserve">distance</t>
  </si>
  <si>
    <t xml:space="preserve">elevation</t>
  </si>
  <si>
    <t xml:space="preserve">totalelevation</t>
  </si>
  <si>
    <t xml:space="preserve">calories</t>
  </si>
  <si>
    <t xml:space="preserve">totalcalories</t>
  </si>
  <si>
    <t xml:space="preserve">xp</t>
  </si>
  <si>
    <t xml:space="preserve">totalxp</t>
  </si>
  <si>
    <t xml:space="preserve">drops</t>
  </si>
  <si>
    <t xml:space="preserve">totaldrops</t>
  </si>
  <si>
    <t xml:space="preserve">ftp</t>
  </si>
  <si>
    <t xml:space="preserve">weight</t>
  </si>
  <si>
    <t xml:space="preserve">time</t>
  </si>
  <si>
    <t xml:space="preserve">minutes</t>
  </si>
  <si>
    <t xml:space="preserve">avg_watt</t>
  </si>
  <si>
    <t xml:space="preserve">avg_temp</t>
  </si>
  <si>
    <t xml:space="preserve">avg_hr</t>
  </si>
  <si>
    <t xml:space="preserve">avg_rpm</t>
  </si>
  <si>
    <t xml:space="preserve">2020-05-17 06:30:00</t>
  </si>
  <si>
    <t xml:space="preserve">Correction</t>
  </si>
  <si>
    <t xml:space="preserve">correction</t>
  </si>
  <si>
    <t xml:space="preserve">00:24:07</t>
  </si>
  <si>
    <t xml:space="preserve">2020-05-18 16:25:00</t>
  </si>
  <si>
    <t xml:space="preserve">Fondo welcome workout</t>
  </si>
  <si>
    <t xml:space="preserve">workout</t>
  </si>
  <si>
    <t xml:space="preserve">00:52:20</t>
  </si>
  <si>
    <t xml:space="preserve">2020-05-19 07:00:00</t>
  </si>
  <si>
    <t xml:space="preserve">Fondo - Introductory interval</t>
  </si>
  <si>
    <t xml:space="preserve">00:54:40</t>
  </si>
  <si>
    <t xml:space="preserve">2020-05-21 07:00:00</t>
  </si>
  <si>
    <t xml:space="preserve">Fondo - The Long Ride</t>
  </si>
  <si>
    <t xml:space="preserve">01:04:59</t>
  </si>
  <si>
    <t xml:space="preserve">2020-05-22 07:00:00</t>
  </si>
  <si>
    <t xml:space="preserve">FTP Builder Week 1</t>
  </si>
  <si>
    <t xml:space="preserve">00:42:49</t>
  </si>
  <si>
    <t xml:space="preserve">2020-05-24 07:00:00</t>
  </si>
  <si>
    <t xml:space="preserve">Fondo - Long tempo</t>
  </si>
  <si>
    <t xml:space="preserve">00:48:55</t>
  </si>
  <si>
    <t xml:space="preserve">2020-05-26 07:00:00</t>
  </si>
  <si>
    <t xml:space="preserve">Fondo - Make A Break For It</t>
  </si>
  <si>
    <t xml:space="preserve">00:49:41</t>
  </si>
  <si>
    <t xml:space="preserve">2020-05-27 07:00:00</t>
  </si>
  <si>
    <t xml:space="preserve">Workout</t>
  </si>
  <si>
    <t xml:space="preserve">00:32:31</t>
  </si>
  <si>
    <t xml:space="preserve">2020-05-28 09:46:00</t>
  </si>
  <si>
    <t xml:space="preserve">Fondo - Long Ride</t>
  </si>
  <si>
    <t xml:space="preserve">01:47:26</t>
  </si>
  <si>
    <t xml:space="preserve">2020-05-28 17:20:00</t>
  </si>
  <si>
    <t xml:space="preserve">Recov interval</t>
  </si>
  <si>
    <t xml:space="preserve">interval</t>
  </si>
  <si>
    <t xml:space="preserve">00:20:52</t>
  </si>
  <si>
    <t xml:space="preserve">2020-05-29 06:00:00</t>
  </si>
  <si>
    <t xml:space="preserve">The Fan Flats</t>
  </si>
  <si>
    <t xml:space="preserve">ride</t>
  </si>
  <si>
    <t xml:space="preserve">00:27:25</t>
  </si>
  <si>
    <t xml:space="preserve">2020-05-29 06:30:00</t>
  </si>
  <si>
    <t xml:space="preserve">The 6 Train</t>
  </si>
  <si>
    <t xml:space="preserve">00:26:39</t>
  </si>
  <si>
    <t xml:space="preserve">2020-05-30 06:00:00</t>
  </si>
  <si>
    <t xml:space="preserve">Workout (40%)</t>
  </si>
  <si>
    <t xml:space="preserve">00:13:58</t>
  </si>
  <si>
    <t xml:space="preserve">2020-05-30 06:28:00</t>
  </si>
  <si>
    <t xml:space="preserve">Workout (40-75%)</t>
  </si>
  <si>
    <t xml:space="preserve">00:18:57</t>
  </si>
  <si>
    <t xml:space="preserve">2020-05-30 07:01:00</t>
  </si>
  <si>
    <t xml:space="preserve">Workout (75%)</t>
  </si>
  <si>
    <t xml:space="preserve">0:43:23</t>
  </si>
  <si>
    <t xml:space="preserve">2020-05-30 07:56:00</t>
  </si>
  <si>
    <t xml:space="preserve">Cobbleclimb (Richmond)</t>
  </si>
  <si>
    <t xml:space="preserve">0:26:01</t>
  </si>
  <si>
    <t xml:space="preserve">2020-05-31 08:24:00</t>
  </si>
  <si>
    <t xml:space="preserve">Z1 40% Recovery (London Classique)</t>
  </si>
  <si>
    <t xml:space="preserve">00:36:00</t>
  </si>
  <si>
    <t xml:space="preserve">2020-06-01 09:09:00</t>
  </si>
  <si>
    <t xml:space="preserve">MAF Day 1 (Greater London Flat &amp; Watopia)</t>
  </si>
  <si>
    <t xml:space="preserve">01:32:25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</si>
</sst>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21.8673469387755"/>
    <col collapsed="false" hidden="false" max="2" min="2" style="0" width="33.0255102040816"/>
    <col collapsed="false" hidden="false" max="3" min="3" style="0" width="10.9795918367347"/>
    <col collapsed="false" hidden="false" max="4" min="4" style="0" width="9.44897959183673"/>
    <col collapsed="false" hidden="false" max="5" min="5" style="0" width="9.81122448979592"/>
    <col collapsed="false" hidden="false" max="7" min="7" style="0" width="8.90816326530612"/>
    <col collapsed="false" hidden="false" max="8" min="8" style="0" width="9.81122448979592"/>
    <col collapsed="false" hidden="false" max="10" min="9" style="0" width="7.56122448979592"/>
    <col collapsed="false" hidden="false" max="11" min="11" style="0" width="9.27040816326531"/>
    <col collapsed="false" hidden="false" max="12" min="12" style="0" width="11.1581632653061"/>
    <col collapsed="false" hidden="false" max="14" min="13" style="0" width="7.56122448979592"/>
    <col collapsed="false" hidden="false" max="15" min="15" style="0" width="9.89795918367347"/>
    <col collapsed="false" hidden="false" max="16" min="16" style="1" width="12.1479591836735"/>
    <col collapsed="false" hidden="false" max="17" min="17" style="0" width="12.1479591836735"/>
    <col collapsed="false" hidden="false" max="1025" min="18" style="0" width="13.58673469387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2" t="s">
        <v>20</v>
      </c>
      <c r="B2" s="0" t="s">
        <v>21</v>
      </c>
      <c r="C2" s="0" t="s">
        <v>22</v>
      </c>
      <c r="D2" s="0" t="n">
        <v>17.4</v>
      </c>
      <c r="E2" s="0" t="n">
        <v>48</v>
      </c>
      <c r="F2" s="0" t="n">
        <v>48</v>
      </c>
      <c r="G2" s="0" t="n">
        <v>-96</v>
      </c>
      <c r="H2" s="0" t="n">
        <v>-96</v>
      </c>
      <c r="I2" s="0" t="n">
        <v>1612</v>
      </c>
      <c r="J2" s="0" t="n">
        <v>1612</v>
      </c>
      <c r="K2" s="0" t="n">
        <v>8150</v>
      </c>
      <c r="L2" s="0" t="n">
        <v>8150</v>
      </c>
      <c r="M2" s="0" t="n">
        <v>160</v>
      </c>
      <c r="N2" s="0" t="n">
        <v>83</v>
      </c>
      <c r="O2" s="3" t="s">
        <v>23</v>
      </c>
      <c r="P2" s="1" t="n">
        <f aca="false">TIMEVALUE(O2)*(24*60)</f>
        <v>24.1166666666667</v>
      </c>
    </row>
    <row r="3" customFormat="false" ht="12.8" hidden="false" customHeight="false" outlineLevel="0" collapsed="false">
      <c r="A3" s="2" t="s">
        <v>24</v>
      </c>
      <c r="B3" s="0" t="s">
        <v>25</v>
      </c>
      <c r="C3" s="2" t="s">
        <v>26</v>
      </c>
      <c r="D3" s="0" t="n">
        <v>16.4</v>
      </c>
      <c r="E3" s="0" t="n">
        <v>134</v>
      </c>
      <c r="F3" s="0" t="n">
        <v>182</v>
      </c>
      <c r="G3" s="0" t="n">
        <v>352</v>
      </c>
      <c r="H3" s="0" t="n">
        <v>256</v>
      </c>
      <c r="I3" s="0" t="n">
        <v>602</v>
      </c>
      <c r="J3" s="0" t="n">
        <v>2214</v>
      </c>
      <c r="K3" s="0" t="n">
        <v>17600</v>
      </c>
      <c r="L3" s="0" t="n">
        <v>25750</v>
      </c>
      <c r="M3" s="0" t="n">
        <v>160</v>
      </c>
      <c r="N3" s="0" t="n">
        <v>83</v>
      </c>
      <c r="O3" s="2" t="s">
        <v>27</v>
      </c>
      <c r="P3" s="1" t="n">
        <f aca="false">TIMEVALUE(O3)*(24*60)</f>
        <v>52.3333333333333</v>
      </c>
      <c r="Q3" s="0" t="n">
        <v>113</v>
      </c>
      <c r="S3" s="0" t="n">
        <v>113</v>
      </c>
      <c r="T3" s="0" t="n">
        <v>66</v>
      </c>
    </row>
    <row r="4" customFormat="false" ht="12.8" hidden="false" customHeight="false" outlineLevel="0" collapsed="false">
      <c r="A4" s="2" t="s">
        <v>28</v>
      </c>
      <c r="B4" s="0" t="s">
        <v>29</v>
      </c>
      <c r="C4" s="2" t="s">
        <v>26</v>
      </c>
      <c r="D4" s="0" t="n">
        <v>15.8</v>
      </c>
      <c r="E4" s="0" t="n">
        <v>300</v>
      </c>
      <c r="F4" s="0" t="n">
        <v>482</v>
      </c>
      <c r="G4" s="0" t="n">
        <v>335</v>
      </c>
      <c r="H4" s="0" t="n">
        <v>591</v>
      </c>
      <c r="I4" s="0" t="n">
        <v>629</v>
      </c>
      <c r="J4" s="0" t="n">
        <v>2843</v>
      </c>
      <c r="K4" s="0" t="n">
        <v>16750</v>
      </c>
      <c r="L4" s="0" t="n">
        <v>42500</v>
      </c>
      <c r="M4" s="0" t="n">
        <v>160</v>
      </c>
      <c r="N4" s="0" t="n">
        <v>83</v>
      </c>
      <c r="O4" s="2" t="s">
        <v>30</v>
      </c>
      <c r="P4" s="1" t="n">
        <f aca="false">TIMEVALUE(O4)*(24*60)</f>
        <v>54.6666666666667</v>
      </c>
      <c r="Q4" s="0" t="n">
        <v>106</v>
      </c>
      <c r="R4" s="0" t="n">
        <v>33</v>
      </c>
      <c r="S4" s="0" t="n">
        <v>130</v>
      </c>
      <c r="T4" s="0" t="n">
        <v>79</v>
      </c>
    </row>
    <row r="5" customFormat="false" ht="12.8" hidden="false" customHeight="false" outlineLevel="0" collapsed="false">
      <c r="A5" s="2" t="s">
        <v>31</v>
      </c>
      <c r="B5" s="0" t="s">
        <v>32</v>
      </c>
      <c r="C5" s="2" t="s">
        <v>26</v>
      </c>
      <c r="D5" s="0" t="n">
        <v>25</v>
      </c>
      <c r="E5" s="0" t="n">
        <v>168</v>
      </c>
      <c r="F5" s="0" t="n">
        <v>650</v>
      </c>
      <c r="G5" s="0" t="n">
        <v>407</v>
      </c>
      <c r="H5" s="0" t="n">
        <v>998</v>
      </c>
      <c r="I5" s="0" t="n">
        <v>747</v>
      </c>
      <c r="J5" s="0" t="n">
        <v>3590</v>
      </c>
      <c r="K5" s="0" t="n">
        <v>20350</v>
      </c>
      <c r="L5" s="0" t="n">
        <v>62850</v>
      </c>
      <c r="M5" s="0" t="n">
        <v>160</v>
      </c>
      <c r="N5" s="0" t="n">
        <v>83</v>
      </c>
      <c r="O5" s="2" t="s">
        <v>33</v>
      </c>
      <c r="P5" s="1" t="n">
        <f aca="false">TIMEVALUE(O5)*(24*60)</f>
        <v>64.9833333333333</v>
      </c>
      <c r="Q5" s="0" t="n">
        <v>109</v>
      </c>
      <c r="R5" s="0" t="n">
        <v>32</v>
      </c>
      <c r="S5" s="0" t="n">
        <v>130</v>
      </c>
      <c r="T5" s="0" t="n">
        <v>78</v>
      </c>
    </row>
    <row r="6" customFormat="false" ht="12.8" hidden="false" customHeight="false" outlineLevel="0" collapsed="false">
      <c r="A6" s="2" t="s">
        <v>34</v>
      </c>
      <c r="B6" s="0" t="s">
        <v>35</v>
      </c>
      <c r="C6" s="2" t="s">
        <v>26</v>
      </c>
      <c r="D6" s="0" t="n">
        <v>13.8</v>
      </c>
      <c r="E6" s="0" t="n">
        <v>138</v>
      </c>
      <c r="F6" s="0" t="n">
        <v>788</v>
      </c>
      <c r="G6" s="0" t="n">
        <v>246</v>
      </c>
      <c r="H6" s="0" t="n">
        <v>1244</v>
      </c>
      <c r="I6" s="0" t="n">
        <v>492</v>
      </c>
      <c r="J6" s="0" t="n">
        <v>4082</v>
      </c>
      <c r="K6" s="0" t="n">
        <v>12300</v>
      </c>
      <c r="L6" s="0" t="n">
        <v>75150</v>
      </c>
      <c r="M6" s="0" t="n">
        <v>160</v>
      </c>
      <c r="N6" s="0" t="n">
        <v>83</v>
      </c>
      <c r="O6" s="2" t="s">
        <v>36</v>
      </c>
      <c r="P6" s="1" t="n">
        <f aca="false">TIMEVALUE(O6)*(24*60)</f>
        <v>42.8166666666667</v>
      </c>
      <c r="Q6" s="0" t="n">
        <v>100</v>
      </c>
      <c r="R6" s="0" t="n">
        <v>32</v>
      </c>
      <c r="S6" s="0" t="n">
        <v>121</v>
      </c>
      <c r="T6" s="0" t="n">
        <v>76</v>
      </c>
    </row>
    <row r="7" customFormat="false" ht="12.8" hidden="false" customHeight="false" outlineLevel="0" collapsed="false">
      <c r="A7" s="2" t="s">
        <v>37</v>
      </c>
      <c r="B7" s="0" t="s">
        <v>38</v>
      </c>
      <c r="C7" s="2" t="s">
        <v>26</v>
      </c>
      <c r="D7" s="0" t="n">
        <v>16.6</v>
      </c>
      <c r="E7" s="0" t="n">
        <v>306</v>
      </c>
      <c r="F7" s="0" t="n">
        <v>1094</v>
      </c>
      <c r="G7" s="0" t="n">
        <v>353</v>
      </c>
      <c r="H7" s="0" t="n">
        <v>1597</v>
      </c>
      <c r="I7" s="0" t="n">
        <v>563</v>
      </c>
      <c r="J7" s="0" t="n">
        <v>4645</v>
      </c>
      <c r="K7" s="0" t="n">
        <v>17650</v>
      </c>
      <c r="L7" s="0" t="n">
        <v>92800</v>
      </c>
      <c r="M7" s="0" t="n">
        <v>160</v>
      </c>
      <c r="N7" s="0" t="n">
        <v>83</v>
      </c>
      <c r="O7" s="2" t="s">
        <v>39</v>
      </c>
      <c r="P7" s="1" t="n">
        <f aca="false">TIMEVALUE(O7)*(24*60)</f>
        <v>48.9166666666667</v>
      </c>
      <c r="Q7" s="0" t="n">
        <v>127</v>
      </c>
      <c r="R7" s="0" t="n">
        <v>33.5</v>
      </c>
      <c r="S7" s="0" t="n">
        <v>138</v>
      </c>
      <c r="T7" s="0" t="n">
        <v>82</v>
      </c>
    </row>
    <row r="8" customFormat="false" ht="12.8" hidden="false" customHeight="false" outlineLevel="0" collapsed="false">
      <c r="A8" s="2" t="s">
        <v>40</v>
      </c>
      <c r="B8" s="0" t="s">
        <v>41</v>
      </c>
      <c r="C8" s="2" t="s">
        <v>26</v>
      </c>
      <c r="D8" s="0" t="n">
        <v>9.4</v>
      </c>
      <c r="E8" s="0" t="n">
        <v>349</v>
      </c>
      <c r="F8" s="0" t="n">
        <v>1443</v>
      </c>
      <c r="G8" s="0" t="n">
        <v>356</v>
      </c>
      <c r="H8" s="0" t="n">
        <v>1953</v>
      </c>
      <c r="I8" s="0" t="n">
        <v>571</v>
      </c>
      <c r="J8" s="0" t="n">
        <v>5216</v>
      </c>
      <c r="K8" s="0" t="n">
        <v>17800</v>
      </c>
      <c r="L8" s="0" t="n">
        <v>110600</v>
      </c>
      <c r="M8" s="0" t="n">
        <v>160</v>
      </c>
      <c r="N8" s="0" t="n">
        <v>83</v>
      </c>
      <c r="O8" s="2" t="s">
        <v>42</v>
      </c>
      <c r="P8" s="1" t="n">
        <f aca="false">TIMEVALUE(O8)*(24*60)</f>
        <v>49.6833333333333</v>
      </c>
      <c r="Q8" s="0" t="n">
        <v>134</v>
      </c>
      <c r="R8" s="0" t="n">
        <v>32</v>
      </c>
      <c r="S8" s="0" t="n">
        <v>138</v>
      </c>
      <c r="T8" s="0" t="n">
        <v>82</v>
      </c>
    </row>
    <row r="9" customFormat="false" ht="12.8" hidden="false" customHeight="false" outlineLevel="0" collapsed="false">
      <c r="A9" s="2" t="s">
        <v>43</v>
      </c>
      <c r="B9" s="0" t="s">
        <v>44</v>
      </c>
      <c r="C9" s="2" t="s">
        <v>26</v>
      </c>
      <c r="D9" s="0" t="n">
        <v>11.3</v>
      </c>
      <c r="E9" s="0" t="n">
        <v>136</v>
      </c>
      <c r="F9" s="0" t="n">
        <v>1579</v>
      </c>
      <c r="G9" s="0" t="n">
        <v>195</v>
      </c>
      <c r="H9" s="0" t="n">
        <v>2148</v>
      </c>
      <c r="I9" s="0" t="n">
        <v>351</v>
      </c>
      <c r="J9" s="0" t="n">
        <v>5567</v>
      </c>
      <c r="K9" s="0" t="n">
        <v>9750</v>
      </c>
      <c r="L9" s="0" t="n">
        <v>120350</v>
      </c>
      <c r="M9" s="0" t="n">
        <v>160</v>
      </c>
      <c r="N9" s="0" t="n">
        <v>83</v>
      </c>
      <c r="O9" s="2" t="s">
        <v>45</v>
      </c>
      <c r="P9" s="1" t="n">
        <f aca="false">TIMEVALUE(O9)*(24*60)</f>
        <v>32.5166666666667</v>
      </c>
      <c r="Q9" s="0" t="n">
        <v>115</v>
      </c>
      <c r="R9" s="0" t="n">
        <v>31.5</v>
      </c>
      <c r="S9" s="0" t="n">
        <v>123</v>
      </c>
      <c r="T9" s="0" t="n">
        <v>82</v>
      </c>
    </row>
    <row r="10" customFormat="false" ht="12.8" hidden="false" customHeight="false" outlineLevel="0" collapsed="false">
      <c r="A10" s="2" t="s">
        <v>46</v>
      </c>
      <c r="B10" s="2" t="s">
        <v>47</v>
      </c>
      <c r="C10" s="2" t="s">
        <v>26</v>
      </c>
      <c r="D10" s="0" t="n">
        <v>30.8</v>
      </c>
      <c r="E10" s="0" t="n">
        <v>279</v>
      </c>
      <c r="F10" s="0" t="n">
        <v>1858</v>
      </c>
      <c r="G10" s="0" t="n">
        <v>639</v>
      </c>
      <c r="H10" s="0" t="n">
        <v>2787</v>
      </c>
      <c r="I10" s="0" t="n">
        <v>1040</v>
      </c>
      <c r="J10" s="0" t="n">
        <v>6607</v>
      </c>
      <c r="K10" s="0" t="n">
        <v>31950</v>
      </c>
      <c r="L10" s="0" t="n">
        <v>152300</v>
      </c>
      <c r="M10" s="0" t="n">
        <v>160</v>
      </c>
      <c r="N10" s="0" t="n">
        <v>83</v>
      </c>
      <c r="O10" s="2" t="s">
        <v>48</v>
      </c>
      <c r="P10" s="1" t="n">
        <f aca="false">TIMEVALUE(O10)*(24*60)</f>
        <v>107.433333333333</v>
      </c>
      <c r="Q10" s="0" t="n">
        <v>129</v>
      </c>
    </row>
    <row r="11" customFormat="false" ht="12.8" hidden="false" customHeight="false" outlineLevel="0" collapsed="false">
      <c r="A11" s="2" t="s">
        <v>49</v>
      </c>
      <c r="B11" s="2" t="s">
        <v>50</v>
      </c>
      <c r="C11" s="0" t="s">
        <v>51</v>
      </c>
      <c r="D11" s="0" t="n">
        <v>6.4</v>
      </c>
      <c r="E11" s="0" t="n">
        <v>22</v>
      </c>
      <c r="F11" s="0" t="n">
        <v>1880</v>
      </c>
      <c r="G11" s="0" t="n">
        <v>75</v>
      </c>
      <c r="H11" s="0" t="n">
        <v>2862</v>
      </c>
      <c r="I11" s="0" t="n">
        <v>223</v>
      </c>
      <c r="J11" s="0" t="n">
        <v>6830</v>
      </c>
      <c r="K11" s="0" t="n">
        <v>3750</v>
      </c>
      <c r="L11" s="0" t="n">
        <v>156050</v>
      </c>
      <c r="M11" s="0" t="n">
        <v>160</v>
      </c>
      <c r="N11" s="0" t="n">
        <v>83</v>
      </c>
      <c r="O11" s="2" t="s">
        <v>52</v>
      </c>
      <c r="P11" s="1" t="n">
        <f aca="false">TIMEVALUE(O11)*(24*60)</f>
        <v>20.8666666666667</v>
      </c>
      <c r="Q11" s="0" t="n">
        <v>65</v>
      </c>
    </row>
    <row r="12" customFormat="false" ht="12.8" hidden="false" customHeight="false" outlineLevel="0" collapsed="false">
      <c r="A12" s="2" t="s">
        <v>53</v>
      </c>
      <c r="B12" s="4" t="s">
        <v>54</v>
      </c>
      <c r="C12" s="4" t="s">
        <v>55</v>
      </c>
      <c r="D12" s="0" t="n">
        <v>8.1</v>
      </c>
      <c r="E12" s="0" t="n">
        <v>20</v>
      </c>
      <c r="F12" s="0" t="n">
        <v>1900</v>
      </c>
      <c r="G12" s="0" t="n">
        <v>91</v>
      </c>
      <c r="H12" s="0" t="n">
        <v>2953</v>
      </c>
      <c r="I12" s="0" t="n">
        <v>165</v>
      </c>
      <c r="J12" s="0" t="n">
        <v>6995</v>
      </c>
      <c r="K12" s="0" t="n">
        <v>4550</v>
      </c>
      <c r="L12" s="0" t="n">
        <v>160600</v>
      </c>
      <c r="M12" s="0" t="n">
        <v>160</v>
      </c>
      <c r="N12" s="0" t="n">
        <v>83</v>
      </c>
      <c r="O12" s="2" t="s">
        <v>56</v>
      </c>
      <c r="P12" s="1" t="n">
        <f aca="false">TIMEVALUE(O12)*(24*60)</f>
        <v>27.4166666666667</v>
      </c>
      <c r="Q12" s="0" t="n">
        <v>64</v>
      </c>
    </row>
    <row r="13" customFormat="false" ht="12.8" hidden="false" customHeight="false" outlineLevel="0" collapsed="false">
      <c r="A13" s="2" t="s">
        <v>57</v>
      </c>
      <c r="B13" s="4" t="s">
        <v>58</v>
      </c>
      <c r="C13" s="4" t="s">
        <v>55</v>
      </c>
      <c r="D13" s="0" t="n">
        <v>8</v>
      </c>
      <c r="E13" s="0" t="n">
        <v>79</v>
      </c>
      <c r="F13" s="0" t="n">
        <v>1979</v>
      </c>
      <c r="G13" s="0" t="n">
        <v>99</v>
      </c>
      <c r="H13" s="0" t="n">
        <v>3052</v>
      </c>
      <c r="I13" s="0" t="n">
        <v>165</v>
      </c>
      <c r="J13" s="0" t="n">
        <v>7160</v>
      </c>
      <c r="K13" s="0" t="n">
        <v>4950</v>
      </c>
      <c r="L13" s="0" t="n">
        <v>165550</v>
      </c>
      <c r="M13" s="0" t="n">
        <v>160</v>
      </c>
      <c r="N13" s="0" t="n">
        <v>83</v>
      </c>
      <c r="O13" s="2" t="s">
        <v>59</v>
      </c>
      <c r="P13" s="1" t="n">
        <f aca="false">TIMEVALUE(O13)*(24*60)</f>
        <v>26.65</v>
      </c>
      <c r="Q13" s="0" t="n">
        <v>64</v>
      </c>
    </row>
    <row r="14" customFormat="false" ht="12.8" hidden="false" customHeight="false" outlineLevel="0" collapsed="false">
      <c r="A14" s="2" t="s">
        <v>60</v>
      </c>
      <c r="B14" s="0" t="s">
        <v>61</v>
      </c>
      <c r="C14" s="0" t="s">
        <v>51</v>
      </c>
      <c r="D14" s="0" t="n">
        <v>3.87</v>
      </c>
      <c r="E14" s="0" t="n">
        <v>31</v>
      </c>
      <c r="F14" s="0" t="n">
        <v>2010</v>
      </c>
      <c r="G14" s="0" t="n">
        <v>52</v>
      </c>
      <c r="H14" s="0" t="n">
        <v>3098</v>
      </c>
      <c r="I14" s="0" t="n">
        <v>153</v>
      </c>
      <c r="J14" s="0" t="n">
        <v>7313</v>
      </c>
      <c r="K14" s="0" t="n">
        <v>2628</v>
      </c>
      <c r="L14" s="0" t="n">
        <v>168178</v>
      </c>
      <c r="M14" s="0" t="n">
        <v>160</v>
      </c>
      <c r="N14" s="0" t="n">
        <v>83</v>
      </c>
      <c r="O14" s="3" t="s">
        <v>62</v>
      </c>
      <c r="P14" s="1" t="n">
        <f aca="false">TIMEVALUE(O14)*(24*60)</f>
        <v>13.9666666666667</v>
      </c>
      <c r="Q14" s="0" t="n">
        <v>64</v>
      </c>
      <c r="R14" s="0" t="n">
        <v>31</v>
      </c>
      <c r="S14" s="0" t="n">
        <v>108</v>
      </c>
      <c r="T14" s="0" t="n">
        <v>66</v>
      </c>
    </row>
    <row r="15" customFormat="false" ht="12.8" hidden="false" customHeight="false" outlineLevel="0" collapsed="false">
      <c r="A15" s="2" t="s">
        <v>63</v>
      </c>
      <c r="B15" s="0" t="s">
        <v>64</v>
      </c>
      <c r="C15" s="0" t="s">
        <v>51</v>
      </c>
      <c r="D15" s="0" t="n">
        <v>6.97</v>
      </c>
      <c r="E15" s="0" t="n">
        <v>32</v>
      </c>
      <c r="F15" s="0" t="n">
        <v>2042</v>
      </c>
      <c r="G15" s="0" t="n">
        <v>74</v>
      </c>
      <c r="H15" s="0" t="n">
        <v>3172</v>
      </c>
      <c r="I15" s="0" t="n">
        <v>267</v>
      </c>
      <c r="J15" s="0" t="n">
        <v>7580</v>
      </c>
      <c r="K15" s="0" t="n">
        <v>4649</v>
      </c>
      <c r="L15" s="0" t="n">
        <v>172827</v>
      </c>
      <c r="M15" s="0" t="n">
        <v>160</v>
      </c>
      <c r="N15" s="0" t="n">
        <v>83</v>
      </c>
      <c r="O15" s="3" t="s">
        <v>65</v>
      </c>
      <c r="P15" s="1" t="n">
        <f aca="false">TIMEVALUE(O15)*(24*60)</f>
        <v>18.95</v>
      </c>
      <c r="Q15" s="0" t="n">
        <v>77</v>
      </c>
      <c r="R15" s="0" t="n">
        <v>30.5</v>
      </c>
      <c r="S15" s="0" t="n">
        <v>115</v>
      </c>
      <c r="T15" s="0" t="n">
        <v>73</v>
      </c>
    </row>
    <row r="16" customFormat="false" ht="12.8" hidden="false" customHeight="false" outlineLevel="0" collapsed="false">
      <c r="A16" s="2" t="s">
        <v>66</v>
      </c>
      <c r="B16" s="0" t="s">
        <v>67</v>
      </c>
      <c r="C16" s="0" t="s">
        <v>51</v>
      </c>
      <c r="D16" s="0" t="n">
        <v>8.63</v>
      </c>
      <c r="E16" s="0" t="n">
        <v>268</v>
      </c>
      <c r="F16" s="0" t="n">
        <v>2310</v>
      </c>
      <c r="G16" s="0" t="n">
        <v>267</v>
      </c>
      <c r="H16" s="0" t="n">
        <v>3439</v>
      </c>
      <c r="I16" s="0" t="n">
        <v>498</v>
      </c>
      <c r="J16" s="0" t="n">
        <v>8078</v>
      </c>
      <c r="K16" s="0" t="n">
        <v>12512</v>
      </c>
      <c r="L16" s="0" t="n">
        <v>185339</v>
      </c>
      <c r="M16" s="0" t="n">
        <v>160</v>
      </c>
      <c r="N16" s="0" t="n">
        <v>83</v>
      </c>
      <c r="O16" s="0" t="s">
        <v>68</v>
      </c>
      <c r="P16" s="1" t="n">
        <f aca="false">TIMEVALUE(O16)*(24*60)</f>
        <v>43.3833333333333</v>
      </c>
      <c r="Q16" s="0" t="n">
        <v>120</v>
      </c>
      <c r="R16" s="0" t="n">
        <v>31.5</v>
      </c>
      <c r="S16" s="0" t="n">
        <v>141</v>
      </c>
      <c r="T16" s="0" t="n">
        <v>84</v>
      </c>
    </row>
    <row r="17" customFormat="false" ht="12.8" hidden="false" customHeight="false" outlineLevel="0" collapsed="false">
      <c r="A17" s="2" t="s">
        <v>69</v>
      </c>
      <c r="B17" s="0" t="s">
        <v>70</v>
      </c>
      <c r="C17" s="0" t="s">
        <v>55</v>
      </c>
      <c r="D17" s="0" t="n">
        <v>8.63</v>
      </c>
      <c r="E17" s="0" t="n">
        <v>92</v>
      </c>
      <c r="F17" s="0" t="n">
        <v>2402</v>
      </c>
      <c r="G17" s="0" t="n">
        <v>135</v>
      </c>
      <c r="H17" s="0" t="n">
        <v>3574</v>
      </c>
      <c r="I17" s="0" t="n">
        <v>190</v>
      </c>
      <c r="J17" s="0" t="n">
        <v>8268</v>
      </c>
      <c r="K17" s="0" t="n">
        <v>6805</v>
      </c>
      <c r="L17" s="0" t="n">
        <v>192144</v>
      </c>
      <c r="M17" s="0" t="n">
        <v>160</v>
      </c>
      <c r="N17" s="0" t="n">
        <v>83</v>
      </c>
      <c r="O17" s="1" t="s">
        <v>71</v>
      </c>
      <c r="P17" s="1" t="n">
        <f aca="false">TIMEVALUE(O17)*(24*60)</f>
        <v>26.0166666666667</v>
      </c>
      <c r="Q17" s="0" t="n">
        <v>103</v>
      </c>
      <c r="R17" s="0" t="n">
        <v>31.5</v>
      </c>
      <c r="S17" s="0" t="n">
        <v>136</v>
      </c>
      <c r="T17" s="0" t="n">
        <v>74</v>
      </c>
    </row>
    <row r="18" customFormat="false" ht="12.8" hidden="false" customHeight="false" outlineLevel="0" collapsed="false">
      <c r="A18" s="2" t="s">
        <v>72</v>
      </c>
      <c r="B18" s="0" t="s">
        <v>73</v>
      </c>
      <c r="C18" s="0" t="s">
        <v>55</v>
      </c>
      <c r="D18" s="0" t="n">
        <v>12.49</v>
      </c>
      <c r="E18" s="0" t="n">
        <v>30</v>
      </c>
      <c r="F18" s="0" t="n">
        <v>2432</v>
      </c>
      <c r="G18" s="0" t="n">
        <v>120</v>
      </c>
      <c r="H18" s="0" t="n">
        <v>3694</v>
      </c>
      <c r="I18" s="0" t="n">
        <v>518</v>
      </c>
      <c r="J18" s="0" t="n">
        <v>8786</v>
      </c>
      <c r="K18" s="0" t="n">
        <v>8052</v>
      </c>
      <c r="L18" s="0" t="n">
        <v>200196</v>
      </c>
      <c r="M18" s="0" t="n">
        <v>160</v>
      </c>
      <c r="N18" s="0" t="n">
        <v>83</v>
      </c>
      <c r="O18" s="3" t="s">
        <v>74</v>
      </c>
      <c r="P18" s="1" t="n">
        <f aca="false">TIMEVALUE(O18)*(24*60)</f>
        <v>36</v>
      </c>
      <c r="Q18" s="0" t="n">
        <v>66</v>
      </c>
      <c r="R18" s="0" t="n">
        <v>31</v>
      </c>
      <c r="S18" s="0" t="n">
        <v>106</v>
      </c>
      <c r="T18" s="0" t="n">
        <v>66</v>
      </c>
    </row>
    <row r="19" customFormat="false" ht="12.8" hidden="false" customHeight="false" outlineLevel="0" collapsed="false">
      <c r="A19" s="2" t="s">
        <v>75</v>
      </c>
      <c r="B19" s="0" t="s">
        <v>76</v>
      </c>
      <c r="C19" s="0" t="s">
        <v>51</v>
      </c>
      <c r="D19" s="0" t="n">
        <f aca="false">19.9+20.16</f>
        <v>40.06</v>
      </c>
      <c r="E19" s="0" t="n">
        <f aca="false">F19-F18</f>
        <v>80</v>
      </c>
      <c r="F19" s="0" t="n">
        <v>2512</v>
      </c>
      <c r="G19" s="0" t="n">
        <f aca="false">H19-H18</f>
        <v>457</v>
      </c>
      <c r="H19" s="0" t="n">
        <v>4151</v>
      </c>
      <c r="I19" s="0" t="n">
        <f aca="false">J19-J18</f>
        <v>1611</v>
      </c>
      <c r="J19" s="0" t="n">
        <v>10397</v>
      </c>
      <c r="K19" s="0" t="n">
        <f aca="false">L19-L18</f>
        <v>25472</v>
      </c>
      <c r="L19" s="0" t="n">
        <v>225668</v>
      </c>
      <c r="M19" s="0" t="n">
        <v>160</v>
      </c>
      <c r="N19" s="0" t="n">
        <v>83</v>
      </c>
      <c r="O19" s="3" t="s">
        <v>77</v>
      </c>
      <c r="P19" s="1" t="n">
        <f aca="false">TIMEVALUE(O19)*(24*60)</f>
        <v>92.4166666666667</v>
      </c>
      <c r="Q19" s="0" t="n">
        <v>97</v>
      </c>
      <c r="R19" s="0" t="n">
        <v>32</v>
      </c>
      <c r="S19" s="0" t="n">
        <v>124</v>
      </c>
      <c r="T19" s="0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2020-06-01T13:04:50Z</dcterms:modified>
  <cp:revision>46</cp:revision>
  <dc:subject/>
  <dc:title/>
</cp:coreProperties>
</file>