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2" sheetId="6" r:id="rId1"/>
    <sheet name="Sheet1" sheetId="5" r:id="rId2"/>
    <sheet name="data" sheetId="1" r:id="rId3"/>
    <sheet name="ref webiste" sheetId="3" r:id="rId4"/>
    <sheet name="pricing" sheetId="4" r:id="rId5"/>
    <sheet name="jason data" sheetId="2" r:id="rId6"/>
  </sheets>
  <definedNames>
    <definedName name="_xlnm._FilterDatabase" localSheetId="2" hidden="1">data!$D$1:$D$1019</definedName>
    <definedName name="_xlnm._FilterDatabase" localSheetId="0" hidden="1">Sheet2!$A$1:$AA$84</definedName>
  </definedNames>
  <calcPr calcId="152511"/>
</workbook>
</file>

<file path=xl/calcChain.xml><?xml version="1.0" encoding="utf-8"?>
<calcChain xmlns="http://schemas.openxmlformats.org/spreadsheetml/2006/main">
  <c r="D5" i="4" l="1"/>
  <c r="C3" i="4"/>
  <c r="C4" i="4"/>
  <c r="C5" i="4"/>
  <c r="C6" i="4"/>
  <c r="C7" i="4"/>
  <c r="C8" i="4"/>
  <c r="H8" i="4" s="1"/>
  <c r="C9" i="4"/>
  <c r="C10" i="4"/>
  <c r="C11" i="4"/>
  <c r="C12" i="4"/>
  <c r="C13" i="4"/>
  <c r="C14" i="4"/>
  <c r="H14" i="4" s="1"/>
  <c r="C15" i="4"/>
  <c r="C16" i="4"/>
  <c r="C17" i="4"/>
  <c r="C18" i="4"/>
  <c r="C19" i="4"/>
  <c r="C20" i="4"/>
  <c r="C21" i="4"/>
  <c r="C22" i="4"/>
  <c r="C23" i="4"/>
  <c r="C24" i="4"/>
  <c r="C2" i="4"/>
  <c r="E3" i="4"/>
  <c r="H6" i="4"/>
  <c r="H10" i="4"/>
  <c r="H16" i="4"/>
  <c r="H18" i="4"/>
  <c r="H20" i="4"/>
  <c r="H22" i="4"/>
  <c r="H24" i="4"/>
  <c r="H2" i="4"/>
  <c r="H4" i="4"/>
  <c r="H12" i="4"/>
  <c r="F3" i="4" l="1"/>
  <c r="E24" i="4"/>
  <c r="E22" i="4"/>
  <c r="F22" i="4" s="1"/>
  <c r="E20" i="4"/>
  <c r="F20" i="4" s="1"/>
  <c r="E18" i="4"/>
  <c r="F18" i="4" s="1"/>
  <c r="E16" i="4"/>
  <c r="F16" i="4" s="1"/>
  <c r="E14" i="4"/>
  <c r="F14" i="4" s="1"/>
  <c r="E12" i="4"/>
  <c r="F12" i="4" s="1"/>
  <c r="E10" i="4"/>
  <c r="F10" i="4" s="1"/>
  <c r="E8" i="4"/>
  <c r="E6" i="4"/>
  <c r="F6" i="4" s="1"/>
  <c r="E4" i="4"/>
  <c r="F4" i="4" s="1"/>
  <c r="E2" i="4"/>
  <c r="E23" i="4"/>
  <c r="F23" i="4" s="1"/>
  <c r="E21" i="4"/>
  <c r="F21" i="4" s="1"/>
  <c r="E19" i="4"/>
  <c r="F19" i="4" s="1"/>
  <c r="E17" i="4"/>
  <c r="F17" i="4" s="1"/>
  <c r="E15" i="4"/>
  <c r="F15" i="4" s="1"/>
  <c r="E13" i="4"/>
  <c r="F13" i="4" s="1"/>
  <c r="E11" i="4"/>
  <c r="F11" i="4" s="1"/>
  <c r="E9" i="4"/>
  <c r="F9" i="4" s="1"/>
  <c r="E7" i="4"/>
  <c r="F7" i="4" s="1"/>
  <c r="E5" i="4"/>
  <c r="F5" i="4" s="1"/>
  <c r="F24" i="4"/>
  <c r="F8" i="4"/>
  <c r="H23" i="4"/>
  <c r="H21" i="4"/>
  <c r="H19" i="4"/>
  <c r="H17" i="4"/>
  <c r="H15" i="4"/>
  <c r="H13" i="4"/>
  <c r="H11" i="4"/>
  <c r="H9" i="4"/>
  <c r="H7" i="4"/>
  <c r="H5" i="4"/>
  <c r="H3" i="4"/>
  <c r="F2" i="4"/>
</calcChain>
</file>

<file path=xl/sharedStrings.xml><?xml version="1.0" encoding="utf-8"?>
<sst xmlns="http://schemas.openxmlformats.org/spreadsheetml/2006/main" count="2168" uniqueCount="484">
  <si>
    <t>Emodin</t>
    <phoneticPr fontId="1" type="noConversion"/>
  </si>
  <si>
    <t>5-Hydroxytryptophan</t>
  </si>
  <si>
    <t>Amygdalin</t>
  </si>
  <si>
    <t>Andrographolide</t>
  </si>
  <si>
    <t>Arbutin</t>
  </si>
  <si>
    <t>Baicalein</t>
  </si>
  <si>
    <t>Berberine Hydrochloride</t>
    <phoneticPr fontId="1" type="noConversion"/>
  </si>
  <si>
    <t>Betulin</t>
  </si>
  <si>
    <t>Betulinic Acid</t>
  </si>
  <si>
    <t>Chlorogenic Acid</t>
  </si>
  <si>
    <t>Chrysin</t>
  </si>
  <si>
    <t>Chrysophanol</t>
  </si>
  <si>
    <t>Daidzein</t>
  </si>
  <si>
    <t>Deoxyarbutin</t>
  </si>
  <si>
    <t>Diacerein</t>
  </si>
  <si>
    <t>Dihydromyricetin</t>
  </si>
  <si>
    <t>Fisetin</t>
    <phoneticPr fontId="1" type="noConversion"/>
  </si>
  <si>
    <t>Formononetin</t>
  </si>
  <si>
    <t>Gastrodin</t>
  </si>
  <si>
    <t>Genistein</t>
  </si>
  <si>
    <t>Genistin</t>
  </si>
  <si>
    <t>Hesperetin</t>
  </si>
  <si>
    <t>Hesperidin</t>
  </si>
  <si>
    <t>Hesperidin Methyl Chalcone</t>
  </si>
  <si>
    <t>Honokiol</t>
  </si>
  <si>
    <t>Kaempferol</t>
  </si>
  <si>
    <t>Limonin</t>
    <phoneticPr fontId="1" type="noConversion"/>
  </si>
  <si>
    <t>Luteolin</t>
  </si>
  <si>
    <t>Magnolol</t>
    <phoneticPr fontId="1" type="noConversion"/>
  </si>
  <si>
    <t>Myricetin</t>
  </si>
  <si>
    <t>Naringenin</t>
  </si>
  <si>
    <t>Naringin</t>
  </si>
  <si>
    <t>Naringin Dihydrochalcone</t>
  </si>
  <si>
    <t>Neohesperidin</t>
    <phoneticPr fontId="1" type="noConversion"/>
  </si>
  <si>
    <t>Neohesperidin Dihydrochalcone</t>
  </si>
  <si>
    <t>Nobiletin</t>
    <phoneticPr fontId="1" type="noConversion"/>
  </si>
  <si>
    <t>Oleanolic Acid</t>
    <phoneticPr fontId="1" type="noConversion"/>
  </si>
  <si>
    <t>Osthole</t>
    <phoneticPr fontId="1" type="noConversion"/>
  </si>
  <si>
    <t>Piperine</t>
  </si>
  <si>
    <t>Polydatin</t>
    <phoneticPr fontId="1" type="noConversion"/>
  </si>
  <si>
    <t>Pterostilbene</t>
    <phoneticPr fontId="1" type="noConversion"/>
  </si>
  <si>
    <t>Puerarin</t>
  </si>
  <si>
    <t>Quercetin</t>
  </si>
  <si>
    <t>Resveratrol</t>
    <phoneticPr fontId="1" type="noConversion"/>
  </si>
  <si>
    <t>Rhein</t>
    <phoneticPr fontId="1" type="noConversion"/>
  </si>
  <si>
    <t>Salicin</t>
  </si>
  <si>
    <t>Sanguinarine</t>
  </si>
  <si>
    <t>Sesamin</t>
    <phoneticPr fontId="1" type="noConversion"/>
  </si>
  <si>
    <t>Shikimic Acid</t>
    <phoneticPr fontId="1" type="noConversion"/>
  </si>
  <si>
    <t>Ursolic Acid</t>
    <phoneticPr fontId="1" type="noConversion"/>
  </si>
  <si>
    <t>10-Hydroxycamptothecin</t>
    <phoneticPr fontId="1" type="noConversion"/>
  </si>
  <si>
    <t>Artemether</t>
  </si>
  <si>
    <t>Artemisinin</t>
  </si>
  <si>
    <t>Artesunate</t>
  </si>
  <si>
    <t>Camptothecin</t>
    <phoneticPr fontId="1" type="noConversion"/>
  </si>
  <si>
    <t>Dihydroartemisinin</t>
  </si>
  <si>
    <t>1-Deoxynojirimycin</t>
  </si>
  <si>
    <t>Aloe-Emodin</t>
    <phoneticPr fontId="1" type="noConversion"/>
  </si>
  <si>
    <t>2mg</t>
  </si>
  <si>
    <t>5mg</t>
  </si>
  <si>
    <t>10mg</t>
  </si>
  <si>
    <t>20mg</t>
  </si>
  <si>
    <t>25mg</t>
  </si>
  <si>
    <t>50mg</t>
  </si>
  <si>
    <t>100mg</t>
  </si>
  <si>
    <t>200mg</t>
  </si>
  <si>
    <t>250mg</t>
  </si>
  <si>
    <t>300mg</t>
  </si>
  <si>
    <t>500mg</t>
  </si>
  <si>
    <t>1g</t>
  </si>
  <si>
    <t>2g</t>
  </si>
  <si>
    <t>5g</t>
  </si>
  <si>
    <t>10g</t>
  </si>
  <si>
    <t>25g</t>
  </si>
  <si>
    <t>50g</t>
  </si>
  <si>
    <t>100g</t>
  </si>
  <si>
    <t>250g</t>
  </si>
  <si>
    <t>500g</t>
  </si>
  <si>
    <t>4350-09-8</t>
  </si>
  <si>
    <t>29883-15-6</t>
  </si>
  <si>
    <t>5508-58-7</t>
  </si>
  <si>
    <t>520-36-5</t>
  </si>
  <si>
    <t>497-76-7</t>
  </si>
  <si>
    <t>491-67-8</t>
  </si>
  <si>
    <t>633-65-8</t>
  </si>
  <si>
    <t>473-98-3</t>
  </si>
  <si>
    <t>472-15-1</t>
  </si>
  <si>
    <t>404-86-4</t>
  </si>
  <si>
    <t>327-97-9</t>
  </si>
  <si>
    <t>480-40-0</t>
  </si>
  <si>
    <t>481-74-3</t>
  </si>
  <si>
    <t>485-35-8</t>
  </si>
  <si>
    <t>486-66-8</t>
  </si>
  <si>
    <t>53936-56-4</t>
  </si>
  <si>
    <t>13739-02-1</t>
  </si>
  <si>
    <t>27200-12-0</t>
  </si>
  <si>
    <t>1135-24-6</t>
  </si>
  <si>
    <t>528-48-3</t>
  </si>
  <si>
    <t>485-72-3</t>
  </si>
  <si>
    <t>62499-27-8</t>
  </si>
  <si>
    <t>446-72-0</t>
  </si>
  <si>
    <t>529-59-9</t>
  </si>
  <si>
    <t>520-33-2</t>
  </si>
  <si>
    <t>520-26-3</t>
  </si>
  <si>
    <t>24292-52-2</t>
  </si>
  <si>
    <t>35354-74-6</t>
  </si>
  <si>
    <t>520-18-3</t>
  </si>
  <si>
    <t>1180-71-8</t>
  </si>
  <si>
    <t>491-70-3</t>
  </si>
  <si>
    <t>528-43-8</t>
  </si>
  <si>
    <t>519-02-8</t>
  </si>
  <si>
    <t>529-44-2</t>
  </si>
  <si>
    <t>480-41-1</t>
  </si>
  <si>
    <t>10236-47-2</t>
  </si>
  <si>
    <t>18916-17-1</t>
  </si>
  <si>
    <t>13241-33-3</t>
  </si>
  <si>
    <t>20702-77-6</t>
  </si>
  <si>
    <t>478-01-3</t>
  </si>
  <si>
    <t>508-02-1</t>
  </si>
  <si>
    <t>484-12-8</t>
  </si>
  <si>
    <t>94-62-2</t>
  </si>
  <si>
    <t>27208-80-6</t>
  </si>
  <si>
    <t>537-42-8</t>
  </si>
  <si>
    <t>3681-99-0</t>
  </si>
  <si>
    <t>117-39-5</t>
  </si>
  <si>
    <t>501-36-0</t>
  </si>
  <si>
    <t>478-43-3</t>
  </si>
  <si>
    <t>138-52-3</t>
  </si>
  <si>
    <t>2447-54-3</t>
  </si>
  <si>
    <t>607-80-7</t>
  </si>
  <si>
    <t>138-59-0</t>
  </si>
  <si>
    <t>77-52-1</t>
  </si>
  <si>
    <t>19685-09-7</t>
  </si>
  <si>
    <t>71963-77-4</t>
  </si>
  <si>
    <t>63968-64-9</t>
  </si>
  <si>
    <t>88495-63-0</t>
  </si>
  <si>
    <t>7689-03-4</t>
  </si>
  <si>
    <t>81496-82-4</t>
  </si>
  <si>
    <t>19130-96-2</t>
  </si>
  <si>
    <t>481-72-1</t>
    <phoneticPr fontId="1" type="noConversion"/>
  </si>
  <si>
    <t>scbt</t>
    <phoneticPr fontId="1" type="noConversion"/>
  </si>
  <si>
    <t>MCE</t>
    <phoneticPr fontId="1" type="noConversion"/>
  </si>
  <si>
    <t>tocris</t>
    <phoneticPr fontId="1" type="noConversion"/>
  </si>
  <si>
    <t>sigma</t>
    <phoneticPr fontId="1" type="noConversion"/>
  </si>
  <si>
    <t>selleck</t>
    <phoneticPr fontId="1" type="noConversion"/>
  </si>
  <si>
    <t>scbt</t>
    <phoneticPr fontId="1" type="noConversion"/>
  </si>
  <si>
    <t>tocris</t>
    <phoneticPr fontId="1" type="noConversion"/>
  </si>
  <si>
    <t>adooq</t>
    <phoneticPr fontId="1" type="noConversion"/>
  </si>
  <si>
    <t>abcam</t>
    <phoneticPr fontId="1" type="noConversion"/>
  </si>
  <si>
    <t>purity</t>
    <phoneticPr fontId="1" type="noConversion"/>
  </si>
  <si>
    <t>scbt</t>
    <phoneticPr fontId="1" type="noConversion"/>
  </si>
  <si>
    <t>sigma</t>
    <phoneticPr fontId="1" type="noConversion"/>
  </si>
  <si>
    <t>abcam</t>
    <phoneticPr fontId="1" type="noConversion"/>
  </si>
  <si>
    <t>abcam</t>
    <phoneticPr fontId="1" type="noConversion"/>
  </si>
  <si>
    <t>scbt</t>
    <phoneticPr fontId="1" type="noConversion"/>
  </si>
  <si>
    <t>selleck</t>
    <phoneticPr fontId="1" type="noConversion"/>
  </si>
  <si>
    <t>tocris</t>
    <phoneticPr fontId="1" type="noConversion"/>
  </si>
  <si>
    <t>Apigenin</t>
    <phoneticPr fontId="1" type="noConversion"/>
  </si>
  <si>
    <t>company</t>
    <phoneticPr fontId="1" type="noConversion"/>
  </si>
  <si>
    <t>casNumber</t>
    <phoneticPr fontId="1" type="noConversion"/>
  </si>
  <si>
    <t>name</t>
    <phoneticPr fontId="1" type="noConversion"/>
  </si>
  <si>
    <t>id</t>
    <phoneticPr fontId="1" type="noConversion"/>
  </si>
  <si>
    <t>1mg</t>
    <phoneticPr fontId="1" type="noConversion"/>
  </si>
  <si>
    <t>1kg</t>
    <phoneticPr fontId="1" type="noConversion"/>
  </si>
  <si>
    <t>55399-93-4</t>
  </si>
  <si>
    <t>cayman</t>
    <phoneticPr fontId="1" type="noConversion"/>
  </si>
  <si>
    <t>sigma</t>
  </si>
  <si>
    <t>sigma</t>
    <phoneticPr fontId="1" type="noConversion"/>
  </si>
  <si>
    <t>tocris</t>
    <phoneticPr fontId="1" type="noConversion"/>
  </si>
  <si>
    <t>tocris</t>
    <phoneticPr fontId="1" type="noConversion"/>
  </si>
  <si>
    <t>carbosynth</t>
    <phoneticPr fontId="1" type="noConversion"/>
  </si>
  <si>
    <t>sigma</t>
    <phoneticPr fontId="1" type="noConversion"/>
  </si>
  <si>
    <t>chemfaces</t>
    <phoneticPr fontId="1" type="noConversion"/>
  </si>
  <si>
    <t>sigma</t>
    <phoneticPr fontId="1" type="noConversion"/>
  </si>
  <si>
    <t>sigma</t>
    <phoneticPr fontId="1" type="noConversion"/>
  </si>
  <si>
    <t>analytical 97</t>
  </si>
  <si>
    <t>scbt</t>
    <phoneticPr fontId="1" type="noConversion"/>
  </si>
  <si>
    <t>sigma</t>
    <phoneticPr fontId="1" type="noConversion"/>
  </si>
  <si>
    <t>scbt</t>
    <phoneticPr fontId="1" type="noConversion"/>
  </si>
  <si>
    <t>biovision</t>
    <phoneticPr fontId="1" type="noConversion"/>
  </si>
  <si>
    <t>cayman</t>
    <phoneticPr fontId="1" type="noConversion"/>
  </si>
  <si>
    <t>scbt</t>
    <phoneticPr fontId="1" type="noConversion"/>
  </si>
  <si>
    <t>scbt</t>
    <phoneticPr fontId="1" type="noConversion"/>
  </si>
  <si>
    <t>abcam</t>
    <phoneticPr fontId="1" type="noConversion"/>
  </si>
  <si>
    <t>sigma</t>
    <phoneticPr fontId="1" type="noConversion"/>
  </si>
  <si>
    <t>scbt</t>
    <phoneticPr fontId="1" type="noConversion"/>
  </si>
  <si>
    <t>biovision</t>
    <phoneticPr fontId="1" type="noConversion"/>
  </si>
  <si>
    <t>sigma</t>
    <phoneticPr fontId="1" type="noConversion"/>
  </si>
  <si>
    <t>cayman</t>
    <phoneticPr fontId="1" type="noConversion"/>
  </si>
  <si>
    <t>chemface</t>
    <phoneticPr fontId="1" type="noConversion"/>
  </si>
  <si>
    <t>scbt</t>
    <phoneticPr fontId="1" type="noConversion"/>
  </si>
  <si>
    <t>cayman</t>
    <phoneticPr fontId="1" type="noConversion"/>
  </si>
  <si>
    <t>tocris</t>
    <phoneticPr fontId="1" type="noConversion"/>
  </si>
  <si>
    <t>tocris</t>
    <phoneticPr fontId="1" type="noConversion"/>
  </si>
  <si>
    <t>sigma</t>
    <phoneticPr fontId="1" type="noConversion"/>
  </si>
  <si>
    <t>reference</t>
  </si>
  <si>
    <t>sigma</t>
    <phoneticPr fontId="1" type="noConversion"/>
  </si>
  <si>
    <t>abcam</t>
    <phoneticPr fontId="1" type="noConversion"/>
  </si>
  <si>
    <t>sigma</t>
    <phoneticPr fontId="1" type="noConversion"/>
  </si>
  <si>
    <t>539-86-6</t>
  </si>
  <si>
    <t>scbt</t>
  </si>
  <si>
    <t>Cantharidin</t>
  </si>
  <si>
    <t>Asiaticoside</t>
  </si>
  <si>
    <t>Astaxanthin</t>
  </si>
  <si>
    <t>Astilbin</t>
  </si>
  <si>
    <t>Baicalin</t>
  </si>
  <si>
    <t>Berberine</t>
  </si>
  <si>
    <t>Bergenin</t>
  </si>
  <si>
    <t>Beta-Sitosterol</t>
  </si>
  <si>
    <t>Biochanin A</t>
  </si>
  <si>
    <t>Catechin</t>
  </si>
  <si>
    <t>Celastrol</t>
  </si>
  <si>
    <t>Coenzyme Q10</t>
  </si>
  <si>
    <t>Colchicine</t>
  </si>
  <si>
    <t>Cryptotanshinone</t>
  </si>
  <si>
    <t>Curcumin</t>
  </si>
  <si>
    <t>Dioscin</t>
  </si>
  <si>
    <t>Diosgenin</t>
  </si>
  <si>
    <t>Diosmetin</t>
  </si>
  <si>
    <t>Diosmin</t>
  </si>
  <si>
    <t>D-Pinitol</t>
  </si>
  <si>
    <t>Ellagic Acid</t>
  </si>
  <si>
    <t>Esculetin</t>
  </si>
  <si>
    <t>Esculin</t>
  </si>
  <si>
    <t>Evodiamine</t>
  </si>
  <si>
    <t>Galantamine</t>
  </si>
  <si>
    <t>Galantamine Hydrobromide</t>
  </si>
  <si>
    <t>Gardenoside</t>
  </si>
  <si>
    <t>Glycyrrhizic Acid</t>
  </si>
  <si>
    <t>Glycyrrhizic Acid Ammonium Salt</t>
  </si>
  <si>
    <t>Helicid</t>
  </si>
  <si>
    <t>Huperzine A</t>
  </si>
  <si>
    <t>Icariin</t>
  </si>
  <si>
    <t>Imperatorin</t>
  </si>
  <si>
    <t>Isoimperatorin</t>
  </si>
  <si>
    <t>Isorhamnetin</t>
  </si>
  <si>
    <t>L-Theanine</t>
  </si>
  <si>
    <t>Lutein</t>
  </si>
  <si>
    <t>Lycopene</t>
  </si>
  <si>
    <t>Lycorine Hydrochloride</t>
  </si>
  <si>
    <t>Mangiferin</t>
  </si>
  <si>
    <t>Oleuropein</t>
  </si>
  <si>
    <t>Rosmarinic Acid</t>
  </si>
  <si>
    <t>Tangeretin</t>
  </si>
  <si>
    <t>Acetyl-Resveratrol</t>
  </si>
  <si>
    <t>Troxerutin</t>
  </si>
  <si>
    <t>Oxymatrine</t>
  </si>
  <si>
    <t>Paclitaxel</t>
  </si>
  <si>
    <t>Paeoniflorin</t>
  </si>
  <si>
    <t>Paeonol</t>
  </si>
  <si>
    <t>Palmatine</t>
  </si>
  <si>
    <t>Phloridzin</t>
  </si>
  <si>
    <t>Podophyllotoxin</t>
  </si>
  <si>
    <t>Protodioscin</t>
  </si>
  <si>
    <t>Punicalagin</t>
  </si>
  <si>
    <t>Raspberry Ketone Beta-D-Glucoside</t>
  </si>
  <si>
    <t>Salvianolic Acid B</t>
  </si>
  <si>
    <t>Sclareol</t>
  </si>
  <si>
    <t>Silybin</t>
  </si>
  <si>
    <t>Sinomenine</t>
  </si>
  <si>
    <t>Escin</t>
  </si>
  <si>
    <t>Sodium Tanshinone IIA Silate</t>
  </si>
  <si>
    <t>Rutaecarpine</t>
  </si>
  <si>
    <t>Sophoricoside</t>
  </si>
  <si>
    <t>Stachydrine Hydrochloride</t>
  </si>
  <si>
    <t>Swertiamarin</t>
  </si>
  <si>
    <t>Synephrine</t>
  </si>
  <si>
    <t>Tanshinone I</t>
  </si>
  <si>
    <t>Tanshinone IIA</t>
  </si>
  <si>
    <t>Tea Saponins</t>
  </si>
  <si>
    <t>Tetrahydropalmatine</t>
  </si>
  <si>
    <t>Triptolide</t>
  </si>
  <si>
    <t>Triptonide</t>
  </si>
  <si>
    <t>Usnic Acid</t>
  </si>
  <si>
    <t>Vinpocetine</t>
  </si>
  <si>
    <t>Yohimbine</t>
  </si>
  <si>
    <t>Yohimbine HCl</t>
  </si>
  <si>
    <t>1415-73-2</t>
  </si>
  <si>
    <t>3615-41-6</t>
  </si>
  <si>
    <t>56-25-7</t>
  </si>
  <si>
    <t>16830-15-2</t>
  </si>
  <si>
    <t>472-61-7</t>
  </si>
  <si>
    <t>29838-67-3</t>
  </si>
  <si>
    <t>84687-43-4</t>
  </si>
  <si>
    <t>21967-41-9</t>
  </si>
  <si>
    <t>2086-83-1</t>
  </si>
  <si>
    <t>477-90-7</t>
  </si>
  <si>
    <t>83-46-5</t>
  </si>
  <si>
    <t>491-80-5</t>
  </si>
  <si>
    <t>34157-83-0</t>
  </si>
  <si>
    <t>303-98-0</t>
  </si>
  <si>
    <t>64-86-8</t>
  </si>
  <si>
    <t>35825-57-1</t>
  </si>
  <si>
    <t>458-37-7</t>
  </si>
  <si>
    <t>19057-60-4</t>
  </si>
  <si>
    <t>512-04-9</t>
  </si>
  <si>
    <t>520-34-3</t>
  </si>
  <si>
    <t>520-27-4</t>
  </si>
  <si>
    <t>10284-63-6</t>
  </si>
  <si>
    <t>476-66-4</t>
  </si>
  <si>
    <t>305-01-1</t>
  </si>
  <si>
    <t>531-75-9</t>
  </si>
  <si>
    <t>518-17-2</t>
  </si>
  <si>
    <t>357-70-0</t>
  </si>
  <si>
    <t>1953-04-4</t>
  </si>
  <si>
    <t>24512-63-8</t>
  </si>
  <si>
    <t>1405-86-3</t>
  </si>
  <si>
    <t>53956-04-0</t>
  </si>
  <si>
    <t>80154-34-3</t>
  </si>
  <si>
    <t>102518-79-6</t>
  </si>
  <si>
    <t>489-32-7</t>
  </si>
  <si>
    <t>482-44-0</t>
  </si>
  <si>
    <t>482-45-1</t>
  </si>
  <si>
    <t>480-19-3</t>
  </si>
  <si>
    <t>3081-61-6</t>
  </si>
  <si>
    <t>127-40-2</t>
  </si>
  <si>
    <t>502-65-8</t>
  </si>
  <si>
    <t>2188-68-3</t>
  </si>
  <si>
    <t>4773-96-0</t>
  </si>
  <si>
    <t>5442-12-6</t>
  </si>
  <si>
    <t>32619-42-4</t>
  </si>
  <si>
    <t>20283-92-5</t>
  </si>
  <si>
    <t>481-53-8</t>
  </si>
  <si>
    <t>42206-94-0</t>
  </si>
  <si>
    <t>7085-55-4</t>
  </si>
  <si>
    <t>16837-52-8</t>
  </si>
  <si>
    <t>33069-62-4</t>
  </si>
  <si>
    <t>23180-57-6</t>
  </si>
  <si>
    <t>552-41-0</t>
  </si>
  <si>
    <t>3486-67-7</t>
  </si>
  <si>
    <t>60-81-1</t>
  </si>
  <si>
    <t>518-28-5</t>
  </si>
  <si>
    <t>55056-80-9</t>
  </si>
  <si>
    <t>65995-63-3</t>
  </si>
  <si>
    <t>38963-94-9</t>
  </si>
  <si>
    <t>515-03-7</t>
  </si>
  <si>
    <t>22888-70-6</t>
  </si>
  <si>
    <t>115-53-7</t>
  </si>
  <si>
    <t>6805-41-0</t>
  </si>
  <si>
    <t>69659-80-9</t>
  </si>
  <si>
    <t>84-26-4</t>
  </si>
  <si>
    <t>152-95-4</t>
  </si>
  <si>
    <t>4136-37-2</t>
  </si>
  <si>
    <t>17388-39-5</t>
  </si>
  <si>
    <t>94-07-5</t>
  </si>
  <si>
    <t>5985-28-4</t>
  </si>
  <si>
    <t>568-73-0</t>
  </si>
  <si>
    <t>568-72-9</t>
  </si>
  <si>
    <t>114977-28-5</t>
  </si>
  <si>
    <t>8047-15-2</t>
  </si>
  <si>
    <t>2934-97-6</t>
  </si>
  <si>
    <t>38748-32-2</t>
  </si>
  <si>
    <t>38647-11-9</t>
  </si>
  <si>
    <t>6080-33-7</t>
  </si>
  <si>
    <t>125-46-2</t>
  </si>
  <si>
    <t>42971-09-5</t>
  </si>
  <si>
    <t>146-48-5</t>
  </si>
  <si>
    <t>65-19-0</t>
  </si>
  <si>
    <t>4-Hydroxyisoleucine</t>
    <phoneticPr fontId="1" type="noConversion"/>
  </si>
  <si>
    <t>Allicin</t>
    <phoneticPr fontId="1" type="noConversion"/>
  </si>
  <si>
    <t>Aloin</t>
    <phoneticPr fontId="1" type="noConversion"/>
  </si>
  <si>
    <t>selleck</t>
    <phoneticPr fontId="1" type="noConversion"/>
  </si>
  <si>
    <t>adooq</t>
  </si>
  <si>
    <t>(+)-Matrine</t>
    <phoneticPr fontId="1" type="noConversion"/>
  </si>
  <si>
    <t>trans-Ferulic Acid</t>
    <phoneticPr fontId="1" type="noConversion"/>
  </si>
  <si>
    <t>(-)-Cytisine</t>
    <phoneticPr fontId="1" type="noConversion"/>
  </si>
  <si>
    <t>(E)-Capsaicin</t>
  </si>
  <si>
    <t>analytical 90</t>
  </si>
  <si>
    <t>abcam</t>
    <phoneticPr fontId="1" type="noConversion"/>
  </si>
  <si>
    <t>95%, 98%</t>
  </si>
  <si>
    <t>97%, 99%</t>
  </si>
  <si>
    <t>90%, 98%</t>
  </si>
  <si>
    <t>95%, 99%</t>
  </si>
  <si>
    <t>90%, 95%, 99%</t>
  </si>
  <si>
    <t>96%, 99%</t>
  </si>
  <si>
    <t>90%, 99%</t>
  </si>
  <si>
    <t>sigma</t>
    <phoneticPr fontId="1" type="noConversion"/>
  </si>
  <si>
    <t>scbt</t>
    <phoneticPr fontId="1" type="noConversion"/>
  </si>
  <si>
    <t>tocris</t>
  </si>
  <si>
    <t>abcam</t>
  </si>
  <si>
    <t>cayman</t>
  </si>
  <si>
    <t>biovision</t>
  </si>
  <si>
    <t>chemfaces</t>
  </si>
  <si>
    <t>www.sigmaaldrich.com</t>
  </si>
  <si>
    <t>www.tocris.com</t>
  </si>
  <si>
    <t>www.scbt.com</t>
  </si>
  <si>
    <t>www.abcam.com</t>
  </si>
  <si>
    <t>www.adooq.com</t>
  </si>
  <si>
    <t>www.biovision.com</t>
  </si>
  <si>
    <t>www.chemfaces.com</t>
  </si>
  <si>
    <t>brand</t>
    <phoneticPr fontId="1" type="noConversion"/>
  </si>
  <si>
    <t>website</t>
    <phoneticPr fontId="1" type="noConversion"/>
  </si>
  <si>
    <t>selleck</t>
    <phoneticPr fontId="1" type="noConversion"/>
  </si>
  <si>
    <t>www.selleckchem.com</t>
    <phoneticPr fontId="1" type="noConversion"/>
  </si>
  <si>
    <t>sigma</t>
    <phoneticPr fontId="1" type="noConversion"/>
  </si>
  <si>
    <t>scbt</t>
    <phoneticPr fontId="1" type="noConversion"/>
  </si>
  <si>
    <t>abcam</t>
    <phoneticPr fontId="1" type="noConversion"/>
  </si>
  <si>
    <t>chemfaces</t>
    <phoneticPr fontId="1" type="noConversion"/>
  </si>
  <si>
    <t>biovision</t>
    <phoneticPr fontId="1" type="noConversion"/>
  </si>
  <si>
    <t>chemfaces</t>
    <phoneticPr fontId="1" type="noConversion"/>
  </si>
  <si>
    <t>abcam</t>
    <phoneticPr fontId="1" type="noConversion"/>
  </si>
  <si>
    <t>notes</t>
    <phoneticPr fontId="1" type="noConversion"/>
  </si>
  <si>
    <t>adooq</t>
    <phoneticPr fontId="1" type="noConversion"/>
  </si>
  <si>
    <t>abcam</t>
    <phoneticPr fontId="1" type="noConversion"/>
  </si>
  <si>
    <t>selleck</t>
    <phoneticPr fontId="1" type="noConversion"/>
  </si>
  <si>
    <t>www.apexbt.com</t>
    <phoneticPr fontId="1" type="noConversion"/>
  </si>
  <si>
    <t>apexbt</t>
    <phoneticPr fontId="1" type="noConversion"/>
  </si>
  <si>
    <t>Bergenin monohydrate</t>
  </si>
  <si>
    <t>(+)-Catechin</t>
  </si>
  <si>
    <t>biovision</t>
    <phoneticPr fontId="1" type="noConversion"/>
  </si>
  <si>
    <t>tocris</t>
    <phoneticPr fontId="1" type="noConversion"/>
  </si>
  <si>
    <t>较难搜到</t>
    <phoneticPr fontId="1" type="noConversion"/>
  </si>
  <si>
    <t>搜不到</t>
    <phoneticPr fontId="1" type="noConversion"/>
  </si>
  <si>
    <t>Ellagic Acid, Dihydrate</t>
  </si>
  <si>
    <t>Esculin hydrate</t>
  </si>
  <si>
    <t>要用vpn才能流畅访问</t>
    <phoneticPr fontId="1" type="noConversion"/>
  </si>
  <si>
    <t>Palmatine chloride</t>
  </si>
  <si>
    <t>Palmatine Chloride Hydrate</t>
  </si>
  <si>
    <t>Sinomenine hydrochloride</t>
  </si>
  <si>
    <t>cas query</t>
    <phoneticPr fontId="1" type="noConversion"/>
  </si>
  <si>
    <t>useful desc</t>
    <phoneticPr fontId="1" type="noConversion"/>
  </si>
  <si>
    <t>Synephrine Hydrochloride</t>
    <phoneticPr fontId="1" type="noConversion"/>
  </si>
  <si>
    <t>Docetaxel</t>
  </si>
  <si>
    <t>D-(-)-Salicin</t>
  </si>
  <si>
    <t>10-Hydroxycamptothecin</t>
  </si>
  <si>
    <t>selleck</t>
    <phoneticPr fontId="1" type="noConversion"/>
  </si>
  <si>
    <t>abcam</t>
    <phoneticPr fontId="1" type="noConversion"/>
  </si>
  <si>
    <t>abcam</t>
    <phoneticPr fontId="1" type="noConversion"/>
  </si>
  <si>
    <t>adooq</t>
    <phoneticPr fontId="1" type="noConversion"/>
  </si>
  <si>
    <t>purity</t>
    <phoneticPr fontId="1" type="noConversion"/>
  </si>
  <si>
    <t>always &gt;98%</t>
    <phoneticPr fontId="1" type="noConversion"/>
  </si>
  <si>
    <t>always &gt;99%</t>
    <phoneticPr fontId="1" type="noConversion"/>
  </si>
  <si>
    <t>www.medchemexpress.com</t>
  </si>
  <si>
    <t>MCE</t>
    <phoneticPr fontId="1" type="noConversion"/>
  </si>
  <si>
    <t>找不到价格时，才拿来参比</t>
    <phoneticPr fontId="1" type="noConversion"/>
  </si>
  <si>
    <t>518-82-1</t>
  </si>
  <si>
    <t>abcam</t>
    <phoneticPr fontId="1" type="noConversion"/>
  </si>
  <si>
    <t>sigma</t>
    <phoneticPr fontId="1" type="noConversion"/>
  </si>
  <si>
    <t>10kg</t>
    <phoneticPr fontId="1" type="noConversion"/>
  </si>
  <si>
    <t>154-23-4</t>
  </si>
  <si>
    <t>Phloridzin dihydrate</t>
  </si>
  <si>
    <t>价格普遍偏高</t>
    <phoneticPr fontId="1" type="noConversion"/>
  </si>
  <si>
    <t>quantity (mg)</t>
    <phoneticPr fontId="1" type="noConversion"/>
  </si>
  <si>
    <t>standard price</t>
    <phoneticPr fontId="1" type="noConversion"/>
  </si>
  <si>
    <t>floating rate</t>
    <phoneticPr fontId="1" type="noConversion"/>
  </si>
  <si>
    <t>fixed rate</t>
    <phoneticPr fontId="1" type="noConversion"/>
  </si>
  <si>
    <t>floating price</t>
    <phoneticPr fontId="1" type="noConversion"/>
  </si>
  <si>
    <t>fixed price</t>
    <phoneticPr fontId="1" type="noConversion"/>
  </si>
  <si>
    <t>~25% Sapogenin</t>
    <phoneticPr fontId="1" type="noConversion"/>
  </si>
  <si>
    <t>Sapogenin, 8-25%</t>
    <phoneticPr fontId="1" type="noConversion"/>
  </si>
  <si>
    <t>价格参照selleck，比之低一点，有自残倾向</t>
    <phoneticPr fontId="1" type="noConversion"/>
  </si>
  <si>
    <t>a</t>
    <phoneticPr fontId="1" type="noConversion"/>
  </si>
  <si>
    <t>b</t>
    <phoneticPr fontId="1" type="noConversion"/>
  </si>
  <si>
    <t>unit price ($/mg)</t>
    <phoneticPr fontId="1" type="noConversion"/>
  </si>
  <si>
    <t>70折</t>
    <phoneticPr fontId="1" type="noConversion"/>
  </si>
  <si>
    <t>80折</t>
    <phoneticPr fontId="1" type="noConversion"/>
  </si>
  <si>
    <t>86折</t>
    <phoneticPr fontId="1" type="noConversion"/>
  </si>
  <si>
    <t>77折</t>
    <phoneticPr fontId="1" type="noConversion"/>
  </si>
  <si>
    <t>64折</t>
    <phoneticPr fontId="1" type="noConversion"/>
  </si>
  <si>
    <t>88折</t>
    <phoneticPr fontId="1" type="noConversion"/>
  </si>
  <si>
    <t>定价方法</t>
    <phoneticPr fontId="1" type="noConversion"/>
  </si>
  <si>
    <t>定价步骤</t>
    <phoneticPr fontId="1" type="noConversion"/>
  </si>
  <si>
    <t>根据体积的倍数关系，计算相邻体积的价格</t>
    <phoneticPr fontId="1" type="noConversion"/>
  </si>
  <si>
    <t>在价格基础上打9折</t>
    <phoneticPr fontId="1" type="noConversion"/>
  </si>
  <si>
    <t>连续做4个体积的价格，最低的价格&gt;$30</t>
    <phoneticPr fontId="1" type="noConversion"/>
  </si>
  <si>
    <t>如果可参考的价格&gt;3个，那就忽略chemfaces的价格</t>
    <phoneticPr fontId="1" type="noConversion"/>
  </si>
  <si>
    <t>价格多是$70/20mg或$100/20mg，$70表示不贵、$100表示中等、&gt;$100表示贵</t>
    <phoneticPr fontId="1" type="noConversion"/>
  </si>
  <si>
    <t>优先用cas number查价格，然后再用产品名</t>
    <phoneticPr fontId="1" type="noConversion"/>
  </si>
  <si>
    <t>65914-17-2</t>
  </si>
  <si>
    <t>定价参考了sigma和scbt</t>
    <phoneticPr fontId="1" type="noConversion"/>
  </si>
  <si>
    <t>Naringin Dihydrochalcone</t>
    <phoneticPr fontId="1" type="noConversion"/>
  </si>
  <si>
    <t>apexbt</t>
  </si>
  <si>
    <t>www.caymanchem.com</t>
    <phoneticPr fontId="1" type="noConversion"/>
  </si>
  <si>
    <t>多数参考了chemfaces的价格，纯度都是98%，参考意义不大</t>
    <phoneticPr fontId="1" type="noConversion"/>
  </si>
  <si>
    <t>apexbt</t>
    <phoneticPr fontId="1" type="noConversion"/>
  </si>
  <si>
    <t>L-(+)-Rhamnose Monohydrate</t>
  </si>
  <si>
    <t>L-Rhamnose monohydrate</t>
    <phoneticPr fontId="1" type="noConversion"/>
  </si>
  <si>
    <t>L-(+)-Rhamnose Monohydrate</t>
    <phoneticPr fontId="1" type="noConversion"/>
  </si>
  <si>
    <t>Astragaloside A</t>
  </si>
  <si>
    <t>Norcantharidin</t>
    <phoneticPr fontId="1" type="noConversion"/>
  </si>
  <si>
    <t>121521-90-2</t>
  </si>
  <si>
    <t>classification</t>
    <phoneticPr fontId="1" type="noConversion"/>
  </si>
  <si>
    <t>找到最低价，若纯度达不到98%，就找次低价</t>
    <phoneticPr fontId="1" type="noConversion"/>
  </si>
  <si>
    <t>只有用美国的vpn时在展示价格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</si>
</sst>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9" fontId="3" fillId="0" borderId="0" xfId="0" applyNumberFormat="1" applyFont="1" applyAlignment="1">
      <alignment vertical="top"/>
    </xf>
    <xf numFmtId="9" fontId="3" fillId="0" borderId="1" xfId="0" applyNumberFormat="1" applyFont="1" applyBorder="1" applyAlignment="1">
      <alignment vertical="top"/>
    </xf>
    <xf numFmtId="0" fontId="6" fillId="2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0" fillId="2" borderId="0" xfId="0" applyFill="1"/>
    <xf numFmtId="0" fontId="0" fillId="2" borderId="0" xfId="0" applyNumberFormat="1" applyFill="1" applyAlignment="1">
      <alignment vertical="top"/>
    </xf>
    <xf numFmtId="0" fontId="3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1" xfId="0" applyNumberFormat="1" applyBorder="1" applyAlignment="1">
      <alignment vertical="top"/>
    </xf>
    <xf numFmtId="0" fontId="7" fillId="0" borderId="0" xfId="0" applyFont="1"/>
    <xf numFmtId="0" fontId="4" fillId="0" borderId="1" xfId="0" applyFont="1" applyBorder="1" applyAlignment="1">
      <alignment vertical="top"/>
    </xf>
    <xf numFmtId="0" fontId="5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/>
    </xf>
    <xf numFmtId="9" fontId="3" fillId="0" borderId="0" xfId="0" applyNumberFormat="1" applyFont="1" applyBorder="1" applyAlignment="1">
      <alignment vertical="top"/>
    </xf>
    <xf numFmtId="0" fontId="2" fillId="0" borderId="0" xfId="0" applyFont="1"/>
    <xf numFmtId="0" fontId="4" fillId="3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2" fillId="2" borderId="0" xfId="0" applyFont="1" applyFill="1"/>
    <xf numFmtId="0" fontId="3" fillId="0" borderId="0" xfId="0" applyFont="1"/>
    <xf numFmtId="0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topLeftCell="A49" workbookViewId="0">
      <selection activeCell="P62" sqref="P62:S62"/>
    </sheetView>
  </sheetViews>
  <sheetFormatPr defaultRowHeight="13.5"/>
  <sheetData>
    <row r="1" spans="1:27" ht="18.75" customHeight="1">
      <c r="A1" s="1" t="s">
        <v>161</v>
      </c>
      <c r="B1" s="1" t="s">
        <v>160</v>
      </c>
      <c r="C1" s="1" t="s">
        <v>159</v>
      </c>
      <c r="D1" s="1" t="s">
        <v>158</v>
      </c>
      <c r="E1" s="1" t="s">
        <v>149</v>
      </c>
      <c r="F1" s="14" t="s">
        <v>162</v>
      </c>
      <c r="G1" s="1" t="s">
        <v>58</v>
      </c>
      <c r="H1" s="1" t="s">
        <v>59</v>
      </c>
      <c r="I1" s="1" t="s">
        <v>60</v>
      </c>
      <c r="J1" s="1" t="s">
        <v>61</v>
      </c>
      <c r="K1" s="10" t="s">
        <v>62</v>
      </c>
      <c r="L1" s="1" t="s">
        <v>63</v>
      </c>
      <c r="M1" s="10" t="s">
        <v>64</v>
      </c>
      <c r="N1" s="1" t="s">
        <v>65</v>
      </c>
      <c r="O1" s="10" t="s">
        <v>66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163</v>
      </c>
      <c r="AA1" s="1" t="s">
        <v>438</v>
      </c>
    </row>
    <row r="2" spans="1:27">
      <c r="A2" s="5">
        <v>82</v>
      </c>
      <c r="B2" s="3" t="s">
        <v>360</v>
      </c>
      <c r="C2" s="3" t="s">
        <v>277</v>
      </c>
      <c r="D2" s="3"/>
      <c r="E2" s="8">
        <v>0.98</v>
      </c>
      <c r="F2" s="15"/>
      <c r="G2" s="15"/>
      <c r="H2" s="15"/>
      <c r="I2" s="15"/>
      <c r="J2" s="15"/>
      <c r="K2" s="15"/>
      <c r="L2" s="15">
        <v>27</v>
      </c>
      <c r="M2" s="15">
        <v>48</v>
      </c>
      <c r="N2" s="15"/>
      <c r="O2" s="15">
        <v>108</v>
      </c>
      <c r="P2" s="15">
        <v>194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5">
        <v>83</v>
      </c>
      <c r="B3" s="3" t="s">
        <v>475</v>
      </c>
      <c r="C3" s="3" t="s">
        <v>278</v>
      </c>
      <c r="D3" s="3"/>
      <c r="E3" s="8">
        <v>0.98</v>
      </c>
      <c r="F3" s="15"/>
      <c r="G3" s="3"/>
      <c r="H3" s="3"/>
      <c r="I3" s="3"/>
      <c r="J3" s="3"/>
      <c r="K3" s="4"/>
      <c r="L3" s="3"/>
      <c r="M3" s="4"/>
      <c r="N3" s="3"/>
      <c r="O3" s="4"/>
      <c r="P3" s="3"/>
      <c r="Q3" s="3"/>
      <c r="R3" s="3"/>
      <c r="S3" s="3"/>
      <c r="T3" s="3"/>
      <c r="U3" s="3"/>
      <c r="V3" s="4">
        <v>33</v>
      </c>
      <c r="W3" s="3">
        <v>60</v>
      </c>
      <c r="X3" s="3">
        <v>135</v>
      </c>
      <c r="Y3" s="3">
        <v>243</v>
      </c>
      <c r="Z3" s="3"/>
      <c r="AA3" s="3"/>
    </row>
    <row r="4" spans="1:27">
      <c r="A4" s="5">
        <v>84</v>
      </c>
      <c r="B4" s="3" t="s">
        <v>201</v>
      </c>
      <c r="C4" s="3" t="s">
        <v>279</v>
      </c>
      <c r="D4" s="3"/>
      <c r="E4" s="8">
        <v>0.98</v>
      </c>
      <c r="F4" s="15"/>
      <c r="G4" s="3"/>
      <c r="H4" s="3"/>
      <c r="I4" s="3"/>
      <c r="J4" s="3"/>
      <c r="K4" s="4">
        <v>40</v>
      </c>
      <c r="L4" s="3">
        <v>72</v>
      </c>
      <c r="M4" s="4">
        <v>130</v>
      </c>
      <c r="N4" s="3">
        <v>233</v>
      </c>
      <c r="O4" s="4"/>
      <c r="P4" s="3"/>
      <c r="Q4" s="3"/>
      <c r="R4" s="3"/>
      <c r="S4" s="3"/>
      <c r="T4" s="3"/>
      <c r="U4" s="3"/>
      <c r="V4" s="4"/>
      <c r="W4" s="3"/>
      <c r="X4" s="3"/>
      <c r="Y4" s="3"/>
      <c r="Z4" s="3"/>
      <c r="AA4" s="3"/>
    </row>
    <row r="5" spans="1:27">
      <c r="A5" s="5">
        <v>85</v>
      </c>
      <c r="B5" s="3" t="s">
        <v>202</v>
      </c>
      <c r="C5" s="3" t="s">
        <v>280</v>
      </c>
      <c r="D5" s="3"/>
      <c r="E5" s="4" t="s">
        <v>371</v>
      </c>
      <c r="F5" s="15"/>
      <c r="G5" s="3"/>
      <c r="H5" s="3">
        <v>56</v>
      </c>
      <c r="I5" s="3">
        <v>101</v>
      </c>
      <c r="J5" s="3"/>
      <c r="K5" s="4">
        <v>227</v>
      </c>
      <c r="L5" s="3">
        <v>408</v>
      </c>
      <c r="M5" s="4"/>
      <c r="N5" s="3"/>
      <c r="O5" s="4"/>
      <c r="P5" s="3"/>
      <c r="Q5" s="3"/>
      <c r="R5" s="3"/>
      <c r="S5" s="3"/>
      <c r="T5" s="3"/>
      <c r="U5" s="3"/>
      <c r="V5" s="4"/>
      <c r="W5" s="3"/>
      <c r="X5" s="3"/>
      <c r="Y5" s="3"/>
      <c r="Z5" s="3"/>
      <c r="AA5" s="3"/>
    </row>
    <row r="6" spans="1:27">
      <c r="A6" s="5">
        <v>86</v>
      </c>
      <c r="B6" s="3" t="s">
        <v>203</v>
      </c>
      <c r="C6" s="3" t="s">
        <v>281</v>
      </c>
      <c r="D6" s="3"/>
      <c r="E6" s="8">
        <v>0.99</v>
      </c>
      <c r="F6" s="15"/>
      <c r="G6" s="3"/>
      <c r="H6" s="3"/>
      <c r="I6" s="3"/>
      <c r="J6" s="3"/>
      <c r="K6" s="4">
        <v>59</v>
      </c>
      <c r="L6" s="3">
        <v>106</v>
      </c>
      <c r="M6" s="4">
        <v>191</v>
      </c>
      <c r="N6" s="3">
        <v>343</v>
      </c>
      <c r="O6" s="4"/>
      <c r="P6" s="3"/>
      <c r="Q6" s="3"/>
      <c r="R6" s="3"/>
      <c r="S6" s="3"/>
      <c r="T6" s="3"/>
      <c r="U6" s="3"/>
      <c r="V6" s="4"/>
      <c r="W6" s="3"/>
      <c r="X6" s="3"/>
      <c r="Y6" s="3"/>
      <c r="Z6" s="3"/>
      <c r="AA6" s="3"/>
    </row>
    <row r="7" spans="1:27">
      <c r="A7" s="5">
        <v>87</v>
      </c>
      <c r="B7" s="3" t="s">
        <v>204</v>
      </c>
      <c r="C7" s="3" t="s">
        <v>282</v>
      </c>
      <c r="D7" s="3"/>
      <c r="E7" s="4" t="s">
        <v>371</v>
      </c>
      <c r="F7" s="15"/>
      <c r="G7" s="3"/>
      <c r="H7" s="3">
        <v>70</v>
      </c>
      <c r="I7" s="3">
        <v>126</v>
      </c>
      <c r="J7" s="3"/>
      <c r="K7" s="4">
        <v>284</v>
      </c>
      <c r="L7" s="3">
        <v>510</v>
      </c>
      <c r="M7" s="4"/>
      <c r="N7" s="3"/>
      <c r="O7" s="4"/>
      <c r="P7" s="3"/>
      <c r="Q7" s="3"/>
      <c r="R7" s="3"/>
      <c r="S7" s="3"/>
      <c r="T7" s="3"/>
      <c r="U7" s="3"/>
      <c r="V7" s="4"/>
      <c r="W7" s="3"/>
      <c r="X7" s="3"/>
      <c r="Y7" s="3"/>
      <c r="Z7" s="3"/>
      <c r="AA7" s="3"/>
    </row>
    <row r="8" spans="1:27">
      <c r="A8" s="5">
        <v>88</v>
      </c>
      <c r="B8" s="2" t="s">
        <v>478</v>
      </c>
      <c r="C8" s="38" t="s">
        <v>283</v>
      </c>
      <c r="D8" s="2"/>
      <c r="E8" s="8">
        <v>0.98</v>
      </c>
      <c r="F8" s="18"/>
      <c r="G8" s="2">
        <v>64</v>
      </c>
      <c r="H8" s="2">
        <v>144</v>
      </c>
      <c r="I8" s="2">
        <v>259</v>
      </c>
      <c r="J8" s="2"/>
      <c r="K8" s="11">
        <v>583</v>
      </c>
      <c r="L8" s="2"/>
      <c r="M8" s="11"/>
      <c r="N8" s="2"/>
      <c r="O8" s="11"/>
      <c r="P8" s="2"/>
      <c r="Q8" s="2"/>
      <c r="R8" s="2"/>
      <c r="S8" s="2"/>
      <c r="T8" s="2"/>
      <c r="U8" s="2"/>
      <c r="V8" s="6"/>
      <c r="W8" s="2"/>
      <c r="X8" s="2"/>
      <c r="Y8" s="2"/>
      <c r="Z8" s="2"/>
      <c r="AA8" s="2"/>
    </row>
    <row r="9" spans="1:27">
      <c r="A9" s="5">
        <v>89</v>
      </c>
      <c r="B9" s="2" t="s">
        <v>205</v>
      </c>
      <c r="C9" s="2" t="s">
        <v>284</v>
      </c>
      <c r="D9" s="2"/>
      <c r="E9" s="4" t="s">
        <v>369</v>
      </c>
      <c r="F9" s="18"/>
      <c r="G9" s="2"/>
      <c r="H9" s="2"/>
      <c r="I9" s="2">
        <v>48</v>
      </c>
      <c r="J9" s="2"/>
      <c r="K9" s="11">
        <v>108</v>
      </c>
      <c r="L9" s="2">
        <v>194</v>
      </c>
      <c r="M9" s="11">
        <v>350</v>
      </c>
      <c r="N9" s="2"/>
      <c r="O9" s="11"/>
      <c r="P9" s="2"/>
      <c r="Q9" s="2"/>
      <c r="R9" s="2"/>
      <c r="S9" s="2"/>
      <c r="T9" s="2"/>
      <c r="U9" s="2"/>
      <c r="V9" s="6"/>
      <c r="W9" s="2"/>
      <c r="X9" s="2"/>
      <c r="Y9" s="2"/>
      <c r="Z9" s="2"/>
      <c r="AA9" s="2"/>
    </row>
    <row r="10" spans="1:27">
      <c r="A10" s="5">
        <v>90</v>
      </c>
      <c r="B10" s="2" t="s">
        <v>206</v>
      </c>
      <c r="C10" s="2" t="s">
        <v>285</v>
      </c>
      <c r="D10" s="2"/>
      <c r="E10" s="8">
        <v>0.98</v>
      </c>
      <c r="F10" s="18"/>
      <c r="G10" s="2"/>
      <c r="H10" s="2"/>
      <c r="I10" s="2">
        <v>39</v>
      </c>
      <c r="J10" s="2"/>
      <c r="K10" s="11">
        <v>88</v>
      </c>
      <c r="L10" s="2">
        <v>158</v>
      </c>
      <c r="M10" s="11">
        <v>284</v>
      </c>
      <c r="N10" s="2"/>
      <c r="O10" s="11"/>
      <c r="P10" s="2"/>
      <c r="Q10" s="2"/>
      <c r="R10" s="2"/>
      <c r="S10" s="2"/>
      <c r="T10" s="2"/>
      <c r="U10" s="2"/>
      <c r="V10" s="6"/>
      <c r="W10" s="2"/>
      <c r="X10" s="2"/>
      <c r="Y10" s="2"/>
      <c r="Z10" s="2"/>
      <c r="AA10" s="2"/>
    </row>
    <row r="11" spans="1:27">
      <c r="A11" s="5">
        <v>91</v>
      </c>
      <c r="B11" s="2" t="s">
        <v>207</v>
      </c>
      <c r="C11" s="2" t="s">
        <v>286</v>
      </c>
      <c r="D11" s="2"/>
      <c r="E11" s="8">
        <v>0.98</v>
      </c>
      <c r="F11" s="18"/>
      <c r="G11" s="2"/>
      <c r="H11" s="2">
        <v>60</v>
      </c>
      <c r="I11" s="2">
        <v>108</v>
      </c>
      <c r="J11" s="2"/>
      <c r="K11" s="11">
        <v>243</v>
      </c>
      <c r="L11" s="2">
        <v>437</v>
      </c>
      <c r="M11" s="11"/>
      <c r="N11" s="2"/>
      <c r="O11" s="11"/>
      <c r="P11" s="2"/>
      <c r="Q11" s="2"/>
      <c r="R11" s="2"/>
      <c r="S11" s="2"/>
      <c r="T11" s="2"/>
      <c r="U11" s="2"/>
      <c r="V11" s="6"/>
      <c r="W11" s="2"/>
      <c r="X11" s="2"/>
      <c r="Y11" s="2"/>
      <c r="Z11" s="2"/>
      <c r="AA11" s="2"/>
    </row>
    <row r="12" spans="1:27">
      <c r="A12" s="5">
        <v>92</v>
      </c>
      <c r="B12" s="2" t="s">
        <v>208</v>
      </c>
      <c r="C12" s="2" t="s">
        <v>287</v>
      </c>
      <c r="D12" s="2"/>
      <c r="E12" s="4" t="s">
        <v>372</v>
      </c>
      <c r="F12" s="18"/>
      <c r="G12" s="2"/>
      <c r="H12" s="2"/>
      <c r="I12" s="2">
        <v>39</v>
      </c>
      <c r="J12" s="2"/>
      <c r="K12" s="11">
        <v>88</v>
      </c>
      <c r="L12" s="2">
        <v>158</v>
      </c>
      <c r="M12" s="11">
        <v>285</v>
      </c>
      <c r="N12" s="2"/>
      <c r="O12" s="11"/>
      <c r="P12" s="2"/>
      <c r="Q12" s="2"/>
      <c r="R12" s="2"/>
      <c r="S12" s="2"/>
      <c r="T12" s="2"/>
      <c r="U12" s="2"/>
      <c r="V12" s="6"/>
      <c r="W12" s="2"/>
      <c r="X12" s="2"/>
      <c r="Y12" s="2"/>
      <c r="Z12" s="2"/>
      <c r="AA12" s="2"/>
    </row>
    <row r="13" spans="1:27">
      <c r="A13" s="5">
        <v>93</v>
      </c>
      <c r="B13" s="3" t="s">
        <v>209</v>
      </c>
      <c r="C13" s="3" t="s">
        <v>288</v>
      </c>
      <c r="D13" s="3"/>
      <c r="E13" s="8">
        <v>0.98</v>
      </c>
      <c r="F13" s="15"/>
      <c r="G13" s="3"/>
      <c r="H13" s="3"/>
      <c r="I13" s="3"/>
      <c r="J13" s="3"/>
      <c r="K13" s="4"/>
      <c r="L13" s="3"/>
      <c r="M13" s="4">
        <v>22</v>
      </c>
      <c r="N13" s="3"/>
      <c r="O13" s="4">
        <v>50</v>
      </c>
      <c r="P13" s="3">
        <v>90</v>
      </c>
      <c r="Q13" s="3">
        <v>162</v>
      </c>
      <c r="R13" s="3"/>
      <c r="S13" s="3"/>
      <c r="T13" s="3"/>
      <c r="U13" s="3"/>
      <c r="V13" s="4"/>
      <c r="W13" s="3"/>
      <c r="X13" s="3"/>
      <c r="Y13" s="3"/>
      <c r="Z13" s="3"/>
      <c r="AA13" s="3"/>
    </row>
    <row r="14" spans="1:27">
      <c r="A14" s="5">
        <v>94</v>
      </c>
      <c r="B14" s="3" t="s">
        <v>210</v>
      </c>
      <c r="C14" s="3" t="s">
        <v>439</v>
      </c>
      <c r="D14" s="3"/>
      <c r="E14" s="8">
        <v>0.98</v>
      </c>
      <c r="F14" s="15"/>
      <c r="G14" s="3"/>
      <c r="H14" s="3">
        <v>96</v>
      </c>
      <c r="I14" s="3">
        <v>173</v>
      </c>
      <c r="J14" s="3"/>
      <c r="K14" s="4">
        <v>389</v>
      </c>
      <c r="L14" s="3">
        <v>700</v>
      </c>
      <c r="M14" s="4"/>
      <c r="N14" s="3"/>
      <c r="O14" s="4"/>
      <c r="P14" s="3"/>
      <c r="Q14" s="3"/>
      <c r="R14" s="3"/>
      <c r="S14" s="3"/>
      <c r="T14" s="3"/>
      <c r="U14" s="3"/>
      <c r="V14" s="4"/>
      <c r="W14" s="3"/>
      <c r="X14" s="3"/>
      <c r="Y14" s="3"/>
      <c r="Z14" s="3"/>
      <c r="AA14" s="3"/>
    </row>
    <row r="15" spans="1:27">
      <c r="A15" s="5">
        <v>95</v>
      </c>
      <c r="B15" s="3" t="s">
        <v>211</v>
      </c>
      <c r="C15" s="3" t="s">
        <v>289</v>
      </c>
      <c r="D15" s="3"/>
      <c r="E15" s="8">
        <v>0.98</v>
      </c>
      <c r="F15" s="15"/>
      <c r="G15" s="3"/>
      <c r="H15" s="3"/>
      <c r="I15" s="3">
        <v>40</v>
      </c>
      <c r="J15" s="3"/>
      <c r="K15" s="4">
        <v>90</v>
      </c>
      <c r="L15" s="3">
        <v>162</v>
      </c>
      <c r="M15" s="4">
        <v>292</v>
      </c>
      <c r="N15" s="3"/>
      <c r="O15" s="4"/>
      <c r="P15" s="3"/>
      <c r="Q15" s="3"/>
      <c r="R15" s="3"/>
      <c r="S15" s="3"/>
      <c r="T15" s="3"/>
      <c r="U15" s="3"/>
      <c r="V15" s="4"/>
      <c r="W15" s="3"/>
      <c r="X15" s="3"/>
      <c r="Y15" s="3"/>
      <c r="Z15" s="3"/>
      <c r="AA15" s="3"/>
    </row>
    <row r="16" spans="1:27">
      <c r="A16" s="5">
        <v>96</v>
      </c>
      <c r="B16" s="3" t="s">
        <v>212</v>
      </c>
      <c r="C16" s="3" t="s">
        <v>290</v>
      </c>
      <c r="D16" s="3"/>
      <c r="E16" s="8">
        <v>0.98</v>
      </c>
      <c r="F16" s="15"/>
      <c r="G16" s="3"/>
      <c r="H16" s="3"/>
      <c r="I16" s="3"/>
      <c r="J16" s="3"/>
      <c r="K16" s="4"/>
      <c r="L16" s="3"/>
      <c r="M16" s="4">
        <v>20</v>
      </c>
      <c r="N16" s="3"/>
      <c r="O16" s="4">
        <v>45</v>
      </c>
      <c r="P16" s="3">
        <v>81</v>
      </c>
      <c r="Q16" s="3">
        <v>146</v>
      </c>
      <c r="R16" s="3"/>
      <c r="S16" s="3"/>
      <c r="T16" s="3"/>
      <c r="U16" s="3"/>
      <c r="V16" s="4"/>
      <c r="W16" s="3"/>
      <c r="X16" s="3"/>
      <c r="Y16" s="3"/>
      <c r="Z16" s="3"/>
      <c r="AA16" s="3"/>
    </row>
    <row r="17" spans="1:27">
      <c r="A17" s="5">
        <v>97</v>
      </c>
      <c r="B17" s="2" t="s">
        <v>213</v>
      </c>
      <c r="C17" s="2" t="s">
        <v>291</v>
      </c>
      <c r="D17" s="2"/>
      <c r="E17" s="8">
        <v>0.98</v>
      </c>
      <c r="F17" s="18"/>
      <c r="G17" s="2"/>
      <c r="H17" s="2"/>
      <c r="I17" s="2"/>
      <c r="J17" s="2"/>
      <c r="K17" s="11"/>
      <c r="L17" s="2"/>
      <c r="M17" s="11"/>
      <c r="N17" s="2"/>
      <c r="O17" s="11"/>
      <c r="P17" s="2"/>
      <c r="Q17" s="2">
        <v>48</v>
      </c>
      <c r="R17" s="2">
        <v>86</v>
      </c>
      <c r="S17" s="2">
        <v>194</v>
      </c>
      <c r="T17" s="2">
        <v>350</v>
      </c>
      <c r="U17" s="2"/>
      <c r="V17" s="6"/>
      <c r="W17" s="2"/>
      <c r="X17" s="2"/>
      <c r="Y17" s="2"/>
      <c r="Z17" s="2"/>
      <c r="AA17" s="2"/>
    </row>
    <row r="18" spans="1:27">
      <c r="A18" s="5">
        <v>98</v>
      </c>
      <c r="B18" s="2" t="s">
        <v>214</v>
      </c>
      <c r="C18" s="2" t="s">
        <v>292</v>
      </c>
      <c r="D18" s="2"/>
      <c r="E18" s="8">
        <v>0.98</v>
      </c>
      <c r="F18" s="18"/>
      <c r="G18" s="2"/>
      <c r="H18" s="2"/>
      <c r="I18" s="2">
        <v>40</v>
      </c>
      <c r="J18" s="2"/>
      <c r="K18" s="11">
        <v>90</v>
      </c>
      <c r="L18" s="2">
        <v>162</v>
      </c>
      <c r="M18" s="11">
        <v>292</v>
      </c>
      <c r="N18" s="2"/>
      <c r="O18" s="11"/>
      <c r="P18" s="2"/>
      <c r="Q18" s="2"/>
      <c r="R18" s="2"/>
      <c r="S18" s="2"/>
      <c r="T18" s="2"/>
      <c r="U18" s="2"/>
      <c r="V18" s="6"/>
      <c r="W18" s="2"/>
      <c r="X18" s="2"/>
      <c r="Y18" s="2"/>
      <c r="Z18" s="2"/>
      <c r="AA18" s="2"/>
    </row>
    <row r="19" spans="1:27">
      <c r="A19" s="5">
        <v>99</v>
      </c>
      <c r="B19" s="2" t="s">
        <v>215</v>
      </c>
      <c r="C19" s="2" t="s">
        <v>293</v>
      </c>
      <c r="D19" s="2"/>
      <c r="E19" s="4" t="s">
        <v>372</v>
      </c>
      <c r="F19" s="18"/>
      <c r="G19" s="2"/>
      <c r="H19" s="2"/>
      <c r="I19" s="2"/>
      <c r="J19" s="2"/>
      <c r="K19" s="11"/>
      <c r="L19" s="2">
        <v>59</v>
      </c>
      <c r="M19" s="11">
        <v>106</v>
      </c>
      <c r="N19" s="2"/>
      <c r="O19" s="11">
        <v>239</v>
      </c>
      <c r="P19" s="2">
        <v>430</v>
      </c>
      <c r="Q19" s="2"/>
      <c r="R19" s="2"/>
      <c r="S19" s="2"/>
      <c r="T19" s="2"/>
      <c r="U19" s="2"/>
      <c r="V19" s="6"/>
      <c r="W19" s="2"/>
      <c r="X19" s="2"/>
      <c r="Y19" s="2"/>
      <c r="Z19" s="2"/>
      <c r="AA19" s="2"/>
    </row>
    <row r="20" spans="1:27">
      <c r="A20" s="5">
        <v>100</v>
      </c>
      <c r="B20" s="3" t="s">
        <v>216</v>
      </c>
      <c r="C20" s="3" t="s">
        <v>294</v>
      </c>
      <c r="D20" s="3"/>
      <c r="E20" s="8">
        <v>0.98</v>
      </c>
      <c r="F20" s="15"/>
      <c r="G20" s="3"/>
      <c r="H20" s="3">
        <v>112</v>
      </c>
      <c r="I20" s="3">
        <v>202</v>
      </c>
      <c r="J20" s="3"/>
      <c r="K20" s="4">
        <v>454</v>
      </c>
      <c r="L20" s="3">
        <v>816</v>
      </c>
      <c r="M20" s="4"/>
      <c r="N20" s="3"/>
      <c r="O20" s="4"/>
      <c r="P20" s="3"/>
      <c r="Q20" s="3"/>
      <c r="R20" s="3"/>
      <c r="S20" s="3"/>
      <c r="T20" s="3"/>
      <c r="U20" s="3"/>
      <c r="V20" s="4"/>
      <c r="W20" s="3"/>
      <c r="X20" s="3"/>
      <c r="Y20" s="3"/>
      <c r="Z20" s="3"/>
      <c r="AA20" s="3"/>
    </row>
    <row r="21" spans="1:27">
      <c r="A21" s="5">
        <v>101</v>
      </c>
      <c r="B21" s="3" t="s">
        <v>217</v>
      </c>
      <c r="C21" s="3" t="s">
        <v>295</v>
      </c>
      <c r="D21" s="3"/>
      <c r="E21" s="4" t="s">
        <v>371</v>
      </c>
      <c r="F21" s="15"/>
      <c r="G21" s="3"/>
      <c r="H21" s="3"/>
      <c r="I21" s="3"/>
      <c r="J21" s="3"/>
      <c r="K21" s="4"/>
      <c r="L21" s="3"/>
      <c r="M21" s="4"/>
      <c r="N21" s="3"/>
      <c r="O21" s="4"/>
      <c r="P21" s="3"/>
      <c r="Q21" s="3"/>
      <c r="R21" s="3"/>
      <c r="S21" s="3">
        <v>32</v>
      </c>
      <c r="T21" s="3">
        <v>58</v>
      </c>
      <c r="U21" s="3">
        <v>130</v>
      </c>
      <c r="V21" s="4">
        <v>233</v>
      </c>
      <c r="W21" s="3"/>
      <c r="X21" s="3"/>
      <c r="Y21" s="3"/>
      <c r="Z21" s="3"/>
      <c r="AA21" s="3"/>
    </row>
    <row r="22" spans="1:27">
      <c r="A22" s="5">
        <v>102</v>
      </c>
      <c r="B22" s="3" t="s">
        <v>218</v>
      </c>
      <c r="C22" s="3" t="s">
        <v>296</v>
      </c>
      <c r="D22" s="3"/>
      <c r="E22" s="8">
        <v>0.98</v>
      </c>
      <c r="F22" s="15"/>
      <c r="G22" s="3"/>
      <c r="H22" s="3"/>
      <c r="I22" s="3"/>
      <c r="J22" s="3"/>
      <c r="K22" s="4"/>
      <c r="L22" s="3"/>
      <c r="M22" s="4"/>
      <c r="N22" s="3"/>
      <c r="O22" s="4">
        <v>46</v>
      </c>
      <c r="P22" s="3">
        <v>83</v>
      </c>
      <c r="Q22" s="3">
        <v>150</v>
      </c>
      <c r="R22" s="3">
        <v>270</v>
      </c>
      <c r="S22" s="3"/>
      <c r="T22" s="3"/>
      <c r="U22" s="3"/>
      <c r="V22" s="4"/>
      <c r="W22" s="3"/>
      <c r="X22" s="3"/>
      <c r="Y22" s="3"/>
      <c r="Z22" s="3"/>
      <c r="AA22" s="3"/>
    </row>
    <row r="23" spans="1:27">
      <c r="A23" s="5">
        <v>103</v>
      </c>
      <c r="B23" s="3" t="s">
        <v>219</v>
      </c>
      <c r="C23" s="3" t="s">
        <v>297</v>
      </c>
      <c r="D23" s="3"/>
      <c r="E23" s="4" t="s">
        <v>371</v>
      </c>
      <c r="F23" s="15"/>
      <c r="G23" s="3"/>
      <c r="H23" s="3"/>
      <c r="I23" s="3"/>
      <c r="J23" s="3"/>
      <c r="K23" s="4"/>
      <c r="L23" s="3"/>
      <c r="M23" s="4"/>
      <c r="N23" s="3"/>
      <c r="O23" s="4"/>
      <c r="P23" s="3"/>
      <c r="Q23" s="3"/>
      <c r="R23" s="3">
        <v>18</v>
      </c>
      <c r="S23" s="3">
        <v>40</v>
      </c>
      <c r="T23" s="3">
        <v>72</v>
      </c>
      <c r="U23" s="3">
        <v>162</v>
      </c>
      <c r="V23" s="4"/>
      <c r="W23" s="3"/>
      <c r="X23" s="3"/>
      <c r="Y23" s="3"/>
      <c r="Z23" s="3"/>
      <c r="AA23" s="3"/>
    </row>
    <row r="24" spans="1:27">
      <c r="A24" s="5">
        <v>104</v>
      </c>
      <c r="B24" s="3" t="s">
        <v>220</v>
      </c>
      <c r="C24" s="3" t="s">
        <v>298</v>
      </c>
      <c r="D24" s="3"/>
      <c r="E24" s="4" t="s">
        <v>372</v>
      </c>
      <c r="F24" s="15"/>
      <c r="G24" s="3"/>
      <c r="H24" s="3"/>
      <c r="I24" s="3"/>
      <c r="J24" s="3"/>
      <c r="K24" s="4"/>
      <c r="L24" s="3"/>
      <c r="M24" s="4">
        <v>23</v>
      </c>
      <c r="N24" s="3"/>
      <c r="O24" s="4">
        <v>52</v>
      </c>
      <c r="P24" s="3">
        <v>93</v>
      </c>
      <c r="Q24" s="3"/>
      <c r="R24" s="3"/>
      <c r="S24" s="3"/>
      <c r="T24" s="3"/>
      <c r="U24" s="3"/>
      <c r="V24" s="4"/>
      <c r="W24" s="3"/>
      <c r="X24" s="3"/>
      <c r="Y24" s="3"/>
      <c r="Z24" s="3"/>
      <c r="AA24" s="3"/>
    </row>
    <row r="25" spans="1:27">
      <c r="A25" s="5">
        <v>105</v>
      </c>
      <c r="B25" s="2" t="s">
        <v>221</v>
      </c>
      <c r="C25" s="2" t="s">
        <v>299</v>
      </c>
      <c r="D25" s="2"/>
      <c r="E25" s="4" t="s">
        <v>371</v>
      </c>
      <c r="F25" s="18"/>
      <c r="G25" s="2"/>
      <c r="H25" s="2"/>
      <c r="I25" s="2"/>
      <c r="J25" s="2"/>
      <c r="K25" s="11"/>
      <c r="L25" s="2"/>
      <c r="M25" s="11"/>
      <c r="N25" s="2"/>
      <c r="O25" s="11"/>
      <c r="P25" s="2">
        <v>48</v>
      </c>
      <c r="Q25" s="2">
        <v>86</v>
      </c>
      <c r="R25" s="2">
        <v>156</v>
      </c>
      <c r="S25" s="2">
        <v>350</v>
      </c>
      <c r="T25" s="2"/>
      <c r="U25" s="2"/>
      <c r="V25" s="6"/>
      <c r="W25" s="2"/>
      <c r="X25" s="2"/>
      <c r="Y25" s="2"/>
      <c r="Z25" s="2"/>
      <c r="AA25" s="2"/>
    </row>
    <row r="26" spans="1:27">
      <c r="A26" s="5">
        <v>106</v>
      </c>
      <c r="B26" s="2" t="s">
        <v>222</v>
      </c>
      <c r="C26" s="2" t="s">
        <v>300</v>
      </c>
      <c r="D26" s="2"/>
      <c r="E26" s="4" t="s">
        <v>371</v>
      </c>
      <c r="F26" s="18"/>
      <c r="G26" s="2"/>
      <c r="H26" s="2"/>
      <c r="I26" s="2"/>
      <c r="J26" s="2"/>
      <c r="K26" s="11"/>
      <c r="L26" s="2"/>
      <c r="M26" s="11"/>
      <c r="N26" s="2"/>
      <c r="O26" s="11"/>
      <c r="P26" s="2"/>
      <c r="Q26" s="2">
        <v>31</v>
      </c>
      <c r="R26" s="2">
        <v>56</v>
      </c>
      <c r="S26" s="2">
        <v>126</v>
      </c>
      <c r="T26" s="2">
        <v>226</v>
      </c>
      <c r="U26" s="2"/>
      <c r="V26" s="6"/>
      <c r="W26" s="2"/>
      <c r="X26" s="2"/>
      <c r="Y26" s="2"/>
      <c r="Z26" s="2"/>
      <c r="AA26" s="2"/>
    </row>
    <row r="27" spans="1:27">
      <c r="A27" s="5">
        <v>107</v>
      </c>
      <c r="B27" s="3" t="s">
        <v>223</v>
      </c>
      <c r="C27" s="3" t="s">
        <v>301</v>
      </c>
      <c r="D27" s="3"/>
      <c r="E27" s="8">
        <v>0.98</v>
      </c>
      <c r="F27" s="15"/>
      <c r="G27" s="3"/>
      <c r="H27" s="3"/>
      <c r="I27" s="3"/>
      <c r="J27" s="3"/>
      <c r="K27" s="4"/>
      <c r="L27" s="3"/>
      <c r="M27" s="4"/>
      <c r="N27" s="3"/>
      <c r="O27" s="4"/>
      <c r="P27" s="3"/>
      <c r="Q27" s="3"/>
      <c r="R27" s="3"/>
      <c r="S27" s="3">
        <v>30</v>
      </c>
      <c r="T27" s="3">
        <v>54</v>
      </c>
      <c r="U27" s="3">
        <v>122</v>
      </c>
      <c r="V27" s="4">
        <v>219</v>
      </c>
      <c r="W27" s="3"/>
      <c r="X27" s="3"/>
      <c r="Y27" s="3"/>
      <c r="Z27" s="3"/>
      <c r="AA27" s="3"/>
    </row>
    <row r="28" spans="1:27">
      <c r="A28" s="5">
        <v>108</v>
      </c>
      <c r="B28" s="3" t="s">
        <v>224</v>
      </c>
      <c r="C28" s="3" t="s">
        <v>302</v>
      </c>
      <c r="D28" s="3"/>
      <c r="E28" s="8">
        <v>0.98</v>
      </c>
      <c r="F28" s="15"/>
      <c r="G28" s="3"/>
      <c r="H28" s="3"/>
      <c r="I28" s="3"/>
      <c r="J28" s="3"/>
      <c r="K28" s="4"/>
      <c r="L28" s="3">
        <v>36</v>
      </c>
      <c r="M28" s="4">
        <v>64</v>
      </c>
      <c r="N28" s="3"/>
      <c r="O28" s="4">
        <v>144</v>
      </c>
      <c r="P28" s="3">
        <v>259</v>
      </c>
      <c r="Q28" s="3"/>
      <c r="R28" s="3"/>
      <c r="S28" s="3"/>
      <c r="T28" s="3"/>
      <c r="U28" s="3"/>
      <c r="V28" s="4"/>
      <c r="W28" s="3"/>
      <c r="X28" s="3"/>
      <c r="Y28" s="3"/>
      <c r="Z28" s="3"/>
      <c r="AA28" s="3"/>
    </row>
    <row r="29" spans="1:27">
      <c r="A29" s="5">
        <v>109</v>
      </c>
      <c r="B29" s="3" t="s">
        <v>225</v>
      </c>
      <c r="C29" s="3" t="s">
        <v>303</v>
      </c>
      <c r="D29" s="3"/>
      <c r="E29" s="8">
        <v>0.98</v>
      </c>
      <c r="F29" s="15"/>
      <c r="G29" s="3"/>
      <c r="H29" s="3"/>
      <c r="I29" s="3"/>
      <c r="J29" s="3"/>
      <c r="K29" s="4"/>
      <c r="L29" s="3">
        <v>52</v>
      </c>
      <c r="M29" s="4">
        <v>94</v>
      </c>
      <c r="N29" s="3"/>
      <c r="O29" s="4">
        <v>225</v>
      </c>
      <c r="P29" s="3">
        <v>405</v>
      </c>
      <c r="Q29" s="3"/>
      <c r="R29" s="3"/>
      <c r="S29" s="3"/>
      <c r="T29" s="3"/>
      <c r="U29" s="3"/>
      <c r="V29" s="4"/>
      <c r="W29" s="3"/>
      <c r="X29" s="3"/>
      <c r="Y29" s="3"/>
      <c r="Z29" s="3"/>
      <c r="AA29" s="3"/>
    </row>
    <row r="30" spans="1:27">
      <c r="A30" s="5">
        <v>110</v>
      </c>
      <c r="B30" s="3" t="s">
        <v>226</v>
      </c>
      <c r="C30" s="3" t="s">
        <v>304</v>
      </c>
      <c r="D30" s="3"/>
      <c r="E30" s="8">
        <v>0.98</v>
      </c>
      <c r="F30" s="15"/>
      <c r="G30" s="3"/>
      <c r="H30" s="3"/>
      <c r="I30" s="3"/>
      <c r="J30" s="3"/>
      <c r="K30" s="4"/>
      <c r="L30" s="3">
        <v>50</v>
      </c>
      <c r="M30" s="4">
        <v>90</v>
      </c>
      <c r="N30" s="3"/>
      <c r="O30" s="4">
        <v>203</v>
      </c>
      <c r="P30" s="3">
        <v>365</v>
      </c>
      <c r="Q30" s="3"/>
      <c r="R30" s="3"/>
      <c r="S30" s="3"/>
      <c r="T30" s="3"/>
      <c r="U30" s="3"/>
      <c r="V30" s="4"/>
      <c r="W30" s="3"/>
      <c r="X30" s="3"/>
      <c r="Y30" s="3"/>
      <c r="Z30" s="3"/>
      <c r="AA30" s="3"/>
    </row>
    <row r="31" spans="1:27">
      <c r="A31" s="5">
        <v>111</v>
      </c>
      <c r="B31" s="3" t="s">
        <v>227</v>
      </c>
      <c r="C31" s="3" t="s">
        <v>305</v>
      </c>
      <c r="D31" s="3"/>
      <c r="E31" s="8">
        <v>0.98</v>
      </c>
      <c r="F31" s="15"/>
      <c r="G31" s="3"/>
      <c r="H31" s="3"/>
      <c r="I31" s="3">
        <v>80</v>
      </c>
      <c r="J31" s="3"/>
      <c r="K31" s="4">
        <v>180</v>
      </c>
      <c r="L31" s="3">
        <v>324</v>
      </c>
      <c r="M31" s="4">
        <v>583</v>
      </c>
      <c r="N31" s="3"/>
      <c r="O31" s="4"/>
      <c r="P31" s="3"/>
      <c r="Q31" s="3"/>
      <c r="R31" s="3"/>
      <c r="S31" s="3"/>
      <c r="T31" s="3"/>
      <c r="U31" s="3"/>
      <c r="V31" s="4"/>
      <c r="W31" s="3"/>
      <c r="X31" s="3"/>
      <c r="Y31" s="3"/>
      <c r="Z31" s="3"/>
      <c r="AA31" s="3"/>
    </row>
    <row r="32" spans="1:27">
      <c r="A32" s="5">
        <v>112</v>
      </c>
      <c r="B32" s="3" t="s">
        <v>228</v>
      </c>
      <c r="C32" s="3" t="s">
        <v>306</v>
      </c>
      <c r="D32" s="3"/>
      <c r="E32" s="8">
        <v>0.98</v>
      </c>
      <c r="F32" s="15"/>
      <c r="G32" s="3"/>
      <c r="H32" s="3"/>
      <c r="I32" s="39">
        <v>48</v>
      </c>
      <c r="J32" s="39"/>
      <c r="K32" s="39">
        <v>108</v>
      </c>
      <c r="L32" s="39">
        <v>194</v>
      </c>
      <c r="M32" s="39">
        <v>350</v>
      </c>
      <c r="N32" s="3"/>
      <c r="O32" s="4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>
      <c r="A33" s="5">
        <v>113</v>
      </c>
      <c r="B33" s="3" t="s">
        <v>229</v>
      </c>
      <c r="C33" s="3" t="s">
        <v>307</v>
      </c>
      <c r="D33" s="3"/>
      <c r="E33" s="8">
        <v>0.99</v>
      </c>
      <c r="F33" s="15"/>
      <c r="G33" s="3"/>
      <c r="H33" s="3">
        <v>40</v>
      </c>
      <c r="I33" s="3"/>
      <c r="J33" s="3">
        <v>144</v>
      </c>
      <c r="K33" s="4"/>
      <c r="L33" s="3">
        <v>324</v>
      </c>
      <c r="M33" s="4">
        <v>583</v>
      </c>
      <c r="N33" s="3"/>
      <c r="O33" s="4"/>
      <c r="P33" s="3"/>
      <c r="Q33" s="3"/>
      <c r="R33" s="3"/>
      <c r="S33" s="3"/>
      <c r="T33" s="3"/>
      <c r="U33" s="3"/>
      <c r="V33" s="4"/>
      <c r="W33" s="3"/>
      <c r="X33" s="3"/>
      <c r="Y33" s="3"/>
      <c r="Z33" s="3"/>
      <c r="AA33" s="3"/>
    </row>
    <row r="34" spans="1:27">
      <c r="A34" s="5">
        <v>114</v>
      </c>
      <c r="B34" s="3" t="s">
        <v>230</v>
      </c>
      <c r="C34" s="3" t="s">
        <v>308</v>
      </c>
      <c r="D34" s="3"/>
      <c r="E34" s="8">
        <v>0.98</v>
      </c>
      <c r="F34" s="15"/>
      <c r="G34" s="3"/>
      <c r="H34" s="3"/>
      <c r="I34" s="3">
        <v>39</v>
      </c>
      <c r="J34" s="3"/>
      <c r="K34" s="4">
        <v>88</v>
      </c>
      <c r="L34" s="3">
        <v>158</v>
      </c>
      <c r="M34" s="4">
        <v>284</v>
      </c>
      <c r="N34" s="3"/>
      <c r="O34" s="4"/>
      <c r="P34" s="3"/>
      <c r="Q34" s="3"/>
      <c r="R34" s="3"/>
      <c r="S34" s="3"/>
      <c r="T34" s="3"/>
      <c r="U34" s="3"/>
      <c r="V34" s="4"/>
      <c r="W34" s="3"/>
      <c r="X34" s="3"/>
      <c r="Y34" s="3"/>
      <c r="Z34" s="3"/>
      <c r="AA34" s="3"/>
    </row>
    <row r="35" spans="1:27">
      <c r="A35" s="5">
        <v>115</v>
      </c>
      <c r="B35" s="3" t="s">
        <v>231</v>
      </c>
      <c r="C35" s="3" t="s">
        <v>309</v>
      </c>
      <c r="D35" s="3"/>
      <c r="E35" s="8">
        <v>0.98</v>
      </c>
      <c r="F35" s="15"/>
      <c r="G35" s="3"/>
      <c r="H35" s="3">
        <v>54</v>
      </c>
      <c r="I35" s="3">
        <v>97</v>
      </c>
      <c r="J35" s="3"/>
      <c r="K35" s="4">
        <v>219</v>
      </c>
      <c r="L35" s="3">
        <v>394</v>
      </c>
      <c r="M35" s="4"/>
      <c r="N35" s="3"/>
      <c r="O35" s="4"/>
      <c r="P35" s="3"/>
      <c r="Q35" s="3"/>
      <c r="R35" s="3"/>
      <c r="S35" s="3"/>
      <c r="T35" s="3"/>
      <c r="U35" s="3"/>
      <c r="V35" s="4"/>
      <c r="W35" s="3"/>
      <c r="X35" s="3"/>
      <c r="Y35" s="3"/>
      <c r="Z35" s="3"/>
      <c r="AA35" s="3"/>
    </row>
    <row r="36" spans="1:27">
      <c r="A36" s="5">
        <v>116</v>
      </c>
      <c r="B36" s="3" t="s">
        <v>232</v>
      </c>
      <c r="C36" s="3" t="s">
        <v>310</v>
      </c>
      <c r="D36" s="3"/>
      <c r="E36" s="8">
        <v>0.98</v>
      </c>
      <c r="F36" s="15"/>
      <c r="G36" s="3"/>
      <c r="H36" s="3"/>
      <c r="I36" s="3"/>
      <c r="J36" s="3"/>
      <c r="K36" s="4"/>
      <c r="L36" s="3">
        <v>48</v>
      </c>
      <c r="M36" s="4">
        <v>86</v>
      </c>
      <c r="N36" s="3"/>
      <c r="O36" s="4">
        <v>194</v>
      </c>
      <c r="P36" s="3">
        <v>350</v>
      </c>
      <c r="Q36" s="3"/>
      <c r="R36" s="3"/>
      <c r="S36" s="3"/>
      <c r="T36" s="3"/>
      <c r="U36" s="3"/>
      <c r="V36" s="4"/>
      <c r="W36" s="3"/>
      <c r="X36" s="3"/>
      <c r="Y36" s="3"/>
      <c r="Z36" s="3"/>
      <c r="AA36" s="3"/>
    </row>
    <row r="37" spans="1:27">
      <c r="A37" s="5">
        <v>117</v>
      </c>
      <c r="B37" s="3" t="s">
        <v>233</v>
      </c>
      <c r="C37" s="3" t="s">
        <v>311</v>
      </c>
      <c r="D37" s="3"/>
      <c r="E37" s="4" t="s">
        <v>372</v>
      </c>
      <c r="F37" s="15"/>
      <c r="G37" s="3"/>
      <c r="H37" s="3">
        <v>64</v>
      </c>
      <c r="I37" s="3">
        <v>115</v>
      </c>
      <c r="J37" s="3"/>
      <c r="K37" s="4">
        <v>259</v>
      </c>
      <c r="L37" s="3">
        <v>467</v>
      </c>
      <c r="M37" s="4"/>
      <c r="N37" s="3"/>
      <c r="O37" s="4"/>
      <c r="P37" s="3"/>
      <c r="Q37" s="3"/>
      <c r="R37" s="3"/>
      <c r="S37" s="3"/>
      <c r="T37" s="3"/>
      <c r="U37" s="3"/>
      <c r="V37" s="4"/>
      <c r="W37" s="3"/>
      <c r="X37" s="3"/>
      <c r="Y37" s="3"/>
      <c r="Z37" s="3"/>
      <c r="AA37" s="3"/>
    </row>
    <row r="38" spans="1:27">
      <c r="A38" s="5">
        <v>118</v>
      </c>
      <c r="B38" s="3" t="s">
        <v>234</v>
      </c>
      <c r="C38" s="3" t="s">
        <v>312</v>
      </c>
      <c r="D38" s="3"/>
      <c r="E38" s="8">
        <v>0.98</v>
      </c>
      <c r="F38" s="15"/>
      <c r="G38" s="3"/>
      <c r="H38" s="3">
        <v>64</v>
      </c>
      <c r="I38" s="3">
        <v>115</v>
      </c>
      <c r="J38" s="3"/>
      <c r="K38" s="4">
        <v>259</v>
      </c>
      <c r="L38" s="3">
        <v>467</v>
      </c>
      <c r="M38" s="4"/>
      <c r="N38" s="3"/>
      <c r="O38" s="4"/>
      <c r="P38" s="3"/>
      <c r="Q38" s="3"/>
      <c r="R38" s="3"/>
      <c r="S38" s="3"/>
      <c r="T38" s="3"/>
      <c r="U38" s="3"/>
      <c r="V38" s="4"/>
      <c r="W38" s="3"/>
      <c r="X38" s="3"/>
      <c r="Y38" s="3"/>
      <c r="Z38" s="3"/>
      <c r="AA38" s="3"/>
    </row>
    <row r="39" spans="1:27">
      <c r="A39" s="5">
        <v>119</v>
      </c>
      <c r="B39" s="3" t="s">
        <v>235</v>
      </c>
      <c r="C39" s="3" t="s">
        <v>313</v>
      </c>
      <c r="D39" s="3"/>
      <c r="E39" s="8">
        <v>0.98</v>
      </c>
      <c r="F39" s="15"/>
      <c r="G39" s="3">
        <v>44</v>
      </c>
      <c r="H39" s="3">
        <v>98</v>
      </c>
      <c r="I39" s="3">
        <v>176</v>
      </c>
      <c r="J39" s="3">
        <v>318</v>
      </c>
      <c r="K39" s="4"/>
      <c r="L39" s="3"/>
      <c r="M39" s="4"/>
      <c r="N39" s="3"/>
      <c r="O39" s="4"/>
      <c r="P39" s="3"/>
      <c r="Q39" s="3"/>
      <c r="R39" s="3"/>
      <c r="S39" s="3"/>
      <c r="T39" s="3"/>
      <c r="U39" s="3"/>
      <c r="V39" s="4"/>
      <c r="W39" s="3"/>
      <c r="X39" s="3"/>
      <c r="Y39" s="3"/>
      <c r="Z39" s="3"/>
      <c r="AA39" s="3"/>
    </row>
    <row r="40" spans="1:27">
      <c r="A40" s="5">
        <v>120</v>
      </c>
      <c r="B40" s="3" t="s">
        <v>236</v>
      </c>
      <c r="C40" s="3" t="s">
        <v>314</v>
      </c>
      <c r="D40" s="3"/>
      <c r="E40" s="8">
        <v>0.98</v>
      </c>
      <c r="F40" s="15"/>
      <c r="G40" s="3"/>
      <c r="H40" s="3"/>
      <c r="I40" s="3"/>
      <c r="J40" s="3"/>
      <c r="K40" s="4"/>
      <c r="L40" s="3"/>
      <c r="M40" s="4"/>
      <c r="N40" s="3"/>
      <c r="O40" s="4"/>
      <c r="P40" s="3">
        <v>28</v>
      </c>
      <c r="Q40" s="3">
        <v>50</v>
      </c>
      <c r="R40" s="3">
        <v>90</v>
      </c>
      <c r="S40" s="3">
        <v>203</v>
      </c>
      <c r="T40" s="3"/>
      <c r="U40" s="3"/>
      <c r="V40" s="4"/>
      <c r="W40" s="3"/>
      <c r="X40" s="3"/>
      <c r="Y40" s="3"/>
      <c r="Z40" s="3"/>
      <c r="AA40" s="3"/>
    </row>
    <row r="41" spans="1:27">
      <c r="A41" s="5">
        <v>121</v>
      </c>
      <c r="B41" s="3" t="s">
        <v>237</v>
      </c>
      <c r="C41" s="3" t="s">
        <v>315</v>
      </c>
      <c r="D41" s="3"/>
      <c r="E41" s="8">
        <v>0.99</v>
      </c>
      <c r="F41" s="15">
        <v>137</v>
      </c>
      <c r="G41" s="3">
        <v>247</v>
      </c>
      <c r="H41" s="3">
        <v>555</v>
      </c>
      <c r="I41" s="3">
        <v>999</v>
      </c>
      <c r="J41" s="3"/>
      <c r="K41" s="4"/>
      <c r="L41" s="3"/>
      <c r="M41" s="4"/>
      <c r="N41" s="3"/>
      <c r="O41" s="4"/>
      <c r="P41" s="3"/>
      <c r="Q41" s="3"/>
      <c r="R41" s="3"/>
      <c r="S41" s="3"/>
      <c r="T41" s="3"/>
      <c r="U41" s="3"/>
      <c r="V41" s="4"/>
      <c r="W41" s="3"/>
      <c r="X41" s="3"/>
      <c r="Y41" s="3"/>
      <c r="Z41" s="3"/>
      <c r="AA41" s="3"/>
    </row>
    <row r="42" spans="1:27">
      <c r="A42" s="5">
        <v>122</v>
      </c>
      <c r="B42" s="3" t="s">
        <v>238</v>
      </c>
      <c r="C42" s="3" t="s">
        <v>316</v>
      </c>
      <c r="D42" s="3"/>
      <c r="E42" s="8">
        <v>0.99</v>
      </c>
      <c r="F42" s="15">
        <v>138</v>
      </c>
      <c r="G42" s="3">
        <v>249</v>
      </c>
      <c r="H42" s="3">
        <v>560</v>
      </c>
      <c r="I42" s="3">
        <v>1008</v>
      </c>
      <c r="J42" s="3"/>
      <c r="K42" s="4"/>
      <c r="L42" s="3"/>
      <c r="M42" s="4"/>
      <c r="N42" s="3"/>
      <c r="O42" s="4"/>
      <c r="P42" s="3"/>
      <c r="Q42" s="3"/>
      <c r="R42" s="3"/>
      <c r="S42" s="3"/>
      <c r="T42" s="3"/>
      <c r="U42" s="3"/>
      <c r="V42" s="4"/>
      <c r="W42" s="3"/>
      <c r="X42" s="3"/>
      <c r="Y42" s="3"/>
      <c r="Z42" s="3"/>
      <c r="AA42" s="3"/>
    </row>
    <row r="43" spans="1:27">
      <c r="A43" s="5">
        <v>123</v>
      </c>
      <c r="B43" s="35" t="s">
        <v>239</v>
      </c>
      <c r="C43" s="35" t="s">
        <v>317</v>
      </c>
      <c r="D43" s="35"/>
      <c r="E43" s="26">
        <v>0.99</v>
      </c>
      <c r="F43" s="36"/>
      <c r="G43" s="35"/>
      <c r="H43" s="35"/>
      <c r="I43" s="35">
        <v>75</v>
      </c>
      <c r="J43" s="35"/>
      <c r="K43" s="37">
        <v>169</v>
      </c>
      <c r="L43" s="35">
        <v>304</v>
      </c>
      <c r="M43" s="37">
        <v>547</v>
      </c>
      <c r="N43" s="35"/>
      <c r="O43" s="37"/>
      <c r="P43" s="35"/>
      <c r="Q43" s="35"/>
      <c r="R43" s="35"/>
      <c r="S43" s="35"/>
      <c r="T43" s="35"/>
      <c r="U43" s="35"/>
      <c r="V43" s="37"/>
      <c r="W43" s="35"/>
      <c r="X43" s="35"/>
      <c r="Y43" s="35"/>
      <c r="Z43" s="35"/>
      <c r="AA43" s="35"/>
    </row>
    <row r="44" spans="1:27">
      <c r="A44" s="5">
        <v>124</v>
      </c>
      <c r="B44" s="3" t="s">
        <v>240</v>
      </c>
      <c r="C44" s="3" t="s">
        <v>318</v>
      </c>
      <c r="D44" s="3"/>
      <c r="E44" s="8">
        <v>0.98</v>
      </c>
      <c r="F44" s="15"/>
      <c r="G44" s="3"/>
      <c r="H44" s="3"/>
      <c r="I44" s="3"/>
      <c r="J44" s="3"/>
      <c r="K44" s="4"/>
      <c r="L44" s="3"/>
      <c r="M44" s="4"/>
      <c r="N44" s="3"/>
      <c r="O44" s="4">
        <v>44</v>
      </c>
      <c r="P44" s="3">
        <v>80</v>
      </c>
      <c r="Q44" s="3">
        <v>144</v>
      </c>
      <c r="R44" s="3">
        <v>259</v>
      </c>
      <c r="S44" s="3"/>
      <c r="T44" s="3"/>
      <c r="U44" s="3"/>
      <c r="V44" s="4"/>
      <c r="W44" s="3"/>
      <c r="X44" s="3"/>
      <c r="Y44" s="3"/>
      <c r="Z44" s="3"/>
      <c r="AA44" s="3"/>
    </row>
    <row r="45" spans="1:27">
      <c r="A45" s="5">
        <v>125</v>
      </c>
      <c r="B45" s="3" t="s">
        <v>479</v>
      </c>
      <c r="C45" s="3" t="s">
        <v>319</v>
      </c>
      <c r="D45" s="3"/>
      <c r="E45" s="8">
        <v>0.98</v>
      </c>
      <c r="F45" s="15"/>
      <c r="G45" s="3"/>
      <c r="H45" s="3"/>
      <c r="I45" s="3"/>
      <c r="J45" s="3"/>
      <c r="K45" s="4"/>
      <c r="L45" s="3"/>
      <c r="M45" s="4"/>
      <c r="N45" s="3"/>
      <c r="O45" s="4"/>
      <c r="P45" s="3"/>
      <c r="Q45" s="3">
        <v>27</v>
      </c>
      <c r="R45" s="3">
        <v>48</v>
      </c>
      <c r="S45" s="3">
        <v>109</v>
      </c>
      <c r="T45" s="3">
        <v>196</v>
      </c>
      <c r="U45" s="3"/>
      <c r="V45" s="4"/>
      <c r="W45" s="3"/>
      <c r="X45" s="3"/>
      <c r="Y45" s="3"/>
      <c r="Z45" s="3"/>
      <c r="AA45" s="3"/>
    </row>
    <row r="46" spans="1:27">
      <c r="A46" s="5">
        <v>126</v>
      </c>
      <c r="B46" s="3" t="s">
        <v>241</v>
      </c>
      <c r="C46" s="3" t="s">
        <v>320</v>
      </c>
      <c r="D46" s="3"/>
      <c r="E46" s="8">
        <v>0.98</v>
      </c>
      <c r="F46" s="15"/>
      <c r="G46" s="3"/>
      <c r="H46" s="3"/>
      <c r="I46" s="3"/>
      <c r="J46" s="3"/>
      <c r="K46" s="4"/>
      <c r="L46" s="3">
        <v>62</v>
      </c>
      <c r="M46" s="4">
        <v>111</v>
      </c>
      <c r="N46" s="3"/>
      <c r="O46" s="4">
        <v>250</v>
      </c>
      <c r="P46" s="3">
        <v>450</v>
      </c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>
      <c r="A47" s="5">
        <v>127</v>
      </c>
      <c r="B47" s="3" t="s">
        <v>242</v>
      </c>
      <c r="C47" s="3" t="s">
        <v>321</v>
      </c>
      <c r="D47" s="3"/>
      <c r="E47" s="8">
        <v>0.98</v>
      </c>
      <c r="F47" s="15"/>
      <c r="G47" s="3"/>
      <c r="H47" s="3"/>
      <c r="I47" s="3"/>
      <c r="J47" s="3"/>
      <c r="K47" s="4">
        <v>49</v>
      </c>
      <c r="L47" s="3">
        <v>88</v>
      </c>
      <c r="M47" s="4">
        <v>158</v>
      </c>
      <c r="N47" s="3">
        <v>285</v>
      </c>
      <c r="O47" s="4"/>
      <c r="P47" s="3"/>
      <c r="Q47" s="3"/>
      <c r="R47" s="3"/>
      <c r="S47" s="3"/>
      <c r="T47" s="3"/>
      <c r="U47" s="3"/>
      <c r="V47" s="4"/>
      <c r="W47" s="3"/>
      <c r="X47" s="3"/>
      <c r="Y47" s="3"/>
      <c r="Z47" s="3"/>
      <c r="AA47" s="3"/>
    </row>
    <row r="48" spans="1:27">
      <c r="A48" s="5">
        <v>128</v>
      </c>
      <c r="B48" s="3" t="s">
        <v>243</v>
      </c>
      <c r="C48" s="3" t="s">
        <v>322</v>
      </c>
      <c r="D48" s="3"/>
      <c r="E48" s="8">
        <v>0.98</v>
      </c>
      <c r="F48" s="15"/>
      <c r="G48" s="3"/>
      <c r="H48" s="3">
        <v>44</v>
      </c>
      <c r="I48" s="3">
        <v>80</v>
      </c>
      <c r="J48" s="3"/>
      <c r="K48" s="4">
        <v>180</v>
      </c>
      <c r="L48" s="3">
        <v>324</v>
      </c>
      <c r="M48" s="4"/>
      <c r="N48" s="3"/>
      <c r="O48" s="4"/>
      <c r="P48" s="3"/>
      <c r="Q48" s="3"/>
      <c r="R48" s="3"/>
      <c r="S48" s="3"/>
      <c r="T48" s="3"/>
      <c r="U48" s="3"/>
      <c r="V48" s="4"/>
      <c r="W48" s="3"/>
      <c r="X48" s="3"/>
      <c r="Y48" s="3"/>
      <c r="Z48" s="3"/>
      <c r="AA48" s="3"/>
    </row>
    <row r="49" spans="1:27">
      <c r="A49" s="5">
        <v>129</v>
      </c>
      <c r="B49" s="3" t="s">
        <v>244</v>
      </c>
      <c r="C49" s="3" t="s">
        <v>323</v>
      </c>
      <c r="D49" s="3"/>
      <c r="E49" s="8">
        <v>0.98</v>
      </c>
      <c r="F49" s="15"/>
      <c r="G49" s="3"/>
      <c r="H49" s="3"/>
      <c r="I49" s="3"/>
      <c r="J49" s="3"/>
      <c r="K49" s="4"/>
      <c r="L49" s="3"/>
      <c r="M49" s="4"/>
      <c r="N49" s="3"/>
      <c r="O49" s="4">
        <v>53</v>
      </c>
      <c r="P49" s="3">
        <v>120</v>
      </c>
      <c r="Q49" s="3">
        <v>216</v>
      </c>
      <c r="R49" s="3">
        <v>389</v>
      </c>
      <c r="S49" s="3"/>
      <c r="T49" s="3"/>
      <c r="U49" s="3"/>
      <c r="V49" s="4"/>
      <c r="W49" s="3"/>
      <c r="X49" s="3"/>
      <c r="Y49" s="3"/>
      <c r="Z49" s="3"/>
      <c r="AA49" s="3"/>
    </row>
    <row r="50" spans="1:27">
      <c r="A50" s="5">
        <v>130</v>
      </c>
      <c r="B50" s="3" t="s">
        <v>245</v>
      </c>
      <c r="C50" s="3" t="s">
        <v>324</v>
      </c>
      <c r="D50" s="3"/>
      <c r="E50" s="8">
        <v>0.98</v>
      </c>
      <c r="F50" s="15"/>
      <c r="G50" s="3"/>
      <c r="H50" s="3"/>
      <c r="I50" s="3"/>
      <c r="J50" s="3"/>
      <c r="K50" s="4"/>
      <c r="L50" s="3"/>
      <c r="M50" s="4"/>
      <c r="N50" s="3"/>
      <c r="O50" s="4"/>
      <c r="P50" s="3"/>
      <c r="Q50" s="3"/>
      <c r="R50" s="3">
        <v>25</v>
      </c>
      <c r="S50" s="3">
        <v>56</v>
      </c>
      <c r="T50" s="3">
        <v>101</v>
      </c>
      <c r="U50" s="3">
        <v>227</v>
      </c>
      <c r="V50" s="4"/>
      <c r="W50" s="3"/>
      <c r="X50" s="3"/>
      <c r="Y50" s="3"/>
      <c r="Z50" s="3"/>
      <c r="AA50" s="3"/>
    </row>
    <row r="51" spans="1:27">
      <c r="A51" s="5">
        <v>131</v>
      </c>
      <c r="B51" s="3" t="s">
        <v>246</v>
      </c>
      <c r="C51" s="3" t="s">
        <v>325</v>
      </c>
      <c r="D51" s="3"/>
      <c r="E51" s="8">
        <v>0.98</v>
      </c>
      <c r="F51" s="15"/>
      <c r="G51" s="3"/>
      <c r="H51" s="3"/>
      <c r="I51" s="3"/>
      <c r="J51" s="3"/>
      <c r="K51" s="4"/>
      <c r="L51" s="3"/>
      <c r="M51" s="4"/>
      <c r="N51" s="3"/>
      <c r="O51" s="4">
        <v>62</v>
      </c>
      <c r="P51" s="3">
        <v>112</v>
      </c>
      <c r="Q51" s="3">
        <v>202</v>
      </c>
      <c r="R51" s="3">
        <v>363</v>
      </c>
      <c r="S51" s="3"/>
      <c r="T51" s="3"/>
      <c r="U51" s="3"/>
      <c r="V51" s="4"/>
      <c r="W51" s="3"/>
      <c r="X51" s="3"/>
      <c r="Y51" s="3"/>
      <c r="Z51" s="3"/>
      <c r="AA51" s="3"/>
    </row>
    <row r="52" spans="1:27">
      <c r="A52" s="5">
        <v>132</v>
      </c>
      <c r="B52" s="3" t="s">
        <v>247</v>
      </c>
      <c r="C52" s="3" t="s">
        <v>326</v>
      </c>
      <c r="D52" s="3"/>
      <c r="E52" s="8">
        <v>0.98</v>
      </c>
      <c r="F52" s="15"/>
      <c r="G52" s="3"/>
      <c r="H52" s="3"/>
      <c r="I52" s="3">
        <v>32</v>
      </c>
      <c r="J52" s="3"/>
      <c r="K52" s="4">
        <v>72</v>
      </c>
      <c r="L52" s="3">
        <v>130</v>
      </c>
      <c r="M52" s="4">
        <v>233</v>
      </c>
      <c r="N52" s="3"/>
      <c r="O52" s="4"/>
      <c r="P52" s="3"/>
      <c r="Q52" s="3"/>
      <c r="R52" s="3"/>
      <c r="S52" s="3"/>
      <c r="T52" s="3"/>
      <c r="U52" s="3"/>
      <c r="V52" s="4"/>
      <c r="W52" s="3"/>
      <c r="X52" s="3"/>
      <c r="Y52" s="3"/>
      <c r="Z52" s="3"/>
      <c r="AA52" s="3"/>
    </row>
    <row r="53" spans="1:27">
      <c r="A53" s="5">
        <v>133</v>
      </c>
      <c r="B53" s="3" t="s">
        <v>248</v>
      </c>
      <c r="C53" s="3" t="s">
        <v>327</v>
      </c>
      <c r="D53" s="3"/>
      <c r="E53" s="8">
        <v>0.98</v>
      </c>
      <c r="F53" s="15"/>
      <c r="G53" s="3"/>
      <c r="H53" s="3"/>
      <c r="I53" s="3"/>
      <c r="J53" s="3"/>
      <c r="K53" s="4">
        <v>80</v>
      </c>
      <c r="L53" s="3">
        <v>144</v>
      </c>
      <c r="M53" s="4">
        <v>259</v>
      </c>
      <c r="N53" s="3">
        <v>466</v>
      </c>
      <c r="O53" s="4"/>
      <c r="P53" s="3"/>
      <c r="Q53" s="3"/>
      <c r="R53" s="3"/>
      <c r="S53" s="3"/>
      <c r="T53" s="3"/>
      <c r="U53" s="3"/>
      <c r="V53" s="4"/>
      <c r="W53" s="3"/>
      <c r="X53" s="3"/>
      <c r="Y53" s="3"/>
      <c r="Z53" s="3"/>
      <c r="AA53" s="3"/>
    </row>
    <row r="54" spans="1:27">
      <c r="A54" s="5">
        <v>134</v>
      </c>
      <c r="B54" s="3" t="s">
        <v>249</v>
      </c>
      <c r="C54" s="3" t="s">
        <v>328</v>
      </c>
      <c r="D54" s="3"/>
      <c r="E54" s="8">
        <v>0.98</v>
      </c>
      <c r="F54" s="15"/>
      <c r="G54" s="3"/>
      <c r="H54" s="3"/>
      <c r="I54" s="3"/>
      <c r="J54" s="3"/>
      <c r="K54" s="4"/>
      <c r="L54" s="3"/>
      <c r="M54" s="4"/>
      <c r="N54" s="3"/>
      <c r="O54" s="4"/>
      <c r="P54" s="3"/>
      <c r="Q54" s="3">
        <v>32</v>
      </c>
      <c r="R54" s="3">
        <v>58</v>
      </c>
      <c r="S54" s="3">
        <v>130</v>
      </c>
      <c r="T54" s="3">
        <v>233</v>
      </c>
      <c r="U54" s="3"/>
      <c r="V54" s="4"/>
      <c r="W54" s="3"/>
      <c r="X54" s="3"/>
      <c r="Y54" s="3"/>
      <c r="Z54" s="3"/>
      <c r="AA54" s="3"/>
    </row>
    <row r="55" spans="1:27">
      <c r="A55" s="5">
        <v>135</v>
      </c>
      <c r="B55" s="3" t="s">
        <v>250</v>
      </c>
      <c r="C55" s="3" t="s">
        <v>329</v>
      </c>
      <c r="D55" s="3"/>
      <c r="E55" s="8">
        <v>0.98</v>
      </c>
      <c r="F55" s="15"/>
      <c r="G55" s="3"/>
      <c r="H55" s="3"/>
      <c r="I55" s="3"/>
      <c r="J55" s="3"/>
      <c r="K55" s="4"/>
      <c r="L55" s="3"/>
      <c r="M55" s="4"/>
      <c r="N55" s="3"/>
      <c r="O55" s="4">
        <v>40</v>
      </c>
      <c r="P55" s="3">
        <v>72</v>
      </c>
      <c r="Q55" s="3">
        <v>130</v>
      </c>
      <c r="R55" s="3">
        <v>233</v>
      </c>
      <c r="S55" s="3"/>
      <c r="T55" s="3"/>
      <c r="U55" s="3"/>
      <c r="V55" s="4"/>
      <c r="W55" s="3"/>
      <c r="X55" s="3"/>
      <c r="Y55" s="3"/>
      <c r="Z55" s="3"/>
      <c r="AA55" s="3"/>
    </row>
    <row r="56" spans="1:27">
      <c r="A56" s="5">
        <v>136</v>
      </c>
      <c r="B56" s="2" t="s">
        <v>251</v>
      </c>
      <c r="C56" s="2" t="s">
        <v>330</v>
      </c>
      <c r="D56" s="2"/>
      <c r="E56" s="8">
        <v>0.98</v>
      </c>
      <c r="F56" s="18"/>
      <c r="G56" s="2"/>
      <c r="H56" s="2"/>
      <c r="I56" s="2"/>
      <c r="J56" s="2"/>
      <c r="K56" s="11"/>
      <c r="L56" s="2"/>
      <c r="M56" s="11"/>
      <c r="N56" s="2"/>
      <c r="O56" s="11"/>
      <c r="P56" s="2">
        <v>32</v>
      </c>
      <c r="Q56" s="2">
        <v>58</v>
      </c>
      <c r="R56" s="2">
        <v>104</v>
      </c>
      <c r="S56" s="2">
        <v>233</v>
      </c>
      <c r="T56" s="2"/>
      <c r="U56" s="2"/>
      <c r="V56" s="6"/>
      <c r="W56" s="2"/>
      <c r="X56" s="2"/>
      <c r="Y56" s="2"/>
      <c r="Z56" s="2"/>
      <c r="AA56" s="2"/>
    </row>
    <row r="57" spans="1:27">
      <c r="A57" s="5">
        <v>137</v>
      </c>
      <c r="B57" s="2" t="s">
        <v>252</v>
      </c>
      <c r="C57" s="2" t="s">
        <v>331</v>
      </c>
      <c r="D57" s="2"/>
      <c r="E57" s="8">
        <v>0.98</v>
      </c>
      <c r="F57" s="18"/>
      <c r="G57" s="2"/>
      <c r="H57" s="2"/>
      <c r="I57" s="2"/>
      <c r="J57" s="2"/>
      <c r="K57" s="11"/>
      <c r="L57" s="2"/>
      <c r="M57" s="11"/>
      <c r="N57" s="2"/>
      <c r="O57" s="11">
        <v>40</v>
      </c>
      <c r="P57" s="2">
        <v>72</v>
      </c>
      <c r="Q57" s="2">
        <v>130</v>
      </c>
      <c r="R57" s="2">
        <v>233</v>
      </c>
      <c r="S57" s="2"/>
      <c r="T57" s="2"/>
      <c r="U57" s="2"/>
      <c r="V57" s="6"/>
      <c r="W57" s="2"/>
      <c r="X57" s="2"/>
      <c r="Y57" s="2"/>
      <c r="Z57" s="2"/>
      <c r="AA57" s="2"/>
    </row>
    <row r="58" spans="1:27">
      <c r="A58" s="5">
        <v>138</v>
      </c>
      <c r="B58" s="2" t="s">
        <v>253</v>
      </c>
      <c r="C58" s="2" t="s">
        <v>332</v>
      </c>
      <c r="D58" s="2"/>
      <c r="E58" s="8">
        <v>0.98</v>
      </c>
      <c r="F58" s="18"/>
      <c r="G58" s="2"/>
      <c r="H58" s="2">
        <v>77</v>
      </c>
      <c r="I58" s="2">
        <v>138</v>
      </c>
      <c r="J58" s="2"/>
      <c r="K58" s="11">
        <v>311</v>
      </c>
      <c r="L58" s="2">
        <v>559</v>
      </c>
      <c r="M58" s="11"/>
      <c r="N58" s="2"/>
      <c r="O58" s="11"/>
      <c r="P58" s="2"/>
      <c r="Q58" s="2"/>
      <c r="R58" s="2"/>
      <c r="S58" s="2"/>
      <c r="T58" s="2"/>
      <c r="U58" s="2"/>
      <c r="V58" s="6"/>
      <c r="W58" s="2"/>
      <c r="X58" s="2"/>
      <c r="Y58" s="2"/>
      <c r="Z58" s="2"/>
      <c r="AA58" s="2"/>
    </row>
    <row r="59" spans="1:27">
      <c r="A59" s="5">
        <v>139</v>
      </c>
      <c r="B59" s="2" t="s">
        <v>254</v>
      </c>
      <c r="C59" s="2" t="s">
        <v>333</v>
      </c>
      <c r="D59" s="2"/>
      <c r="E59" s="8">
        <v>0.99</v>
      </c>
      <c r="F59" s="18"/>
      <c r="G59" s="2"/>
      <c r="H59" s="2">
        <v>68</v>
      </c>
      <c r="I59" s="2">
        <v>122</v>
      </c>
      <c r="J59" s="2">
        <v>220</v>
      </c>
      <c r="K59" s="11"/>
      <c r="L59" s="2">
        <v>496</v>
      </c>
      <c r="M59" s="11"/>
      <c r="N59" s="2"/>
      <c r="O59" s="11"/>
      <c r="P59" s="2"/>
      <c r="Q59" s="2"/>
      <c r="R59" s="2"/>
      <c r="S59" s="2"/>
      <c r="T59" s="2"/>
      <c r="U59" s="2"/>
      <c r="V59" s="6"/>
      <c r="W59" s="2"/>
      <c r="X59" s="2"/>
      <c r="Y59" s="2"/>
      <c r="Z59" s="2"/>
      <c r="AA59" s="2"/>
    </row>
    <row r="60" spans="1:27">
      <c r="A60" s="5">
        <v>140</v>
      </c>
      <c r="B60" s="2" t="s">
        <v>255</v>
      </c>
      <c r="C60" s="2" t="s">
        <v>334</v>
      </c>
      <c r="D60" s="2"/>
      <c r="E60" s="8">
        <v>0.98</v>
      </c>
      <c r="F60" s="18"/>
      <c r="G60" s="2"/>
      <c r="H60" s="2"/>
      <c r="I60" s="2"/>
      <c r="J60" s="2"/>
      <c r="K60" s="11"/>
      <c r="L60" s="2"/>
      <c r="M60" s="11"/>
      <c r="N60" s="2"/>
      <c r="O60" s="11"/>
      <c r="P60" s="2"/>
      <c r="Q60" s="2"/>
      <c r="R60" s="2"/>
      <c r="S60" s="2"/>
      <c r="T60" s="2"/>
      <c r="U60" s="2"/>
      <c r="V60" s="6"/>
      <c r="W60" s="2"/>
      <c r="X60" s="2"/>
      <c r="Y60" s="2"/>
      <c r="Z60" s="2"/>
      <c r="AA60" s="2"/>
    </row>
    <row r="61" spans="1:27">
      <c r="A61" s="5">
        <v>141</v>
      </c>
      <c r="B61" s="2" t="s">
        <v>256</v>
      </c>
      <c r="C61" s="2" t="s">
        <v>480</v>
      </c>
      <c r="D61" s="2"/>
      <c r="E61" s="8">
        <v>0.99</v>
      </c>
      <c r="F61" s="18"/>
      <c r="G61" s="2"/>
      <c r="H61" s="2"/>
      <c r="I61" s="2">
        <v>68</v>
      </c>
      <c r="J61" s="2">
        <v>122</v>
      </c>
      <c r="K61" s="11"/>
      <c r="L61" s="2">
        <v>275</v>
      </c>
      <c r="M61" s="11">
        <v>494</v>
      </c>
      <c r="N61" s="2"/>
      <c r="O61" s="11"/>
      <c r="P61" s="2"/>
      <c r="Q61" s="2"/>
      <c r="R61" s="2"/>
      <c r="S61" s="2"/>
      <c r="T61" s="2"/>
      <c r="U61" s="2"/>
      <c r="V61" s="6"/>
      <c r="W61" s="2"/>
      <c r="X61" s="2"/>
      <c r="Y61" s="2"/>
      <c r="Z61" s="2"/>
      <c r="AA61" s="2"/>
    </row>
    <row r="62" spans="1:27">
      <c r="A62" s="5">
        <v>142</v>
      </c>
      <c r="B62" s="2" t="s">
        <v>257</v>
      </c>
      <c r="C62" s="2" t="s">
        <v>335</v>
      </c>
      <c r="D62" s="2"/>
      <c r="E62" s="4" t="s">
        <v>370</v>
      </c>
      <c r="F62" s="18"/>
      <c r="G62" s="2"/>
      <c r="H62" s="2"/>
      <c r="I62" s="2"/>
      <c r="J62" s="2"/>
      <c r="K62" s="11"/>
      <c r="L62" s="2"/>
      <c r="M62" s="11"/>
      <c r="N62" s="2"/>
      <c r="O62" s="11"/>
      <c r="P62" s="2">
        <v>38</v>
      </c>
      <c r="Q62" s="2">
        <v>68</v>
      </c>
      <c r="R62" s="2">
        <v>122</v>
      </c>
      <c r="S62" s="2">
        <v>275</v>
      </c>
      <c r="T62" s="2"/>
      <c r="U62" s="2"/>
      <c r="V62" s="6"/>
      <c r="W62" s="2"/>
      <c r="X62" s="2"/>
      <c r="Y62" s="2"/>
      <c r="Z62" s="2"/>
      <c r="AA62" s="2"/>
    </row>
    <row r="63" spans="1:27">
      <c r="A63" s="5">
        <v>143</v>
      </c>
      <c r="B63" s="2" t="s">
        <v>258</v>
      </c>
      <c r="C63" s="2" t="s">
        <v>336</v>
      </c>
      <c r="D63" s="2"/>
      <c r="E63" s="8">
        <v>0.98</v>
      </c>
      <c r="F63" s="18"/>
      <c r="G63" s="2"/>
      <c r="H63" s="2"/>
      <c r="I63" s="2"/>
      <c r="J63" s="2"/>
      <c r="K63" s="11"/>
      <c r="L63" s="2"/>
      <c r="M63" s="11"/>
      <c r="N63" s="2"/>
      <c r="O63" s="11"/>
      <c r="P63" s="2"/>
      <c r="Q63" s="2">
        <v>36</v>
      </c>
      <c r="R63" s="2">
        <v>65</v>
      </c>
      <c r="S63" s="2">
        <v>146</v>
      </c>
      <c r="T63" s="2">
        <v>262</v>
      </c>
      <c r="U63" s="2"/>
      <c r="V63" s="6"/>
      <c r="W63" s="2"/>
      <c r="X63" s="2"/>
      <c r="Y63" s="2"/>
      <c r="Z63" s="2"/>
      <c r="AA63" s="2"/>
    </row>
    <row r="64" spans="1:27">
      <c r="A64" s="5">
        <v>144</v>
      </c>
      <c r="B64" s="2" t="s">
        <v>259</v>
      </c>
      <c r="C64" s="2" t="s">
        <v>337</v>
      </c>
      <c r="D64" s="2"/>
      <c r="E64" s="8">
        <v>0.98</v>
      </c>
      <c r="F64" s="18"/>
      <c r="G64" s="2"/>
      <c r="H64" s="2"/>
      <c r="I64" s="2"/>
      <c r="J64" s="2"/>
      <c r="K64" s="11"/>
      <c r="L64" s="2"/>
      <c r="M64" s="11"/>
      <c r="N64" s="2"/>
      <c r="O64" s="11">
        <v>60</v>
      </c>
      <c r="P64" s="2">
        <v>108</v>
      </c>
      <c r="Q64" s="2">
        <v>194</v>
      </c>
      <c r="R64" s="2">
        <v>345</v>
      </c>
      <c r="S64" s="2"/>
      <c r="T64" s="2"/>
      <c r="U64" s="2"/>
      <c r="V64" s="6"/>
      <c r="W64" s="2"/>
      <c r="X64" s="2"/>
      <c r="Y64" s="2"/>
      <c r="Z64" s="2"/>
      <c r="AA64" s="2"/>
    </row>
    <row r="65" spans="1:27">
      <c r="A65" s="5">
        <v>145</v>
      </c>
      <c r="B65" s="2" t="s">
        <v>260</v>
      </c>
      <c r="C65" s="2" t="s">
        <v>338</v>
      </c>
      <c r="D65" s="2"/>
      <c r="E65" s="4" t="s">
        <v>375</v>
      </c>
      <c r="F65" s="18"/>
      <c r="G65" s="2"/>
      <c r="H65" s="2"/>
      <c r="I65" s="2"/>
      <c r="J65" s="2"/>
      <c r="K65" s="11"/>
      <c r="L65" s="2"/>
      <c r="M65" s="11"/>
      <c r="N65" s="2"/>
      <c r="O65" s="11"/>
      <c r="P65" s="2"/>
      <c r="Q65" s="2">
        <v>61</v>
      </c>
      <c r="R65" s="2">
        <v>110</v>
      </c>
      <c r="S65" s="2">
        <v>247</v>
      </c>
      <c r="T65" s="2">
        <v>445</v>
      </c>
      <c r="U65" s="2"/>
      <c r="V65" s="6"/>
      <c r="W65" s="2"/>
      <c r="X65" s="2"/>
      <c r="Y65" s="2"/>
      <c r="Z65" s="2"/>
      <c r="AA65" s="2"/>
    </row>
    <row r="66" spans="1:27">
      <c r="A66" s="5">
        <v>146</v>
      </c>
      <c r="B66" s="2" t="s">
        <v>261</v>
      </c>
      <c r="C66" s="2" t="s">
        <v>339</v>
      </c>
      <c r="D66" s="2"/>
      <c r="E66" s="8">
        <v>0.98</v>
      </c>
      <c r="F66" s="18"/>
      <c r="G66" s="2"/>
      <c r="H66" s="2"/>
      <c r="I66" s="2"/>
      <c r="J66" s="2"/>
      <c r="K66" s="11">
        <v>75</v>
      </c>
      <c r="L66" s="2">
        <v>135</v>
      </c>
      <c r="M66" s="11">
        <v>243</v>
      </c>
      <c r="N66" s="2">
        <v>437</v>
      </c>
      <c r="O66" s="11"/>
      <c r="P66" s="2"/>
      <c r="Q66" s="2"/>
      <c r="R66" s="2"/>
      <c r="S66" s="2"/>
      <c r="T66" s="2"/>
      <c r="U66" s="2"/>
      <c r="V66" s="6"/>
      <c r="W66" s="2"/>
      <c r="X66" s="2"/>
      <c r="Y66" s="2"/>
      <c r="Z66" s="2"/>
      <c r="AA66" s="2"/>
    </row>
    <row r="67" spans="1:27">
      <c r="A67" s="5">
        <v>147</v>
      </c>
      <c r="B67" s="2" t="s">
        <v>262</v>
      </c>
      <c r="C67" s="2" t="s">
        <v>340</v>
      </c>
      <c r="D67" s="2"/>
      <c r="E67" s="4" t="s">
        <v>373</v>
      </c>
      <c r="F67" s="18"/>
      <c r="G67" s="2"/>
      <c r="H67" s="2"/>
      <c r="I67" s="2">
        <v>48</v>
      </c>
      <c r="J67" s="2"/>
      <c r="K67" s="11">
        <v>108</v>
      </c>
      <c r="L67" s="2">
        <v>194</v>
      </c>
      <c r="M67" s="11">
        <v>350</v>
      </c>
      <c r="N67" s="2"/>
      <c r="O67" s="11"/>
      <c r="P67" s="2"/>
      <c r="Q67" s="2"/>
      <c r="R67" s="2"/>
      <c r="S67" s="2"/>
      <c r="T67" s="2"/>
      <c r="U67" s="2"/>
      <c r="V67" s="6"/>
      <c r="W67" s="2"/>
      <c r="X67" s="2"/>
      <c r="Y67" s="2"/>
      <c r="Z67" s="2"/>
      <c r="AA67" s="2"/>
    </row>
    <row r="68" spans="1:27">
      <c r="A68" s="5">
        <v>148</v>
      </c>
      <c r="B68" s="2" t="s">
        <v>263</v>
      </c>
      <c r="C68" s="2" t="s">
        <v>341</v>
      </c>
      <c r="D68" s="2"/>
      <c r="E68" s="8">
        <v>0.98</v>
      </c>
      <c r="F68" s="18"/>
      <c r="G68" s="2"/>
      <c r="H68" s="2"/>
      <c r="I68" s="2"/>
      <c r="J68" s="2">
        <v>70</v>
      </c>
      <c r="K68" s="11"/>
      <c r="L68" s="2">
        <v>158</v>
      </c>
      <c r="M68" s="11">
        <v>284</v>
      </c>
      <c r="N68" s="2">
        <v>510</v>
      </c>
      <c r="O68" s="11"/>
      <c r="P68" s="2"/>
      <c r="Q68" s="2"/>
      <c r="R68" s="2"/>
      <c r="S68" s="2"/>
      <c r="T68" s="2"/>
      <c r="U68" s="2"/>
      <c r="V68" s="6"/>
      <c r="W68" s="2"/>
      <c r="X68" s="2"/>
      <c r="Y68" s="2"/>
      <c r="Z68" s="2"/>
      <c r="AA68" s="2"/>
    </row>
    <row r="69" spans="1:27">
      <c r="A69" s="5">
        <v>149</v>
      </c>
      <c r="B69" s="2" t="s">
        <v>264</v>
      </c>
      <c r="C69" s="2" t="s">
        <v>342</v>
      </c>
      <c r="D69" s="2"/>
      <c r="E69" s="8">
        <v>0.99</v>
      </c>
      <c r="F69" s="18"/>
      <c r="G69" s="2">
        <v>81</v>
      </c>
      <c r="H69" s="2">
        <v>182</v>
      </c>
      <c r="I69" s="2">
        <v>328</v>
      </c>
      <c r="J69" s="2"/>
      <c r="K69" s="11">
        <v>738</v>
      </c>
      <c r="L69" s="2"/>
      <c r="M69" s="11"/>
      <c r="N69" s="2"/>
      <c r="O69" s="11"/>
      <c r="P69" s="2"/>
      <c r="Q69" s="2"/>
      <c r="R69" s="2"/>
      <c r="S69" s="2"/>
      <c r="T69" s="2"/>
      <c r="U69" s="2"/>
      <c r="V69" s="6"/>
      <c r="W69" s="2"/>
      <c r="X69" s="2"/>
      <c r="Y69" s="2"/>
      <c r="Z69" s="2"/>
      <c r="AA69" s="2"/>
    </row>
    <row r="70" spans="1:27">
      <c r="A70" s="5">
        <v>150</v>
      </c>
      <c r="B70" s="2" t="s">
        <v>265</v>
      </c>
      <c r="C70" s="2" t="s">
        <v>343</v>
      </c>
      <c r="D70" s="2"/>
      <c r="E70" s="8">
        <v>0.99</v>
      </c>
      <c r="F70" s="18"/>
      <c r="G70" s="2">
        <v>49</v>
      </c>
      <c r="H70" s="2">
        <v>111</v>
      </c>
      <c r="I70" s="2">
        <v>200</v>
      </c>
      <c r="J70" s="2"/>
      <c r="K70" s="11">
        <v>540</v>
      </c>
      <c r="L70" s="2"/>
      <c r="M70" s="11"/>
      <c r="N70" s="2"/>
      <c r="O70" s="11"/>
      <c r="P70" s="2"/>
      <c r="Q70" s="2"/>
      <c r="R70" s="2"/>
      <c r="S70" s="2"/>
      <c r="T70" s="2"/>
      <c r="U70" s="2"/>
      <c r="V70" s="6"/>
      <c r="W70" s="2"/>
      <c r="X70" s="2"/>
      <c r="Y70" s="2"/>
      <c r="Z70" s="2"/>
      <c r="AA70" s="2"/>
    </row>
    <row r="71" spans="1:27">
      <c r="A71" s="5">
        <v>151</v>
      </c>
      <c r="B71" s="3" t="s">
        <v>266</v>
      </c>
      <c r="C71" s="3" t="s">
        <v>344</v>
      </c>
      <c r="D71" s="3"/>
      <c r="E71" s="8">
        <v>0.98</v>
      </c>
      <c r="F71" s="15"/>
      <c r="G71" s="3"/>
      <c r="H71" s="3"/>
      <c r="I71" s="3"/>
      <c r="J71" s="3"/>
      <c r="K71" s="4"/>
      <c r="L71" s="3"/>
      <c r="M71" s="4"/>
      <c r="N71" s="3"/>
      <c r="O71" s="4"/>
      <c r="P71" s="3"/>
      <c r="Q71" s="3"/>
      <c r="R71" s="3"/>
      <c r="S71" s="3">
        <v>49</v>
      </c>
      <c r="T71" s="3">
        <v>89</v>
      </c>
      <c r="U71" s="3">
        <v>200</v>
      </c>
      <c r="V71" s="4">
        <v>360</v>
      </c>
      <c r="W71" s="3"/>
      <c r="X71" s="3"/>
      <c r="Y71" s="3"/>
      <c r="Z71" s="3"/>
      <c r="AA71" s="3"/>
    </row>
    <row r="72" spans="1:27">
      <c r="A72" s="5">
        <v>152</v>
      </c>
      <c r="B72" s="2" t="s">
        <v>421</v>
      </c>
      <c r="C72" s="2" t="s">
        <v>345</v>
      </c>
      <c r="D72" s="2"/>
      <c r="E72" s="8">
        <v>0.98</v>
      </c>
      <c r="F72" s="18"/>
      <c r="G72" s="2"/>
      <c r="H72" s="2"/>
      <c r="I72" s="2"/>
      <c r="J72" s="2"/>
      <c r="K72" s="11"/>
      <c r="L72" s="2"/>
      <c r="M72" s="11"/>
      <c r="N72" s="2"/>
      <c r="O72" s="11"/>
      <c r="P72" s="2"/>
      <c r="Q72" s="2">
        <v>49</v>
      </c>
      <c r="R72" s="2">
        <v>89</v>
      </c>
      <c r="S72" s="2">
        <v>200</v>
      </c>
      <c r="T72" s="2">
        <v>360</v>
      </c>
      <c r="U72" s="2"/>
      <c r="V72" s="6"/>
      <c r="W72" s="2"/>
      <c r="X72" s="2"/>
      <c r="Y72" s="2"/>
      <c r="Z72" s="2"/>
      <c r="AA72" s="2"/>
    </row>
    <row r="73" spans="1:27">
      <c r="A73" s="5">
        <v>153</v>
      </c>
      <c r="B73" s="2" t="s">
        <v>267</v>
      </c>
      <c r="C73" s="2" t="s">
        <v>346</v>
      </c>
      <c r="D73" s="2"/>
      <c r="E73" s="8">
        <v>0.98</v>
      </c>
      <c r="F73" s="18"/>
      <c r="G73" s="2"/>
      <c r="H73" s="2"/>
      <c r="I73" s="2"/>
      <c r="J73" s="2"/>
      <c r="K73" s="11">
        <v>110</v>
      </c>
      <c r="L73" s="2">
        <v>198</v>
      </c>
      <c r="M73" s="11">
        <v>356</v>
      </c>
      <c r="N73" s="2">
        <v>642</v>
      </c>
      <c r="O73" s="11"/>
      <c r="P73" s="2"/>
      <c r="Q73" s="2"/>
      <c r="R73" s="2"/>
      <c r="S73" s="2"/>
      <c r="T73" s="2"/>
      <c r="U73" s="2"/>
      <c r="V73" s="6"/>
      <c r="W73" s="2"/>
      <c r="X73" s="2"/>
      <c r="Y73" s="2"/>
      <c r="Z73" s="2"/>
      <c r="AA73" s="2"/>
    </row>
    <row r="74" spans="1:27">
      <c r="A74" s="5">
        <v>154</v>
      </c>
      <c r="B74" s="2" t="s">
        <v>268</v>
      </c>
      <c r="C74" s="2" t="s">
        <v>347</v>
      </c>
      <c r="D74" s="2"/>
      <c r="E74" s="8">
        <v>0.98</v>
      </c>
      <c r="F74" s="18"/>
      <c r="G74" s="2"/>
      <c r="H74" s="2"/>
      <c r="I74" s="2"/>
      <c r="J74" s="2"/>
      <c r="K74" s="11">
        <v>110</v>
      </c>
      <c r="L74" s="2">
        <v>198</v>
      </c>
      <c r="M74" s="11">
        <v>356</v>
      </c>
      <c r="N74" s="2">
        <v>642</v>
      </c>
      <c r="O74" s="11"/>
      <c r="P74" s="2"/>
      <c r="Q74" s="2"/>
      <c r="R74" s="2"/>
      <c r="S74" s="2"/>
      <c r="T74" s="2"/>
      <c r="U74" s="2"/>
      <c r="V74" s="6"/>
      <c r="W74" s="2"/>
      <c r="X74" s="2"/>
      <c r="Y74" s="2"/>
      <c r="Z74" s="2"/>
      <c r="AA74" s="2"/>
    </row>
    <row r="75" spans="1:27">
      <c r="A75" s="5">
        <v>155</v>
      </c>
      <c r="B75" s="2" t="s">
        <v>422</v>
      </c>
      <c r="C75" s="2" t="s">
        <v>348</v>
      </c>
      <c r="D75" s="2"/>
      <c r="E75" s="8">
        <v>0.98</v>
      </c>
      <c r="F75" s="18"/>
      <c r="G75" s="2"/>
      <c r="H75" s="2"/>
      <c r="I75" s="2"/>
      <c r="J75" s="2"/>
      <c r="K75" s="11">
        <v>80</v>
      </c>
      <c r="L75" s="2">
        <v>144</v>
      </c>
      <c r="M75" s="11">
        <v>259</v>
      </c>
      <c r="N75" s="2">
        <v>467</v>
      </c>
      <c r="O75" s="11"/>
      <c r="P75" s="2"/>
      <c r="Q75" s="2"/>
      <c r="R75" s="2"/>
      <c r="S75" s="2"/>
      <c r="T75" s="2"/>
      <c r="U75" s="2"/>
      <c r="V75" s="6"/>
      <c r="W75" s="2"/>
      <c r="X75" s="2"/>
      <c r="Y75" s="2"/>
      <c r="Z75" s="2"/>
      <c r="AA75" s="2"/>
    </row>
    <row r="76" spans="1:27">
      <c r="A76" s="5">
        <v>156</v>
      </c>
      <c r="B76" s="3" t="s">
        <v>269</v>
      </c>
      <c r="C76" s="3" t="s">
        <v>349</v>
      </c>
      <c r="D76" s="3"/>
      <c r="E76" s="4" t="s">
        <v>372</v>
      </c>
      <c r="F76" s="15"/>
      <c r="G76" s="3"/>
      <c r="H76" s="3"/>
      <c r="I76" s="3"/>
      <c r="J76" s="3"/>
      <c r="K76" s="4"/>
      <c r="L76" s="3"/>
      <c r="M76" s="4"/>
      <c r="N76" s="3"/>
      <c r="O76" s="4"/>
      <c r="P76" s="3"/>
      <c r="Q76" s="3"/>
      <c r="R76" s="3"/>
      <c r="S76" s="3"/>
      <c r="T76" s="3"/>
      <c r="U76" s="3"/>
      <c r="V76" s="4">
        <v>53</v>
      </c>
      <c r="W76" s="3">
        <v>96</v>
      </c>
      <c r="X76" s="3">
        <v>216</v>
      </c>
      <c r="Y76" s="3">
        <v>389</v>
      </c>
      <c r="Z76" s="3"/>
      <c r="AA76" s="3"/>
    </row>
    <row r="77" spans="1:27">
      <c r="A77" s="5">
        <v>157</v>
      </c>
      <c r="B77" s="2" t="s">
        <v>270</v>
      </c>
      <c r="C77" s="2" t="s">
        <v>350</v>
      </c>
      <c r="D77" s="2"/>
      <c r="E77" s="4" t="s">
        <v>372</v>
      </c>
      <c r="F77" s="18"/>
      <c r="G77" s="2"/>
      <c r="H77" s="2"/>
      <c r="I77" s="2"/>
      <c r="J77" s="2"/>
      <c r="K77" s="11"/>
      <c r="L77" s="2"/>
      <c r="M77" s="11"/>
      <c r="N77" s="2"/>
      <c r="O77" s="11">
        <v>50</v>
      </c>
      <c r="P77" s="2">
        <v>113</v>
      </c>
      <c r="Q77" s="2">
        <v>203</v>
      </c>
      <c r="R77" s="2">
        <v>366</v>
      </c>
      <c r="S77" s="2"/>
      <c r="T77" s="2"/>
      <c r="U77" s="2"/>
      <c r="V77" s="6"/>
      <c r="W77" s="2"/>
      <c r="X77" s="2"/>
      <c r="Y77" s="2"/>
      <c r="Z77" s="2"/>
      <c r="AA77" s="2"/>
    </row>
    <row r="78" spans="1:27">
      <c r="A78" s="5">
        <v>158</v>
      </c>
      <c r="B78" s="2" t="s">
        <v>271</v>
      </c>
      <c r="C78" s="2" t="s">
        <v>351</v>
      </c>
      <c r="D78" s="2"/>
      <c r="E78" s="8">
        <v>0.98</v>
      </c>
      <c r="F78" s="18"/>
      <c r="G78" s="2"/>
      <c r="H78" s="18">
        <v>57</v>
      </c>
      <c r="I78" s="2">
        <v>103</v>
      </c>
      <c r="J78" s="2"/>
      <c r="K78" s="2">
        <v>231</v>
      </c>
      <c r="L78" s="2">
        <v>416</v>
      </c>
      <c r="M78" s="11"/>
      <c r="N78" s="2"/>
      <c r="O78" s="11"/>
      <c r="P78" s="2"/>
      <c r="Q78" s="2"/>
      <c r="R78" s="2"/>
      <c r="S78" s="2"/>
      <c r="T78" s="2"/>
      <c r="U78" s="2"/>
      <c r="V78" s="6"/>
      <c r="W78" s="2"/>
      <c r="X78" s="2"/>
      <c r="Y78" s="2"/>
      <c r="Z78" s="2"/>
      <c r="AA78" s="2"/>
    </row>
    <row r="79" spans="1:27">
      <c r="A79" s="5">
        <v>159</v>
      </c>
      <c r="B79" s="2" t="s">
        <v>272</v>
      </c>
      <c r="C79" s="2" t="s">
        <v>352</v>
      </c>
      <c r="D79" s="2"/>
      <c r="E79" s="8">
        <v>0.98</v>
      </c>
      <c r="F79" s="18"/>
      <c r="G79" s="2"/>
      <c r="H79" s="2">
        <v>120</v>
      </c>
      <c r="I79" s="2">
        <v>216</v>
      </c>
      <c r="J79" s="2"/>
      <c r="K79" s="11">
        <v>486</v>
      </c>
      <c r="L79" s="2">
        <v>875</v>
      </c>
      <c r="M79" s="11"/>
      <c r="N79" s="2"/>
      <c r="O79" s="11"/>
      <c r="P79" s="2"/>
      <c r="Q79" s="2"/>
      <c r="R79" s="2"/>
      <c r="S79" s="2"/>
      <c r="T79" s="2"/>
      <c r="U79" s="2"/>
      <c r="V79" s="6"/>
      <c r="W79" s="2"/>
      <c r="X79" s="2"/>
      <c r="Y79" s="2"/>
      <c r="Z79" s="2"/>
      <c r="AA79" s="2"/>
    </row>
    <row r="80" spans="1:27">
      <c r="A80" s="5">
        <v>160</v>
      </c>
      <c r="B80" s="2" t="s">
        <v>418</v>
      </c>
      <c r="C80" s="2" t="s">
        <v>353</v>
      </c>
      <c r="D80" s="2"/>
      <c r="E80" s="8">
        <v>0.98</v>
      </c>
      <c r="F80" s="18"/>
      <c r="G80" s="2"/>
      <c r="H80" s="2"/>
      <c r="I80" s="2"/>
      <c r="J80" s="2"/>
      <c r="K80" s="11"/>
      <c r="L80" s="2"/>
      <c r="M80" s="11">
        <v>64</v>
      </c>
      <c r="N80" s="2">
        <v>115</v>
      </c>
      <c r="O80" s="11"/>
      <c r="P80" s="2">
        <v>259</v>
      </c>
      <c r="Q80" s="2">
        <v>467</v>
      </c>
      <c r="R80" s="2"/>
      <c r="S80" s="2"/>
      <c r="T80" s="2"/>
      <c r="U80" s="2"/>
      <c r="V80" s="6"/>
      <c r="W80" s="2"/>
      <c r="X80" s="2"/>
      <c r="Y80" s="2"/>
      <c r="Z80" s="2"/>
      <c r="AA80" s="2"/>
    </row>
    <row r="81" spans="1:27">
      <c r="A81" s="5">
        <v>161</v>
      </c>
      <c r="B81" s="3" t="s">
        <v>273</v>
      </c>
      <c r="C81" s="3" t="s">
        <v>354</v>
      </c>
      <c r="D81" s="3"/>
      <c r="E81" s="8">
        <v>0.98</v>
      </c>
      <c r="F81" s="15"/>
      <c r="G81" s="3"/>
      <c r="H81" s="3"/>
      <c r="I81" s="3"/>
      <c r="J81" s="3"/>
      <c r="K81" s="4"/>
      <c r="L81" s="3"/>
      <c r="M81" s="4"/>
      <c r="N81" s="3"/>
      <c r="O81" s="4"/>
      <c r="P81" s="3"/>
      <c r="Q81" s="3"/>
      <c r="R81" s="3"/>
      <c r="S81" s="3">
        <v>54</v>
      </c>
      <c r="T81" s="3">
        <v>97</v>
      </c>
      <c r="U81" s="3">
        <v>219</v>
      </c>
      <c r="V81" s="4">
        <v>394</v>
      </c>
      <c r="W81" s="3"/>
      <c r="X81" s="3"/>
      <c r="Y81" s="3"/>
      <c r="Z81" s="3"/>
      <c r="AA81" s="3"/>
    </row>
    <row r="82" spans="1:27">
      <c r="A82" s="5">
        <v>162</v>
      </c>
      <c r="B82" s="2" t="s">
        <v>274</v>
      </c>
      <c r="C82" s="2" t="s">
        <v>355</v>
      </c>
      <c r="D82" s="2"/>
      <c r="E82" s="8">
        <v>0.98</v>
      </c>
      <c r="F82" s="18"/>
      <c r="G82" s="2"/>
      <c r="H82" s="2"/>
      <c r="I82" s="2"/>
      <c r="J82" s="2"/>
      <c r="K82" s="11"/>
      <c r="L82" s="2">
        <v>38</v>
      </c>
      <c r="M82" s="11">
        <v>68</v>
      </c>
      <c r="N82" s="2"/>
      <c r="O82" s="11">
        <v>153</v>
      </c>
      <c r="P82" s="2">
        <v>275</v>
      </c>
      <c r="Q82" s="2"/>
      <c r="R82" s="2"/>
      <c r="S82" s="2"/>
      <c r="T82" s="2"/>
      <c r="U82" s="2"/>
      <c r="V82" s="6"/>
      <c r="W82" s="2"/>
      <c r="X82" s="2"/>
      <c r="Y82" s="2"/>
      <c r="Z82" s="2"/>
      <c r="AA82" s="2"/>
    </row>
    <row r="83" spans="1:27">
      <c r="A83" s="5">
        <v>163</v>
      </c>
      <c r="B83" s="2" t="s">
        <v>275</v>
      </c>
      <c r="C83" s="2" t="s">
        <v>356</v>
      </c>
      <c r="D83" s="2"/>
      <c r="E83" s="8">
        <v>0.99</v>
      </c>
      <c r="F83" s="18"/>
      <c r="G83" s="2"/>
      <c r="H83" s="2"/>
      <c r="I83" s="2">
        <v>40</v>
      </c>
      <c r="J83" s="2"/>
      <c r="K83" s="11">
        <v>90</v>
      </c>
      <c r="L83" s="2">
        <v>162</v>
      </c>
      <c r="M83" s="11">
        <v>292</v>
      </c>
      <c r="N83" s="2"/>
      <c r="O83" s="11"/>
      <c r="P83" s="2"/>
      <c r="Q83" s="2"/>
      <c r="R83" s="2"/>
      <c r="S83" s="2"/>
      <c r="T83" s="2"/>
      <c r="U83" s="2"/>
      <c r="V83" s="6"/>
      <c r="W83" s="2"/>
      <c r="X83" s="2"/>
      <c r="Y83" s="2"/>
      <c r="Z83" s="2"/>
      <c r="AA83" s="2"/>
    </row>
    <row r="84" spans="1:27">
      <c r="A84" s="5">
        <v>164</v>
      </c>
      <c r="B84" s="3" t="s">
        <v>276</v>
      </c>
      <c r="C84" s="3" t="s">
        <v>357</v>
      </c>
      <c r="D84" s="3"/>
      <c r="E84" s="8">
        <v>0.98</v>
      </c>
      <c r="F84" s="15"/>
      <c r="G84" s="3"/>
      <c r="H84" s="3"/>
      <c r="I84" s="3"/>
      <c r="J84" s="3"/>
      <c r="K84" s="4"/>
      <c r="L84" s="3"/>
      <c r="M84" s="4"/>
      <c r="N84" s="3"/>
      <c r="O84" s="4"/>
      <c r="P84" s="3"/>
      <c r="Q84" s="3">
        <v>32</v>
      </c>
      <c r="R84" s="3">
        <v>58</v>
      </c>
      <c r="S84" s="3">
        <v>130</v>
      </c>
      <c r="T84" s="3">
        <v>233</v>
      </c>
      <c r="U84" s="3"/>
      <c r="V84" s="4"/>
      <c r="W84" s="3"/>
      <c r="X84" s="3"/>
      <c r="Y84" s="3"/>
      <c r="Z84" s="3"/>
      <c r="AA84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"/>
  <sheetViews>
    <sheetView topLeftCell="A115" workbookViewId="0">
      <selection activeCell="S127" sqref="P127:S127"/>
    </sheetView>
  </sheetViews>
  <sheetFormatPr defaultRowHeight="13.5"/>
  <sheetData>
    <row r="1" spans="1:27">
      <c r="A1" s="1" t="s">
        <v>161</v>
      </c>
      <c r="B1" s="1" t="s">
        <v>160</v>
      </c>
      <c r="C1" s="1" t="s">
        <v>159</v>
      </c>
      <c r="D1" s="1" t="s">
        <v>158</v>
      </c>
      <c r="E1" s="1" t="s">
        <v>149</v>
      </c>
      <c r="F1" s="14" t="s">
        <v>162</v>
      </c>
      <c r="G1" s="1" t="s">
        <v>58</v>
      </c>
      <c r="H1" s="1" t="s">
        <v>59</v>
      </c>
      <c r="I1" s="1" t="s">
        <v>60</v>
      </c>
      <c r="J1" s="1" t="s">
        <v>61</v>
      </c>
      <c r="K1" s="10" t="s">
        <v>62</v>
      </c>
      <c r="L1" s="1" t="s">
        <v>63</v>
      </c>
      <c r="M1" s="10" t="s">
        <v>64</v>
      </c>
      <c r="N1" s="1" t="s">
        <v>65</v>
      </c>
      <c r="O1" s="10" t="s">
        <v>66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163</v>
      </c>
      <c r="AA1" s="1" t="s">
        <v>438</v>
      </c>
    </row>
    <row r="2" spans="1:27">
      <c r="A2" s="3">
        <v>1</v>
      </c>
      <c r="B2" s="3" t="s">
        <v>57</v>
      </c>
      <c r="C2" s="3" t="s">
        <v>139</v>
      </c>
      <c r="D2" s="4"/>
      <c r="E2" s="4" t="s">
        <v>369</v>
      </c>
      <c r="F2" s="15"/>
      <c r="G2" s="4"/>
      <c r="H2" s="4"/>
      <c r="I2" s="4"/>
      <c r="J2" s="4"/>
      <c r="K2" s="4"/>
      <c r="L2" s="4"/>
      <c r="M2" s="4">
        <v>64</v>
      </c>
      <c r="N2" s="4"/>
      <c r="O2" s="4">
        <v>144</v>
      </c>
      <c r="P2" s="4">
        <v>259</v>
      </c>
      <c r="Q2" s="4">
        <v>466</v>
      </c>
      <c r="R2" s="4"/>
      <c r="S2" s="4"/>
      <c r="T2" s="4"/>
      <c r="U2" s="4"/>
      <c r="V2" s="6"/>
      <c r="W2" s="4"/>
      <c r="X2" s="4"/>
      <c r="Y2" s="4"/>
      <c r="Z2" s="4"/>
      <c r="AA2" s="4"/>
    </row>
    <row r="3" spans="1:27">
      <c r="A3" s="3">
        <v>2</v>
      </c>
      <c r="B3" s="3" t="s">
        <v>0</v>
      </c>
      <c r="C3" s="3" t="s">
        <v>435</v>
      </c>
      <c r="D3" s="4"/>
      <c r="E3" s="8">
        <v>0.98</v>
      </c>
      <c r="F3" s="15"/>
      <c r="G3" s="4"/>
      <c r="H3" s="4"/>
      <c r="I3" s="4"/>
      <c r="J3" s="4"/>
      <c r="K3" s="4"/>
      <c r="L3" s="4">
        <v>32</v>
      </c>
      <c r="M3" s="4">
        <v>58</v>
      </c>
      <c r="N3" s="4"/>
      <c r="O3" s="4">
        <v>130</v>
      </c>
      <c r="P3" s="4">
        <v>233</v>
      </c>
      <c r="Q3" s="4"/>
      <c r="R3" s="4"/>
      <c r="S3" s="4"/>
      <c r="T3" s="4"/>
      <c r="U3" s="4"/>
      <c r="V3" s="6"/>
      <c r="W3" s="4"/>
      <c r="X3" s="4"/>
      <c r="Y3" s="4"/>
      <c r="Z3" s="4"/>
      <c r="AA3" s="4"/>
    </row>
    <row r="4" spans="1:27">
      <c r="A4" s="3">
        <v>3</v>
      </c>
      <c r="B4" s="3" t="s">
        <v>1</v>
      </c>
      <c r="C4" s="3" t="s">
        <v>78</v>
      </c>
      <c r="D4" s="3"/>
      <c r="E4" s="8">
        <v>0.99</v>
      </c>
      <c r="F4" s="17"/>
      <c r="G4" s="3"/>
      <c r="H4" s="3"/>
      <c r="I4" s="3"/>
      <c r="J4" s="3"/>
      <c r="K4" s="4"/>
      <c r="L4" s="3"/>
      <c r="M4" s="4"/>
      <c r="N4" s="3"/>
      <c r="O4" s="4"/>
      <c r="P4" s="3"/>
      <c r="Q4" s="3">
        <v>29</v>
      </c>
      <c r="R4" s="3">
        <v>52</v>
      </c>
      <c r="S4" s="3">
        <v>118</v>
      </c>
      <c r="T4" s="3">
        <v>212</v>
      </c>
      <c r="U4" s="3"/>
      <c r="V4" s="6"/>
      <c r="W4" s="3"/>
      <c r="X4" s="3"/>
      <c r="Y4" s="3"/>
      <c r="Z4" s="3"/>
      <c r="AA4" s="3"/>
    </row>
    <row r="5" spans="1:27">
      <c r="A5" s="3">
        <v>4</v>
      </c>
      <c r="B5" s="3" t="s">
        <v>2</v>
      </c>
      <c r="C5" s="3" t="s">
        <v>79</v>
      </c>
      <c r="D5" s="3"/>
      <c r="E5" s="8">
        <v>0.98</v>
      </c>
      <c r="F5" s="17"/>
      <c r="G5" s="3"/>
      <c r="H5" s="3"/>
      <c r="I5" s="3"/>
      <c r="J5" s="3"/>
      <c r="K5" s="4"/>
      <c r="L5" s="3"/>
      <c r="M5" s="4"/>
      <c r="N5" s="3"/>
      <c r="O5" s="4"/>
      <c r="P5" s="3"/>
      <c r="Q5" s="3">
        <v>40</v>
      </c>
      <c r="R5" s="3">
        <v>72</v>
      </c>
      <c r="S5" s="3">
        <v>162</v>
      </c>
      <c r="T5" s="3">
        <v>292</v>
      </c>
      <c r="U5" s="3"/>
      <c r="V5" s="6"/>
      <c r="W5" s="3"/>
      <c r="X5" s="3"/>
      <c r="Y5" s="3"/>
      <c r="Z5" s="3"/>
      <c r="AA5" s="3"/>
    </row>
    <row r="6" spans="1:27">
      <c r="A6" s="3">
        <v>5</v>
      </c>
      <c r="B6" s="3" t="s">
        <v>3</v>
      </c>
      <c r="C6" s="3" t="s">
        <v>80</v>
      </c>
      <c r="D6" s="3"/>
      <c r="E6" s="8">
        <v>0.98</v>
      </c>
      <c r="F6" s="17"/>
      <c r="G6" s="3"/>
      <c r="H6" s="3"/>
      <c r="I6" s="3"/>
      <c r="J6" s="3"/>
      <c r="K6" s="4"/>
      <c r="L6" s="3"/>
      <c r="M6" s="4">
        <v>27</v>
      </c>
      <c r="N6" s="3"/>
      <c r="O6" s="4">
        <v>61</v>
      </c>
      <c r="P6" s="3">
        <v>109</v>
      </c>
      <c r="Q6" s="3">
        <v>197</v>
      </c>
      <c r="R6" s="3"/>
      <c r="S6" s="3"/>
      <c r="T6" s="3"/>
      <c r="U6" s="3"/>
      <c r="V6" s="6"/>
      <c r="W6" s="3"/>
      <c r="X6" s="3"/>
      <c r="Y6" s="3"/>
      <c r="Z6" s="3"/>
      <c r="AA6" s="3"/>
    </row>
    <row r="7" spans="1:27">
      <c r="A7" s="3">
        <v>6</v>
      </c>
      <c r="B7" s="3" t="s">
        <v>157</v>
      </c>
      <c r="C7" s="3" t="s">
        <v>81</v>
      </c>
      <c r="D7" s="3"/>
      <c r="E7" s="8">
        <v>0.98</v>
      </c>
      <c r="F7" s="17"/>
      <c r="G7" s="3"/>
      <c r="H7" s="3"/>
      <c r="I7" s="3"/>
      <c r="J7" s="3"/>
      <c r="K7" s="4"/>
      <c r="L7" s="3">
        <v>48</v>
      </c>
      <c r="M7" s="4">
        <v>86</v>
      </c>
      <c r="N7" s="3"/>
      <c r="O7" s="4">
        <v>194</v>
      </c>
      <c r="P7" s="3">
        <v>350</v>
      </c>
      <c r="Q7" s="3"/>
      <c r="R7" s="3"/>
      <c r="S7" s="3"/>
      <c r="T7" s="3"/>
      <c r="U7" s="3"/>
      <c r="V7" s="6"/>
      <c r="W7" s="3"/>
      <c r="X7" s="3"/>
      <c r="Y7" s="3"/>
      <c r="Z7" s="3"/>
      <c r="AA7" s="3"/>
    </row>
    <row r="8" spans="1:27">
      <c r="A8" s="3">
        <v>7</v>
      </c>
      <c r="B8" s="3" t="s">
        <v>4</v>
      </c>
      <c r="C8" s="3" t="s">
        <v>82</v>
      </c>
      <c r="D8" s="3"/>
      <c r="E8" s="8">
        <v>0.99</v>
      </c>
      <c r="F8" s="15"/>
      <c r="G8" s="3"/>
      <c r="H8" s="3"/>
      <c r="I8" s="3"/>
      <c r="J8" s="3"/>
      <c r="K8" s="4"/>
      <c r="L8" s="3"/>
      <c r="M8" s="4"/>
      <c r="N8" s="3"/>
      <c r="O8" s="4"/>
      <c r="P8" s="3"/>
      <c r="Q8" s="3"/>
      <c r="R8" s="3">
        <v>26</v>
      </c>
      <c r="S8" s="3">
        <v>59</v>
      </c>
      <c r="T8" s="3">
        <v>106</v>
      </c>
      <c r="U8" s="3">
        <v>239</v>
      </c>
      <c r="V8" s="4"/>
      <c r="W8" s="3"/>
      <c r="X8" s="3"/>
      <c r="Y8" s="3"/>
      <c r="Z8" s="3"/>
      <c r="AA8" s="3"/>
    </row>
    <row r="9" spans="1:27">
      <c r="A9" s="3">
        <v>8</v>
      </c>
      <c r="B9" s="3" t="s">
        <v>5</v>
      </c>
      <c r="C9" s="3" t="s">
        <v>83</v>
      </c>
      <c r="D9" s="3"/>
      <c r="E9" s="8">
        <v>0.98</v>
      </c>
      <c r="F9" s="17"/>
      <c r="G9" s="3"/>
      <c r="H9" s="3"/>
      <c r="I9" s="3"/>
      <c r="J9" s="3"/>
      <c r="K9" s="4"/>
      <c r="L9" s="3">
        <v>28</v>
      </c>
      <c r="M9" s="4">
        <v>51</v>
      </c>
      <c r="N9" s="3"/>
      <c r="O9" s="4">
        <v>115</v>
      </c>
      <c r="P9" s="3">
        <v>207</v>
      </c>
      <c r="Q9" s="3"/>
      <c r="R9" s="3"/>
      <c r="S9" s="3"/>
      <c r="T9" s="3"/>
      <c r="U9" s="3"/>
      <c r="V9" s="6"/>
      <c r="W9" s="3"/>
      <c r="X9" s="3"/>
      <c r="Y9" s="3"/>
      <c r="Z9" s="3"/>
      <c r="AA9" s="3"/>
    </row>
    <row r="10" spans="1:27">
      <c r="A10" s="3">
        <v>9</v>
      </c>
      <c r="B10" s="3" t="s">
        <v>6</v>
      </c>
      <c r="C10" s="3" t="s">
        <v>84</v>
      </c>
      <c r="D10" s="3"/>
      <c r="E10" s="4" t="s">
        <v>370</v>
      </c>
      <c r="F10" s="17"/>
      <c r="G10" s="3"/>
      <c r="H10" s="3"/>
      <c r="I10" s="3"/>
      <c r="J10" s="3"/>
      <c r="K10" s="4"/>
      <c r="L10" s="3"/>
      <c r="M10" s="4"/>
      <c r="N10" s="3"/>
      <c r="O10" s="4">
        <v>48</v>
      </c>
      <c r="P10" s="3">
        <v>107</v>
      </c>
      <c r="Q10" s="3">
        <v>193</v>
      </c>
      <c r="R10" s="3">
        <v>347</v>
      </c>
      <c r="S10" s="3"/>
      <c r="T10" s="3"/>
      <c r="U10" s="3"/>
      <c r="V10" s="6"/>
      <c r="W10" s="3"/>
      <c r="X10" s="3"/>
      <c r="Y10" s="3"/>
      <c r="Z10" s="3"/>
      <c r="AA10" s="3"/>
    </row>
    <row r="11" spans="1:27">
      <c r="A11" s="3">
        <v>10</v>
      </c>
      <c r="B11" s="3" t="s">
        <v>7</v>
      </c>
      <c r="C11" s="3" t="s">
        <v>85</v>
      </c>
      <c r="D11" s="3"/>
      <c r="E11" s="8">
        <v>0.98</v>
      </c>
      <c r="F11" s="15"/>
      <c r="G11" s="3"/>
      <c r="H11" s="3"/>
      <c r="I11" s="3"/>
      <c r="J11" s="3"/>
      <c r="K11" s="4"/>
      <c r="L11" s="3"/>
      <c r="M11" s="4"/>
      <c r="N11" s="3"/>
      <c r="O11" s="4"/>
      <c r="P11" s="3">
        <v>38</v>
      </c>
      <c r="Q11" s="3">
        <v>68</v>
      </c>
      <c r="R11" s="3">
        <v>122</v>
      </c>
      <c r="S11" s="3">
        <v>275</v>
      </c>
      <c r="T11" s="3"/>
      <c r="U11" s="3"/>
      <c r="V11" s="4"/>
      <c r="W11" s="3"/>
      <c r="X11" s="3"/>
      <c r="Y11" s="3"/>
      <c r="Z11" s="3"/>
      <c r="AA11" s="3"/>
    </row>
    <row r="12" spans="1:27">
      <c r="A12" s="3">
        <v>11</v>
      </c>
      <c r="B12" s="3" t="s">
        <v>8</v>
      </c>
      <c r="C12" s="4" t="s">
        <v>86</v>
      </c>
      <c r="D12" s="3"/>
      <c r="E12" s="8">
        <v>0.98</v>
      </c>
      <c r="F12" s="17"/>
      <c r="G12" s="3"/>
      <c r="H12" s="3"/>
      <c r="I12" s="3">
        <v>40</v>
      </c>
      <c r="J12" s="3"/>
      <c r="K12" s="4">
        <v>90</v>
      </c>
      <c r="L12" s="3">
        <v>162</v>
      </c>
      <c r="M12" s="4">
        <v>292</v>
      </c>
      <c r="N12" s="3"/>
      <c r="O12" s="4"/>
      <c r="P12" s="3"/>
      <c r="Q12" s="3"/>
      <c r="R12" s="3"/>
      <c r="S12" s="3"/>
      <c r="T12" s="3"/>
      <c r="U12" s="3"/>
      <c r="V12" s="6"/>
      <c r="W12" s="3"/>
      <c r="X12" s="3"/>
      <c r="Y12" s="3"/>
      <c r="Z12" s="3"/>
      <c r="AA12" s="3"/>
    </row>
    <row r="13" spans="1:27">
      <c r="A13" s="3">
        <v>12</v>
      </c>
      <c r="B13" s="3" t="s">
        <v>366</v>
      </c>
      <c r="C13" s="3" t="s">
        <v>87</v>
      </c>
      <c r="D13" s="3"/>
      <c r="E13" s="8">
        <v>0.99</v>
      </c>
      <c r="F13" s="15"/>
      <c r="G13" s="3"/>
      <c r="H13" s="3"/>
      <c r="I13" s="3"/>
      <c r="J13" s="3"/>
      <c r="K13" s="4"/>
      <c r="L13" s="4"/>
      <c r="M13" s="4">
        <v>44</v>
      </c>
      <c r="N13" s="3"/>
      <c r="O13" s="4">
        <v>99</v>
      </c>
      <c r="P13" s="3">
        <v>178</v>
      </c>
      <c r="Q13" s="3">
        <v>321</v>
      </c>
      <c r="R13" s="3"/>
      <c r="S13" s="3"/>
      <c r="T13" s="3"/>
      <c r="U13" s="3"/>
      <c r="V13" s="4"/>
      <c r="W13" s="3"/>
      <c r="X13" s="3"/>
      <c r="Y13" s="3"/>
      <c r="Z13" s="3"/>
      <c r="AA13" s="3"/>
    </row>
    <row r="14" spans="1:27">
      <c r="A14" s="3">
        <v>13</v>
      </c>
      <c r="B14" s="3" t="s">
        <v>9</v>
      </c>
      <c r="C14" s="3" t="s">
        <v>88</v>
      </c>
      <c r="D14" s="3"/>
      <c r="E14" s="8">
        <v>0.99</v>
      </c>
      <c r="F14" s="15"/>
      <c r="G14" s="3"/>
      <c r="H14" s="3"/>
      <c r="I14" s="3"/>
      <c r="J14" s="3"/>
      <c r="K14" s="4"/>
      <c r="L14" s="3"/>
      <c r="M14" s="4"/>
      <c r="N14" s="3"/>
      <c r="O14" s="4"/>
      <c r="P14" s="3"/>
      <c r="Q14" s="3">
        <v>32</v>
      </c>
      <c r="R14" s="3">
        <v>58</v>
      </c>
      <c r="S14" s="3">
        <v>130</v>
      </c>
      <c r="T14" s="3">
        <v>233</v>
      </c>
      <c r="U14" s="3"/>
      <c r="V14" s="4"/>
      <c r="W14" s="3"/>
      <c r="X14" s="3"/>
      <c r="Y14" s="3"/>
      <c r="Z14" s="3"/>
      <c r="AA14" s="3"/>
    </row>
    <row r="15" spans="1:27">
      <c r="A15" s="3">
        <v>14</v>
      </c>
      <c r="B15" s="3" t="s">
        <v>10</v>
      </c>
      <c r="C15" s="3" t="s">
        <v>89</v>
      </c>
      <c r="D15" s="3"/>
      <c r="E15" s="8">
        <v>0.98</v>
      </c>
      <c r="F15" s="15"/>
      <c r="G15" s="3"/>
      <c r="H15" s="3"/>
      <c r="I15" s="3"/>
      <c r="J15" s="3"/>
      <c r="K15" s="4">
        <v>36</v>
      </c>
      <c r="L15" s="3">
        <v>65</v>
      </c>
      <c r="M15" s="4">
        <v>117</v>
      </c>
      <c r="N15" s="3"/>
      <c r="O15" s="4">
        <v>262</v>
      </c>
      <c r="P15" s="3"/>
      <c r="Q15" s="3"/>
      <c r="R15" s="3"/>
      <c r="S15" s="3"/>
      <c r="T15" s="3"/>
      <c r="U15" s="3"/>
      <c r="V15" s="4"/>
      <c r="W15" s="3"/>
      <c r="X15" s="3"/>
      <c r="Y15" s="3"/>
      <c r="Z15" s="3"/>
      <c r="AA15" s="3"/>
    </row>
    <row r="16" spans="1:27">
      <c r="A16" s="3">
        <v>15</v>
      </c>
      <c r="B16" s="3" t="s">
        <v>11</v>
      </c>
      <c r="C16" s="3" t="s">
        <v>90</v>
      </c>
      <c r="D16" s="3"/>
      <c r="E16" s="4" t="s">
        <v>371</v>
      </c>
      <c r="F16" s="15"/>
      <c r="G16" s="3"/>
      <c r="H16" s="3"/>
      <c r="I16" s="3"/>
      <c r="J16" s="3"/>
      <c r="K16" s="4"/>
      <c r="L16" s="3"/>
      <c r="M16" s="4">
        <v>32</v>
      </c>
      <c r="N16" s="3"/>
      <c r="O16" s="4">
        <v>72</v>
      </c>
      <c r="P16" s="3">
        <v>130</v>
      </c>
      <c r="Q16" s="3">
        <v>233</v>
      </c>
      <c r="R16" s="3"/>
      <c r="S16" s="3"/>
      <c r="T16" s="3"/>
      <c r="U16" s="3"/>
      <c r="V16" s="4"/>
      <c r="W16" s="3"/>
      <c r="X16" s="3"/>
      <c r="Y16" s="3"/>
      <c r="Z16" s="3"/>
      <c r="AA16" s="3"/>
    </row>
    <row r="17" spans="1:27">
      <c r="A17" s="3">
        <v>16</v>
      </c>
      <c r="B17" s="3" t="s">
        <v>365</v>
      </c>
      <c r="C17" s="3" t="s">
        <v>91</v>
      </c>
      <c r="D17" s="3"/>
      <c r="E17" s="8">
        <v>0.99</v>
      </c>
      <c r="F17" s="15"/>
      <c r="G17" s="3"/>
      <c r="H17" s="3"/>
      <c r="I17" s="3"/>
      <c r="J17" s="3"/>
      <c r="K17" s="4"/>
      <c r="L17" s="3">
        <v>40</v>
      </c>
      <c r="M17" s="4">
        <v>72</v>
      </c>
      <c r="N17" s="3"/>
      <c r="O17" s="4">
        <v>162</v>
      </c>
      <c r="P17" s="3">
        <v>292</v>
      </c>
      <c r="Q17" s="3"/>
      <c r="R17" s="3"/>
      <c r="S17" s="3"/>
      <c r="T17" s="3"/>
      <c r="U17" s="3"/>
      <c r="V17" s="4"/>
      <c r="W17" s="3"/>
      <c r="X17" s="3"/>
      <c r="Y17" s="3"/>
      <c r="Z17" s="3"/>
      <c r="AA17" s="3"/>
    </row>
    <row r="18" spans="1:27">
      <c r="A18" s="3">
        <v>17</v>
      </c>
      <c r="B18" s="3" t="s">
        <v>12</v>
      </c>
      <c r="C18" s="3" t="s">
        <v>92</v>
      </c>
      <c r="D18" s="3"/>
      <c r="E18" s="8">
        <v>0.98</v>
      </c>
      <c r="F18" s="15"/>
      <c r="G18" s="3"/>
      <c r="H18" s="3"/>
      <c r="I18" s="3"/>
      <c r="J18" s="3"/>
      <c r="K18" s="4"/>
      <c r="L18" s="3">
        <v>29</v>
      </c>
      <c r="M18" s="4">
        <v>52</v>
      </c>
      <c r="N18" s="3"/>
      <c r="O18" s="4">
        <v>117</v>
      </c>
      <c r="P18" s="3">
        <v>211</v>
      </c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>
      <c r="A19" s="3">
        <v>18</v>
      </c>
      <c r="B19" s="3" t="s">
        <v>13</v>
      </c>
      <c r="C19" s="3" t="s">
        <v>93</v>
      </c>
      <c r="D19" s="3"/>
      <c r="E19" s="8">
        <v>0.98</v>
      </c>
      <c r="F19" s="15"/>
      <c r="G19" s="3"/>
      <c r="H19" s="3"/>
      <c r="I19" s="3"/>
      <c r="J19" s="3"/>
      <c r="K19" s="4"/>
      <c r="L19" s="3"/>
      <c r="M19" s="4"/>
      <c r="N19" s="3"/>
      <c r="O19" s="4"/>
      <c r="P19" s="3"/>
      <c r="Q19" s="3"/>
      <c r="R19" s="3">
        <v>48</v>
      </c>
      <c r="S19" s="4">
        <v>132</v>
      </c>
      <c r="T19" s="3">
        <v>238</v>
      </c>
      <c r="U19" s="3">
        <v>535</v>
      </c>
      <c r="V19" s="4"/>
      <c r="W19" s="3"/>
      <c r="X19" s="3"/>
      <c r="Y19" s="3"/>
      <c r="Z19" s="3"/>
      <c r="AA19" s="3"/>
    </row>
    <row r="20" spans="1:27">
      <c r="A20" s="3">
        <v>19</v>
      </c>
      <c r="B20" s="3" t="s">
        <v>14</v>
      </c>
      <c r="C20" s="3" t="s">
        <v>94</v>
      </c>
      <c r="D20" s="3"/>
      <c r="E20" s="8">
        <v>0.98</v>
      </c>
      <c r="F20" s="15"/>
      <c r="G20" s="3"/>
      <c r="H20" s="3"/>
      <c r="I20" s="3"/>
      <c r="J20" s="3"/>
      <c r="K20" s="4"/>
      <c r="L20" s="3"/>
      <c r="M20" s="4"/>
      <c r="N20" s="3"/>
      <c r="O20" s="4"/>
      <c r="P20" s="3"/>
      <c r="Q20" s="3"/>
      <c r="R20" s="3"/>
      <c r="S20" s="3"/>
      <c r="T20" s="3"/>
      <c r="U20" s="3"/>
      <c r="V20" s="4"/>
      <c r="W20" s="3"/>
      <c r="X20" s="3"/>
      <c r="Y20" s="3"/>
      <c r="Z20" s="3"/>
      <c r="AA20" s="3"/>
    </row>
    <row r="21" spans="1:27">
      <c r="A21" s="3">
        <v>20</v>
      </c>
      <c r="B21" s="3" t="s">
        <v>15</v>
      </c>
      <c r="C21" s="3" t="s">
        <v>95</v>
      </c>
      <c r="D21" s="3"/>
      <c r="E21" s="8">
        <v>0.98</v>
      </c>
      <c r="F21" s="15"/>
      <c r="G21" s="3"/>
      <c r="H21" s="3">
        <v>120</v>
      </c>
      <c r="I21" s="3">
        <v>216</v>
      </c>
      <c r="J21" s="3"/>
      <c r="K21" s="4">
        <v>486</v>
      </c>
      <c r="L21" s="3">
        <v>875</v>
      </c>
      <c r="M21" s="4"/>
      <c r="N21" s="3"/>
      <c r="O21" s="4"/>
      <c r="P21" s="3"/>
      <c r="Q21" s="3"/>
      <c r="R21" s="3"/>
      <c r="S21" s="3"/>
      <c r="T21" s="3"/>
      <c r="U21" s="3"/>
      <c r="V21" s="4"/>
      <c r="W21" s="3"/>
      <c r="X21" s="3"/>
      <c r="Y21" s="3"/>
      <c r="Z21" s="3"/>
      <c r="AA21" s="3"/>
    </row>
    <row r="22" spans="1:27">
      <c r="A22" s="3">
        <v>21</v>
      </c>
      <c r="B22" s="3" t="s">
        <v>364</v>
      </c>
      <c r="C22" s="3" t="s">
        <v>96</v>
      </c>
      <c r="D22" s="3"/>
      <c r="E22" s="8">
        <v>0.98</v>
      </c>
      <c r="F22" s="15"/>
      <c r="G22" s="3"/>
      <c r="H22" s="3"/>
      <c r="I22" s="3"/>
      <c r="J22" s="3"/>
      <c r="K22" s="4"/>
      <c r="L22" s="3"/>
      <c r="M22" s="4"/>
      <c r="N22" s="3"/>
      <c r="O22" s="4"/>
      <c r="P22" s="3"/>
      <c r="Q22" s="3"/>
      <c r="R22" s="3"/>
      <c r="S22" s="3">
        <v>32</v>
      </c>
      <c r="T22" s="3">
        <v>58</v>
      </c>
      <c r="U22" s="3">
        <v>130</v>
      </c>
      <c r="V22" s="4">
        <v>233</v>
      </c>
      <c r="W22" s="3"/>
      <c r="X22" s="3"/>
      <c r="Y22" s="3"/>
      <c r="Z22" s="3"/>
      <c r="AA22" s="3"/>
    </row>
    <row r="23" spans="1:27">
      <c r="A23" s="2">
        <v>22</v>
      </c>
      <c r="B23" s="2" t="s">
        <v>16</v>
      </c>
      <c r="C23" s="2" t="s">
        <v>97</v>
      </c>
      <c r="D23" s="2"/>
      <c r="E23" s="8">
        <v>0.98</v>
      </c>
      <c r="F23" s="18"/>
      <c r="G23" s="2"/>
      <c r="H23" s="2"/>
      <c r="I23" s="2"/>
      <c r="J23" s="2"/>
      <c r="K23" s="11"/>
      <c r="L23" s="2"/>
      <c r="M23" s="11"/>
      <c r="N23" s="2"/>
      <c r="O23" s="11"/>
      <c r="P23" s="2">
        <v>40</v>
      </c>
      <c r="Q23" s="2">
        <v>72</v>
      </c>
      <c r="R23" s="2">
        <v>130</v>
      </c>
      <c r="S23" s="2">
        <v>292</v>
      </c>
      <c r="T23" s="2"/>
      <c r="U23" s="2"/>
      <c r="V23" s="6"/>
      <c r="W23" s="2"/>
      <c r="X23" s="2"/>
      <c r="Y23" s="2"/>
      <c r="Z23" s="2"/>
      <c r="AA23" s="2"/>
    </row>
    <row r="24" spans="1:27">
      <c r="A24" s="2">
        <v>23</v>
      </c>
      <c r="B24" s="2" t="s">
        <v>17</v>
      </c>
      <c r="C24" s="2" t="s">
        <v>98</v>
      </c>
      <c r="D24" s="2"/>
      <c r="E24" s="8">
        <v>0.98</v>
      </c>
      <c r="F24" s="18"/>
      <c r="G24" s="2"/>
      <c r="H24" s="2"/>
      <c r="I24" s="2">
        <v>32</v>
      </c>
      <c r="J24" s="2"/>
      <c r="K24" s="11">
        <v>72</v>
      </c>
      <c r="L24" s="2">
        <v>130</v>
      </c>
      <c r="M24" s="11">
        <v>233</v>
      </c>
      <c r="N24" s="2"/>
      <c r="O24" s="11"/>
      <c r="P24" s="2"/>
      <c r="Q24" s="2"/>
      <c r="R24" s="2"/>
      <c r="S24" s="2"/>
      <c r="T24" s="2"/>
      <c r="U24" s="2"/>
      <c r="V24" s="6"/>
      <c r="W24" s="2"/>
      <c r="X24" s="2"/>
      <c r="Y24" s="2"/>
      <c r="Z24" s="2"/>
      <c r="AA24" s="2"/>
    </row>
    <row r="25" spans="1:27">
      <c r="A25" s="2">
        <v>24</v>
      </c>
      <c r="B25" s="3" t="s">
        <v>18</v>
      </c>
      <c r="C25" s="2" t="s">
        <v>99</v>
      </c>
      <c r="D25" s="2"/>
      <c r="E25" s="8">
        <v>0.98</v>
      </c>
      <c r="F25" s="18"/>
      <c r="G25" s="2"/>
      <c r="H25" s="2">
        <v>32</v>
      </c>
      <c r="I25" s="2">
        <v>58</v>
      </c>
      <c r="J25" s="2"/>
      <c r="K25" s="11">
        <v>130</v>
      </c>
      <c r="L25" s="2">
        <v>233</v>
      </c>
      <c r="M25" s="11"/>
      <c r="N25" s="2"/>
      <c r="O25" s="11"/>
      <c r="P25" s="2"/>
      <c r="Q25" s="2"/>
      <c r="R25" s="2"/>
      <c r="S25" s="2"/>
      <c r="T25" s="2"/>
      <c r="U25" s="2"/>
      <c r="V25" s="6"/>
      <c r="W25" s="2"/>
      <c r="X25" s="2"/>
      <c r="Y25" s="2"/>
      <c r="Z25" s="2"/>
      <c r="AA25" s="2"/>
    </row>
    <row r="26" spans="1:27">
      <c r="A26" s="2">
        <v>25</v>
      </c>
      <c r="B26" s="2" t="s">
        <v>19</v>
      </c>
      <c r="C26" s="2" t="s">
        <v>100</v>
      </c>
      <c r="D26" s="2"/>
      <c r="E26" s="8">
        <v>0.98</v>
      </c>
      <c r="F26" s="18"/>
      <c r="G26" s="2"/>
      <c r="H26" s="2"/>
      <c r="I26" s="2"/>
      <c r="J26" s="2"/>
      <c r="K26" s="11"/>
      <c r="L26" s="2"/>
      <c r="M26" s="11">
        <v>25</v>
      </c>
      <c r="N26" s="2"/>
      <c r="O26" s="11">
        <v>56</v>
      </c>
      <c r="P26" s="2">
        <v>101</v>
      </c>
      <c r="Q26" s="2">
        <v>182</v>
      </c>
      <c r="R26" s="2"/>
      <c r="S26" s="2"/>
      <c r="T26" s="2"/>
      <c r="U26" s="2"/>
      <c r="V26" s="6"/>
      <c r="W26" s="2"/>
      <c r="X26" s="2"/>
      <c r="Y26" s="2"/>
      <c r="Z26" s="2"/>
      <c r="AA26" s="2"/>
    </row>
    <row r="27" spans="1:27">
      <c r="A27" s="2">
        <v>26</v>
      </c>
      <c r="B27" s="2" t="s">
        <v>20</v>
      </c>
      <c r="C27" s="2" t="s">
        <v>101</v>
      </c>
      <c r="D27" s="2"/>
      <c r="E27" s="8">
        <v>0.98</v>
      </c>
      <c r="F27" s="18"/>
      <c r="G27" s="2"/>
      <c r="H27" s="2"/>
      <c r="I27" s="2">
        <v>43</v>
      </c>
      <c r="J27" s="2"/>
      <c r="K27" s="11">
        <v>96</v>
      </c>
      <c r="L27" s="2">
        <v>173</v>
      </c>
      <c r="M27" s="11">
        <v>311</v>
      </c>
      <c r="N27" s="2"/>
      <c r="O27" s="11"/>
      <c r="P27" s="2"/>
      <c r="Q27" s="2"/>
      <c r="R27" s="2"/>
      <c r="S27" s="2"/>
      <c r="T27" s="2"/>
      <c r="U27" s="2"/>
      <c r="V27" s="6"/>
      <c r="W27" s="2"/>
      <c r="X27" s="2"/>
      <c r="Y27" s="2"/>
      <c r="Z27" s="2"/>
      <c r="AA27" s="2"/>
    </row>
    <row r="28" spans="1:27">
      <c r="A28" s="3">
        <v>27</v>
      </c>
      <c r="B28" s="3" t="s">
        <v>21</v>
      </c>
      <c r="C28" s="3" t="s">
        <v>102</v>
      </c>
      <c r="D28" s="3"/>
      <c r="E28" s="8">
        <v>0.98</v>
      </c>
      <c r="F28" s="15"/>
      <c r="G28" s="3"/>
      <c r="H28" s="3"/>
      <c r="I28" s="3"/>
      <c r="J28" s="3"/>
      <c r="K28" s="4"/>
      <c r="L28" s="3"/>
      <c r="M28" s="4"/>
      <c r="N28" s="3"/>
      <c r="O28" s="4"/>
      <c r="P28" s="3"/>
      <c r="Q28" s="3"/>
      <c r="R28" s="3"/>
      <c r="S28" s="3"/>
      <c r="T28" s="3">
        <v>26</v>
      </c>
      <c r="U28" s="3">
        <v>59</v>
      </c>
      <c r="V28" s="4">
        <v>106</v>
      </c>
      <c r="W28" s="3">
        <v>191</v>
      </c>
      <c r="X28" s="3"/>
      <c r="Y28" s="3"/>
      <c r="Z28" s="3"/>
      <c r="AA28" s="3"/>
    </row>
    <row r="29" spans="1:27">
      <c r="A29" s="2">
        <v>28</v>
      </c>
      <c r="B29" s="2" t="s">
        <v>22</v>
      </c>
      <c r="C29" s="2" t="s">
        <v>103</v>
      </c>
      <c r="D29" s="2"/>
      <c r="E29" s="4" t="s">
        <v>372</v>
      </c>
      <c r="F29" s="18"/>
      <c r="G29" s="2"/>
      <c r="H29" s="2"/>
      <c r="I29" s="2">
        <v>72</v>
      </c>
      <c r="J29" s="2"/>
      <c r="K29" s="11">
        <v>162</v>
      </c>
      <c r="L29" s="2">
        <v>292</v>
      </c>
      <c r="M29" s="11">
        <v>525</v>
      </c>
      <c r="N29" s="2"/>
      <c r="O29" s="11"/>
      <c r="P29" s="2"/>
      <c r="Q29" s="2"/>
      <c r="R29" s="2"/>
      <c r="S29" s="2"/>
      <c r="T29" s="2"/>
      <c r="U29" s="2"/>
      <c r="V29" s="6"/>
      <c r="W29" s="2"/>
      <c r="X29" s="2"/>
      <c r="Y29" s="2"/>
      <c r="Z29" s="2"/>
      <c r="AA29" s="2"/>
    </row>
    <row r="30" spans="1:27">
      <c r="A30" s="3">
        <v>29</v>
      </c>
      <c r="B30" s="3" t="s">
        <v>23</v>
      </c>
      <c r="C30" s="3" t="s">
        <v>104</v>
      </c>
      <c r="D30" s="3"/>
      <c r="E30" s="8">
        <v>0.98</v>
      </c>
      <c r="F30" s="15"/>
      <c r="G30" s="3"/>
      <c r="H30" s="3"/>
      <c r="I30" s="3"/>
      <c r="J30" s="3"/>
      <c r="K30" s="4"/>
      <c r="L30" s="3"/>
      <c r="M30" s="4"/>
      <c r="N30" s="3"/>
      <c r="O30" s="4"/>
      <c r="P30" s="3"/>
      <c r="Q30" s="3"/>
      <c r="R30" s="3"/>
      <c r="S30" s="3"/>
      <c r="T30" s="3"/>
      <c r="U30" s="3">
        <v>41</v>
      </c>
      <c r="V30" s="4">
        <v>74</v>
      </c>
      <c r="W30" s="3">
        <v>133</v>
      </c>
      <c r="X30" s="3">
        <v>299</v>
      </c>
      <c r="Y30" s="3"/>
      <c r="Z30" s="3"/>
      <c r="AA30" s="3"/>
    </row>
    <row r="31" spans="1:27">
      <c r="A31" s="2">
        <v>30</v>
      </c>
      <c r="B31" s="2" t="s">
        <v>24</v>
      </c>
      <c r="C31" s="2" t="s">
        <v>105</v>
      </c>
      <c r="D31" s="2"/>
      <c r="E31" s="8">
        <v>0.98</v>
      </c>
      <c r="F31" s="18"/>
      <c r="G31" s="2"/>
      <c r="H31" s="2"/>
      <c r="I31" s="2">
        <v>72</v>
      </c>
      <c r="J31" s="2"/>
      <c r="K31" s="11">
        <v>162</v>
      </c>
      <c r="L31" s="2">
        <v>292</v>
      </c>
      <c r="M31" s="11">
        <v>525</v>
      </c>
      <c r="N31" s="2"/>
      <c r="O31" s="11"/>
      <c r="P31" s="2"/>
      <c r="Q31" s="2"/>
      <c r="R31" s="2"/>
      <c r="S31" s="2"/>
      <c r="T31" s="2"/>
      <c r="U31" s="2"/>
      <c r="V31" s="6"/>
      <c r="W31" s="2"/>
      <c r="X31" s="2"/>
      <c r="Y31" s="2"/>
      <c r="Z31" s="2"/>
      <c r="AA31" s="2"/>
    </row>
    <row r="32" spans="1:27">
      <c r="A32" s="2">
        <v>31</v>
      </c>
      <c r="B32" s="2" t="s">
        <v>25</v>
      </c>
      <c r="C32" s="2" t="s">
        <v>106</v>
      </c>
      <c r="D32" s="2"/>
      <c r="E32" s="8">
        <v>0.98</v>
      </c>
      <c r="F32" s="18"/>
      <c r="G32" s="2"/>
      <c r="H32" s="2"/>
      <c r="I32" s="2"/>
      <c r="J32" s="2"/>
      <c r="K32" s="11"/>
      <c r="L32" s="2">
        <v>32</v>
      </c>
      <c r="M32" s="11">
        <v>58</v>
      </c>
      <c r="N32" s="2"/>
      <c r="O32" s="11">
        <v>130</v>
      </c>
      <c r="P32" s="2">
        <v>233</v>
      </c>
      <c r="Q32" s="2"/>
      <c r="R32" s="2"/>
      <c r="S32" s="2"/>
      <c r="T32" s="2"/>
      <c r="U32" s="2"/>
      <c r="V32" s="6"/>
      <c r="W32" s="2"/>
      <c r="X32" s="2"/>
      <c r="Y32" s="2"/>
      <c r="Z32" s="2"/>
      <c r="AA32" s="2"/>
    </row>
    <row r="33" spans="1:27">
      <c r="A33" s="2">
        <v>32</v>
      </c>
      <c r="B33" s="2" t="s">
        <v>26</v>
      </c>
      <c r="C33" s="2" t="s">
        <v>107</v>
      </c>
      <c r="D33" s="2"/>
      <c r="E33" s="4" t="s">
        <v>373</v>
      </c>
      <c r="F33" s="18"/>
      <c r="G33" s="2"/>
      <c r="H33" s="2"/>
      <c r="I33" s="2"/>
      <c r="J33" s="2"/>
      <c r="K33" s="11"/>
      <c r="L33" s="2">
        <v>22</v>
      </c>
      <c r="M33" s="11">
        <v>40</v>
      </c>
      <c r="N33" s="2"/>
      <c r="O33" s="11">
        <v>90</v>
      </c>
      <c r="P33" s="2">
        <v>162</v>
      </c>
      <c r="Q33" s="2"/>
      <c r="R33" s="2"/>
      <c r="S33" s="2"/>
      <c r="T33" s="2"/>
      <c r="U33" s="2"/>
      <c r="V33" s="6"/>
      <c r="W33" s="2"/>
      <c r="X33" s="2"/>
      <c r="Y33" s="2"/>
      <c r="Z33" s="2"/>
      <c r="AA33" s="2"/>
    </row>
    <row r="34" spans="1:27">
      <c r="A34" s="2">
        <v>33</v>
      </c>
      <c r="B34" s="2" t="s">
        <v>27</v>
      </c>
      <c r="C34" s="2" t="s">
        <v>108</v>
      </c>
      <c r="D34" s="2"/>
      <c r="E34" s="4" t="s">
        <v>369</v>
      </c>
      <c r="F34" s="18"/>
      <c r="G34" s="2"/>
      <c r="H34" s="2"/>
      <c r="I34" s="2">
        <v>36</v>
      </c>
      <c r="J34" s="2"/>
      <c r="K34" s="11">
        <v>81</v>
      </c>
      <c r="L34" s="2">
        <v>146</v>
      </c>
      <c r="M34" s="11">
        <v>262</v>
      </c>
      <c r="N34" s="2"/>
      <c r="O34" s="11"/>
      <c r="P34" s="2"/>
      <c r="Q34" s="2"/>
      <c r="R34" s="2"/>
      <c r="S34" s="2"/>
      <c r="T34" s="2"/>
      <c r="U34" s="2"/>
      <c r="V34" s="6"/>
      <c r="W34" s="2"/>
      <c r="X34" s="2"/>
      <c r="Y34" s="2"/>
      <c r="Z34" s="2"/>
      <c r="AA34" s="2"/>
    </row>
    <row r="35" spans="1:27">
      <c r="A35" s="2">
        <v>34</v>
      </c>
      <c r="B35" s="2" t="s">
        <v>28</v>
      </c>
      <c r="C35" s="2" t="s">
        <v>109</v>
      </c>
      <c r="D35" s="2"/>
      <c r="E35" s="8">
        <v>0.98</v>
      </c>
      <c r="F35" s="18"/>
      <c r="G35" s="2"/>
      <c r="H35" s="2"/>
      <c r="I35" s="2">
        <v>48</v>
      </c>
      <c r="J35" s="2"/>
      <c r="K35" s="11">
        <v>108</v>
      </c>
      <c r="L35" s="2">
        <v>194</v>
      </c>
      <c r="M35" s="11">
        <v>350</v>
      </c>
      <c r="N35" s="2"/>
      <c r="O35" s="11"/>
      <c r="P35" s="2"/>
      <c r="Q35" s="2"/>
      <c r="R35" s="2"/>
      <c r="S35" s="2"/>
      <c r="T35" s="2"/>
      <c r="U35" s="2"/>
      <c r="V35" s="6"/>
      <c r="W35" s="2"/>
      <c r="X35" s="2"/>
      <c r="Y35" s="2"/>
      <c r="Z35" s="2"/>
      <c r="AA35" s="2"/>
    </row>
    <row r="36" spans="1:27">
      <c r="A36" s="2">
        <v>35</v>
      </c>
      <c r="B36" s="2" t="s">
        <v>363</v>
      </c>
      <c r="C36" s="3" t="s">
        <v>110</v>
      </c>
      <c r="D36" s="2"/>
      <c r="E36" s="8">
        <v>0.98</v>
      </c>
      <c r="F36" s="18"/>
      <c r="G36" s="2"/>
      <c r="H36" s="2"/>
      <c r="I36" s="2"/>
      <c r="J36" s="2"/>
      <c r="K36" s="11"/>
      <c r="L36" s="2"/>
      <c r="M36" s="11">
        <v>88</v>
      </c>
      <c r="N36" s="2"/>
      <c r="O36" s="11">
        <v>198</v>
      </c>
      <c r="P36" s="2">
        <v>356</v>
      </c>
      <c r="Q36" s="2">
        <v>642</v>
      </c>
      <c r="R36" s="2"/>
      <c r="S36" s="2"/>
      <c r="T36" s="2"/>
      <c r="U36" s="2"/>
      <c r="V36" s="6"/>
      <c r="W36" s="2"/>
      <c r="X36" s="2"/>
      <c r="Y36" s="2"/>
      <c r="Z36" s="2"/>
      <c r="AA36" s="2"/>
    </row>
    <row r="37" spans="1:27">
      <c r="A37" s="3">
        <v>36</v>
      </c>
      <c r="B37" s="3" t="s">
        <v>29</v>
      </c>
      <c r="C37" s="3" t="s">
        <v>111</v>
      </c>
      <c r="D37" s="3"/>
      <c r="E37" s="8">
        <v>0.98</v>
      </c>
      <c r="F37" s="15"/>
      <c r="G37" s="3"/>
      <c r="H37" s="3"/>
      <c r="I37" s="3"/>
      <c r="J37" s="3"/>
      <c r="K37" s="4"/>
      <c r="L37" s="3">
        <v>48</v>
      </c>
      <c r="M37" s="4">
        <v>86</v>
      </c>
      <c r="N37" s="3"/>
      <c r="O37" s="4">
        <v>194</v>
      </c>
      <c r="P37" s="3">
        <v>350</v>
      </c>
      <c r="Q37" s="3"/>
      <c r="R37" s="3"/>
      <c r="S37" s="3"/>
      <c r="T37" s="3"/>
      <c r="U37" s="3"/>
      <c r="V37" s="4"/>
      <c r="W37" s="3"/>
      <c r="X37" s="3"/>
      <c r="Y37" s="3"/>
      <c r="Z37" s="3"/>
      <c r="AA37" s="3"/>
    </row>
    <row r="38" spans="1:27">
      <c r="A38" s="3">
        <v>37</v>
      </c>
      <c r="B38" s="3" t="s">
        <v>30</v>
      </c>
      <c r="C38" s="3" t="s">
        <v>112</v>
      </c>
      <c r="D38" s="3"/>
      <c r="E38" s="8">
        <v>0.98</v>
      </c>
      <c r="F38" s="15"/>
      <c r="G38" s="3"/>
      <c r="H38" s="3"/>
      <c r="I38" s="3"/>
      <c r="J38" s="3"/>
      <c r="K38" s="4"/>
      <c r="L38" s="3"/>
      <c r="M38" s="4"/>
      <c r="N38" s="3"/>
      <c r="O38" s="4"/>
      <c r="P38" s="3"/>
      <c r="Q38" s="3"/>
      <c r="R38" s="3"/>
      <c r="S38" s="3">
        <v>43</v>
      </c>
      <c r="T38" s="3">
        <v>78</v>
      </c>
      <c r="U38" s="3">
        <v>175</v>
      </c>
      <c r="V38" s="4">
        <v>315</v>
      </c>
      <c r="W38" s="3"/>
      <c r="X38" s="3"/>
      <c r="Y38" s="3"/>
      <c r="Z38" s="3"/>
      <c r="AA38" s="3"/>
    </row>
    <row r="39" spans="1:27">
      <c r="A39" s="3">
        <v>38</v>
      </c>
      <c r="B39" s="3" t="s">
        <v>31</v>
      </c>
      <c r="C39" s="3" t="s">
        <v>113</v>
      </c>
      <c r="D39" s="3"/>
      <c r="E39" s="8">
        <v>0.98</v>
      </c>
      <c r="F39" s="15"/>
      <c r="G39" s="3"/>
      <c r="H39" s="3"/>
      <c r="I39" s="3"/>
      <c r="J39" s="3"/>
      <c r="K39" s="4"/>
      <c r="L39" s="3"/>
      <c r="M39" s="4"/>
      <c r="N39" s="3"/>
      <c r="O39" s="4"/>
      <c r="P39" s="3"/>
      <c r="Q39" s="3"/>
      <c r="R39" s="3"/>
      <c r="S39" s="3"/>
      <c r="T39" s="3">
        <v>38</v>
      </c>
      <c r="U39" s="3">
        <v>86</v>
      </c>
      <c r="V39" s="4">
        <v>154</v>
      </c>
      <c r="W39" s="3">
        <v>277</v>
      </c>
      <c r="X39" s="3"/>
      <c r="Y39" s="3"/>
      <c r="Z39" s="3"/>
      <c r="AA39" s="3"/>
    </row>
    <row r="40" spans="1:27">
      <c r="A40" s="3">
        <v>39</v>
      </c>
      <c r="B40" s="3" t="s">
        <v>470</v>
      </c>
      <c r="C40" s="3" t="s">
        <v>114</v>
      </c>
      <c r="D40" s="3"/>
      <c r="E40" s="8">
        <v>0.98</v>
      </c>
      <c r="F40" s="15"/>
      <c r="G40" s="3"/>
      <c r="H40" s="3"/>
      <c r="I40" s="3"/>
      <c r="J40" s="3"/>
      <c r="K40" s="4"/>
      <c r="L40" s="3"/>
      <c r="M40" s="4"/>
      <c r="N40" s="3"/>
      <c r="O40" s="4"/>
      <c r="P40" s="3"/>
      <c r="Q40" s="3">
        <v>27</v>
      </c>
      <c r="R40" s="3">
        <v>49</v>
      </c>
      <c r="S40" s="3">
        <v>111</v>
      </c>
      <c r="T40" s="3">
        <v>200</v>
      </c>
      <c r="U40" s="3"/>
      <c r="V40" s="4"/>
      <c r="W40" s="3"/>
      <c r="X40" s="3"/>
      <c r="Y40" s="3"/>
      <c r="Z40" s="3"/>
      <c r="AA40" s="3"/>
    </row>
    <row r="41" spans="1:27">
      <c r="A41" s="2">
        <v>40</v>
      </c>
      <c r="B41" s="2" t="s">
        <v>33</v>
      </c>
      <c r="C41" s="2" t="s">
        <v>115</v>
      </c>
      <c r="D41" s="2"/>
      <c r="E41" s="8">
        <v>0.98</v>
      </c>
      <c r="F41" s="18"/>
      <c r="G41" s="2"/>
      <c r="H41" s="2"/>
      <c r="I41" s="2"/>
      <c r="J41" s="2"/>
      <c r="K41" s="11"/>
      <c r="L41" s="2"/>
      <c r="M41" s="11">
        <v>48</v>
      </c>
      <c r="N41" s="2"/>
      <c r="O41" s="11">
        <v>108</v>
      </c>
      <c r="P41" s="2">
        <v>194</v>
      </c>
      <c r="Q41" s="2">
        <v>350</v>
      </c>
      <c r="R41" s="2"/>
      <c r="S41" s="2"/>
      <c r="T41" s="2"/>
      <c r="U41" s="2"/>
      <c r="V41" s="6"/>
      <c r="W41" s="2"/>
      <c r="X41" s="2"/>
      <c r="Y41" s="2"/>
      <c r="Z41" s="2"/>
      <c r="AA41" s="2"/>
    </row>
    <row r="42" spans="1:27">
      <c r="A42" s="2">
        <v>41</v>
      </c>
      <c r="B42" s="2" t="s">
        <v>34</v>
      </c>
      <c r="C42" s="2" t="s">
        <v>116</v>
      </c>
      <c r="D42" s="2"/>
      <c r="E42" s="4" t="s">
        <v>374</v>
      </c>
      <c r="F42" s="18"/>
      <c r="G42" s="2"/>
      <c r="H42" s="2"/>
      <c r="I42" s="2"/>
      <c r="J42" s="2"/>
      <c r="K42" s="11"/>
      <c r="L42" s="2"/>
      <c r="M42" s="11"/>
      <c r="N42" s="2"/>
      <c r="O42" s="11"/>
      <c r="P42" s="2">
        <v>27</v>
      </c>
      <c r="Q42" s="2">
        <v>48</v>
      </c>
      <c r="R42" s="2">
        <v>86</v>
      </c>
      <c r="S42" s="2">
        <v>194</v>
      </c>
      <c r="T42" s="2"/>
      <c r="U42" s="2"/>
      <c r="V42" s="6"/>
      <c r="W42" s="2"/>
      <c r="X42" s="2"/>
      <c r="Y42" s="2"/>
      <c r="Z42" s="2"/>
      <c r="AA42" s="2"/>
    </row>
    <row r="43" spans="1:27">
      <c r="A43" s="2">
        <v>42</v>
      </c>
      <c r="B43" s="2" t="s">
        <v>35</v>
      </c>
      <c r="C43" s="2" t="s">
        <v>117</v>
      </c>
      <c r="D43" s="2"/>
      <c r="E43" s="8">
        <v>0.98</v>
      </c>
      <c r="F43" s="18"/>
      <c r="G43" s="2"/>
      <c r="H43" s="2">
        <v>120</v>
      </c>
      <c r="I43" s="2">
        <v>216</v>
      </c>
      <c r="J43" s="2"/>
      <c r="K43" s="11">
        <v>486</v>
      </c>
      <c r="L43" s="2">
        <v>875</v>
      </c>
      <c r="M43" s="11"/>
      <c r="N43" s="2"/>
      <c r="O43" s="11"/>
      <c r="P43" s="2"/>
      <c r="Q43" s="2"/>
      <c r="R43" s="2"/>
      <c r="S43" s="2"/>
      <c r="T43" s="2"/>
      <c r="U43" s="2"/>
      <c r="V43" s="6"/>
      <c r="W43" s="2"/>
      <c r="X43" s="2"/>
      <c r="Y43" s="2"/>
      <c r="Z43" s="2"/>
      <c r="AA43" s="2"/>
    </row>
    <row r="44" spans="1:27">
      <c r="A44" s="2">
        <v>43</v>
      </c>
      <c r="B44" s="2" t="s">
        <v>36</v>
      </c>
      <c r="C44" s="2" t="s">
        <v>118</v>
      </c>
      <c r="D44" s="2"/>
      <c r="E44" s="8">
        <v>0.98</v>
      </c>
      <c r="F44" s="18"/>
      <c r="G44" s="2"/>
      <c r="H44" s="2"/>
      <c r="I44" s="2"/>
      <c r="J44" s="2"/>
      <c r="K44" s="11"/>
      <c r="L44" s="2"/>
      <c r="M44" s="11">
        <v>32</v>
      </c>
      <c r="N44" s="2"/>
      <c r="O44" s="11">
        <v>72</v>
      </c>
      <c r="P44" s="2">
        <v>130</v>
      </c>
      <c r="Q44" s="2">
        <v>233</v>
      </c>
      <c r="R44" s="2"/>
      <c r="S44" s="2"/>
      <c r="T44" s="2"/>
      <c r="U44" s="2"/>
      <c r="V44" s="6"/>
      <c r="W44" s="2"/>
      <c r="X44" s="2"/>
      <c r="Y44" s="2"/>
      <c r="Z44" s="2"/>
      <c r="AA44" s="2"/>
    </row>
    <row r="45" spans="1:27">
      <c r="A45" s="3">
        <v>44</v>
      </c>
      <c r="B45" s="3" t="s">
        <v>37</v>
      </c>
      <c r="C45" s="3" t="s">
        <v>119</v>
      </c>
      <c r="D45" s="3"/>
      <c r="E45" s="4" t="s">
        <v>372</v>
      </c>
      <c r="F45" s="15"/>
      <c r="G45" s="3"/>
      <c r="H45" s="3"/>
      <c r="I45" s="3"/>
      <c r="J45" s="3"/>
      <c r="K45" s="4"/>
      <c r="L45" s="3"/>
      <c r="M45" s="4"/>
      <c r="N45" s="3"/>
      <c r="O45" s="4">
        <v>32</v>
      </c>
      <c r="P45" s="3">
        <v>58</v>
      </c>
      <c r="Q45" s="3">
        <v>104</v>
      </c>
      <c r="R45" s="3">
        <v>187</v>
      </c>
      <c r="S45" s="3"/>
      <c r="T45" s="3"/>
      <c r="U45" s="3"/>
      <c r="V45" s="4"/>
      <c r="W45" s="3"/>
      <c r="X45" s="3"/>
      <c r="Y45" s="3"/>
      <c r="Z45" s="3"/>
      <c r="AA45" s="3"/>
    </row>
    <row r="46" spans="1:27">
      <c r="A46" s="3">
        <v>45</v>
      </c>
      <c r="B46" s="3" t="s">
        <v>38</v>
      </c>
      <c r="C46" s="3" t="s">
        <v>120</v>
      </c>
      <c r="D46" s="3"/>
      <c r="E46" s="8">
        <v>0.98</v>
      </c>
      <c r="F46" s="15"/>
      <c r="G46" s="3"/>
      <c r="H46" s="3"/>
      <c r="I46" s="3"/>
      <c r="J46" s="3"/>
      <c r="K46" s="4"/>
      <c r="L46" s="3"/>
      <c r="M46" s="4"/>
      <c r="N46" s="3"/>
      <c r="O46" s="4">
        <v>56</v>
      </c>
      <c r="P46" s="3">
        <v>101</v>
      </c>
      <c r="Q46" s="3">
        <v>181</v>
      </c>
      <c r="R46" s="3">
        <v>327</v>
      </c>
      <c r="S46" s="3"/>
      <c r="T46" s="3"/>
      <c r="U46" s="3"/>
      <c r="V46" s="4"/>
      <c r="W46" s="3"/>
      <c r="X46" s="3"/>
      <c r="Y46" s="3"/>
      <c r="Z46" s="3"/>
      <c r="AA46" s="3"/>
    </row>
    <row r="47" spans="1:27">
      <c r="A47" s="3">
        <v>46</v>
      </c>
      <c r="B47" s="3" t="s">
        <v>39</v>
      </c>
      <c r="C47" s="3" t="s">
        <v>468</v>
      </c>
      <c r="D47" s="3"/>
      <c r="E47" s="8">
        <v>0.98</v>
      </c>
      <c r="F47" s="15"/>
      <c r="G47" s="3"/>
      <c r="H47" s="3"/>
      <c r="I47" s="3"/>
      <c r="J47" s="3"/>
      <c r="K47" s="4"/>
      <c r="L47" s="3">
        <v>60</v>
      </c>
      <c r="M47" s="4">
        <v>108</v>
      </c>
      <c r="N47" s="3"/>
      <c r="O47" s="4">
        <v>243</v>
      </c>
      <c r="P47" s="3">
        <v>437</v>
      </c>
      <c r="Q47" s="3"/>
      <c r="R47" s="3"/>
      <c r="S47" s="3"/>
      <c r="T47" s="3"/>
      <c r="U47" s="3"/>
      <c r="V47" s="4"/>
      <c r="W47" s="3"/>
      <c r="X47" s="3"/>
      <c r="Y47" s="3"/>
      <c r="Z47" s="3"/>
      <c r="AA47" s="3"/>
    </row>
    <row r="48" spans="1:27">
      <c r="A48" s="3">
        <v>47</v>
      </c>
      <c r="B48" s="3" t="s">
        <v>40</v>
      </c>
      <c r="C48" s="3" t="s">
        <v>122</v>
      </c>
      <c r="D48" s="3"/>
      <c r="E48" s="8">
        <v>0.99</v>
      </c>
      <c r="F48" s="15"/>
      <c r="G48" s="3"/>
      <c r="H48" s="3"/>
      <c r="I48" s="3">
        <v>96</v>
      </c>
      <c r="J48" s="3"/>
      <c r="K48" s="4">
        <v>216</v>
      </c>
      <c r="L48" s="3">
        <v>389</v>
      </c>
      <c r="M48" s="4">
        <v>700</v>
      </c>
      <c r="N48" s="3"/>
      <c r="O48" s="4"/>
      <c r="P48" s="3"/>
      <c r="Q48" s="3"/>
      <c r="R48" s="3"/>
      <c r="S48" s="3"/>
      <c r="T48" s="3"/>
      <c r="U48" s="3"/>
      <c r="V48" s="4"/>
      <c r="W48" s="3"/>
      <c r="X48" s="3"/>
      <c r="Y48" s="3"/>
      <c r="Z48" s="3"/>
      <c r="AA48" s="3"/>
    </row>
    <row r="49" spans="1:27">
      <c r="A49" s="3">
        <v>48</v>
      </c>
      <c r="B49" s="3" t="s">
        <v>41</v>
      </c>
      <c r="C49" s="3" t="s">
        <v>123</v>
      </c>
      <c r="D49" s="3"/>
      <c r="E49" s="8">
        <v>0.98</v>
      </c>
      <c r="F49" s="15"/>
      <c r="G49" s="3"/>
      <c r="H49" s="3">
        <v>60</v>
      </c>
      <c r="I49" s="3">
        <v>108</v>
      </c>
      <c r="J49" s="3"/>
      <c r="K49" s="4">
        <v>243</v>
      </c>
      <c r="L49" s="3">
        <v>437</v>
      </c>
      <c r="M49" s="4"/>
      <c r="N49" s="3"/>
      <c r="O49" s="4"/>
      <c r="P49" s="3"/>
      <c r="Q49" s="3"/>
      <c r="R49" s="3"/>
      <c r="S49" s="3"/>
      <c r="T49" s="3"/>
      <c r="U49" s="3"/>
      <c r="V49" s="4"/>
      <c r="W49" s="3"/>
      <c r="X49" s="3"/>
      <c r="Y49" s="3"/>
      <c r="Z49" s="3"/>
      <c r="AA49" s="3"/>
    </row>
    <row r="50" spans="1:27">
      <c r="A50" s="2">
        <v>49</v>
      </c>
      <c r="B50" s="2" t="s">
        <v>42</v>
      </c>
      <c r="C50" s="2" t="s">
        <v>124</v>
      </c>
      <c r="D50" s="2"/>
      <c r="E50" s="4" t="s">
        <v>369</v>
      </c>
      <c r="F50" s="18"/>
      <c r="G50" s="2"/>
      <c r="H50" s="2"/>
      <c r="I50" s="2"/>
      <c r="J50" s="2"/>
      <c r="K50" s="11"/>
      <c r="L50" s="2"/>
      <c r="M50" s="11">
        <v>36</v>
      </c>
      <c r="N50" s="2"/>
      <c r="O50" s="11">
        <v>81</v>
      </c>
      <c r="P50" s="2">
        <v>146</v>
      </c>
      <c r="Q50" s="2">
        <v>262</v>
      </c>
      <c r="R50" s="2"/>
      <c r="S50" s="2"/>
      <c r="T50" s="2"/>
      <c r="U50" s="2"/>
      <c r="V50" s="6"/>
      <c r="W50" s="2"/>
      <c r="X50" s="2"/>
      <c r="Y50" s="2"/>
      <c r="Z50" s="2"/>
      <c r="AA50" s="2"/>
    </row>
    <row r="51" spans="1:27">
      <c r="A51" s="2">
        <v>50</v>
      </c>
      <c r="B51" s="2" t="s">
        <v>43</v>
      </c>
      <c r="C51" s="2" t="s">
        <v>125</v>
      </c>
      <c r="D51" s="2"/>
      <c r="E51" s="8">
        <v>0.98</v>
      </c>
      <c r="F51" s="18"/>
      <c r="G51" s="2"/>
      <c r="H51" s="2"/>
      <c r="I51" s="2"/>
      <c r="J51" s="2"/>
      <c r="K51" s="11"/>
      <c r="L51" s="2"/>
      <c r="M51" s="11">
        <v>27</v>
      </c>
      <c r="N51" s="2"/>
      <c r="O51" s="11">
        <v>60</v>
      </c>
      <c r="P51" s="2">
        <v>108</v>
      </c>
      <c r="Q51" s="2">
        <v>194</v>
      </c>
      <c r="R51" s="2"/>
      <c r="S51" s="2"/>
      <c r="T51" s="2"/>
      <c r="U51" s="2"/>
      <c r="V51" s="6"/>
      <c r="W51" s="2"/>
      <c r="X51" s="2"/>
      <c r="Y51" s="2"/>
      <c r="Z51" s="2"/>
      <c r="AA51" s="2"/>
    </row>
    <row r="52" spans="1:27">
      <c r="A52" s="3">
        <v>51</v>
      </c>
      <c r="B52" s="3" t="s">
        <v>44</v>
      </c>
      <c r="C52" s="3" t="s">
        <v>126</v>
      </c>
      <c r="D52" s="3"/>
      <c r="E52" s="8">
        <v>0.98</v>
      </c>
      <c r="F52" s="15"/>
      <c r="G52" s="3"/>
      <c r="H52" s="3"/>
      <c r="I52" s="3"/>
      <c r="J52" s="3"/>
      <c r="K52" s="4"/>
      <c r="L52" s="3"/>
      <c r="M52" s="4">
        <v>48</v>
      </c>
      <c r="N52" s="3"/>
      <c r="O52" s="4">
        <v>108</v>
      </c>
      <c r="P52" s="3">
        <v>194</v>
      </c>
      <c r="Q52" s="3">
        <v>350</v>
      </c>
      <c r="R52" s="3"/>
      <c r="S52" s="3"/>
      <c r="T52" s="3"/>
      <c r="U52" s="3"/>
      <c r="V52" s="4"/>
      <c r="W52" s="3"/>
      <c r="X52" s="3"/>
      <c r="Y52" s="3"/>
      <c r="Z52" s="3"/>
      <c r="AA52" s="3"/>
    </row>
    <row r="53" spans="1:27">
      <c r="A53" s="3">
        <v>52</v>
      </c>
      <c r="B53" s="3" t="s">
        <v>423</v>
      </c>
      <c r="C53" s="3" t="s">
        <v>127</v>
      </c>
      <c r="D53" s="3"/>
      <c r="E53" s="8">
        <v>0.98</v>
      </c>
      <c r="F53" s="15"/>
      <c r="G53" s="3"/>
      <c r="H53" s="3"/>
      <c r="I53" s="3"/>
      <c r="J53" s="3"/>
      <c r="K53" s="4"/>
      <c r="L53" s="3"/>
      <c r="M53" s="4"/>
      <c r="N53" s="3"/>
      <c r="O53" s="4"/>
      <c r="P53" s="3"/>
      <c r="Q53" s="3"/>
      <c r="R53" s="3"/>
      <c r="S53" s="3">
        <v>33</v>
      </c>
      <c r="T53" s="3">
        <v>59</v>
      </c>
      <c r="U53" s="3">
        <v>134</v>
      </c>
      <c r="V53" s="4">
        <v>241</v>
      </c>
      <c r="W53" s="3"/>
      <c r="X53" s="3"/>
      <c r="Y53" s="3"/>
      <c r="Z53" s="3"/>
      <c r="AA53" s="3"/>
    </row>
    <row r="54" spans="1:27">
      <c r="A54" s="3">
        <v>53</v>
      </c>
      <c r="B54" s="3" t="s">
        <v>46</v>
      </c>
      <c r="C54" s="3" t="s">
        <v>128</v>
      </c>
      <c r="D54" s="3"/>
      <c r="E54" s="8">
        <v>0.98</v>
      </c>
      <c r="F54" s="17"/>
      <c r="G54" s="3"/>
      <c r="H54" s="3"/>
      <c r="I54" s="3">
        <v>56</v>
      </c>
      <c r="J54" s="3"/>
      <c r="K54" s="4">
        <v>125</v>
      </c>
      <c r="L54" s="3">
        <v>225</v>
      </c>
      <c r="M54" s="4">
        <v>405</v>
      </c>
      <c r="N54" s="3"/>
      <c r="O54" s="4"/>
      <c r="P54" s="3"/>
      <c r="Q54" s="3"/>
      <c r="R54" s="3"/>
      <c r="S54" s="3"/>
      <c r="T54" s="3"/>
      <c r="U54" s="3"/>
      <c r="V54" s="6"/>
      <c r="W54" s="3"/>
      <c r="X54" s="3"/>
      <c r="Y54" s="3"/>
      <c r="Z54" s="3"/>
      <c r="AA54" s="3"/>
    </row>
    <row r="55" spans="1:27">
      <c r="A55" s="2">
        <v>54</v>
      </c>
      <c r="B55" s="2" t="s">
        <v>47</v>
      </c>
      <c r="C55" s="2" t="s">
        <v>129</v>
      </c>
      <c r="D55" s="2"/>
      <c r="E55" s="8">
        <v>0.98</v>
      </c>
      <c r="F55" s="18"/>
      <c r="G55" s="2"/>
      <c r="H55" s="2">
        <v>99</v>
      </c>
      <c r="I55" s="2">
        <v>178</v>
      </c>
      <c r="J55" s="2"/>
      <c r="K55" s="11">
        <v>401</v>
      </c>
      <c r="L55" s="2">
        <v>722</v>
      </c>
      <c r="M55" s="11"/>
      <c r="N55" s="2"/>
      <c r="O55" s="11"/>
      <c r="P55" s="2"/>
      <c r="Q55" s="2"/>
      <c r="R55" s="2"/>
      <c r="S55" s="2"/>
      <c r="T55" s="2"/>
      <c r="U55" s="2"/>
      <c r="V55" s="6"/>
      <c r="W55" s="2"/>
      <c r="X55" s="2"/>
      <c r="Y55" s="2"/>
      <c r="Z55" s="2"/>
      <c r="AA55" s="2"/>
    </row>
    <row r="56" spans="1:27">
      <c r="A56" s="3">
        <v>55</v>
      </c>
      <c r="B56" s="3" t="s">
        <v>48</v>
      </c>
      <c r="C56" s="3" t="s">
        <v>130</v>
      </c>
      <c r="D56" s="3"/>
      <c r="E56" s="8">
        <v>0.98</v>
      </c>
      <c r="F56" s="15"/>
      <c r="G56" s="3"/>
      <c r="H56" s="3"/>
      <c r="I56" s="3"/>
      <c r="J56" s="3"/>
      <c r="K56" s="4"/>
      <c r="L56" s="3"/>
      <c r="M56" s="4"/>
      <c r="N56" s="3"/>
      <c r="O56" s="4"/>
      <c r="P56" s="3"/>
      <c r="Q56" s="3">
        <v>32</v>
      </c>
      <c r="R56" s="3">
        <v>58</v>
      </c>
      <c r="S56" s="3">
        <v>130</v>
      </c>
      <c r="T56" s="3">
        <v>233</v>
      </c>
      <c r="U56" s="3"/>
      <c r="V56" s="4"/>
      <c r="W56" s="3"/>
      <c r="X56" s="3"/>
      <c r="Y56" s="3"/>
      <c r="Z56" s="3"/>
      <c r="AA56" s="3"/>
    </row>
    <row r="57" spans="1:27">
      <c r="A57" s="2">
        <v>56</v>
      </c>
      <c r="B57" s="2" t="s">
        <v>49</v>
      </c>
      <c r="C57" s="2" t="s">
        <v>131</v>
      </c>
      <c r="D57" s="2"/>
      <c r="E57" s="8">
        <v>0.98</v>
      </c>
      <c r="F57" s="18"/>
      <c r="G57" s="2"/>
      <c r="H57" s="2"/>
      <c r="I57" s="2"/>
      <c r="J57" s="2"/>
      <c r="K57" s="11"/>
      <c r="L57" s="2"/>
      <c r="M57" s="11">
        <v>45</v>
      </c>
      <c r="N57" s="2"/>
      <c r="O57" s="11">
        <v>101</v>
      </c>
      <c r="P57" s="2">
        <v>182</v>
      </c>
      <c r="Q57" s="2">
        <v>328</v>
      </c>
      <c r="R57" s="2"/>
      <c r="S57" s="2"/>
      <c r="T57" s="2"/>
      <c r="U57" s="2"/>
      <c r="V57" s="6"/>
      <c r="W57" s="2"/>
      <c r="X57" s="2"/>
      <c r="Y57" s="2"/>
      <c r="Z57" s="2"/>
      <c r="AA57" s="2"/>
    </row>
    <row r="58" spans="1:27">
      <c r="A58" s="3">
        <v>57</v>
      </c>
      <c r="B58" s="3" t="s">
        <v>424</v>
      </c>
      <c r="C58" s="3" t="s">
        <v>132</v>
      </c>
      <c r="D58" s="3"/>
      <c r="E58" s="8">
        <v>0.98</v>
      </c>
      <c r="F58" s="15"/>
      <c r="G58" s="3"/>
      <c r="H58" s="3"/>
      <c r="I58" s="3"/>
      <c r="J58" s="3"/>
      <c r="K58" s="4"/>
      <c r="L58" s="3">
        <v>48</v>
      </c>
      <c r="M58" s="4">
        <v>86</v>
      </c>
      <c r="N58" s="3"/>
      <c r="O58" s="4">
        <v>194</v>
      </c>
      <c r="P58" s="3">
        <v>345</v>
      </c>
      <c r="Q58" s="3"/>
      <c r="R58" s="3"/>
      <c r="S58" s="3"/>
      <c r="T58" s="3"/>
      <c r="U58" s="3"/>
      <c r="V58" s="4"/>
      <c r="W58" s="3"/>
      <c r="X58" s="3"/>
      <c r="Y58" s="3"/>
      <c r="Z58" s="3"/>
      <c r="AA58" s="3"/>
    </row>
    <row r="59" spans="1:27">
      <c r="A59" s="3">
        <v>58</v>
      </c>
      <c r="B59" s="3" t="s">
        <v>51</v>
      </c>
      <c r="C59" s="3" t="s">
        <v>133</v>
      </c>
      <c r="D59" s="3"/>
      <c r="E59" s="8">
        <v>0.98</v>
      </c>
      <c r="F59" s="15"/>
      <c r="G59" s="3"/>
      <c r="H59" s="3"/>
      <c r="I59" s="3"/>
      <c r="J59" s="3"/>
      <c r="K59" s="4"/>
      <c r="L59" s="3"/>
      <c r="M59" s="4">
        <v>51</v>
      </c>
      <c r="N59" s="3"/>
      <c r="O59" s="4">
        <v>115</v>
      </c>
      <c r="P59" s="3">
        <v>207</v>
      </c>
      <c r="Q59" s="3"/>
      <c r="R59" s="3"/>
      <c r="S59" s="3"/>
      <c r="T59" s="3"/>
      <c r="U59" s="3"/>
      <c r="V59" s="4"/>
      <c r="W59" s="3"/>
      <c r="X59" s="3"/>
      <c r="Y59" s="3"/>
      <c r="Z59" s="3"/>
      <c r="AA59" s="3"/>
    </row>
    <row r="60" spans="1:27">
      <c r="A60" s="2">
        <v>59</v>
      </c>
      <c r="B60" s="2" t="s">
        <v>52</v>
      </c>
      <c r="C60" s="2" t="s">
        <v>134</v>
      </c>
      <c r="D60" s="2"/>
      <c r="E60" s="8">
        <v>0.99</v>
      </c>
      <c r="F60" s="18"/>
      <c r="G60" s="2"/>
      <c r="H60" s="2"/>
      <c r="I60" s="2"/>
      <c r="J60" s="2"/>
      <c r="K60" s="11"/>
      <c r="L60" s="2"/>
      <c r="M60" s="11">
        <v>36</v>
      </c>
      <c r="N60" s="2"/>
      <c r="O60" s="11">
        <v>81</v>
      </c>
      <c r="P60" s="2">
        <v>146</v>
      </c>
      <c r="Q60" s="2">
        <v>262</v>
      </c>
      <c r="R60" s="2"/>
      <c r="S60" s="2"/>
      <c r="T60" s="2"/>
      <c r="U60" s="2"/>
      <c r="V60" s="6"/>
      <c r="W60" s="2"/>
      <c r="X60" s="2"/>
      <c r="Y60" s="2"/>
      <c r="Z60" s="2"/>
      <c r="AA60" s="2"/>
    </row>
    <row r="61" spans="1:27">
      <c r="A61" s="2">
        <v>60</v>
      </c>
      <c r="B61" s="2" t="s">
        <v>53</v>
      </c>
      <c r="C61" s="2" t="s">
        <v>135</v>
      </c>
      <c r="D61" s="2"/>
      <c r="E61" s="4" t="s">
        <v>370</v>
      </c>
      <c r="F61" s="18"/>
      <c r="G61" s="2"/>
      <c r="H61" s="2"/>
      <c r="I61" s="2"/>
      <c r="J61" s="2"/>
      <c r="K61" s="11"/>
      <c r="L61" s="2">
        <v>39</v>
      </c>
      <c r="M61" s="11">
        <v>70</v>
      </c>
      <c r="N61" s="2"/>
      <c r="O61" s="11">
        <v>158</v>
      </c>
      <c r="P61" s="2">
        <v>284</v>
      </c>
      <c r="Q61" s="2"/>
      <c r="R61" s="2"/>
      <c r="S61" s="2"/>
      <c r="T61" s="2"/>
      <c r="U61" s="2"/>
      <c r="V61" s="6"/>
      <c r="W61" s="2"/>
      <c r="X61" s="2"/>
      <c r="Y61" s="2"/>
      <c r="Z61" s="2"/>
      <c r="AA61" s="2"/>
    </row>
    <row r="62" spans="1:27">
      <c r="A62" s="2">
        <v>61</v>
      </c>
      <c r="B62" s="2" t="s">
        <v>54</v>
      </c>
      <c r="C62" s="2" t="s">
        <v>136</v>
      </c>
      <c r="D62" s="2"/>
      <c r="E62" s="8">
        <v>0.98</v>
      </c>
      <c r="F62" s="18"/>
      <c r="G62" s="2"/>
      <c r="H62" s="2"/>
      <c r="I62" s="2"/>
      <c r="J62" s="2"/>
      <c r="K62" s="11"/>
      <c r="L62" s="2"/>
      <c r="M62" s="11">
        <v>50</v>
      </c>
      <c r="N62" s="2"/>
      <c r="O62" s="11">
        <v>113</v>
      </c>
      <c r="P62" s="2">
        <v>203</v>
      </c>
      <c r="Q62" s="2">
        <v>365</v>
      </c>
      <c r="R62" s="2"/>
      <c r="S62" s="2"/>
      <c r="T62" s="2"/>
      <c r="U62" s="2"/>
      <c r="V62" s="6"/>
      <c r="W62" s="2"/>
      <c r="X62" s="2"/>
      <c r="Y62" s="2"/>
      <c r="Z62" s="2"/>
      <c r="AA62" s="2"/>
    </row>
    <row r="63" spans="1:27">
      <c r="A63" s="2">
        <v>62</v>
      </c>
      <c r="B63" s="2" t="s">
        <v>55</v>
      </c>
      <c r="C63" s="2" t="s">
        <v>137</v>
      </c>
      <c r="D63" s="2"/>
      <c r="E63" s="8">
        <v>0.98</v>
      </c>
      <c r="F63" s="18"/>
      <c r="G63" s="2"/>
      <c r="H63" s="2"/>
      <c r="I63" s="2"/>
      <c r="J63" s="2"/>
      <c r="K63" s="11"/>
      <c r="L63" s="2">
        <v>67</v>
      </c>
      <c r="M63" s="11">
        <v>102</v>
      </c>
      <c r="N63" s="2"/>
      <c r="O63" s="11">
        <v>230</v>
      </c>
      <c r="P63" s="2">
        <v>414</v>
      </c>
      <c r="Q63" s="2"/>
      <c r="R63" s="2"/>
      <c r="S63" s="2"/>
      <c r="T63" s="2"/>
      <c r="U63" s="2"/>
      <c r="V63" s="6"/>
      <c r="W63" s="2"/>
      <c r="X63" s="2"/>
      <c r="Y63" s="2"/>
      <c r="Z63" s="2"/>
      <c r="AA63" s="2"/>
    </row>
    <row r="64" spans="1:27">
      <c r="A64" s="2">
        <v>63</v>
      </c>
      <c r="B64" s="2" t="s">
        <v>56</v>
      </c>
      <c r="C64" s="2" t="s">
        <v>138</v>
      </c>
      <c r="D64" s="2"/>
      <c r="E64" s="8">
        <v>0.99</v>
      </c>
      <c r="F64" s="18"/>
      <c r="G64" s="2">
        <v>59</v>
      </c>
      <c r="H64" s="2">
        <v>134</v>
      </c>
      <c r="I64" s="2">
        <v>241</v>
      </c>
      <c r="J64" s="2"/>
      <c r="K64" s="11">
        <v>541</v>
      </c>
      <c r="L64" s="2"/>
      <c r="M64" s="11"/>
      <c r="N64" s="2"/>
      <c r="O64" s="11"/>
      <c r="P64" s="2"/>
      <c r="Q64" s="2"/>
      <c r="R64" s="2"/>
      <c r="S64" s="2"/>
      <c r="T64" s="2"/>
      <c r="U64" s="2"/>
      <c r="V64" s="6"/>
      <c r="W64" s="2"/>
      <c r="X64" s="2"/>
      <c r="Y64" s="2"/>
      <c r="Z64" s="2"/>
      <c r="AA64" s="2"/>
    </row>
    <row r="65" spans="1:27">
      <c r="A65" s="5">
        <v>64</v>
      </c>
      <c r="B65" s="5" t="s">
        <v>358</v>
      </c>
      <c r="C65" s="5" t="s">
        <v>164</v>
      </c>
      <c r="D65" s="5"/>
      <c r="E65" s="9">
        <v>0.98</v>
      </c>
      <c r="F65" s="19"/>
      <c r="G65" s="5"/>
      <c r="H65" s="5">
        <v>54</v>
      </c>
      <c r="I65" s="5">
        <v>98</v>
      </c>
      <c r="J65" s="5"/>
      <c r="K65" s="12">
        <v>219</v>
      </c>
      <c r="L65" s="5">
        <v>395</v>
      </c>
      <c r="M65" s="12"/>
      <c r="N65" s="5"/>
      <c r="O65" s="12"/>
      <c r="P65" s="5"/>
      <c r="Q65" s="5"/>
      <c r="R65" s="5"/>
      <c r="S65" s="5"/>
      <c r="T65" s="5"/>
      <c r="U65" s="5"/>
      <c r="V65" s="21"/>
      <c r="W65" s="5"/>
      <c r="X65" s="5"/>
      <c r="Y65" s="5"/>
      <c r="Z65" s="5"/>
      <c r="AA65" s="5"/>
    </row>
    <row r="66" spans="1:27">
      <c r="A66" s="2">
        <v>65</v>
      </c>
      <c r="B66" s="2" t="s">
        <v>359</v>
      </c>
      <c r="C66" s="2" t="s">
        <v>199</v>
      </c>
      <c r="D66" s="2"/>
      <c r="E66" s="8">
        <v>0.98</v>
      </c>
      <c r="F66" s="18">
        <v>258</v>
      </c>
      <c r="G66" s="2">
        <v>464</v>
      </c>
      <c r="H66" s="2">
        <v>1045</v>
      </c>
      <c r="I66" s="2">
        <v>1881</v>
      </c>
      <c r="J66" s="2"/>
      <c r="K66" s="11"/>
      <c r="L66" s="2"/>
      <c r="M66" s="11"/>
      <c r="N66" s="2"/>
      <c r="O66" s="11"/>
      <c r="P66" s="2"/>
      <c r="Q66" s="2"/>
      <c r="R66" s="2"/>
      <c r="S66" s="2"/>
      <c r="T66" s="2"/>
      <c r="U66" s="2"/>
      <c r="V66" s="6"/>
      <c r="W66" s="2"/>
      <c r="X66" s="2"/>
      <c r="Y66" s="2"/>
      <c r="Z66" s="2"/>
      <c r="AA66" s="2"/>
    </row>
    <row r="67" spans="1:27">
      <c r="A67" s="3">
        <v>65</v>
      </c>
      <c r="B67" s="3" t="s">
        <v>360</v>
      </c>
      <c r="C67" s="3" t="s">
        <v>277</v>
      </c>
      <c r="D67" s="3"/>
      <c r="E67" s="8">
        <v>0.98</v>
      </c>
      <c r="F67" s="15"/>
      <c r="G67" s="15"/>
      <c r="H67" s="15"/>
      <c r="I67" s="15"/>
      <c r="J67" s="15"/>
      <c r="K67" s="15"/>
      <c r="L67" s="15">
        <v>27</v>
      </c>
      <c r="M67" s="15">
        <v>48</v>
      </c>
      <c r="N67" s="15"/>
      <c r="O67" s="15">
        <v>108</v>
      </c>
      <c r="P67" s="15">
        <v>194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3">
        <v>66</v>
      </c>
      <c r="B68" s="3" t="s">
        <v>475</v>
      </c>
      <c r="C68" s="3" t="s">
        <v>278</v>
      </c>
      <c r="D68" s="3"/>
      <c r="E68" s="8">
        <v>0.98</v>
      </c>
      <c r="F68" s="15"/>
      <c r="G68" s="3"/>
      <c r="H68" s="3"/>
      <c r="I68" s="3"/>
      <c r="J68" s="3"/>
      <c r="K68" s="4"/>
      <c r="L68" s="3"/>
      <c r="M68" s="4"/>
      <c r="N68" s="3"/>
      <c r="O68" s="4"/>
      <c r="P68" s="3"/>
      <c r="Q68" s="3"/>
      <c r="R68" s="3"/>
      <c r="S68" s="3"/>
      <c r="T68" s="3"/>
      <c r="U68" s="3"/>
      <c r="V68" s="4">
        <v>33</v>
      </c>
      <c r="W68" s="3">
        <v>60</v>
      </c>
      <c r="X68" s="3">
        <v>135</v>
      </c>
      <c r="Y68" s="3">
        <v>243</v>
      </c>
      <c r="Z68" s="3"/>
      <c r="AA68" s="3"/>
    </row>
    <row r="69" spans="1:27">
      <c r="A69" s="3">
        <v>67</v>
      </c>
      <c r="B69" s="3" t="s">
        <v>201</v>
      </c>
      <c r="C69" s="3" t="s">
        <v>279</v>
      </c>
      <c r="D69" s="3"/>
      <c r="E69" s="8">
        <v>0.98</v>
      </c>
      <c r="F69" s="15"/>
      <c r="G69" s="3"/>
      <c r="H69" s="3"/>
      <c r="I69" s="3"/>
      <c r="J69" s="3"/>
      <c r="K69" s="4">
        <v>40</v>
      </c>
      <c r="L69" s="3">
        <v>72</v>
      </c>
      <c r="M69" s="4">
        <v>130</v>
      </c>
      <c r="N69" s="3">
        <v>233</v>
      </c>
      <c r="O69" s="4"/>
      <c r="P69" s="3"/>
      <c r="Q69" s="3"/>
      <c r="R69" s="3"/>
      <c r="S69" s="3"/>
      <c r="T69" s="3"/>
      <c r="U69" s="3"/>
      <c r="V69" s="4"/>
      <c r="W69" s="3"/>
      <c r="X69" s="3"/>
      <c r="Y69" s="3"/>
      <c r="Z69" s="3"/>
      <c r="AA69" s="3"/>
    </row>
    <row r="70" spans="1:27">
      <c r="A70" s="3">
        <v>68</v>
      </c>
      <c r="B70" s="3" t="s">
        <v>202</v>
      </c>
      <c r="C70" s="3" t="s">
        <v>280</v>
      </c>
      <c r="D70" s="3"/>
      <c r="E70" s="4" t="s">
        <v>371</v>
      </c>
      <c r="F70" s="15"/>
      <c r="G70" s="3"/>
      <c r="H70" s="3">
        <v>56</v>
      </c>
      <c r="I70" s="3">
        <v>101</v>
      </c>
      <c r="J70" s="3"/>
      <c r="K70" s="4">
        <v>227</v>
      </c>
      <c r="L70" s="3">
        <v>408</v>
      </c>
      <c r="M70" s="4"/>
      <c r="N70" s="3"/>
      <c r="O70" s="4"/>
      <c r="P70" s="3"/>
      <c r="Q70" s="3"/>
      <c r="R70" s="3"/>
      <c r="S70" s="3"/>
      <c r="T70" s="3"/>
      <c r="U70" s="3"/>
      <c r="V70" s="4"/>
      <c r="W70" s="3"/>
      <c r="X70" s="3"/>
      <c r="Y70" s="3"/>
      <c r="Z70" s="3"/>
      <c r="AA70" s="3"/>
    </row>
    <row r="71" spans="1:27">
      <c r="A71" s="3">
        <v>69</v>
      </c>
      <c r="B71" s="3" t="s">
        <v>203</v>
      </c>
      <c r="C71" s="3" t="s">
        <v>281</v>
      </c>
      <c r="D71" s="3"/>
      <c r="E71" s="8">
        <v>0.99</v>
      </c>
      <c r="F71" s="15"/>
      <c r="G71" s="3"/>
      <c r="H71" s="3"/>
      <c r="I71" s="3"/>
      <c r="J71" s="3"/>
      <c r="K71" s="4">
        <v>59</v>
      </c>
      <c r="L71" s="3">
        <v>106</v>
      </c>
      <c r="M71" s="4">
        <v>191</v>
      </c>
      <c r="N71" s="3">
        <v>343</v>
      </c>
      <c r="O71" s="4"/>
      <c r="P71" s="3"/>
      <c r="Q71" s="3"/>
      <c r="R71" s="3"/>
      <c r="S71" s="3"/>
      <c r="T71" s="3"/>
      <c r="U71" s="3"/>
      <c r="V71" s="4"/>
      <c r="W71" s="3"/>
      <c r="X71" s="3"/>
      <c r="Y71" s="3"/>
      <c r="Z71" s="3"/>
      <c r="AA71" s="3"/>
    </row>
    <row r="72" spans="1:27">
      <c r="A72" s="3">
        <v>70</v>
      </c>
      <c r="B72" s="3" t="s">
        <v>204</v>
      </c>
      <c r="C72" s="3" t="s">
        <v>282</v>
      </c>
      <c r="D72" s="3"/>
      <c r="E72" s="4" t="s">
        <v>371</v>
      </c>
      <c r="F72" s="15"/>
      <c r="G72" s="3"/>
      <c r="H72" s="3">
        <v>70</v>
      </c>
      <c r="I72" s="3">
        <v>126</v>
      </c>
      <c r="J72" s="3"/>
      <c r="K72" s="4">
        <v>284</v>
      </c>
      <c r="L72" s="3">
        <v>510</v>
      </c>
      <c r="M72" s="4"/>
      <c r="N72" s="3"/>
      <c r="O72" s="4"/>
      <c r="P72" s="3"/>
      <c r="Q72" s="3"/>
      <c r="R72" s="3"/>
      <c r="S72" s="3"/>
      <c r="T72" s="3"/>
      <c r="U72" s="3"/>
      <c r="V72" s="4"/>
      <c r="W72" s="3"/>
      <c r="X72" s="3"/>
      <c r="Y72" s="3"/>
      <c r="Z72" s="3"/>
      <c r="AA72" s="3"/>
    </row>
    <row r="73" spans="1:27">
      <c r="A73" s="2">
        <v>71</v>
      </c>
      <c r="B73" s="2" t="s">
        <v>478</v>
      </c>
      <c r="C73" s="38" t="s">
        <v>283</v>
      </c>
      <c r="D73" s="2"/>
      <c r="E73" s="8">
        <v>0.98</v>
      </c>
      <c r="F73" s="18"/>
      <c r="G73" s="2">
        <v>64</v>
      </c>
      <c r="H73" s="2">
        <v>144</v>
      </c>
      <c r="I73" s="2">
        <v>259</v>
      </c>
      <c r="J73" s="2"/>
      <c r="K73" s="11">
        <v>583</v>
      </c>
      <c r="L73" s="2"/>
      <c r="M73" s="11"/>
      <c r="N73" s="2"/>
      <c r="O73" s="11"/>
      <c r="P73" s="2"/>
      <c r="Q73" s="2"/>
      <c r="R73" s="2"/>
      <c r="S73" s="2"/>
      <c r="T73" s="2"/>
      <c r="U73" s="2"/>
      <c r="V73" s="6"/>
      <c r="W73" s="2"/>
      <c r="X73" s="2"/>
      <c r="Y73" s="2"/>
      <c r="Z73" s="2"/>
      <c r="AA73" s="2"/>
    </row>
    <row r="74" spans="1:27">
      <c r="A74" s="2">
        <v>72</v>
      </c>
      <c r="B74" s="2" t="s">
        <v>205</v>
      </c>
      <c r="C74" s="2" t="s">
        <v>284</v>
      </c>
      <c r="D74" s="2"/>
      <c r="E74" s="4" t="s">
        <v>369</v>
      </c>
      <c r="F74" s="18"/>
      <c r="G74" s="2"/>
      <c r="H74" s="2"/>
      <c r="I74" s="2">
        <v>48</v>
      </c>
      <c r="J74" s="2"/>
      <c r="K74" s="11">
        <v>108</v>
      </c>
      <c r="L74" s="2">
        <v>194</v>
      </c>
      <c r="M74" s="11">
        <v>350</v>
      </c>
      <c r="N74" s="2"/>
      <c r="O74" s="11"/>
      <c r="P74" s="2"/>
      <c r="Q74" s="2"/>
      <c r="R74" s="2"/>
      <c r="S74" s="2"/>
      <c r="T74" s="2"/>
      <c r="U74" s="2"/>
      <c r="V74" s="6"/>
      <c r="W74" s="2"/>
      <c r="X74" s="2"/>
      <c r="Y74" s="2"/>
      <c r="Z74" s="2"/>
      <c r="AA74" s="2"/>
    </row>
    <row r="75" spans="1:27">
      <c r="A75" s="2">
        <v>73</v>
      </c>
      <c r="B75" s="2" t="s">
        <v>206</v>
      </c>
      <c r="C75" s="2" t="s">
        <v>285</v>
      </c>
      <c r="D75" s="2"/>
      <c r="E75" s="8">
        <v>0.98</v>
      </c>
      <c r="F75" s="18"/>
      <c r="G75" s="2"/>
      <c r="H75" s="2"/>
      <c r="I75" s="2">
        <v>39</v>
      </c>
      <c r="J75" s="2"/>
      <c r="K75" s="11">
        <v>88</v>
      </c>
      <c r="L75" s="2">
        <v>158</v>
      </c>
      <c r="M75" s="11">
        <v>284</v>
      </c>
      <c r="N75" s="2"/>
      <c r="O75" s="11"/>
      <c r="P75" s="2"/>
      <c r="Q75" s="2"/>
      <c r="R75" s="2"/>
      <c r="S75" s="2"/>
      <c r="T75" s="2"/>
      <c r="U75" s="2"/>
      <c r="V75" s="6"/>
      <c r="W75" s="2"/>
      <c r="X75" s="2"/>
      <c r="Y75" s="2"/>
      <c r="Z75" s="2"/>
      <c r="AA75" s="2"/>
    </row>
    <row r="76" spans="1:27">
      <c r="A76" s="2">
        <v>74</v>
      </c>
      <c r="B76" s="2" t="s">
        <v>207</v>
      </c>
      <c r="C76" s="2" t="s">
        <v>286</v>
      </c>
      <c r="D76" s="2"/>
      <c r="E76" s="8">
        <v>0.98</v>
      </c>
      <c r="F76" s="18"/>
      <c r="G76" s="2"/>
      <c r="H76" s="2">
        <v>60</v>
      </c>
      <c r="I76" s="2">
        <v>108</v>
      </c>
      <c r="J76" s="2"/>
      <c r="K76" s="11">
        <v>243</v>
      </c>
      <c r="L76" s="2">
        <v>437</v>
      </c>
      <c r="M76" s="11"/>
      <c r="N76" s="2"/>
      <c r="O76" s="11"/>
      <c r="P76" s="2"/>
      <c r="Q76" s="2"/>
      <c r="R76" s="2"/>
      <c r="S76" s="2"/>
      <c r="T76" s="2"/>
      <c r="U76" s="2"/>
      <c r="V76" s="6"/>
      <c r="W76" s="2"/>
      <c r="X76" s="2"/>
      <c r="Y76" s="2"/>
      <c r="Z76" s="2"/>
      <c r="AA76" s="2"/>
    </row>
    <row r="77" spans="1:27">
      <c r="A77" s="2">
        <v>75</v>
      </c>
      <c r="B77" s="2" t="s">
        <v>208</v>
      </c>
      <c r="C77" s="2" t="s">
        <v>287</v>
      </c>
      <c r="D77" s="2"/>
      <c r="E77" s="4" t="s">
        <v>372</v>
      </c>
      <c r="F77" s="18"/>
      <c r="G77" s="2"/>
      <c r="H77" s="2"/>
      <c r="I77" s="2">
        <v>39</v>
      </c>
      <c r="J77" s="2"/>
      <c r="K77" s="11">
        <v>88</v>
      </c>
      <c r="L77" s="2">
        <v>158</v>
      </c>
      <c r="M77" s="11">
        <v>285</v>
      </c>
      <c r="N77" s="2"/>
      <c r="O77" s="11"/>
      <c r="P77" s="2"/>
      <c r="Q77" s="2"/>
      <c r="R77" s="2"/>
      <c r="S77" s="2"/>
      <c r="T77" s="2"/>
      <c r="U77" s="2"/>
      <c r="V77" s="6"/>
      <c r="W77" s="2"/>
      <c r="X77" s="2"/>
      <c r="Y77" s="2"/>
      <c r="Z77" s="2"/>
      <c r="AA77" s="2"/>
    </row>
    <row r="78" spans="1:27">
      <c r="A78" s="3">
        <v>76</v>
      </c>
      <c r="B78" s="3" t="s">
        <v>209</v>
      </c>
      <c r="C78" s="3" t="s">
        <v>288</v>
      </c>
      <c r="D78" s="3"/>
      <c r="E78" s="8">
        <v>0.98</v>
      </c>
      <c r="F78" s="15"/>
      <c r="G78" s="3"/>
      <c r="H78" s="3"/>
      <c r="I78" s="3"/>
      <c r="J78" s="3"/>
      <c r="K78" s="4"/>
      <c r="L78" s="3"/>
      <c r="M78" s="4">
        <v>22</v>
      </c>
      <c r="N78" s="3"/>
      <c r="O78" s="4">
        <v>50</v>
      </c>
      <c r="P78" s="3">
        <v>90</v>
      </c>
      <c r="Q78" s="3">
        <v>162</v>
      </c>
      <c r="R78" s="3"/>
      <c r="S78" s="3"/>
      <c r="T78" s="3"/>
      <c r="U78" s="3"/>
      <c r="V78" s="4"/>
      <c r="W78" s="3"/>
      <c r="X78" s="3"/>
      <c r="Y78" s="3"/>
      <c r="Z78" s="3"/>
      <c r="AA78" s="3"/>
    </row>
    <row r="79" spans="1:27">
      <c r="A79" s="3">
        <v>77</v>
      </c>
      <c r="B79" s="3" t="s">
        <v>210</v>
      </c>
      <c r="C79" s="3" t="s">
        <v>439</v>
      </c>
      <c r="D79" s="3"/>
      <c r="E79" s="8">
        <v>0.98</v>
      </c>
      <c r="F79" s="15"/>
      <c r="G79" s="3"/>
      <c r="H79" s="3">
        <v>96</v>
      </c>
      <c r="I79" s="3">
        <v>173</v>
      </c>
      <c r="J79" s="3"/>
      <c r="K79" s="4">
        <v>389</v>
      </c>
      <c r="L79" s="3">
        <v>700</v>
      </c>
      <c r="M79" s="4"/>
      <c r="N79" s="3"/>
      <c r="O79" s="4"/>
      <c r="P79" s="3"/>
      <c r="Q79" s="3"/>
      <c r="R79" s="3"/>
      <c r="S79" s="3"/>
      <c r="T79" s="3"/>
      <c r="U79" s="3"/>
      <c r="V79" s="4"/>
      <c r="W79" s="3"/>
      <c r="X79" s="3"/>
      <c r="Y79" s="3"/>
      <c r="Z79" s="3"/>
      <c r="AA79" s="3"/>
    </row>
    <row r="80" spans="1:27">
      <c r="A80" s="3">
        <v>78</v>
      </c>
      <c r="B80" s="3" t="s">
        <v>211</v>
      </c>
      <c r="C80" s="3" t="s">
        <v>289</v>
      </c>
      <c r="D80" s="3"/>
      <c r="E80" s="8">
        <v>0.98</v>
      </c>
      <c r="F80" s="15"/>
      <c r="G80" s="3"/>
      <c r="H80" s="3"/>
      <c r="I80" s="3">
        <v>40</v>
      </c>
      <c r="J80" s="3"/>
      <c r="K80" s="4">
        <v>90</v>
      </c>
      <c r="L80" s="3">
        <v>162</v>
      </c>
      <c r="M80" s="4">
        <v>292</v>
      </c>
      <c r="N80" s="3"/>
      <c r="O80" s="4"/>
      <c r="P80" s="3"/>
      <c r="Q80" s="3"/>
      <c r="R80" s="3"/>
      <c r="S80" s="3"/>
      <c r="T80" s="3"/>
      <c r="U80" s="3"/>
      <c r="V80" s="4"/>
      <c r="W80" s="3"/>
      <c r="X80" s="3"/>
      <c r="Y80" s="3"/>
      <c r="Z80" s="3"/>
      <c r="AA80" s="3"/>
    </row>
    <row r="81" spans="1:27">
      <c r="A81" s="3">
        <v>79</v>
      </c>
      <c r="B81" s="3" t="s">
        <v>212</v>
      </c>
      <c r="C81" s="3" t="s">
        <v>290</v>
      </c>
      <c r="D81" s="3"/>
      <c r="E81" s="8">
        <v>0.98</v>
      </c>
      <c r="F81" s="15"/>
      <c r="G81" s="3"/>
      <c r="H81" s="3"/>
      <c r="I81" s="3"/>
      <c r="J81" s="3"/>
      <c r="K81" s="4"/>
      <c r="L81" s="3"/>
      <c r="M81" s="4">
        <v>20</v>
      </c>
      <c r="N81" s="3"/>
      <c r="O81" s="4">
        <v>45</v>
      </c>
      <c r="P81" s="3">
        <v>81</v>
      </c>
      <c r="Q81" s="3">
        <v>146</v>
      </c>
      <c r="R81" s="3"/>
      <c r="S81" s="3"/>
      <c r="T81" s="3"/>
      <c r="U81" s="3"/>
      <c r="V81" s="4"/>
      <c r="W81" s="3"/>
      <c r="X81" s="3"/>
      <c r="Y81" s="3"/>
      <c r="Z81" s="3"/>
      <c r="AA81" s="3"/>
    </row>
    <row r="82" spans="1:27">
      <c r="A82" s="2">
        <v>80</v>
      </c>
      <c r="B82" s="2" t="s">
        <v>213</v>
      </c>
      <c r="C82" s="2" t="s">
        <v>291</v>
      </c>
      <c r="D82" s="2"/>
      <c r="E82" s="8">
        <v>0.98</v>
      </c>
      <c r="F82" s="18"/>
      <c r="G82" s="2"/>
      <c r="H82" s="2"/>
      <c r="I82" s="2"/>
      <c r="J82" s="2"/>
      <c r="K82" s="11"/>
      <c r="L82" s="2"/>
      <c r="M82" s="11"/>
      <c r="N82" s="2"/>
      <c r="O82" s="11"/>
      <c r="P82" s="2"/>
      <c r="Q82" s="2">
        <v>48</v>
      </c>
      <c r="R82" s="2">
        <v>86</v>
      </c>
      <c r="S82" s="2">
        <v>194</v>
      </c>
      <c r="T82" s="2">
        <v>350</v>
      </c>
      <c r="U82" s="2"/>
      <c r="V82" s="6"/>
      <c r="W82" s="2"/>
      <c r="X82" s="2"/>
      <c r="Y82" s="2"/>
      <c r="Z82" s="2"/>
      <c r="AA82" s="2"/>
    </row>
    <row r="83" spans="1:27">
      <c r="A83" s="2">
        <v>81</v>
      </c>
      <c r="B83" s="2" t="s">
        <v>214</v>
      </c>
      <c r="C83" s="2" t="s">
        <v>292</v>
      </c>
      <c r="D83" s="2"/>
      <c r="E83" s="8">
        <v>0.98</v>
      </c>
      <c r="F83" s="18"/>
      <c r="G83" s="2"/>
      <c r="H83" s="2"/>
      <c r="I83" s="2">
        <v>40</v>
      </c>
      <c r="J83" s="2"/>
      <c r="K83" s="11">
        <v>90</v>
      </c>
      <c r="L83" s="2">
        <v>162</v>
      </c>
      <c r="M83" s="11">
        <v>292</v>
      </c>
      <c r="N83" s="2"/>
      <c r="O83" s="11"/>
      <c r="P83" s="2"/>
      <c r="Q83" s="2"/>
      <c r="R83" s="2"/>
      <c r="S83" s="2"/>
      <c r="T83" s="2"/>
      <c r="U83" s="2"/>
      <c r="V83" s="6"/>
      <c r="W83" s="2"/>
      <c r="X83" s="2"/>
      <c r="Y83" s="2"/>
      <c r="Z83" s="2"/>
      <c r="AA83" s="2"/>
    </row>
    <row r="84" spans="1:27">
      <c r="A84" s="2">
        <v>82</v>
      </c>
      <c r="B84" s="2" t="s">
        <v>215</v>
      </c>
      <c r="C84" s="2" t="s">
        <v>293</v>
      </c>
      <c r="D84" s="2"/>
      <c r="E84" s="4" t="s">
        <v>372</v>
      </c>
      <c r="F84" s="18"/>
      <c r="G84" s="2"/>
      <c r="H84" s="2"/>
      <c r="I84" s="2"/>
      <c r="J84" s="2"/>
      <c r="K84" s="11"/>
      <c r="L84" s="2">
        <v>59</v>
      </c>
      <c r="M84" s="11">
        <v>106</v>
      </c>
      <c r="N84" s="2"/>
      <c r="O84" s="11">
        <v>239</v>
      </c>
      <c r="P84" s="2">
        <v>430</v>
      </c>
      <c r="Q84" s="2"/>
      <c r="R84" s="2"/>
      <c r="S84" s="2"/>
      <c r="T84" s="2"/>
      <c r="U84" s="2"/>
      <c r="V84" s="6"/>
      <c r="W84" s="2"/>
      <c r="X84" s="2"/>
      <c r="Y84" s="2"/>
      <c r="Z84" s="2"/>
      <c r="AA84" s="2"/>
    </row>
    <row r="85" spans="1:27">
      <c r="A85" s="3">
        <v>83</v>
      </c>
      <c r="B85" s="3" t="s">
        <v>216</v>
      </c>
      <c r="C85" s="3" t="s">
        <v>294</v>
      </c>
      <c r="D85" s="3"/>
      <c r="E85" s="8">
        <v>0.98</v>
      </c>
      <c r="F85" s="15"/>
      <c r="G85" s="3"/>
      <c r="H85" s="3">
        <v>112</v>
      </c>
      <c r="I85" s="3">
        <v>202</v>
      </c>
      <c r="J85" s="3"/>
      <c r="K85" s="4">
        <v>454</v>
      </c>
      <c r="L85" s="3">
        <v>816</v>
      </c>
      <c r="M85" s="4"/>
      <c r="N85" s="3"/>
      <c r="O85" s="4"/>
      <c r="P85" s="3"/>
      <c r="Q85" s="3"/>
      <c r="R85" s="3"/>
      <c r="S85" s="3"/>
      <c r="T85" s="3"/>
      <c r="U85" s="3"/>
      <c r="V85" s="4"/>
      <c r="W85" s="3"/>
      <c r="X85" s="3"/>
      <c r="Y85" s="3"/>
      <c r="Z85" s="3"/>
      <c r="AA85" s="3"/>
    </row>
    <row r="86" spans="1:27">
      <c r="A86" s="3">
        <v>84</v>
      </c>
      <c r="B86" s="3" t="s">
        <v>217</v>
      </c>
      <c r="C86" s="3" t="s">
        <v>295</v>
      </c>
      <c r="D86" s="3"/>
      <c r="E86" s="4" t="s">
        <v>371</v>
      </c>
      <c r="F86" s="15"/>
      <c r="G86" s="3"/>
      <c r="H86" s="3"/>
      <c r="I86" s="3"/>
      <c r="J86" s="3"/>
      <c r="K86" s="4"/>
      <c r="L86" s="3"/>
      <c r="M86" s="4"/>
      <c r="N86" s="3"/>
      <c r="O86" s="4"/>
      <c r="P86" s="3"/>
      <c r="Q86" s="3"/>
      <c r="R86" s="3"/>
      <c r="S86" s="3">
        <v>32</v>
      </c>
      <c r="T86" s="3">
        <v>58</v>
      </c>
      <c r="U86" s="3">
        <v>130</v>
      </c>
      <c r="V86" s="4">
        <v>233</v>
      </c>
      <c r="W86" s="3"/>
      <c r="X86" s="3"/>
      <c r="Y86" s="3"/>
      <c r="Z86" s="3"/>
      <c r="AA86" s="3"/>
    </row>
    <row r="87" spans="1:27">
      <c r="A87" s="3">
        <v>85</v>
      </c>
      <c r="B87" s="3" t="s">
        <v>218</v>
      </c>
      <c r="C87" s="3" t="s">
        <v>296</v>
      </c>
      <c r="D87" s="3"/>
      <c r="E87" s="8">
        <v>0.98</v>
      </c>
      <c r="F87" s="15"/>
      <c r="G87" s="3"/>
      <c r="H87" s="3"/>
      <c r="I87" s="3"/>
      <c r="J87" s="3"/>
      <c r="K87" s="4"/>
      <c r="L87" s="3"/>
      <c r="M87" s="4"/>
      <c r="N87" s="3"/>
      <c r="O87" s="4">
        <v>46</v>
      </c>
      <c r="P87" s="3">
        <v>83</v>
      </c>
      <c r="Q87" s="3">
        <v>150</v>
      </c>
      <c r="R87" s="3">
        <v>270</v>
      </c>
      <c r="S87" s="3"/>
      <c r="T87" s="3"/>
      <c r="U87" s="3"/>
      <c r="V87" s="4"/>
      <c r="W87" s="3"/>
      <c r="X87" s="3"/>
      <c r="Y87" s="3"/>
      <c r="Z87" s="3"/>
      <c r="AA87" s="3"/>
    </row>
    <row r="88" spans="1:27">
      <c r="A88" s="3">
        <v>86</v>
      </c>
      <c r="B88" s="3" t="s">
        <v>219</v>
      </c>
      <c r="C88" s="3" t="s">
        <v>297</v>
      </c>
      <c r="D88" s="3"/>
      <c r="E88" s="4" t="s">
        <v>371</v>
      </c>
      <c r="F88" s="15"/>
      <c r="G88" s="3"/>
      <c r="H88" s="3"/>
      <c r="I88" s="3"/>
      <c r="J88" s="3"/>
      <c r="K88" s="4"/>
      <c r="L88" s="3"/>
      <c r="M88" s="4"/>
      <c r="N88" s="3"/>
      <c r="O88" s="4"/>
      <c r="P88" s="3"/>
      <c r="Q88" s="3"/>
      <c r="R88" s="3">
        <v>18</v>
      </c>
      <c r="S88" s="3">
        <v>40</v>
      </c>
      <c r="T88" s="3">
        <v>72</v>
      </c>
      <c r="U88" s="3">
        <v>162</v>
      </c>
      <c r="V88" s="4"/>
      <c r="W88" s="3"/>
      <c r="X88" s="3"/>
      <c r="Y88" s="3"/>
      <c r="Z88" s="3"/>
      <c r="AA88" s="3"/>
    </row>
    <row r="89" spans="1:27">
      <c r="A89" s="3">
        <v>87</v>
      </c>
      <c r="B89" s="3" t="s">
        <v>220</v>
      </c>
      <c r="C89" s="3" t="s">
        <v>298</v>
      </c>
      <c r="D89" s="3"/>
      <c r="E89" s="4" t="s">
        <v>372</v>
      </c>
      <c r="F89" s="15"/>
      <c r="G89" s="3"/>
      <c r="H89" s="3"/>
      <c r="I89" s="3"/>
      <c r="J89" s="3"/>
      <c r="K89" s="4"/>
      <c r="L89" s="3"/>
      <c r="M89" s="4">
        <v>23</v>
      </c>
      <c r="N89" s="3"/>
      <c r="O89" s="4">
        <v>52</v>
      </c>
      <c r="P89" s="3">
        <v>93</v>
      </c>
      <c r="Q89" s="3"/>
      <c r="R89" s="3"/>
      <c r="S89" s="3"/>
      <c r="T89" s="3"/>
      <c r="U89" s="3"/>
      <c r="V89" s="4"/>
      <c r="W89" s="3"/>
      <c r="X89" s="3"/>
      <c r="Y89" s="3"/>
      <c r="Z89" s="3"/>
      <c r="AA89" s="3"/>
    </row>
    <row r="90" spans="1:27">
      <c r="A90" s="2">
        <v>88</v>
      </c>
      <c r="B90" s="2" t="s">
        <v>221</v>
      </c>
      <c r="C90" s="2" t="s">
        <v>299</v>
      </c>
      <c r="D90" s="2"/>
      <c r="E90" s="4" t="s">
        <v>371</v>
      </c>
      <c r="F90" s="18"/>
      <c r="G90" s="2"/>
      <c r="H90" s="2"/>
      <c r="I90" s="2"/>
      <c r="J90" s="2"/>
      <c r="K90" s="11"/>
      <c r="L90" s="2"/>
      <c r="M90" s="11"/>
      <c r="N90" s="2"/>
      <c r="O90" s="11"/>
      <c r="P90" s="2">
        <v>48</v>
      </c>
      <c r="Q90" s="2">
        <v>86</v>
      </c>
      <c r="R90" s="2">
        <v>156</v>
      </c>
      <c r="S90" s="2">
        <v>350</v>
      </c>
      <c r="T90" s="2"/>
      <c r="U90" s="2"/>
      <c r="V90" s="6"/>
      <c r="W90" s="2"/>
      <c r="X90" s="2"/>
      <c r="Y90" s="2"/>
      <c r="Z90" s="2"/>
      <c r="AA90" s="2"/>
    </row>
    <row r="91" spans="1:27">
      <c r="A91" s="2">
        <v>89</v>
      </c>
      <c r="B91" s="2" t="s">
        <v>222</v>
      </c>
      <c r="C91" s="2" t="s">
        <v>300</v>
      </c>
      <c r="D91" s="2"/>
      <c r="E91" s="4" t="s">
        <v>371</v>
      </c>
      <c r="F91" s="18"/>
      <c r="G91" s="2"/>
      <c r="H91" s="2"/>
      <c r="I91" s="2"/>
      <c r="J91" s="2"/>
      <c r="K91" s="11"/>
      <c r="L91" s="2"/>
      <c r="M91" s="11"/>
      <c r="N91" s="2"/>
      <c r="O91" s="11"/>
      <c r="P91" s="2"/>
      <c r="Q91" s="2">
        <v>31</v>
      </c>
      <c r="R91" s="2">
        <v>56</v>
      </c>
      <c r="S91" s="2">
        <v>126</v>
      </c>
      <c r="T91" s="2">
        <v>226</v>
      </c>
      <c r="U91" s="2"/>
      <c r="V91" s="6"/>
      <c r="W91" s="2"/>
      <c r="X91" s="2"/>
      <c r="Y91" s="2"/>
      <c r="Z91" s="2"/>
      <c r="AA91" s="2"/>
    </row>
    <row r="92" spans="1:27">
      <c r="A92" s="3">
        <v>90</v>
      </c>
      <c r="B92" s="3" t="s">
        <v>223</v>
      </c>
      <c r="C92" s="3" t="s">
        <v>301</v>
      </c>
      <c r="D92" s="3"/>
      <c r="E92" s="8">
        <v>0.98</v>
      </c>
      <c r="F92" s="15"/>
      <c r="G92" s="3"/>
      <c r="H92" s="3"/>
      <c r="I92" s="3"/>
      <c r="J92" s="3"/>
      <c r="K92" s="4"/>
      <c r="L92" s="3"/>
      <c r="M92" s="4"/>
      <c r="N92" s="3"/>
      <c r="O92" s="4"/>
      <c r="P92" s="3"/>
      <c r="Q92" s="3"/>
      <c r="R92" s="3"/>
      <c r="S92" s="3">
        <v>30</v>
      </c>
      <c r="T92" s="3">
        <v>54</v>
      </c>
      <c r="U92" s="3">
        <v>122</v>
      </c>
      <c r="V92" s="4">
        <v>219</v>
      </c>
      <c r="W92" s="3"/>
      <c r="X92" s="3"/>
      <c r="Y92" s="3"/>
      <c r="Z92" s="3"/>
      <c r="AA92" s="3"/>
    </row>
    <row r="93" spans="1:27">
      <c r="A93" s="3">
        <v>91</v>
      </c>
      <c r="B93" s="3" t="s">
        <v>224</v>
      </c>
      <c r="C93" s="3" t="s">
        <v>302</v>
      </c>
      <c r="D93" s="3"/>
      <c r="E93" s="8">
        <v>0.98</v>
      </c>
      <c r="F93" s="15"/>
      <c r="G93" s="3"/>
      <c r="H93" s="3"/>
      <c r="I93" s="3"/>
      <c r="J93" s="3"/>
      <c r="K93" s="4"/>
      <c r="L93" s="3">
        <v>36</v>
      </c>
      <c r="M93" s="4">
        <v>64</v>
      </c>
      <c r="N93" s="3"/>
      <c r="O93" s="4">
        <v>144</v>
      </c>
      <c r="P93" s="3">
        <v>259</v>
      </c>
      <c r="Q93" s="3"/>
      <c r="R93" s="3"/>
      <c r="S93" s="3"/>
      <c r="T93" s="3"/>
      <c r="U93" s="3"/>
      <c r="V93" s="4"/>
      <c r="W93" s="3"/>
      <c r="X93" s="3"/>
      <c r="Y93" s="3"/>
      <c r="Z93" s="3"/>
      <c r="AA93" s="3"/>
    </row>
    <row r="94" spans="1:27">
      <c r="A94" s="3">
        <v>92</v>
      </c>
      <c r="B94" s="3" t="s">
        <v>225</v>
      </c>
      <c r="C94" s="3" t="s">
        <v>303</v>
      </c>
      <c r="D94" s="3"/>
      <c r="E94" s="8">
        <v>0.98</v>
      </c>
      <c r="F94" s="15"/>
      <c r="G94" s="3"/>
      <c r="H94" s="3"/>
      <c r="I94" s="3"/>
      <c r="J94" s="3"/>
      <c r="K94" s="4"/>
      <c r="L94" s="3">
        <v>52</v>
      </c>
      <c r="M94" s="4">
        <v>94</v>
      </c>
      <c r="N94" s="3"/>
      <c r="O94" s="4">
        <v>225</v>
      </c>
      <c r="P94" s="3">
        <v>405</v>
      </c>
      <c r="Q94" s="3"/>
      <c r="R94" s="3"/>
      <c r="S94" s="3"/>
      <c r="T94" s="3"/>
      <c r="U94" s="3"/>
      <c r="V94" s="4"/>
      <c r="W94" s="3"/>
      <c r="X94" s="3"/>
      <c r="Y94" s="3"/>
      <c r="Z94" s="3"/>
      <c r="AA94" s="3"/>
    </row>
    <row r="95" spans="1:27">
      <c r="A95" s="3">
        <v>93</v>
      </c>
      <c r="B95" s="3" t="s">
        <v>226</v>
      </c>
      <c r="C95" s="3" t="s">
        <v>304</v>
      </c>
      <c r="D95" s="3"/>
      <c r="E95" s="8">
        <v>0.98</v>
      </c>
      <c r="F95" s="15"/>
      <c r="G95" s="3"/>
      <c r="H95" s="3"/>
      <c r="I95" s="3"/>
      <c r="J95" s="3"/>
      <c r="K95" s="4"/>
      <c r="L95" s="3">
        <v>50</v>
      </c>
      <c r="M95" s="4">
        <v>90</v>
      </c>
      <c r="N95" s="3"/>
      <c r="O95" s="4">
        <v>203</v>
      </c>
      <c r="P95" s="3">
        <v>365</v>
      </c>
      <c r="Q95" s="3"/>
      <c r="R95" s="3"/>
      <c r="S95" s="3"/>
      <c r="T95" s="3"/>
      <c r="U95" s="3"/>
      <c r="V95" s="4"/>
      <c r="W95" s="3"/>
      <c r="X95" s="3"/>
      <c r="Y95" s="3"/>
      <c r="Z95" s="3"/>
      <c r="AA95" s="3"/>
    </row>
    <row r="96" spans="1:27">
      <c r="A96" s="3">
        <v>94</v>
      </c>
      <c r="B96" s="3" t="s">
        <v>227</v>
      </c>
      <c r="C96" s="3" t="s">
        <v>305</v>
      </c>
      <c r="D96" s="3"/>
      <c r="E96" s="8">
        <v>0.98</v>
      </c>
      <c r="F96" s="15"/>
      <c r="G96" s="3"/>
      <c r="H96" s="3"/>
      <c r="I96" s="3">
        <v>80</v>
      </c>
      <c r="J96" s="3"/>
      <c r="K96" s="4">
        <v>180</v>
      </c>
      <c r="L96" s="3">
        <v>324</v>
      </c>
      <c r="M96" s="4">
        <v>583</v>
      </c>
      <c r="N96" s="3"/>
      <c r="O96" s="4"/>
      <c r="P96" s="3"/>
      <c r="Q96" s="3"/>
      <c r="R96" s="3"/>
      <c r="S96" s="3"/>
      <c r="T96" s="3"/>
      <c r="U96" s="3"/>
      <c r="V96" s="4"/>
      <c r="W96" s="3"/>
      <c r="X96" s="3"/>
      <c r="Y96" s="3"/>
      <c r="Z96" s="3"/>
      <c r="AA96" s="3"/>
    </row>
    <row r="97" spans="1:27">
      <c r="A97" s="3">
        <v>95</v>
      </c>
      <c r="B97" s="3" t="s">
        <v>228</v>
      </c>
      <c r="C97" s="3" t="s">
        <v>306</v>
      </c>
      <c r="D97" s="3"/>
      <c r="E97" s="8">
        <v>0.98</v>
      </c>
      <c r="F97" s="15"/>
      <c r="G97" s="3"/>
      <c r="H97" s="3"/>
      <c r="I97" s="39">
        <v>48</v>
      </c>
      <c r="J97" s="39"/>
      <c r="K97" s="39">
        <v>108</v>
      </c>
      <c r="L97" s="39">
        <v>194</v>
      </c>
      <c r="M97" s="39">
        <v>350</v>
      </c>
      <c r="N97" s="3"/>
      <c r="O97" s="4"/>
      <c r="P97" s="3"/>
      <c r="Q97" s="3"/>
      <c r="R97" s="3"/>
      <c r="S97" s="3"/>
      <c r="T97" s="3"/>
      <c r="U97" s="3"/>
      <c r="V97" s="4"/>
      <c r="W97" s="3"/>
      <c r="X97" s="3"/>
      <c r="Y97" s="3"/>
      <c r="Z97" s="3"/>
      <c r="AA97" s="3"/>
    </row>
    <row r="98" spans="1:27">
      <c r="A98" s="3">
        <v>96</v>
      </c>
      <c r="B98" s="3" t="s">
        <v>229</v>
      </c>
      <c r="C98" s="3" t="s">
        <v>307</v>
      </c>
      <c r="D98" s="3"/>
      <c r="E98" s="8">
        <v>0.99</v>
      </c>
      <c r="F98" s="15"/>
      <c r="G98" s="3"/>
      <c r="H98" s="3">
        <v>40</v>
      </c>
      <c r="I98" s="3"/>
      <c r="J98" s="3">
        <v>144</v>
      </c>
      <c r="K98" s="4"/>
      <c r="L98" s="3">
        <v>324</v>
      </c>
      <c r="M98" s="4">
        <v>583</v>
      </c>
      <c r="N98" s="3"/>
      <c r="O98" s="4"/>
      <c r="P98" s="3"/>
      <c r="Q98" s="3"/>
      <c r="R98" s="3"/>
      <c r="S98" s="3"/>
      <c r="T98" s="3"/>
      <c r="U98" s="3"/>
      <c r="V98" s="4"/>
      <c r="W98" s="3"/>
      <c r="X98" s="3"/>
      <c r="Y98" s="3"/>
      <c r="Z98" s="3"/>
      <c r="AA98" s="3"/>
    </row>
    <row r="99" spans="1:27">
      <c r="A99" s="3">
        <v>97</v>
      </c>
      <c r="B99" s="3" t="s">
        <v>230</v>
      </c>
      <c r="C99" s="3" t="s">
        <v>308</v>
      </c>
      <c r="D99" s="3"/>
      <c r="E99" s="8">
        <v>0.98</v>
      </c>
      <c r="F99" s="15"/>
      <c r="G99" s="3"/>
      <c r="H99" s="3"/>
      <c r="I99" s="3">
        <v>39</v>
      </c>
      <c r="J99" s="3"/>
      <c r="K99" s="4">
        <v>88</v>
      </c>
      <c r="L99" s="3">
        <v>158</v>
      </c>
      <c r="M99" s="4">
        <v>284</v>
      </c>
      <c r="N99" s="3"/>
      <c r="O99" s="4"/>
      <c r="P99" s="3"/>
      <c r="Q99" s="3"/>
      <c r="R99" s="3"/>
      <c r="S99" s="3"/>
      <c r="T99" s="3"/>
      <c r="U99" s="3"/>
      <c r="V99" s="4"/>
      <c r="W99" s="3"/>
      <c r="X99" s="3"/>
      <c r="Y99" s="3"/>
      <c r="Z99" s="3"/>
      <c r="AA99" s="3"/>
    </row>
    <row r="100" spans="1:27">
      <c r="A100" s="3">
        <v>98</v>
      </c>
      <c r="B100" s="3" t="s">
        <v>231</v>
      </c>
      <c r="C100" s="3" t="s">
        <v>309</v>
      </c>
      <c r="D100" s="3"/>
      <c r="E100" s="8">
        <v>0.98</v>
      </c>
      <c r="F100" s="15"/>
      <c r="G100" s="3"/>
      <c r="H100" s="3">
        <v>54</v>
      </c>
      <c r="I100" s="3">
        <v>97</v>
      </c>
      <c r="J100" s="3"/>
      <c r="K100" s="4">
        <v>219</v>
      </c>
      <c r="L100" s="3">
        <v>394</v>
      </c>
      <c r="M100" s="4"/>
      <c r="N100" s="3"/>
      <c r="O100" s="4"/>
      <c r="P100" s="3"/>
      <c r="Q100" s="3"/>
      <c r="R100" s="3"/>
      <c r="S100" s="3"/>
      <c r="T100" s="3"/>
      <c r="U100" s="3"/>
      <c r="V100" s="4"/>
      <c r="W100" s="3"/>
      <c r="X100" s="3"/>
      <c r="Y100" s="3"/>
      <c r="Z100" s="3"/>
      <c r="AA100" s="3"/>
    </row>
    <row r="101" spans="1:27">
      <c r="A101" s="3">
        <v>99</v>
      </c>
      <c r="B101" s="3" t="s">
        <v>232</v>
      </c>
      <c r="C101" s="3" t="s">
        <v>310</v>
      </c>
      <c r="D101" s="3"/>
      <c r="E101" s="8">
        <v>0.98</v>
      </c>
      <c r="F101" s="15"/>
      <c r="G101" s="3"/>
      <c r="H101" s="3"/>
      <c r="I101" s="3"/>
      <c r="J101" s="3"/>
      <c r="K101" s="4"/>
      <c r="L101" s="3">
        <v>48</v>
      </c>
      <c r="M101" s="4">
        <v>86</v>
      </c>
      <c r="N101" s="3"/>
      <c r="O101" s="4">
        <v>194</v>
      </c>
      <c r="P101" s="3">
        <v>350</v>
      </c>
      <c r="Q101" s="3"/>
      <c r="R101" s="3"/>
      <c r="S101" s="3"/>
      <c r="T101" s="3"/>
      <c r="U101" s="3"/>
      <c r="V101" s="4"/>
      <c r="W101" s="3"/>
      <c r="X101" s="3"/>
      <c r="Y101" s="3"/>
      <c r="Z101" s="3"/>
      <c r="AA101" s="3"/>
    </row>
    <row r="102" spans="1:27">
      <c r="A102" s="3">
        <v>100</v>
      </c>
      <c r="B102" s="3" t="s">
        <v>233</v>
      </c>
      <c r="C102" s="3" t="s">
        <v>311</v>
      </c>
      <c r="D102" s="3"/>
      <c r="E102" s="4" t="s">
        <v>372</v>
      </c>
      <c r="F102" s="15"/>
      <c r="G102" s="3"/>
      <c r="H102" s="3">
        <v>64</v>
      </c>
      <c r="I102" s="3">
        <v>115</v>
      </c>
      <c r="J102" s="3"/>
      <c r="K102" s="4">
        <v>259</v>
      </c>
      <c r="L102" s="3">
        <v>467</v>
      </c>
      <c r="M102" s="4"/>
      <c r="N102" s="3"/>
      <c r="O102" s="4"/>
      <c r="P102" s="3"/>
      <c r="Q102" s="3"/>
      <c r="R102" s="3"/>
      <c r="S102" s="3"/>
      <c r="T102" s="3"/>
      <c r="U102" s="3"/>
      <c r="V102" s="4"/>
      <c r="W102" s="3"/>
      <c r="X102" s="3"/>
      <c r="Y102" s="3"/>
      <c r="Z102" s="3"/>
      <c r="AA102" s="3"/>
    </row>
    <row r="103" spans="1:27">
      <c r="A103" s="3">
        <v>101</v>
      </c>
      <c r="B103" s="3" t="s">
        <v>234</v>
      </c>
      <c r="C103" s="3" t="s">
        <v>312</v>
      </c>
      <c r="D103" s="3"/>
      <c r="E103" s="8">
        <v>0.98</v>
      </c>
      <c r="F103" s="15"/>
      <c r="G103" s="3"/>
      <c r="H103" s="3">
        <v>64</v>
      </c>
      <c r="I103" s="3">
        <v>115</v>
      </c>
      <c r="J103" s="3"/>
      <c r="K103" s="4">
        <v>259</v>
      </c>
      <c r="L103" s="3">
        <v>467</v>
      </c>
      <c r="M103" s="4"/>
      <c r="N103" s="3"/>
      <c r="O103" s="4"/>
      <c r="P103" s="3"/>
      <c r="Q103" s="3"/>
      <c r="R103" s="3"/>
      <c r="S103" s="3"/>
      <c r="T103" s="3"/>
      <c r="U103" s="3"/>
      <c r="V103" s="4"/>
      <c r="W103" s="3"/>
      <c r="X103" s="3"/>
      <c r="Y103" s="3"/>
      <c r="Z103" s="3"/>
      <c r="AA103" s="3"/>
    </row>
    <row r="104" spans="1:27">
      <c r="A104" s="3">
        <v>102</v>
      </c>
      <c r="B104" s="3" t="s">
        <v>235</v>
      </c>
      <c r="C104" s="3" t="s">
        <v>313</v>
      </c>
      <c r="D104" s="3"/>
      <c r="E104" s="8">
        <v>0.98</v>
      </c>
      <c r="F104" s="15"/>
      <c r="G104" s="3">
        <v>44</v>
      </c>
      <c r="H104" s="3">
        <v>98</v>
      </c>
      <c r="I104" s="3">
        <v>176</v>
      </c>
      <c r="J104" s="3">
        <v>318</v>
      </c>
      <c r="K104" s="4"/>
      <c r="L104" s="3"/>
      <c r="M104" s="4"/>
      <c r="N104" s="3"/>
      <c r="O104" s="4"/>
      <c r="P104" s="3"/>
      <c r="Q104" s="3"/>
      <c r="R104" s="3"/>
      <c r="S104" s="3"/>
      <c r="T104" s="3"/>
      <c r="U104" s="3"/>
      <c r="V104" s="4"/>
      <c r="W104" s="3"/>
      <c r="X104" s="3"/>
      <c r="Y104" s="3"/>
      <c r="Z104" s="3"/>
      <c r="AA104" s="3"/>
    </row>
    <row r="105" spans="1:27">
      <c r="A105" s="3">
        <v>103</v>
      </c>
      <c r="B105" s="3" t="s">
        <v>236</v>
      </c>
      <c r="C105" s="3" t="s">
        <v>314</v>
      </c>
      <c r="D105" s="3"/>
      <c r="E105" s="8">
        <v>0.98</v>
      </c>
      <c r="F105" s="15"/>
      <c r="G105" s="3"/>
      <c r="H105" s="3"/>
      <c r="I105" s="3"/>
      <c r="J105" s="3"/>
      <c r="K105" s="4"/>
      <c r="L105" s="3"/>
      <c r="M105" s="4"/>
      <c r="N105" s="3"/>
      <c r="O105" s="4"/>
      <c r="P105" s="3">
        <v>28</v>
      </c>
      <c r="Q105" s="3">
        <v>50</v>
      </c>
      <c r="R105" s="3">
        <v>90</v>
      </c>
      <c r="S105" s="3">
        <v>203</v>
      </c>
      <c r="T105" s="3"/>
      <c r="U105" s="3"/>
      <c r="V105" s="4"/>
      <c r="W105" s="3"/>
      <c r="X105" s="3"/>
      <c r="Y105" s="3"/>
      <c r="Z105" s="3"/>
      <c r="AA105" s="3"/>
    </row>
    <row r="106" spans="1:27">
      <c r="A106" s="3">
        <v>104</v>
      </c>
      <c r="B106" s="3" t="s">
        <v>237</v>
      </c>
      <c r="C106" s="3" t="s">
        <v>315</v>
      </c>
      <c r="D106" s="3"/>
      <c r="E106" s="8">
        <v>0.99</v>
      </c>
      <c r="F106" s="15">
        <v>137</v>
      </c>
      <c r="G106" s="3">
        <v>247</v>
      </c>
      <c r="H106" s="3">
        <v>555</v>
      </c>
      <c r="I106" s="3">
        <v>999</v>
      </c>
      <c r="J106" s="3"/>
      <c r="K106" s="4"/>
      <c r="L106" s="3"/>
      <c r="M106" s="4"/>
      <c r="N106" s="3"/>
      <c r="O106" s="4"/>
      <c r="P106" s="3"/>
      <c r="Q106" s="3"/>
      <c r="R106" s="3"/>
      <c r="S106" s="3"/>
      <c r="T106" s="3"/>
      <c r="U106" s="3"/>
      <c r="V106" s="4"/>
      <c r="W106" s="3"/>
      <c r="X106" s="3"/>
      <c r="Y106" s="3"/>
      <c r="Z106" s="3"/>
      <c r="AA106" s="3"/>
    </row>
    <row r="107" spans="1:27">
      <c r="A107" s="3">
        <v>105</v>
      </c>
      <c r="B107" s="3" t="s">
        <v>238</v>
      </c>
      <c r="C107" s="3" t="s">
        <v>316</v>
      </c>
      <c r="D107" s="3"/>
      <c r="E107" s="8">
        <v>0.99</v>
      </c>
      <c r="F107" s="15">
        <v>138</v>
      </c>
      <c r="G107" s="3">
        <v>249</v>
      </c>
      <c r="H107" s="3">
        <v>560</v>
      </c>
      <c r="I107" s="3">
        <v>1008</v>
      </c>
      <c r="J107" s="3"/>
      <c r="K107" s="4"/>
      <c r="L107" s="3"/>
      <c r="M107" s="4"/>
      <c r="N107" s="3"/>
      <c r="O107" s="4"/>
      <c r="P107" s="3"/>
      <c r="Q107" s="3"/>
      <c r="R107" s="3"/>
      <c r="S107" s="3"/>
      <c r="T107" s="3"/>
      <c r="U107" s="3"/>
      <c r="V107" s="4"/>
      <c r="W107" s="3"/>
      <c r="X107" s="3"/>
      <c r="Y107" s="3"/>
      <c r="Z107" s="3"/>
      <c r="AA107" s="3"/>
    </row>
    <row r="108" spans="1:27">
      <c r="A108" s="35">
        <v>106</v>
      </c>
      <c r="B108" s="35" t="s">
        <v>239</v>
      </c>
      <c r="C108" s="35" t="s">
        <v>317</v>
      </c>
      <c r="D108" s="35"/>
      <c r="E108" s="26">
        <v>0.99</v>
      </c>
      <c r="F108" s="36"/>
      <c r="G108" s="35"/>
      <c r="H108" s="35"/>
      <c r="I108" s="35">
        <v>75</v>
      </c>
      <c r="J108" s="35"/>
      <c r="K108" s="37">
        <v>169</v>
      </c>
      <c r="L108" s="35">
        <v>304</v>
      </c>
      <c r="M108" s="37">
        <v>547</v>
      </c>
      <c r="N108" s="35"/>
      <c r="O108" s="37"/>
      <c r="P108" s="35"/>
      <c r="Q108" s="35"/>
      <c r="R108" s="35"/>
      <c r="S108" s="35"/>
      <c r="T108" s="35"/>
      <c r="U108" s="35"/>
      <c r="V108" s="37"/>
      <c r="W108" s="35"/>
      <c r="X108" s="35"/>
      <c r="Y108" s="35"/>
      <c r="Z108" s="35"/>
      <c r="AA108" s="35"/>
    </row>
    <row r="109" spans="1:27">
      <c r="A109" s="3">
        <v>107</v>
      </c>
      <c r="B109" s="3" t="s">
        <v>240</v>
      </c>
      <c r="C109" s="3" t="s">
        <v>318</v>
      </c>
      <c r="D109" s="3"/>
      <c r="E109" s="8">
        <v>0.98</v>
      </c>
      <c r="F109" s="15"/>
      <c r="G109" s="3"/>
      <c r="H109" s="3"/>
      <c r="I109" s="3"/>
      <c r="J109" s="3"/>
      <c r="K109" s="4"/>
      <c r="L109" s="3"/>
      <c r="M109" s="4"/>
      <c r="N109" s="3"/>
      <c r="O109" s="4">
        <v>44</v>
      </c>
      <c r="P109" s="3">
        <v>80</v>
      </c>
      <c r="Q109" s="3">
        <v>144</v>
      </c>
      <c r="R109" s="3">
        <v>259</v>
      </c>
      <c r="S109" s="3"/>
      <c r="T109" s="3"/>
      <c r="U109" s="3"/>
      <c r="V109" s="4"/>
      <c r="W109" s="3"/>
      <c r="X109" s="3"/>
      <c r="Y109" s="3"/>
      <c r="Z109" s="3"/>
      <c r="AA109" s="3"/>
    </row>
    <row r="110" spans="1:27">
      <c r="A110" s="3">
        <v>108</v>
      </c>
      <c r="B110" s="3" t="s">
        <v>479</v>
      </c>
      <c r="C110" s="3" t="s">
        <v>319</v>
      </c>
      <c r="D110" s="3"/>
      <c r="E110" s="8">
        <v>0.98</v>
      </c>
      <c r="F110" s="15"/>
      <c r="G110" s="3"/>
      <c r="H110" s="3"/>
      <c r="I110" s="3"/>
      <c r="J110" s="3"/>
      <c r="K110" s="4"/>
      <c r="L110" s="3"/>
      <c r="M110" s="4"/>
      <c r="N110" s="3"/>
      <c r="O110" s="4"/>
      <c r="P110" s="3"/>
      <c r="Q110" s="3">
        <v>27</v>
      </c>
      <c r="R110" s="3">
        <v>48</v>
      </c>
      <c r="S110" s="3">
        <v>109</v>
      </c>
      <c r="T110" s="3">
        <v>196</v>
      </c>
      <c r="U110" s="3"/>
      <c r="V110" s="4"/>
      <c r="W110" s="3"/>
      <c r="X110" s="3"/>
      <c r="Y110" s="3"/>
      <c r="Z110" s="3"/>
      <c r="AA110" s="3"/>
    </row>
    <row r="111" spans="1:27">
      <c r="A111" s="3">
        <v>109</v>
      </c>
      <c r="B111" s="3" t="s">
        <v>241</v>
      </c>
      <c r="C111" s="3" t="s">
        <v>320</v>
      </c>
      <c r="D111" s="3"/>
      <c r="E111" s="8">
        <v>0.98</v>
      </c>
      <c r="F111" s="15"/>
      <c r="G111" s="3"/>
      <c r="H111" s="3"/>
      <c r="I111" s="3"/>
      <c r="J111" s="3"/>
      <c r="K111" s="4"/>
      <c r="L111" s="3">
        <v>62</v>
      </c>
      <c r="M111" s="4">
        <v>111</v>
      </c>
      <c r="N111" s="3"/>
      <c r="O111" s="4">
        <v>250</v>
      </c>
      <c r="P111" s="3">
        <v>450</v>
      </c>
      <c r="Q111" s="3"/>
      <c r="R111" s="3"/>
      <c r="S111" s="3"/>
      <c r="T111" s="3"/>
      <c r="U111" s="3"/>
      <c r="V111" s="4"/>
      <c r="W111" s="3"/>
      <c r="X111" s="3"/>
      <c r="Y111" s="3"/>
      <c r="Z111" s="3"/>
      <c r="AA111" s="3"/>
    </row>
    <row r="112" spans="1:27">
      <c r="A112" s="3">
        <v>110</v>
      </c>
      <c r="B112" s="3" t="s">
        <v>242</v>
      </c>
      <c r="C112" s="3" t="s">
        <v>321</v>
      </c>
      <c r="D112" s="3"/>
      <c r="E112" s="8">
        <v>0.98</v>
      </c>
      <c r="F112" s="15"/>
      <c r="G112" s="3"/>
      <c r="H112" s="3"/>
      <c r="I112" s="3"/>
      <c r="J112" s="3"/>
      <c r="K112" s="4">
        <v>49</v>
      </c>
      <c r="L112" s="3">
        <v>88</v>
      </c>
      <c r="M112" s="4">
        <v>158</v>
      </c>
      <c r="N112" s="3">
        <v>285</v>
      </c>
      <c r="O112" s="4"/>
      <c r="P112" s="3"/>
      <c r="Q112" s="3"/>
      <c r="R112" s="3"/>
      <c r="S112" s="3"/>
      <c r="T112" s="3"/>
      <c r="U112" s="3"/>
      <c r="V112" s="4"/>
      <c r="W112" s="3"/>
      <c r="X112" s="3"/>
      <c r="Y112" s="3"/>
      <c r="Z112" s="3"/>
      <c r="AA112" s="3"/>
    </row>
    <row r="113" spans="1:27">
      <c r="A113" s="3">
        <v>111</v>
      </c>
      <c r="B113" s="3" t="s">
        <v>243</v>
      </c>
      <c r="C113" s="3" t="s">
        <v>322</v>
      </c>
      <c r="D113" s="3"/>
      <c r="E113" s="8">
        <v>0.98</v>
      </c>
      <c r="F113" s="15"/>
      <c r="G113" s="3"/>
      <c r="H113" s="3">
        <v>44</v>
      </c>
      <c r="I113" s="3">
        <v>80</v>
      </c>
      <c r="J113" s="3"/>
      <c r="K113" s="4">
        <v>180</v>
      </c>
      <c r="L113" s="3">
        <v>324</v>
      </c>
      <c r="M113" s="4"/>
      <c r="N113" s="3"/>
      <c r="O113" s="4"/>
      <c r="P113" s="3"/>
      <c r="Q113" s="3"/>
      <c r="R113" s="3"/>
      <c r="S113" s="3"/>
      <c r="T113" s="3"/>
      <c r="U113" s="3"/>
      <c r="V113" s="4"/>
      <c r="W113" s="3"/>
      <c r="X113" s="3"/>
      <c r="Y113" s="3"/>
      <c r="Z113" s="3"/>
      <c r="AA113" s="3"/>
    </row>
    <row r="114" spans="1:27">
      <c r="A114" s="3">
        <v>112</v>
      </c>
      <c r="B114" s="3" t="s">
        <v>244</v>
      </c>
      <c r="C114" s="3" t="s">
        <v>323</v>
      </c>
      <c r="D114" s="3"/>
      <c r="E114" s="8">
        <v>0.98</v>
      </c>
      <c r="F114" s="15"/>
      <c r="G114" s="3"/>
      <c r="H114" s="3"/>
      <c r="I114" s="3"/>
      <c r="J114" s="3"/>
      <c r="K114" s="4"/>
      <c r="L114" s="3"/>
      <c r="M114" s="4"/>
      <c r="N114" s="3"/>
      <c r="O114" s="4">
        <v>53</v>
      </c>
      <c r="P114" s="3">
        <v>120</v>
      </c>
      <c r="Q114" s="3">
        <v>216</v>
      </c>
      <c r="R114" s="3">
        <v>389</v>
      </c>
      <c r="S114" s="3"/>
      <c r="T114" s="3"/>
      <c r="U114" s="3"/>
      <c r="V114" s="4"/>
      <c r="W114" s="3"/>
      <c r="X114" s="3"/>
      <c r="Y114" s="3"/>
      <c r="Z114" s="3"/>
      <c r="AA114" s="3"/>
    </row>
    <row r="115" spans="1:27">
      <c r="A115" s="3">
        <v>113</v>
      </c>
      <c r="B115" s="3" t="s">
        <v>245</v>
      </c>
      <c r="C115" s="3" t="s">
        <v>324</v>
      </c>
      <c r="D115" s="3"/>
      <c r="E115" s="8">
        <v>0.98</v>
      </c>
      <c r="F115" s="15"/>
      <c r="G115" s="3"/>
      <c r="H115" s="3"/>
      <c r="I115" s="3"/>
      <c r="J115" s="3"/>
      <c r="K115" s="4"/>
      <c r="L115" s="3"/>
      <c r="M115" s="4"/>
      <c r="N115" s="3"/>
      <c r="O115" s="4"/>
      <c r="P115" s="3"/>
      <c r="Q115" s="3"/>
      <c r="R115" s="3">
        <v>25</v>
      </c>
      <c r="S115" s="3">
        <v>56</v>
      </c>
      <c r="T115" s="3">
        <v>101</v>
      </c>
      <c r="U115" s="3">
        <v>227</v>
      </c>
      <c r="V115" s="4"/>
      <c r="W115" s="3"/>
      <c r="X115" s="3"/>
      <c r="Y115" s="3"/>
      <c r="Z115" s="3"/>
      <c r="AA115" s="3"/>
    </row>
    <row r="116" spans="1:27">
      <c r="A116" s="3">
        <v>114</v>
      </c>
      <c r="B116" s="3" t="s">
        <v>246</v>
      </c>
      <c r="C116" s="3" t="s">
        <v>325</v>
      </c>
      <c r="D116" s="3"/>
      <c r="E116" s="8">
        <v>0.98</v>
      </c>
      <c r="F116" s="15"/>
      <c r="G116" s="3"/>
      <c r="H116" s="3"/>
      <c r="I116" s="3"/>
      <c r="J116" s="3"/>
      <c r="K116" s="4"/>
      <c r="L116" s="3"/>
      <c r="M116" s="4"/>
      <c r="N116" s="3"/>
      <c r="O116" s="4">
        <v>62</v>
      </c>
      <c r="P116" s="3">
        <v>112</v>
      </c>
      <c r="Q116" s="3">
        <v>202</v>
      </c>
      <c r="R116" s="3">
        <v>363</v>
      </c>
      <c r="S116" s="3"/>
      <c r="T116" s="3"/>
      <c r="U116" s="3"/>
      <c r="V116" s="4"/>
      <c r="W116" s="3"/>
      <c r="X116" s="3"/>
      <c r="Y116" s="3"/>
      <c r="Z116" s="3"/>
      <c r="AA116" s="3"/>
    </row>
    <row r="117" spans="1:27">
      <c r="A117" s="3">
        <v>115</v>
      </c>
      <c r="B117" s="3" t="s">
        <v>247</v>
      </c>
      <c r="C117" s="3" t="s">
        <v>326</v>
      </c>
      <c r="D117" s="3"/>
      <c r="E117" s="8">
        <v>0.98</v>
      </c>
      <c r="F117" s="15"/>
      <c r="G117" s="3"/>
      <c r="H117" s="3"/>
      <c r="I117" s="3">
        <v>32</v>
      </c>
      <c r="J117" s="3"/>
      <c r="K117" s="4">
        <v>72</v>
      </c>
      <c r="L117" s="3">
        <v>130</v>
      </c>
      <c r="M117" s="4">
        <v>233</v>
      </c>
      <c r="N117" s="3"/>
      <c r="O117" s="4"/>
      <c r="P117" s="3"/>
      <c r="Q117" s="3"/>
      <c r="R117" s="3"/>
      <c r="S117" s="3"/>
      <c r="T117" s="3"/>
      <c r="U117" s="3"/>
      <c r="V117" s="4"/>
      <c r="W117" s="3"/>
      <c r="X117" s="3"/>
      <c r="Y117" s="3"/>
      <c r="Z117" s="3"/>
      <c r="AA117" s="3"/>
    </row>
    <row r="118" spans="1:27">
      <c r="A118" s="3">
        <v>116</v>
      </c>
      <c r="B118" s="3" t="s">
        <v>248</v>
      </c>
      <c r="C118" s="3" t="s">
        <v>327</v>
      </c>
      <c r="D118" s="3"/>
      <c r="E118" s="8">
        <v>0.98</v>
      </c>
      <c r="F118" s="15"/>
      <c r="G118" s="3"/>
      <c r="H118" s="3"/>
      <c r="I118" s="3"/>
      <c r="J118" s="3"/>
      <c r="K118" s="4">
        <v>80</v>
      </c>
      <c r="L118" s="3">
        <v>144</v>
      </c>
      <c r="M118" s="4">
        <v>259</v>
      </c>
      <c r="N118" s="3">
        <v>466</v>
      </c>
      <c r="O118" s="4"/>
      <c r="P118" s="3"/>
      <c r="Q118" s="3"/>
      <c r="R118" s="3"/>
      <c r="S118" s="3"/>
      <c r="T118" s="3"/>
      <c r="U118" s="3"/>
      <c r="V118" s="4"/>
      <c r="W118" s="3"/>
      <c r="X118" s="3"/>
      <c r="Y118" s="3"/>
      <c r="Z118" s="3"/>
      <c r="AA118" s="3"/>
    </row>
    <row r="119" spans="1:27">
      <c r="A119" s="3">
        <v>117</v>
      </c>
      <c r="B119" s="3" t="s">
        <v>249</v>
      </c>
      <c r="C119" s="3" t="s">
        <v>328</v>
      </c>
      <c r="D119" s="3"/>
      <c r="E119" s="8">
        <v>0.98</v>
      </c>
      <c r="F119" s="15"/>
      <c r="G119" s="3"/>
      <c r="H119" s="3"/>
      <c r="I119" s="3"/>
      <c r="J119" s="3"/>
      <c r="K119" s="4"/>
      <c r="L119" s="3"/>
      <c r="M119" s="4"/>
      <c r="N119" s="3"/>
      <c r="O119" s="4"/>
      <c r="P119" s="3"/>
      <c r="Q119" s="3">
        <v>32</v>
      </c>
      <c r="R119" s="3">
        <v>58</v>
      </c>
      <c r="S119" s="3">
        <v>130</v>
      </c>
      <c r="T119" s="3">
        <v>233</v>
      </c>
      <c r="U119" s="3"/>
      <c r="V119" s="4"/>
      <c r="W119" s="3"/>
      <c r="X119" s="3"/>
      <c r="Y119" s="3"/>
      <c r="Z119" s="3"/>
      <c r="AA119" s="3"/>
    </row>
    <row r="120" spans="1:27">
      <c r="A120" s="3">
        <v>118</v>
      </c>
      <c r="B120" s="3" t="s">
        <v>250</v>
      </c>
      <c r="C120" s="3" t="s">
        <v>329</v>
      </c>
      <c r="D120" s="3"/>
      <c r="E120" s="8">
        <v>0.98</v>
      </c>
      <c r="F120" s="15"/>
      <c r="G120" s="3"/>
      <c r="H120" s="3"/>
      <c r="I120" s="3"/>
      <c r="J120" s="3"/>
      <c r="K120" s="4"/>
      <c r="L120" s="3"/>
      <c r="M120" s="4"/>
      <c r="N120" s="3"/>
      <c r="O120" s="4">
        <v>40</v>
      </c>
      <c r="P120" s="3">
        <v>72</v>
      </c>
      <c r="Q120" s="3">
        <v>130</v>
      </c>
      <c r="R120" s="3">
        <v>233</v>
      </c>
      <c r="S120" s="3"/>
      <c r="T120" s="3"/>
      <c r="U120" s="3"/>
      <c r="V120" s="4"/>
      <c r="W120" s="3"/>
      <c r="X120" s="3"/>
      <c r="Y120" s="3"/>
      <c r="Z120" s="3"/>
      <c r="AA120" s="3"/>
    </row>
    <row r="121" spans="1:27">
      <c r="A121" s="2">
        <v>119</v>
      </c>
      <c r="B121" s="2" t="s">
        <v>251</v>
      </c>
      <c r="C121" s="2" t="s">
        <v>330</v>
      </c>
      <c r="D121" s="2"/>
      <c r="E121" s="8">
        <v>0.98</v>
      </c>
      <c r="F121" s="18"/>
      <c r="G121" s="2"/>
      <c r="H121" s="2"/>
      <c r="I121" s="2"/>
      <c r="J121" s="2"/>
      <c r="K121" s="11"/>
      <c r="L121" s="2"/>
      <c r="M121" s="11"/>
      <c r="N121" s="2"/>
      <c r="O121" s="11"/>
      <c r="P121" s="2">
        <v>32</v>
      </c>
      <c r="Q121" s="2">
        <v>58</v>
      </c>
      <c r="R121" s="2">
        <v>104</v>
      </c>
      <c r="S121" s="2">
        <v>233</v>
      </c>
      <c r="T121" s="2"/>
      <c r="U121" s="2"/>
      <c r="V121" s="6"/>
      <c r="W121" s="2"/>
      <c r="X121" s="2"/>
      <c r="Y121" s="2"/>
      <c r="Z121" s="2"/>
      <c r="AA121" s="2"/>
    </row>
    <row r="122" spans="1:27">
      <c r="A122" s="2">
        <v>120</v>
      </c>
      <c r="B122" s="2" t="s">
        <v>252</v>
      </c>
      <c r="C122" s="2" t="s">
        <v>331</v>
      </c>
      <c r="D122" s="2"/>
      <c r="E122" s="8">
        <v>0.98</v>
      </c>
      <c r="F122" s="18"/>
      <c r="G122" s="2"/>
      <c r="H122" s="2"/>
      <c r="I122" s="2"/>
      <c r="J122" s="2"/>
      <c r="K122" s="11"/>
      <c r="L122" s="2"/>
      <c r="M122" s="11"/>
      <c r="N122" s="2"/>
      <c r="O122" s="11">
        <v>40</v>
      </c>
      <c r="P122" s="2">
        <v>72</v>
      </c>
      <c r="Q122" s="2">
        <v>130</v>
      </c>
      <c r="R122" s="2">
        <v>233</v>
      </c>
      <c r="S122" s="2"/>
      <c r="T122" s="2"/>
      <c r="U122" s="2"/>
      <c r="V122" s="6"/>
      <c r="W122" s="2"/>
      <c r="X122" s="2"/>
      <c r="Y122" s="2"/>
      <c r="Z122" s="2"/>
      <c r="AA122" s="2"/>
    </row>
    <row r="123" spans="1:27">
      <c r="A123" s="2">
        <v>121</v>
      </c>
      <c r="B123" s="2" t="s">
        <v>253</v>
      </c>
      <c r="C123" s="2" t="s">
        <v>332</v>
      </c>
      <c r="D123" s="2"/>
      <c r="E123" s="8">
        <v>0.98</v>
      </c>
      <c r="F123" s="18"/>
      <c r="G123" s="2"/>
      <c r="H123" s="2">
        <v>77</v>
      </c>
      <c r="I123" s="2">
        <v>138</v>
      </c>
      <c r="J123" s="2"/>
      <c r="K123" s="11">
        <v>311</v>
      </c>
      <c r="L123" s="2">
        <v>559</v>
      </c>
      <c r="M123" s="11"/>
      <c r="N123" s="2"/>
      <c r="O123" s="11"/>
      <c r="P123" s="2"/>
      <c r="Q123" s="2"/>
      <c r="R123" s="2"/>
      <c r="S123" s="2"/>
      <c r="T123" s="2"/>
      <c r="U123" s="2"/>
      <c r="V123" s="6"/>
      <c r="W123" s="2"/>
      <c r="X123" s="2"/>
      <c r="Y123" s="2"/>
      <c r="Z123" s="2"/>
      <c r="AA123" s="2"/>
    </row>
    <row r="124" spans="1:27">
      <c r="A124" s="2">
        <v>122</v>
      </c>
      <c r="B124" s="2" t="s">
        <v>254</v>
      </c>
      <c r="C124" s="2" t="s">
        <v>333</v>
      </c>
      <c r="D124" s="2"/>
      <c r="E124" s="8">
        <v>0.99</v>
      </c>
      <c r="F124" s="18"/>
      <c r="G124" s="2"/>
      <c r="H124" s="2">
        <v>68</v>
      </c>
      <c r="I124" s="2">
        <v>122</v>
      </c>
      <c r="J124" s="2">
        <v>220</v>
      </c>
      <c r="K124" s="11"/>
      <c r="L124" s="2">
        <v>496</v>
      </c>
      <c r="M124" s="11"/>
      <c r="N124" s="2"/>
      <c r="O124" s="11"/>
      <c r="P124" s="2"/>
      <c r="Q124" s="2"/>
      <c r="R124" s="2"/>
      <c r="S124" s="2"/>
      <c r="T124" s="2"/>
      <c r="U124" s="2"/>
      <c r="V124" s="6"/>
      <c r="W124" s="2"/>
      <c r="X124" s="2"/>
      <c r="Y124" s="2"/>
      <c r="Z124" s="2"/>
      <c r="AA124" s="2"/>
    </row>
    <row r="125" spans="1:27">
      <c r="A125" s="2">
        <v>123</v>
      </c>
      <c r="B125" s="2" t="s">
        <v>255</v>
      </c>
      <c r="C125" s="2" t="s">
        <v>334</v>
      </c>
      <c r="D125" s="2"/>
      <c r="E125" s="8">
        <v>0.98</v>
      </c>
      <c r="F125" s="18"/>
      <c r="G125" s="2"/>
      <c r="H125" s="2"/>
      <c r="I125" s="2"/>
      <c r="J125" s="2"/>
      <c r="K125" s="11"/>
      <c r="L125" s="2"/>
      <c r="M125" s="11"/>
      <c r="N125" s="2"/>
      <c r="O125" s="11"/>
      <c r="P125" s="2"/>
      <c r="Q125" s="2"/>
      <c r="R125" s="2"/>
      <c r="S125" s="2"/>
      <c r="T125" s="2"/>
      <c r="U125" s="2"/>
      <c r="V125" s="6"/>
      <c r="W125" s="2"/>
      <c r="X125" s="2"/>
      <c r="Y125" s="2"/>
      <c r="Z125" s="2"/>
      <c r="AA125" s="2"/>
    </row>
    <row r="126" spans="1:27">
      <c r="A126" s="2">
        <v>124</v>
      </c>
      <c r="B126" s="2" t="s">
        <v>256</v>
      </c>
      <c r="C126" s="2" t="s">
        <v>480</v>
      </c>
      <c r="D126" s="2"/>
      <c r="E126" s="8">
        <v>0.99</v>
      </c>
      <c r="F126" s="18"/>
      <c r="G126" s="2"/>
      <c r="H126" s="2"/>
      <c r="I126" s="2">
        <v>68</v>
      </c>
      <c r="J126" s="2">
        <v>122</v>
      </c>
      <c r="K126" s="11"/>
      <c r="L126" s="2">
        <v>275</v>
      </c>
      <c r="M126" s="11">
        <v>494</v>
      </c>
      <c r="N126" s="2"/>
      <c r="O126" s="11"/>
      <c r="P126" s="2"/>
      <c r="Q126" s="2"/>
      <c r="R126" s="2"/>
      <c r="S126" s="2"/>
      <c r="T126" s="2"/>
      <c r="U126" s="2"/>
      <c r="V126" s="6"/>
      <c r="W126" s="2"/>
      <c r="X126" s="2"/>
      <c r="Y126" s="2"/>
      <c r="Z126" s="2"/>
      <c r="AA126" s="2"/>
    </row>
    <row r="127" spans="1:27">
      <c r="A127" s="2">
        <v>125</v>
      </c>
      <c r="B127" s="2" t="s">
        <v>257</v>
      </c>
      <c r="C127" s="2" t="s">
        <v>335</v>
      </c>
      <c r="D127" s="2"/>
      <c r="E127" s="4" t="s">
        <v>370</v>
      </c>
      <c r="F127" s="18"/>
      <c r="G127" s="2"/>
      <c r="H127" s="2"/>
      <c r="I127" s="2"/>
      <c r="J127" s="2"/>
      <c r="K127" s="11"/>
      <c r="L127" s="2"/>
      <c r="M127" s="11"/>
      <c r="N127" s="2"/>
      <c r="O127" s="11"/>
      <c r="P127" s="2">
        <v>38</v>
      </c>
      <c r="Q127" s="2">
        <v>68</v>
      </c>
      <c r="R127" s="2">
        <v>122</v>
      </c>
      <c r="S127" s="2">
        <v>275</v>
      </c>
      <c r="T127" s="2"/>
      <c r="U127" s="2"/>
      <c r="V127" s="6"/>
      <c r="W127" s="2"/>
      <c r="X127" s="2"/>
      <c r="Y127" s="2"/>
      <c r="Z127" s="2"/>
      <c r="AA127" s="2"/>
    </row>
    <row r="128" spans="1:27">
      <c r="A128" s="2">
        <v>126</v>
      </c>
      <c r="B128" s="2" t="s">
        <v>258</v>
      </c>
      <c r="C128" s="2" t="s">
        <v>336</v>
      </c>
      <c r="D128" s="2"/>
      <c r="E128" s="8">
        <v>0.98</v>
      </c>
      <c r="F128" s="18"/>
      <c r="G128" s="2"/>
      <c r="H128" s="2"/>
      <c r="I128" s="2"/>
      <c r="J128" s="2"/>
      <c r="K128" s="11"/>
      <c r="L128" s="2"/>
      <c r="M128" s="11"/>
      <c r="N128" s="2"/>
      <c r="O128" s="11"/>
      <c r="P128" s="2"/>
      <c r="Q128" s="2">
        <v>36</v>
      </c>
      <c r="R128" s="2">
        <v>65</v>
      </c>
      <c r="S128" s="2">
        <v>146</v>
      </c>
      <c r="T128" s="2">
        <v>262</v>
      </c>
      <c r="U128" s="2"/>
      <c r="V128" s="6"/>
      <c r="W128" s="2"/>
      <c r="X128" s="2"/>
      <c r="Y128" s="2"/>
      <c r="Z128" s="2"/>
      <c r="AA128" s="2"/>
    </row>
    <row r="129" spans="1:27">
      <c r="A129" s="2">
        <v>127</v>
      </c>
      <c r="B129" s="2" t="s">
        <v>259</v>
      </c>
      <c r="C129" s="2" t="s">
        <v>337</v>
      </c>
      <c r="D129" s="2"/>
      <c r="E129" s="8">
        <v>0.98</v>
      </c>
      <c r="F129" s="18"/>
      <c r="G129" s="2"/>
      <c r="H129" s="2"/>
      <c r="I129" s="2"/>
      <c r="J129" s="2"/>
      <c r="K129" s="11"/>
      <c r="L129" s="2"/>
      <c r="M129" s="11"/>
      <c r="N129" s="2"/>
      <c r="O129" s="11">
        <v>60</v>
      </c>
      <c r="P129" s="2">
        <v>108</v>
      </c>
      <c r="Q129" s="2">
        <v>194</v>
      </c>
      <c r="R129" s="2">
        <v>345</v>
      </c>
      <c r="S129" s="2"/>
      <c r="T129" s="2"/>
      <c r="U129" s="2"/>
      <c r="V129" s="6"/>
      <c r="W129" s="2"/>
      <c r="X129" s="2"/>
      <c r="Y129" s="2"/>
      <c r="Z129" s="2"/>
      <c r="AA129" s="2"/>
    </row>
    <row r="130" spans="1:27">
      <c r="A130" s="2">
        <v>128</v>
      </c>
      <c r="B130" s="2" t="s">
        <v>260</v>
      </c>
      <c r="C130" s="2" t="s">
        <v>338</v>
      </c>
      <c r="D130" s="2"/>
      <c r="E130" s="4" t="s">
        <v>375</v>
      </c>
      <c r="F130" s="18"/>
      <c r="G130" s="2"/>
      <c r="H130" s="2"/>
      <c r="I130" s="2"/>
      <c r="J130" s="2"/>
      <c r="K130" s="11"/>
      <c r="L130" s="2"/>
      <c r="M130" s="11"/>
      <c r="N130" s="2"/>
      <c r="O130" s="11"/>
      <c r="P130" s="2"/>
      <c r="Q130" s="2">
        <v>61</v>
      </c>
      <c r="R130" s="2">
        <v>110</v>
      </c>
      <c r="S130" s="2">
        <v>247</v>
      </c>
      <c r="T130" s="2">
        <v>445</v>
      </c>
      <c r="U130" s="2"/>
      <c r="V130" s="6"/>
      <c r="W130" s="2"/>
      <c r="X130" s="2"/>
      <c r="Y130" s="2"/>
      <c r="Z130" s="2"/>
      <c r="AA130" s="2"/>
    </row>
    <row r="131" spans="1:27">
      <c r="A131" s="2">
        <v>129</v>
      </c>
      <c r="B131" s="2" t="s">
        <v>261</v>
      </c>
      <c r="C131" s="2" t="s">
        <v>339</v>
      </c>
      <c r="D131" s="2"/>
      <c r="E131" s="8">
        <v>0.98</v>
      </c>
      <c r="F131" s="18"/>
      <c r="G131" s="2"/>
      <c r="H131" s="2"/>
      <c r="I131" s="2"/>
      <c r="J131" s="2"/>
      <c r="K131" s="11">
        <v>75</v>
      </c>
      <c r="L131" s="2">
        <v>135</v>
      </c>
      <c r="M131" s="11">
        <v>243</v>
      </c>
      <c r="N131" s="2">
        <v>437</v>
      </c>
      <c r="O131" s="11"/>
      <c r="P131" s="2"/>
      <c r="Q131" s="2"/>
      <c r="R131" s="2"/>
      <c r="S131" s="2"/>
      <c r="T131" s="2"/>
      <c r="U131" s="2"/>
      <c r="V131" s="6"/>
      <c r="W131" s="2"/>
      <c r="X131" s="2"/>
      <c r="Y131" s="2"/>
      <c r="Z131" s="2"/>
      <c r="AA131" s="2"/>
    </row>
    <row r="132" spans="1:27">
      <c r="A132" s="2">
        <v>130</v>
      </c>
      <c r="B132" s="2" t="s">
        <v>262</v>
      </c>
      <c r="C132" s="2" t="s">
        <v>340</v>
      </c>
      <c r="D132" s="2"/>
      <c r="E132" s="4" t="s">
        <v>373</v>
      </c>
      <c r="F132" s="18"/>
      <c r="G132" s="2"/>
      <c r="H132" s="2"/>
      <c r="I132" s="2">
        <v>48</v>
      </c>
      <c r="J132" s="2"/>
      <c r="K132" s="11">
        <v>108</v>
      </c>
      <c r="L132" s="2">
        <v>194</v>
      </c>
      <c r="M132" s="11">
        <v>350</v>
      </c>
      <c r="N132" s="2"/>
      <c r="O132" s="11"/>
      <c r="P132" s="2"/>
      <c r="Q132" s="2"/>
      <c r="R132" s="2"/>
      <c r="S132" s="2"/>
      <c r="T132" s="2"/>
      <c r="U132" s="2"/>
      <c r="V132" s="6"/>
      <c r="W132" s="2"/>
      <c r="X132" s="2"/>
      <c r="Y132" s="2"/>
      <c r="Z132" s="2"/>
      <c r="AA132" s="2"/>
    </row>
    <row r="133" spans="1:27">
      <c r="A133" s="2">
        <v>132</v>
      </c>
      <c r="B133" s="2" t="s">
        <v>263</v>
      </c>
      <c r="C133" s="2" t="s">
        <v>341</v>
      </c>
      <c r="D133" s="2"/>
      <c r="E133" s="8">
        <v>0.98</v>
      </c>
      <c r="F133" s="18"/>
      <c r="G133" s="2"/>
      <c r="H133" s="2"/>
      <c r="I133" s="2"/>
      <c r="J133" s="2">
        <v>70</v>
      </c>
      <c r="K133" s="11"/>
      <c r="L133" s="2">
        <v>158</v>
      </c>
      <c r="M133" s="11">
        <v>284</v>
      </c>
      <c r="N133" s="2">
        <v>510</v>
      </c>
      <c r="O133" s="11"/>
      <c r="P133" s="2"/>
      <c r="Q133" s="2"/>
      <c r="R133" s="2"/>
      <c r="S133" s="2"/>
      <c r="T133" s="2"/>
      <c r="U133" s="2"/>
      <c r="V133" s="6"/>
      <c r="W133" s="2"/>
      <c r="X133" s="2"/>
      <c r="Y133" s="2"/>
      <c r="Z133" s="2"/>
      <c r="AA133" s="2"/>
    </row>
    <row r="134" spans="1:27">
      <c r="A134" s="2">
        <v>133</v>
      </c>
      <c r="B134" s="2" t="s">
        <v>264</v>
      </c>
      <c r="C134" s="2" t="s">
        <v>342</v>
      </c>
      <c r="D134" s="2"/>
      <c r="E134" s="8">
        <v>0.99</v>
      </c>
      <c r="F134" s="18"/>
      <c r="G134" s="2">
        <v>81</v>
      </c>
      <c r="H134" s="2">
        <v>182</v>
      </c>
      <c r="I134" s="2">
        <v>328</v>
      </c>
      <c r="J134" s="2"/>
      <c r="K134" s="11">
        <v>738</v>
      </c>
      <c r="L134" s="2"/>
      <c r="M134" s="11"/>
      <c r="N134" s="2"/>
      <c r="O134" s="11"/>
      <c r="P134" s="2"/>
      <c r="Q134" s="2"/>
      <c r="R134" s="2"/>
      <c r="S134" s="2"/>
      <c r="T134" s="2"/>
      <c r="U134" s="2"/>
      <c r="V134" s="6"/>
      <c r="W134" s="2"/>
      <c r="X134" s="2"/>
      <c r="Y134" s="2"/>
      <c r="Z134" s="2"/>
      <c r="AA134" s="2"/>
    </row>
    <row r="135" spans="1:27">
      <c r="A135" s="2">
        <v>134</v>
      </c>
      <c r="B135" s="2" t="s">
        <v>265</v>
      </c>
      <c r="C135" s="2" t="s">
        <v>343</v>
      </c>
      <c r="D135" s="2"/>
      <c r="E135" s="8">
        <v>0.99</v>
      </c>
      <c r="F135" s="18"/>
      <c r="G135" s="2">
        <v>49</v>
      </c>
      <c r="H135" s="2">
        <v>111</v>
      </c>
      <c r="I135" s="2">
        <v>200</v>
      </c>
      <c r="J135" s="2"/>
      <c r="K135" s="11">
        <v>540</v>
      </c>
      <c r="L135" s="2"/>
      <c r="M135" s="11"/>
      <c r="N135" s="2"/>
      <c r="O135" s="11"/>
      <c r="P135" s="2"/>
      <c r="Q135" s="2"/>
      <c r="R135" s="2"/>
      <c r="S135" s="2"/>
      <c r="T135" s="2"/>
      <c r="U135" s="2"/>
      <c r="V135" s="6"/>
      <c r="W135" s="2"/>
      <c r="X135" s="2"/>
      <c r="Y135" s="2"/>
      <c r="Z135" s="2"/>
      <c r="AA135" s="2"/>
    </row>
    <row r="136" spans="1:27">
      <c r="A136" s="3">
        <v>135</v>
      </c>
      <c r="B136" s="3" t="s">
        <v>266</v>
      </c>
      <c r="C136" s="3" t="s">
        <v>344</v>
      </c>
      <c r="D136" s="3"/>
      <c r="E136" s="8">
        <v>0.98</v>
      </c>
      <c r="F136" s="15"/>
      <c r="G136" s="3"/>
      <c r="H136" s="3"/>
      <c r="I136" s="3"/>
      <c r="J136" s="3"/>
      <c r="K136" s="4"/>
      <c r="L136" s="3"/>
      <c r="M136" s="4"/>
      <c r="N136" s="3"/>
      <c r="O136" s="4"/>
      <c r="P136" s="3"/>
      <c r="Q136" s="3"/>
      <c r="R136" s="3"/>
      <c r="S136" s="3">
        <v>49</v>
      </c>
      <c r="T136" s="3">
        <v>89</v>
      </c>
      <c r="U136" s="3">
        <v>200</v>
      </c>
      <c r="V136" s="4">
        <v>360</v>
      </c>
      <c r="W136" s="3"/>
      <c r="X136" s="3"/>
      <c r="Y136" s="3"/>
      <c r="Z136" s="3"/>
      <c r="AA136" s="3"/>
    </row>
    <row r="137" spans="1:27">
      <c r="A137" s="2">
        <v>136</v>
      </c>
      <c r="B137" s="2" t="s">
        <v>421</v>
      </c>
      <c r="C137" s="2" t="s">
        <v>345</v>
      </c>
      <c r="D137" s="2"/>
      <c r="E137" s="8">
        <v>0.98</v>
      </c>
      <c r="F137" s="18"/>
      <c r="G137" s="2"/>
      <c r="H137" s="2"/>
      <c r="I137" s="2"/>
      <c r="J137" s="2"/>
      <c r="K137" s="11"/>
      <c r="L137" s="2"/>
      <c r="M137" s="11"/>
      <c r="N137" s="2"/>
      <c r="O137" s="11"/>
      <c r="P137" s="2"/>
      <c r="Q137" s="2">
        <v>49</v>
      </c>
      <c r="R137" s="2">
        <v>89</v>
      </c>
      <c r="S137" s="2">
        <v>200</v>
      </c>
      <c r="T137" s="2">
        <v>360</v>
      </c>
      <c r="U137" s="2"/>
      <c r="V137" s="6"/>
      <c r="W137" s="2"/>
      <c r="X137" s="2"/>
      <c r="Y137" s="2"/>
      <c r="Z137" s="2"/>
      <c r="AA137" s="2"/>
    </row>
    <row r="138" spans="1:27">
      <c r="A138" s="2">
        <v>137</v>
      </c>
      <c r="B138" s="2" t="s">
        <v>267</v>
      </c>
      <c r="C138" s="2" t="s">
        <v>346</v>
      </c>
      <c r="D138" s="2"/>
      <c r="E138" s="8">
        <v>0.98</v>
      </c>
      <c r="F138" s="18"/>
      <c r="G138" s="2"/>
      <c r="H138" s="2"/>
      <c r="I138" s="2"/>
      <c r="J138" s="2"/>
      <c r="K138" s="11">
        <v>110</v>
      </c>
      <c r="L138" s="2">
        <v>198</v>
      </c>
      <c r="M138" s="11">
        <v>356</v>
      </c>
      <c r="N138" s="2">
        <v>642</v>
      </c>
      <c r="O138" s="11"/>
      <c r="P138" s="2"/>
      <c r="Q138" s="2"/>
      <c r="R138" s="2"/>
      <c r="S138" s="2"/>
      <c r="T138" s="2"/>
      <c r="U138" s="2"/>
      <c r="V138" s="6"/>
      <c r="W138" s="2"/>
      <c r="X138" s="2"/>
      <c r="Y138" s="2"/>
      <c r="Z138" s="2"/>
      <c r="AA138" s="2"/>
    </row>
    <row r="139" spans="1:27">
      <c r="A139" s="2">
        <v>138</v>
      </c>
      <c r="B139" s="2" t="s">
        <v>268</v>
      </c>
      <c r="C139" s="2" t="s">
        <v>347</v>
      </c>
      <c r="D139" s="2"/>
      <c r="E139" s="8">
        <v>0.98</v>
      </c>
      <c r="F139" s="18"/>
      <c r="G139" s="2"/>
      <c r="H139" s="2"/>
      <c r="I139" s="2"/>
      <c r="J139" s="2"/>
      <c r="K139" s="11">
        <v>110</v>
      </c>
      <c r="L139" s="2">
        <v>198</v>
      </c>
      <c r="M139" s="11">
        <v>356</v>
      </c>
      <c r="N139" s="2">
        <v>642</v>
      </c>
      <c r="O139" s="11"/>
      <c r="P139" s="2"/>
      <c r="Q139" s="2"/>
      <c r="R139" s="2"/>
      <c r="S139" s="2"/>
      <c r="T139" s="2"/>
      <c r="U139" s="2"/>
      <c r="V139" s="6"/>
      <c r="W139" s="2"/>
      <c r="X139" s="2"/>
      <c r="Y139" s="2"/>
      <c r="Z139" s="2"/>
      <c r="AA139" s="2"/>
    </row>
    <row r="140" spans="1:27">
      <c r="A140" s="2">
        <v>139</v>
      </c>
      <c r="B140" s="2" t="s">
        <v>422</v>
      </c>
      <c r="C140" s="2" t="s">
        <v>348</v>
      </c>
      <c r="D140" s="2"/>
      <c r="E140" s="8">
        <v>0.98</v>
      </c>
      <c r="F140" s="18"/>
      <c r="G140" s="2"/>
      <c r="H140" s="2"/>
      <c r="I140" s="2"/>
      <c r="J140" s="2"/>
      <c r="K140" s="11">
        <v>80</v>
      </c>
      <c r="L140" s="2">
        <v>144</v>
      </c>
      <c r="M140" s="11">
        <v>259</v>
      </c>
      <c r="N140" s="2">
        <v>467</v>
      </c>
      <c r="O140" s="11"/>
      <c r="P140" s="2"/>
      <c r="Q140" s="2"/>
      <c r="R140" s="2"/>
      <c r="S140" s="2"/>
      <c r="T140" s="2"/>
      <c r="U140" s="2"/>
      <c r="V140" s="6"/>
      <c r="W140" s="2"/>
      <c r="X140" s="2"/>
      <c r="Y140" s="2"/>
      <c r="Z140" s="2"/>
      <c r="AA140" s="2"/>
    </row>
    <row r="141" spans="1:27">
      <c r="A141" s="3">
        <v>140</v>
      </c>
      <c r="B141" s="3" t="s">
        <v>269</v>
      </c>
      <c r="C141" s="3" t="s">
        <v>349</v>
      </c>
      <c r="D141" s="3"/>
      <c r="E141" s="4" t="s">
        <v>372</v>
      </c>
      <c r="F141" s="15"/>
      <c r="G141" s="3"/>
      <c r="H141" s="3"/>
      <c r="I141" s="3"/>
      <c r="J141" s="3"/>
      <c r="K141" s="4"/>
      <c r="L141" s="3"/>
      <c r="M141" s="4"/>
      <c r="N141" s="3"/>
      <c r="O141" s="4"/>
      <c r="P141" s="3"/>
      <c r="Q141" s="3"/>
      <c r="R141" s="3"/>
      <c r="S141" s="3"/>
      <c r="T141" s="3"/>
      <c r="U141" s="3"/>
      <c r="V141" s="4">
        <v>53</v>
      </c>
      <c r="W141" s="3">
        <v>96</v>
      </c>
      <c r="X141" s="3">
        <v>216</v>
      </c>
      <c r="Y141" s="3">
        <v>389</v>
      </c>
      <c r="Z141" s="3"/>
      <c r="AA141" s="3"/>
    </row>
    <row r="142" spans="1:27">
      <c r="A142" s="2">
        <v>141</v>
      </c>
      <c r="B142" s="2" t="s">
        <v>270</v>
      </c>
      <c r="C142" s="2" t="s">
        <v>350</v>
      </c>
      <c r="D142" s="2"/>
      <c r="E142" s="4" t="s">
        <v>372</v>
      </c>
      <c r="F142" s="18"/>
      <c r="G142" s="2"/>
      <c r="H142" s="2"/>
      <c r="I142" s="2"/>
      <c r="J142" s="2"/>
      <c r="K142" s="11"/>
      <c r="L142" s="2"/>
      <c r="M142" s="11"/>
      <c r="N142" s="2"/>
      <c r="O142" s="11">
        <v>50</v>
      </c>
      <c r="P142" s="2">
        <v>113</v>
      </c>
      <c r="Q142" s="2">
        <v>203</v>
      </c>
      <c r="R142" s="2">
        <v>366</v>
      </c>
      <c r="S142" s="2"/>
      <c r="T142" s="2"/>
      <c r="U142" s="2"/>
      <c r="V142" s="6"/>
      <c r="W142" s="2"/>
      <c r="X142" s="2"/>
      <c r="Y142" s="2"/>
      <c r="Z142" s="2"/>
      <c r="AA142" s="2"/>
    </row>
    <row r="143" spans="1:27">
      <c r="A143" s="2">
        <v>142</v>
      </c>
      <c r="B143" s="2" t="s">
        <v>271</v>
      </c>
      <c r="C143" s="2" t="s">
        <v>351</v>
      </c>
      <c r="D143" s="2"/>
      <c r="E143" s="8">
        <v>0.98</v>
      </c>
      <c r="F143" s="18"/>
      <c r="G143" s="2"/>
      <c r="H143" s="18">
        <v>57</v>
      </c>
      <c r="I143" s="2">
        <v>103</v>
      </c>
      <c r="J143" s="2"/>
      <c r="K143" s="2">
        <v>231</v>
      </c>
      <c r="L143" s="2">
        <v>416</v>
      </c>
      <c r="M143" s="11"/>
      <c r="N143" s="2"/>
      <c r="O143" s="11"/>
      <c r="P143" s="2"/>
      <c r="Q143" s="2"/>
      <c r="R143" s="2"/>
      <c r="S143" s="2"/>
      <c r="T143" s="2"/>
      <c r="U143" s="2"/>
      <c r="V143" s="6"/>
      <c r="W143" s="2"/>
      <c r="X143" s="2"/>
      <c r="Y143" s="2"/>
      <c r="Z143" s="2"/>
      <c r="AA143" s="2"/>
    </row>
    <row r="144" spans="1:27">
      <c r="A144" s="2">
        <v>143</v>
      </c>
      <c r="B144" s="2" t="s">
        <v>272</v>
      </c>
      <c r="C144" s="2" t="s">
        <v>352</v>
      </c>
      <c r="D144" s="2"/>
      <c r="E144" s="8">
        <v>0.98</v>
      </c>
      <c r="F144" s="18"/>
      <c r="G144" s="2"/>
      <c r="H144" s="2">
        <v>120</v>
      </c>
      <c r="I144" s="2">
        <v>216</v>
      </c>
      <c r="J144" s="2"/>
      <c r="K144" s="11">
        <v>486</v>
      </c>
      <c r="L144" s="2">
        <v>875</v>
      </c>
      <c r="M144" s="11"/>
      <c r="N144" s="2"/>
      <c r="O144" s="11"/>
      <c r="P144" s="2"/>
      <c r="Q144" s="2"/>
      <c r="R144" s="2"/>
      <c r="S144" s="2"/>
      <c r="T144" s="2"/>
      <c r="U144" s="2"/>
      <c r="V144" s="6"/>
      <c r="W144" s="2"/>
      <c r="X144" s="2"/>
      <c r="Y144" s="2"/>
      <c r="Z144" s="2"/>
      <c r="AA144" s="2"/>
    </row>
    <row r="145" spans="1:27">
      <c r="A145" s="2">
        <v>144</v>
      </c>
      <c r="B145" s="2" t="s">
        <v>418</v>
      </c>
      <c r="C145" s="2" t="s">
        <v>353</v>
      </c>
      <c r="D145" s="2"/>
      <c r="E145" s="8">
        <v>0.98</v>
      </c>
      <c r="F145" s="18"/>
      <c r="G145" s="2"/>
      <c r="H145" s="2"/>
      <c r="I145" s="2"/>
      <c r="J145" s="2"/>
      <c r="K145" s="11"/>
      <c r="L145" s="2"/>
      <c r="M145" s="11">
        <v>64</v>
      </c>
      <c r="N145" s="2">
        <v>115</v>
      </c>
      <c r="O145" s="11"/>
      <c r="P145" s="2">
        <v>259</v>
      </c>
      <c r="Q145" s="2">
        <v>467</v>
      </c>
      <c r="R145" s="2"/>
      <c r="S145" s="2"/>
      <c r="T145" s="2"/>
      <c r="U145" s="2"/>
      <c r="V145" s="6"/>
      <c r="W145" s="2"/>
      <c r="X145" s="2"/>
      <c r="Y145" s="2"/>
      <c r="Z145" s="2"/>
      <c r="AA145" s="2"/>
    </row>
    <row r="146" spans="1:27">
      <c r="A146" s="3">
        <v>145</v>
      </c>
      <c r="B146" s="3" t="s">
        <v>273</v>
      </c>
      <c r="C146" s="3" t="s">
        <v>354</v>
      </c>
      <c r="D146" s="3"/>
      <c r="E146" s="8">
        <v>0.98</v>
      </c>
      <c r="F146" s="15"/>
      <c r="G146" s="3"/>
      <c r="H146" s="3"/>
      <c r="I146" s="3"/>
      <c r="J146" s="3"/>
      <c r="K146" s="4"/>
      <c r="L146" s="3"/>
      <c r="M146" s="4"/>
      <c r="N146" s="3"/>
      <c r="O146" s="4"/>
      <c r="P146" s="3"/>
      <c r="Q146" s="3"/>
      <c r="R146" s="3"/>
      <c r="S146" s="3">
        <v>54</v>
      </c>
      <c r="T146" s="3">
        <v>97</v>
      </c>
      <c r="U146" s="3">
        <v>219</v>
      </c>
      <c r="V146" s="4">
        <v>394</v>
      </c>
      <c r="W146" s="3"/>
      <c r="X146" s="3"/>
      <c r="Y146" s="3"/>
      <c r="Z146" s="3"/>
      <c r="AA146" s="3"/>
    </row>
    <row r="147" spans="1:27">
      <c r="A147" s="2">
        <v>146</v>
      </c>
      <c r="B147" s="2" t="s">
        <v>274</v>
      </c>
      <c r="C147" s="2" t="s">
        <v>355</v>
      </c>
      <c r="D147" s="2"/>
      <c r="E147" s="8">
        <v>0.98</v>
      </c>
      <c r="F147" s="18"/>
      <c r="G147" s="2"/>
      <c r="H147" s="2"/>
      <c r="I147" s="2"/>
      <c r="J147" s="2"/>
      <c r="K147" s="11"/>
      <c r="L147" s="2">
        <v>38</v>
      </c>
      <c r="M147" s="11">
        <v>68</v>
      </c>
      <c r="N147" s="2"/>
      <c r="O147" s="11">
        <v>153</v>
      </c>
      <c r="P147" s="2">
        <v>275</v>
      </c>
      <c r="Q147" s="2"/>
      <c r="R147" s="2"/>
      <c r="S147" s="2"/>
      <c r="T147" s="2"/>
      <c r="U147" s="2"/>
      <c r="V147" s="6"/>
      <c r="W147" s="2"/>
      <c r="X147" s="2"/>
      <c r="Y147" s="2"/>
      <c r="Z147" s="2"/>
      <c r="AA147" s="2"/>
    </row>
    <row r="148" spans="1:27">
      <c r="A148" s="2">
        <v>147</v>
      </c>
      <c r="B148" s="2" t="s">
        <v>275</v>
      </c>
      <c r="C148" s="2" t="s">
        <v>356</v>
      </c>
      <c r="D148" s="2"/>
      <c r="E148" s="8">
        <v>0.99</v>
      </c>
      <c r="F148" s="18"/>
      <c r="G148" s="2"/>
      <c r="H148" s="2"/>
      <c r="I148" s="2">
        <v>40</v>
      </c>
      <c r="J148" s="2"/>
      <c r="K148" s="11">
        <v>90</v>
      </c>
      <c r="L148" s="2">
        <v>162</v>
      </c>
      <c r="M148" s="11">
        <v>292</v>
      </c>
      <c r="N148" s="2"/>
      <c r="O148" s="11"/>
      <c r="P148" s="2"/>
      <c r="Q148" s="2"/>
      <c r="R148" s="2"/>
      <c r="S148" s="2"/>
      <c r="T148" s="2"/>
      <c r="U148" s="2"/>
      <c r="V148" s="6"/>
      <c r="W148" s="2"/>
      <c r="X148" s="2"/>
      <c r="Y148" s="2"/>
      <c r="Z148" s="2"/>
      <c r="AA148" s="2"/>
    </row>
    <row r="149" spans="1:27">
      <c r="A149" s="3">
        <v>148</v>
      </c>
      <c r="B149" s="3" t="s">
        <v>276</v>
      </c>
      <c r="C149" s="3" t="s">
        <v>357</v>
      </c>
      <c r="D149" s="3"/>
      <c r="E149" s="8">
        <v>0.98</v>
      </c>
      <c r="F149" s="15"/>
      <c r="G149" s="3"/>
      <c r="H149" s="3"/>
      <c r="I149" s="3"/>
      <c r="J149" s="3"/>
      <c r="K149" s="4"/>
      <c r="L149" s="3"/>
      <c r="M149" s="4"/>
      <c r="N149" s="3"/>
      <c r="O149" s="4"/>
      <c r="P149" s="3"/>
      <c r="Q149" s="3">
        <v>32</v>
      </c>
      <c r="R149" s="3">
        <v>58</v>
      </c>
      <c r="S149" s="3">
        <v>130</v>
      </c>
      <c r="T149" s="3">
        <v>233</v>
      </c>
      <c r="U149" s="3"/>
      <c r="V149" s="4"/>
      <c r="W149" s="3"/>
      <c r="X149" s="3"/>
      <c r="Y149" s="3"/>
      <c r="Z149" s="3"/>
      <c r="AA14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19"/>
  <sheetViews>
    <sheetView zoomScale="85" zoomScaleNormal="85" workbookViewId="0">
      <pane ySplit="1" topLeftCell="A733" activePane="bottomLeft" state="frozen"/>
      <selection pane="bottomLeft" activeCell="C651" sqref="C651"/>
    </sheetView>
  </sheetViews>
  <sheetFormatPr defaultRowHeight="13.5"/>
  <cols>
    <col min="1" max="1" width="4.5" style="2" bestFit="1" customWidth="1"/>
    <col min="2" max="2" width="19.125" style="2" customWidth="1"/>
    <col min="3" max="3" width="10.25" style="2" customWidth="1"/>
    <col min="4" max="4" width="9" style="2"/>
    <col min="5" max="5" width="8.5" style="2" customWidth="1"/>
    <col min="6" max="6" width="6.5" style="18" bestFit="1" customWidth="1"/>
    <col min="7" max="7" width="4.5" style="2" bestFit="1" customWidth="1"/>
    <col min="8" max="9" width="6.5" style="2" bestFit="1" customWidth="1"/>
    <col min="10" max="10" width="5.5" style="2" bestFit="1" customWidth="1"/>
    <col min="11" max="11" width="6.5" style="11" bestFit="1" customWidth="1"/>
    <col min="12" max="12" width="6.5" style="2" bestFit="1" customWidth="1"/>
    <col min="13" max="13" width="6.5" style="11" bestFit="1" customWidth="1"/>
    <col min="14" max="14" width="6.5" style="2" bestFit="1" customWidth="1"/>
    <col min="15" max="15" width="6.5" style="11" bestFit="1" customWidth="1"/>
    <col min="16" max="16" width="6.5" style="2" bestFit="1" customWidth="1"/>
    <col min="17" max="17" width="5.5" style="2" bestFit="1" customWidth="1"/>
    <col min="18" max="18" width="4.5" style="2" bestFit="1" customWidth="1"/>
    <col min="19" max="21" width="6.5" style="2" bestFit="1" customWidth="1"/>
    <col min="22" max="22" width="6.5" style="6" bestFit="1" customWidth="1"/>
    <col min="23" max="23" width="6.5" style="2" bestFit="1" customWidth="1"/>
    <col min="24" max="27" width="5.5" style="2" bestFit="1" customWidth="1"/>
    <col min="28" max="16384" width="9" style="2"/>
  </cols>
  <sheetData>
    <row r="1" spans="1:27" s="1" customFormat="1">
      <c r="A1" s="1" t="s">
        <v>161</v>
      </c>
      <c r="B1" s="1" t="s">
        <v>160</v>
      </c>
      <c r="C1" s="1" t="s">
        <v>159</v>
      </c>
      <c r="D1" s="1" t="s">
        <v>158</v>
      </c>
      <c r="E1" s="1" t="s">
        <v>149</v>
      </c>
      <c r="F1" s="14" t="s">
        <v>162</v>
      </c>
      <c r="G1" s="1" t="s">
        <v>58</v>
      </c>
      <c r="H1" s="1" t="s">
        <v>59</v>
      </c>
      <c r="I1" s="1" t="s">
        <v>60</v>
      </c>
      <c r="J1" s="1" t="s">
        <v>61</v>
      </c>
      <c r="K1" s="10" t="s">
        <v>62</v>
      </c>
      <c r="L1" s="1" t="s">
        <v>63</v>
      </c>
      <c r="M1" s="10" t="s">
        <v>64</v>
      </c>
      <c r="N1" s="1" t="s">
        <v>65</v>
      </c>
      <c r="O1" s="10" t="s">
        <v>66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163</v>
      </c>
      <c r="AA1" s="1" t="s">
        <v>438</v>
      </c>
    </row>
    <row r="2" spans="1:27" s="4" customFormat="1">
      <c r="A2" s="3">
        <v>1</v>
      </c>
      <c r="B2" s="3" t="s">
        <v>57</v>
      </c>
      <c r="C2" s="3" t="s">
        <v>139</v>
      </c>
      <c r="E2" s="4" t="s">
        <v>369</v>
      </c>
      <c r="F2" s="15"/>
      <c r="M2" s="4">
        <v>64</v>
      </c>
      <c r="O2" s="4">
        <v>144</v>
      </c>
      <c r="P2" s="4">
        <v>259</v>
      </c>
      <c r="Q2" s="4">
        <v>466</v>
      </c>
      <c r="V2" s="6"/>
    </row>
    <row r="3" spans="1:27" s="6" customFormat="1" hidden="1">
      <c r="D3" s="6" t="s">
        <v>198</v>
      </c>
      <c r="E3" s="7">
        <v>98</v>
      </c>
      <c r="F3" s="16"/>
      <c r="K3" s="7">
        <v>627</v>
      </c>
      <c r="M3" s="7"/>
      <c r="O3" s="7"/>
    </row>
    <row r="4" spans="1:27" s="6" customFormat="1" hidden="1">
      <c r="C4" s="6" t="s">
        <v>454</v>
      </c>
      <c r="D4" s="6" t="s">
        <v>427</v>
      </c>
      <c r="E4" s="7">
        <v>98</v>
      </c>
      <c r="F4" s="16"/>
      <c r="K4" s="7">
        <v>52</v>
      </c>
      <c r="M4" s="7">
        <v>147</v>
      </c>
      <c r="O4" s="7">
        <v>257</v>
      </c>
    </row>
    <row r="5" spans="1:27" s="6" customFormat="1" hidden="1">
      <c r="D5" s="6" t="s">
        <v>172</v>
      </c>
      <c r="E5" s="7">
        <v>98</v>
      </c>
      <c r="F5" s="16"/>
      <c r="J5" s="6">
        <v>70</v>
      </c>
      <c r="K5" s="7"/>
      <c r="M5" s="7"/>
      <c r="O5" s="7"/>
    </row>
    <row r="6" spans="1:27" s="6" customFormat="1" hidden="1">
      <c r="D6" s="6" t="s">
        <v>425</v>
      </c>
      <c r="E6" s="7">
        <v>99</v>
      </c>
      <c r="F6" s="16"/>
      <c r="K6" s="7"/>
      <c r="M6" s="7">
        <v>110</v>
      </c>
      <c r="O6" s="7"/>
    </row>
    <row r="7" spans="1:27" s="6" customFormat="1" hidden="1">
      <c r="C7" s="6" t="s">
        <v>455</v>
      </c>
      <c r="D7" s="28" t="s">
        <v>428</v>
      </c>
      <c r="E7" s="7">
        <v>98</v>
      </c>
      <c r="F7" s="16"/>
      <c r="K7" s="7"/>
      <c r="M7" s="7">
        <v>64</v>
      </c>
      <c r="O7" s="7"/>
      <c r="P7" s="6">
        <v>256</v>
      </c>
    </row>
    <row r="8" spans="1:27" s="6" customFormat="1" hidden="1">
      <c r="D8" s="6" t="s">
        <v>140</v>
      </c>
      <c r="E8" s="7">
        <v>98</v>
      </c>
      <c r="F8" s="16"/>
      <c r="K8" s="7"/>
      <c r="M8" s="7">
        <v>200</v>
      </c>
      <c r="O8" s="7"/>
    </row>
    <row r="9" spans="1:27" s="6" customFormat="1" hidden="1">
      <c r="D9" s="6" t="s">
        <v>471</v>
      </c>
      <c r="E9" s="7">
        <v>98</v>
      </c>
      <c r="F9" s="16"/>
      <c r="J9" s="6">
        <v>75</v>
      </c>
      <c r="K9" s="7"/>
      <c r="M9" s="7"/>
      <c r="O9" s="7"/>
    </row>
    <row r="10" spans="1:27" s="4" customFormat="1">
      <c r="A10" s="3">
        <v>2</v>
      </c>
      <c r="B10" s="3" t="s">
        <v>0</v>
      </c>
      <c r="C10" s="3" t="s">
        <v>435</v>
      </c>
      <c r="E10" s="8">
        <v>0.98</v>
      </c>
      <c r="F10" s="15"/>
      <c r="L10" s="4">
        <v>32</v>
      </c>
      <c r="M10" s="4">
        <v>58</v>
      </c>
      <c r="O10" s="4">
        <v>130</v>
      </c>
      <c r="P10" s="4">
        <v>233</v>
      </c>
      <c r="V10" s="6"/>
    </row>
    <row r="11" spans="1:27" s="6" customFormat="1" hidden="1">
      <c r="C11" s="6" t="s">
        <v>454</v>
      </c>
      <c r="D11" s="6" t="s">
        <v>376</v>
      </c>
      <c r="E11" s="7">
        <v>90</v>
      </c>
      <c r="F11" s="16"/>
      <c r="K11" s="7"/>
      <c r="L11" s="6">
        <v>100</v>
      </c>
      <c r="M11" s="7"/>
      <c r="O11" s="7">
        <v>348.5</v>
      </c>
    </row>
    <row r="12" spans="1:27" s="6" customFormat="1" hidden="1">
      <c r="C12" s="6" t="s">
        <v>457</v>
      </c>
      <c r="D12" s="6" t="s">
        <v>436</v>
      </c>
      <c r="E12" s="7">
        <v>98</v>
      </c>
      <c r="F12" s="16"/>
      <c r="K12" s="7">
        <v>64</v>
      </c>
      <c r="M12" s="7">
        <v>198</v>
      </c>
      <c r="O12" s="7"/>
    </row>
    <row r="13" spans="1:27" s="6" customFormat="1" hidden="1">
      <c r="D13" s="6" t="s">
        <v>172</v>
      </c>
      <c r="E13" s="7">
        <v>98</v>
      </c>
      <c r="F13" s="16"/>
      <c r="J13" s="6">
        <v>70</v>
      </c>
      <c r="K13" s="7"/>
      <c r="M13" s="7"/>
      <c r="O13" s="7"/>
    </row>
    <row r="14" spans="1:27" s="6" customFormat="1" hidden="1">
      <c r="C14" s="6" t="s">
        <v>455</v>
      </c>
      <c r="D14" s="6" t="s">
        <v>425</v>
      </c>
      <c r="E14" s="7">
        <v>99</v>
      </c>
      <c r="F14" s="16"/>
      <c r="K14" s="7"/>
      <c r="L14" s="6">
        <v>50</v>
      </c>
      <c r="M14" s="7">
        <v>80</v>
      </c>
      <c r="N14" s="6">
        <v>150</v>
      </c>
      <c r="O14" s="7"/>
    </row>
    <row r="15" spans="1:27" s="6" customFormat="1" hidden="1">
      <c r="C15" s="6" t="s">
        <v>456</v>
      </c>
      <c r="D15" s="28" t="s">
        <v>428</v>
      </c>
      <c r="E15" s="7">
        <v>98</v>
      </c>
      <c r="F15" s="16"/>
      <c r="K15" s="7"/>
      <c r="L15" s="6">
        <v>32</v>
      </c>
      <c r="M15" s="7">
        <v>56</v>
      </c>
      <c r="N15" s="6">
        <v>96</v>
      </c>
      <c r="O15" s="7"/>
    </row>
    <row r="16" spans="1:27" s="6" customFormat="1" hidden="1">
      <c r="C16" s="6" t="s">
        <v>454</v>
      </c>
      <c r="D16" s="6" t="s">
        <v>140</v>
      </c>
      <c r="E16" s="7">
        <v>95</v>
      </c>
      <c r="F16" s="16"/>
      <c r="K16" s="7"/>
      <c r="L16" s="6">
        <v>84</v>
      </c>
      <c r="M16" s="7"/>
      <c r="O16" s="7">
        <v>289</v>
      </c>
    </row>
    <row r="17" spans="1:22" s="6" customFormat="1" hidden="1">
      <c r="D17" s="6" t="s">
        <v>142</v>
      </c>
      <c r="E17" s="7">
        <v>97</v>
      </c>
      <c r="F17" s="16"/>
      <c r="K17" s="7"/>
      <c r="L17" s="6">
        <v>89</v>
      </c>
      <c r="M17" s="7"/>
      <c r="O17" s="7"/>
    </row>
    <row r="18" spans="1:22" s="6" customFormat="1" hidden="1">
      <c r="D18" s="6" t="s">
        <v>471</v>
      </c>
      <c r="E18" s="7">
        <v>98</v>
      </c>
      <c r="F18" s="16"/>
      <c r="K18" s="7"/>
      <c r="L18" s="6">
        <v>41</v>
      </c>
      <c r="M18" s="7">
        <v>65</v>
      </c>
      <c r="N18" s="6">
        <v>121</v>
      </c>
      <c r="O18" s="7"/>
    </row>
    <row r="19" spans="1:22" s="6" customFormat="1" hidden="1">
      <c r="D19" s="6" t="s">
        <v>141</v>
      </c>
      <c r="E19" s="7">
        <v>98</v>
      </c>
      <c r="F19" s="16"/>
      <c r="K19" s="7"/>
      <c r="M19" s="7">
        <v>70</v>
      </c>
      <c r="N19" s="6">
        <v>130</v>
      </c>
      <c r="O19" s="7"/>
    </row>
    <row r="20" spans="1:22" s="3" customFormat="1">
      <c r="A20" s="3">
        <v>3</v>
      </c>
      <c r="B20" s="3" t="s">
        <v>1</v>
      </c>
      <c r="C20" s="3" t="s">
        <v>78</v>
      </c>
      <c r="E20" s="8">
        <v>0.99</v>
      </c>
      <c r="F20" s="17"/>
      <c r="K20" s="4"/>
      <c r="M20" s="4"/>
      <c r="O20" s="4"/>
      <c r="Q20" s="3">
        <v>29</v>
      </c>
      <c r="R20" s="3">
        <v>52</v>
      </c>
      <c r="S20" s="3">
        <v>118</v>
      </c>
      <c r="T20" s="3">
        <v>212</v>
      </c>
      <c r="V20" s="6"/>
    </row>
    <row r="21" spans="1:22" s="6" customFormat="1" hidden="1">
      <c r="D21" s="6" t="s">
        <v>143</v>
      </c>
      <c r="E21" s="7">
        <v>98</v>
      </c>
      <c r="F21" s="16"/>
      <c r="K21" s="7"/>
      <c r="M21" s="7"/>
      <c r="O21" s="7"/>
      <c r="Q21" s="6">
        <v>35.1</v>
      </c>
    </row>
    <row r="22" spans="1:22" s="6" customFormat="1" hidden="1">
      <c r="D22" s="6" t="s">
        <v>436</v>
      </c>
      <c r="E22" s="7">
        <v>98</v>
      </c>
      <c r="F22" s="16"/>
      <c r="K22" s="7"/>
      <c r="M22" s="7"/>
      <c r="O22" s="7">
        <v>29</v>
      </c>
      <c r="Q22" s="6">
        <v>48</v>
      </c>
      <c r="S22" s="6">
        <v>132</v>
      </c>
      <c r="U22" s="6">
        <v>501</v>
      </c>
    </row>
    <row r="23" spans="1:22" s="6" customFormat="1" hidden="1">
      <c r="C23" s="6" t="s">
        <v>458</v>
      </c>
      <c r="D23" s="28" t="s">
        <v>140</v>
      </c>
      <c r="E23" s="7">
        <v>98</v>
      </c>
      <c r="F23" s="16"/>
      <c r="K23" s="7"/>
      <c r="M23" s="7"/>
      <c r="O23" s="7"/>
      <c r="S23" s="6">
        <v>118</v>
      </c>
      <c r="U23" s="6">
        <v>380</v>
      </c>
    </row>
    <row r="24" spans="1:22" s="3" customFormat="1">
      <c r="A24" s="3">
        <v>4</v>
      </c>
      <c r="B24" s="3" t="s">
        <v>2</v>
      </c>
      <c r="C24" s="3" t="s">
        <v>79</v>
      </c>
      <c r="E24" s="8">
        <v>0.98</v>
      </c>
      <c r="F24" s="17"/>
      <c r="K24" s="4"/>
      <c r="M24" s="4"/>
      <c r="O24" s="4"/>
      <c r="Q24" s="3">
        <v>40</v>
      </c>
      <c r="R24" s="3">
        <v>72</v>
      </c>
      <c r="S24" s="3">
        <v>162</v>
      </c>
      <c r="T24" s="3">
        <v>292</v>
      </c>
      <c r="V24" s="6"/>
    </row>
    <row r="25" spans="1:22" s="6" customFormat="1" hidden="1">
      <c r="D25" s="6" t="s">
        <v>151</v>
      </c>
      <c r="E25" s="7">
        <v>97</v>
      </c>
      <c r="F25" s="16"/>
      <c r="K25" s="7"/>
      <c r="M25" s="7"/>
      <c r="O25" s="7"/>
      <c r="S25" s="6">
        <v>79.3</v>
      </c>
      <c r="U25" s="6">
        <v>317.5</v>
      </c>
    </row>
    <row r="26" spans="1:22" s="6" customFormat="1" hidden="1">
      <c r="D26" s="28" t="s">
        <v>436</v>
      </c>
      <c r="E26" s="7">
        <v>98</v>
      </c>
      <c r="F26" s="16"/>
      <c r="K26" s="7"/>
      <c r="M26" s="7"/>
      <c r="O26" s="7"/>
      <c r="Q26" s="6">
        <v>40</v>
      </c>
      <c r="S26" s="6">
        <v>60</v>
      </c>
      <c r="U26" s="6">
        <v>237</v>
      </c>
    </row>
    <row r="27" spans="1:22" s="6" customFormat="1" hidden="1">
      <c r="D27" s="6" t="s">
        <v>172</v>
      </c>
      <c r="E27" s="7">
        <v>98</v>
      </c>
      <c r="F27" s="16"/>
      <c r="J27" s="6">
        <v>70</v>
      </c>
      <c r="K27" s="7"/>
      <c r="M27" s="7"/>
      <c r="O27" s="7"/>
    </row>
    <row r="28" spans="1:22" s="6" customFormat="1" hidden="1">
      <c r="C28" s="6" t="s">
        <v>457</v>
      </c>
      <c r="D28" s="6" t="s">
        <v>144</v>
      </c>
      <c r="E28" s="7">
        <v>99</v>
      </c>
      <c r="F28" s="16"/>
      <c r="K28" s="7">
        <v>120</v>
      </c>
      <c r="M28" s="7">
        <v>370</v>
      </c>
      <c r="O28" s="7"/>
    </row>
    <row r="29" spans="1:22" s="6" customFormat="1" hidden="1">
      <c r="C29" s="6" t="s">
        <v>459</v>
      </c>
      <c r="D29" s="6" t="s">
        <v>428</v>
      </c>
      <c r="E29" s="7">
        <v>98</v>
      </c>
      <c r="F29" s="16"/>
      <c r="K29" s="7">
        <v>72</v>
      </c>
      <c r="L29" s="6">
        <v>128</v>
      </c>
      <c r="M29" s="7">
        <v>240</v>
      </c>
      <c r="O29" s="7"/>
    </row>
    <row r="30" spans="1:22" s="6" customFormat="1" hidden="1">
      <c r="D30" s="6" t="s">
        <v>140</v>
      </c>
      <c r="E30" s="7">
        <v>97</v>
      </c>
      <c r="F30" s="16"/>
      <c r="K30" s="7"/>
      <c r="M30" s="7"/>
      <c r="O30" s="7"/>
      <c r="Q30" s="6">
        <v>89</v>
      </c>
      <c r="S30" s="6">
        <v>267</v>
      </c>
    </row>
    <row r="31" spans="1:22" s="6" customFormat="1" hidden="1">
      <c r="D31" s="6" t="s">
        <v>471</v>
      </c>
      <c r="E31" s="7">
        <v>98</v>
      </c>
      <c r="F31" s="16"/>
      <c r="J31" s="6">
        <v>50</v>
      </c>
      <c r="K31" s="7"/>
      <c r="M31" s="7"/>
      <c r="O31" s="7"/>
    </row>
    <row r="32" spans="1:22" s="3" customFormat="1">
      <c r="A32" s="3">
        <v>5</v>
      </c>
      <c r="B32" s="3" t="s">
        <v>3</v>
      </c>
      <c r="C32" s="3" t="s">
        <v>80</v>
      </c>
      <c r="E32" s="8">
        <v>0.98</v>
      </c>
      <c r="F32" s="17"/>
      <c r="K32" s="4"/>
      <c r="M32" s="4">
        <v>27</v>
      </c>
      <c r="O32" s="4">
        <v>61</v>
      </c>
      <c r="P32" s="3">
        <v>109</v>
      </c>
      <c r="Q32" s="3">
        <v>197</v>
      </c>
      <c r="V32" s="6"/>
    </row>
    <row r="33" spans="1:22" s="6" customFormat="1" hidden="1">
      <c r="D33" s="6" t="s">
        <v>151</v>
      </c>
      <c r="E33" s="7">
        <v>98</v>
      </c>
      <c r="F33" s="22"/>
      <c r="K33" s="7"/>
      <c r="M33" s="7">
        <v>49.3</v>
      </c>
      <c r="O33" s="7"/>
      <c r="P33" s="6">
        <v>172.5</v>
      </c>
    </row>
    <row r="34" spans="1:22" s="6" customFormat="1" hidden="1">
      <c r="D34" s="28" t="s">
        <v>436</v>
      </c>
      <c r="E34" s="7">
        <v>99</v>
      </c>
      <c r="F34" s="22"/>
      <c r="K34" s="7"/>
      <c r="M34" s="7">
        <v>27</v>
      </c>
      <c r="O34" s="7"/>
    </row>
    <row r="35" spans="1:22" s="6" customFormat="1" hidden="1">
      <c r="D35" s="6" t="s">
        <v>172</v>
      </c>
      <c r="E35" s="7">
        <v>98</v>
      </c>
      <c r="F35" s="22"/>
      <c r="J35" s="6">
        <v>70</v>
      </c>
      <c r="K35" s="7"/>
      <c r="M35" s="7"/>
      <c r="O35" s="7"/>
    </row>
    <row r="36" spans="1:22" s="6" customFormat="1" hidden="1">
      <c r="D36" s="6" t="s">
        <v>144</v>
      </c>
      <c r="E36" s="7">
        <v>99</v>
      </c>
      <c r="F36" s="16"/>
      <c r="K36" s="7"/>
      <c r="L36" s="6">
        <v>50</v>
      </c>
      <c r="M36" s="7"/>
      <c r="O36" s="7"/>
    </row>
    <row r="37" spans="1:22" s="6" customFormat="1" hidden="1">
      <c r="D37" s="6" t="s">
        <v>147</v>
      </c>
      <c r="E37" s="7">
        <v>98</v>
      </c>
      <c r="F37" s="22"/>
      <c r="K37" s="7"/>
      <c r="L37" s="6">
        <v>32</v>
      </c>
      <c r="M37" s="7"/>
      <c r="N37" s="6">
        <v>104</v>
      </c>
      <c r="O37" s="7"/>
      <c r="P37" s="6">
        <v>176</v>
      </c>
    </row>
    <row r="38" spans="1:22" s="6" customFormat="1" hidden="1">
      <c r="D38" s="6" t="s">
        <v>145</v>
      </c>
      <c r="E38" s="7">
        <v>98</v>
      </c>
      <c r="F38" s="16"/>
      <c r="K38" s="7"/>
      <c r="L38" s="6">
        <v>20</v>
      </c>
      <c r="M38" s="7">
        <v>38</v>
      </c>
      <c r="O38" s="7"/>
    </row>
    <row r="39" spans="1:22" s="6" customFormat="1" hidden="1">
      <c r="D39" s="6" t="s">
        <v>146</v>
      </c>
      <c r="E39" s="7">
        <v>99</v>
      </c>
      <c r="F39" s="16"/>
      <c r="K39" s="7"/>
      <c r="L39" s="6">
        <v>89</v>
      </c>
      <c r="M39" s="7"/>
      <c r="O39" s="7"/>
    </row>
    <row r="40" spans="1:22" s="6" customFormat="1" hidden="1">
      <c r="D40" s="6" t="s">
        <v>471</v>
      </c>
      <c r="E40" s="7">
        <v>98</v>
      </c>
      <c r="F40" s="16"/>
      <c r="J40" s="6">
        <v>50</v>
      </c>
      <c r="K40" s="7"/>
      <c r="M40" s="7"/>
      <c r="O40" s="7"/>
    </row>
    <row r="41" spans="1:22" s="3" customFormat="1">
      <c r="A41" s="3">
        <v>6</v>
      </c>
      <c r="B41" s="3" t="s">
        <v>157</v>
      </c>
      <c r="C41" s="3" t="s">
        <v>81</v>
      </c>
      <c r="E41" s="8">
        <v>0.98</v>
      </c>
      <c r="F41" s="17"/>
      <c r="K41" s="4"/>
      <c r="L41" s="3">
        <v>48</v>
      </c>
      <c r="M41" s="4">
        <v>86</v>
      </c>
      <c r="O41" s="4">
        <v>194</v>
      </c>
      <c r="P41" s="3">
        <v>350</v>
      </c>
      <c r="V41" s="6"/>
    </row>
    <row r="42" spans="1:22" s="6" customFormat="1" hidden="1">
      <c r="D42" s="6" t="s">
        <v>143</v>
      </c>
      <c r="E42" s="7">
        <v>97</v>
      </c>
      <c r="F42" s="16"/>
      <c r="H42" s="6">
        <v>40.6</v>
      </c>
      <c r="K42" s="7">
        <v>119</v>
      </c>
      <c r="M42" s="7">
        <v>368.5</v>
      </c>
      <c r="O42" s="7"/>
    </row>
    <row r="43" spans="1:22" s="6" customFormat="1" hidden="1">
      <c r="D43" s="6" t="s">
        <v>148</v>
      </c>
      <c r="E43" s="7">
        <v>98</v>
      </c>
      <c r="F43" s="16"/>
      <c r="I43" s="6">
        <v>27</v>
      </c>
      <c r="K43" s="7"/>
      <c r="L43" s="6">
        <v>107</v>
      </c>
      <c r="M43" s="7"/>
      <c r="O43" s="7"/>
    </row>
    <row r="44" spans="1:22" s="6" customFormat="1" hidden="1">
      <c r="D44" s="6" t="s">
        <v>172</v>
      </c>
      <c r="E44" s="7">
        <v>98</v>
      </c>
      <c r="F44" s="22"/>
      <c r="J44" s="6">
        <v>70</v>
      </c>
      <c r="K44" s="7"/>
      <c r="M44" s="7"/>
      <c r="O44" s="7"/>
    </row>
    <row r="45" spans="1:22" s="6" customFormat="1" hidden="1">
      <c r="D45" s="6" t="s">
        <v>144</v>
      </c>
      <c r="E45" s="7">
        <v>99</v>
      </c>
      <c r="F45" s="16"/>
      <c r="K45" s="7"/>
      <c r="L45" s="6">
        <v>70</v>
      </c>
      <c r="M45" s="7">
        <v>120</v>
      </c>
      <c r="N45" s="6">
        <v>210</v>
      </c>
      <c r="O45" s="7"/>
    </row>
    <row r="46" spans="1:22" s="6" customFormat="1" hidden="1">
      <c r="D46" s="6" t="s">
        <v>147</v>
      </c>
      <c r="E46" s="7">
        <v>98</v>
      </c>
      <c r="F46" s="22"/>
      <c r="K46" s="7"/>
      <c r="L46" s="6">
        <v>48</v>
      </c>
      <c r="M46" s="7">
        <v>80</v>
      </c>
      <c r="N46" s="6">
        <v>144</v>
      </c>
      <c r="O46" s="7"/>
    </row>
    <row r="47" spans="1:22" s="6" customFormat="1" hidden="1">
      <c r="D47" s="6" t="s">
        <v>145</v>
      </c>
      <c r="E47" s="7">
        <v>98</v>
      </c>
      <c r="F47" s="16"/>
      <c r="H47" s="6">
        <v>33</v>
      </c>
      <c r="K47" s="7"/>
      <c r="M47" s="7">
        <v>200</v>
      </c>
      <c r="O47" s="7"/>
      <c r="Q47" s="6">
        <v>490</v>
      </c>
    </row>
    <row r="48" spans="1:22" s="6" customFormat="1" hidden="1">
      <c r="D48" s="6" t="s">
        <v>146</v>
      </c>
      <c r="E48" s="7">
        <v>98</v>
      </c>
      <c r="F48" s="16"/>
      <c r="I48" s="6">
        <v>55</v>
      </c>
      <c r="K48" s="7"/>
      <c r="L48" s="6">
        <v>175</v>
      </c>
      <c r="M48" s="7"/>
      <c r="O48" s="7"/>
    </row>
    <row r="49" spans="1:22" s="6" customFormat="1" hidden="1">
      <c r="D49" s="6" t="s">
        <v>471</v>
      </c>
      <c r="E49" s="7">
        <v>98</v>
      </c>
      <c r="F49" s="16"/>
      <c r="J49" s="6">
        <v>50</v>
      </c>
      <c r="K49" s="7"/>
      <c r="M49" s="7"/>
      <c r="O49" s="7"/>
    </row>
    <row r="50" spans="1:22" s="3" customFormat="1">
      <c r="A50" s="3">
        <v>7</v>
      </c>
      <c r="B50" s="3" t="s">
        <v>4</v>
      </c>
      <c r="C50" s="3" t="s">
        <v>82</v>
      </c>
      <c r="E50" s="8">
        <v>0.99</v>
      </c>
      <c r="F50" s="15"/>
      <c r="K50" s="4"/>
      <c r="M50" s="4"/>
      <c r="O50" s="4"/>
      <c r="R50" s="3">
        <v>26</v>
      </c>
      <c r="S50" s="3">
        <v>59</v>
      </c>
      <c r="T50" s="3">
        <v>106</v>
      </c>
      <c r="U50" s="3">
        <v>239</v>
      </c>
      <c r="V50" s="4"/>
    </row>
    <row r="51" spans="1:22" s="6" customFormat="1" hidden="1">
      <c r="D51" s="6" t="s">
        <v>143</v>
      </c>
      <c r="E51" s="7">
        <v>98</v>
      </c>
      <c r="F51" s="16"/>
      <c r="K51" s="7"/>
      <c r="M51" s="7"/>
      <c r="O51" s="7"/>
      <c r="T51" s="6">
        <v>133.5</v>
      </c>
      <c r="U51" s="6">
        <v>266</v>
      </c>
      <c r="V51" s="6">
        <v>459.5</v>
      </c>
    </row>
    <row r="52" spans="1:22" s="6" customFormat="1" hidden="1">
      <c r="D52" s="28" t="s">
        <v>148</v>
      </c>
      <c r="E52" s="7">
        <v>98</v>
      </c>
      <c r="F52" s="22"/>
      <c r="K52" s="7"/>
      <c r="M52" s="7"/>
      <c r="O52" s="7"/>
      <c r="S52" s="6">
        <v>59</v>
      </c>
      <c r="T52" s="6">
        <v>97</v>
      </c>
      <c r="U52" s="6">
        <v>192</v>
      </c>
    </row>
    <row r="53" spans="1:22" s="6" customFormat="1" hidden="1">
      <c r="D53" s="6" t="s">
        <v>172</v>
      </c>
      <c r="E53" s="7">
        <v>98</v>
      </c>
      <c r="F53" s="22"/>
      <c r="J53" s="6">
        <v>70</v>
      </c>
      <c r="K53" s="7"/>
      <c r="M53" s="7"/>
      <c r="O53" s="7"/>
    </row>
    <row r="54" spans="1:22" s="6" customFormat="1" hidden="1">
      <c r="D54" s="6" t="s">
        <v>144</v>
      </c>
      <c r="E54" s="7">
        <v>99</v>
      </c>
      <c r="F54" s="16"/>
      <c r="K54" s="7">
        <v>120</v>
      </c>
      <c r="M54" s="7">
        <v>370</v>
      </c>
      <c r="O54" s="7"/>
    </row>
    <row r="55" spans="1:22" s="6" customFormat="1" hidden="1">
      <c r="D55" s="6" t="s">
        <v>147</v>
      </c>
      <c r="E55" s="7">
        <v>98</v>
      </c>
      <c r="F55" s="22"/>
      <c r="K55" s="7">
        <v>40</v>
      </c>
      <c r="L55" s="6">
        <v>72</v>
      </c>
      <c r="M55" s="7">
        <v>128</v>
      </c>
      <c r="N55" s="6">
        <v>216</v>
      </c>
      <c r="O55" s="7"/>
    </row>
    <row r="56" spans="1:22" s="6" customFormat="1" hidden="1">
      <c r="D56" s="6" t="s">
        <v>140</v>
      </c>
      <c r="E56" s="7">
        <v>98</v>
      </c>
      <c r="F56" s="16"/>
      <c r="K56" s="7"/>
      <c r="O56" s="7"/>
      <c r="T56" s="6">
        <v>116</v>
      </c>
      <c r="U56" s="6">
        <v>232</v>
      </c>
    </row>
    <row r="57" spans="1:22" s="6" customFormat="1" hidden="1">
      <c r="D57" s="6" t="s">
        <v>471</v>
      </c>
      <c r="E57" s="7">
        <v>98</v>
      </c>
      <c r="F57" s="16"/>
      <c r="J57" s="6">
        <v>50</v>
      </c>
      <c r="K57" s="7"/>
      <c r="M57" s="7"/>
      <c r="O57" s="7"/>
    </row>
    <row r="58" spans="1:22" s="3" customFormat="1">
      <c r="A58" s="3">
        <v>8</v>
      </c>
      <c r="B58" s="3" t="s">
        <v>5</v>
      </c>
      <c r="C58" s="3" t="s">
        <v>83</v>
      </c>
      <c r="E58" s="8">
        <v>0.98</v>
      </c>
      <c r="F58" s="17"/>
      <c r="K58" s="4"/>
      <c r="L58" s="3">
        <v>28</v>
      </c>
      <c r="M58" s="4">
        <v>51</v>
      </c>
      <c r="O58" s="4">
        <v>115</v>
      </c>
      <c r="P58" s="3">
        <v>207</v>
      </c>
      <c r="V58" s="6"/>
    </row>
    <row r="59" spans="1:22" s="6" customFormat="1" hidden="1">
      <c r="D59" s="6" t="s">
        <v>143</v>
      </c>
      <c r="E59" s="7">
        <v>98</v>
      </c>
      <c r="F59" s="16"/>
      <c r="K59" s="7"/>
      <c r="M59" s="7">
        <v>50.8</v>
      </c>
      <c r="O59" s="7"/>
      <c r="P59" s="6">
        <v>183.5</v>
      </c>
    </row>
    <row r="60" spans="1:22" s="6" customFormat="1" hidden="1">
      <c r="D60" s="6" t="s">
        <v>148</v>
      </c>
      <c r="E60" s="7">
        <v>98</v>
      </c>
      <c r="F60" s="16"/>
      <c r="K60" s="7"/>
      <c r="L60" s="6">
        <v>54</v>
      </c>
      <c r="M60" s="7"/>
      <c r="O60" s="7"/>
    </row>
    <row r="61" spans="1:22" s="6" customFormat="1" hidden="1">
      <c r="D61" s="6" t="s">
        <v>172</v>
      </c>
      <c r="E61" s="7">
        <v>98</v>
      </c>
      <c r="F61" s="22"/>
      <c r="J61" s="6">
        <v>70</v>
      </c>
      <c r="K61" s="7"/>
      <c r="M61" s="7"/>
      <c r="O61" s="7"/>
    </row>
    <row r="62" spans="1:22" s="6" customFormat="1" hidden="1">
      <c r="D62" s="6" t="s">
        <v>144</v>
      </c>
      <c r="E62" s="7">
        <v>99</v>
      </c>
      <c r="F62" s="16"/>
      <c r="K62" s="7"/>
      <c r="L62" s="6">
        <v>50</v>
      </c>
      <c r="M62" s="7"/>
      <c r="O62" s="7"/>
    </row>
    <row r="63" spans="1:22" s="6" customFormat="1" hidden="1">
      <c r="D63" s="6" t="s">
        <v>147</v>
      </c>
      <c r="E63" s="7">
        <v>98</v>
      </c>
      <c r="F63" s="22"/>
      <c r="K63" s="7"/>
      <c r="L63" s="6">
        <v>32</v>
      </c>
      <c r="M63" s="7">
        <v>56</v>
      </c>
      <c r="N63" s="6">
        <v>96</v>
      </c>
      <c r="O63" s="7"/>
    </row>
    <row r="64" spans="1:22" s="6" customFormat="1" hidden="1">
      <c r="D64" s="28" t="s">
        <v>140</v>
      </c>
      <c r="E64" s="7">
        <v>95</v>
      </c>
      <c r="F64" s="16"/>
      <c r="I64" s="6">
        <v>30</v>
      </c>
      <c r="K64" s="7"/>
      <c r="M64" s="7">
        <v>40</v>
      </c>
      <c r="O64" s="7"/>
    </row>
    <row r="65" spans="1:22" s="6" customFormat="1" hidden="1">
      <c r="D65" s="6" t="s">
        <v>146</v>
      </c>
      <c r="E65" s="7">
        <v>98</v>
      </c>
      <c r="F65" s="16"/>
      <c r="K65" s="7"/>
      <c r="L65" s="6">
        <v>89</v>
      </c>
      <c r="M65" s="7"/>
      <c r="O65" s="7"/>
    </row>
    <row r="66" spans="1:22" s="6" customFormat="1" hidden="1">
      <c r="D66" s="6" t="s">
        <v>471</v>
      </c>
      <c r="E66" s="7">
        <v>98</v>
      </c>
      <c r="F66" s="16"/>
      <c r="J66" s="6">
        <v>50</v>
      </c>
      <c r="K66" s="7"/>
      <c r="M66" s="7"/>
      <c r="O66" s="7"/>
    </row>
    <row r="67" spans="1:22" s="3" customFormat="1">
      <c r="A67" s="3">
        <v>9</v>
      </c>
      <c r="B67" s="3" t="s">
        <v>6</v>
      </c>
      <c r="C67" s="3" t="s">
        <v>84</v>
      </c>
      <c r="E67" s="4" t="s">
        <v>370</v>
      </c>
      <c r="F67" s="17"/>
      <c r="K67" s="4"/>
      <c r="M67" s="4"/>
      <c r="O67" s="4">
        <v>48</v>
      </c>
      <c r="P67" s="3">
        <v>107</v>
      </c>
      <c r="Q67" s="3">
        <v>193</v>
      </c>
      <c r="R67" s="3">
        <v>347</v>
      </c>
      <c r="V67" s="6"/>
    </row>
    <row r="68" spans="1:22" s="6" customFormat="1" hidden="1">
      <c r="D68" s="29" t="s">
        <v>143</v>
      </c>
      <c r="E68" s="7">
        <v>98</v>
      </c>
      <c r="F68" s="16"/>
      <c r="K68" s="7"/>
      <c r="M68" s="7"/>
      <c r="O68" s="7"/>
      <c r="P68" s="6">
        <v>106.5</v>
      </c>
    </row>
    <row r="69" spans="1:22" s="6" customFormat="1" hidden="1">
      <c r="D69" s="6" t="s">
        <v>148</v>
      </c>
      <c r="E69" s="7">
        <v>98</v>
      </c>
      <c r="F69" s="16"/>
      <c r="K69" s="7"/>
      <c r="M69" s="7">
        <v>64</v>
      </c>
      <c r="O69" s="7"/>
      <c r="P69" s="6">
        <v>223</v>
      </c>
    </row>
    <row r="70" spans="1:22" s="6" customFormat="1" hidden="1">
      <c r="D70" s="6" t="s">
        <v>172</v>
      </c>
      <c r="E70" s="7">
        <v>98</v>
      </c>
      <c r="F70" s="22"/>
      <c r="J70" s="6">
        <v>70</v>
      </c>
      <c r="K70" s="7"/>
      <c r="M70" s="7"/>
      <c r="O70" s="7"/>
    </row>
    <row r="71" spans="1:22" s="6" customFormat="1" hidden="1">
      <c r="D71" s="6" t="s">
        <v>144</v>
      </c>
      <c r="E71" s="7">
        <v>99</v>
      </c>
      <c r="F71" s="16"/>
      <c r="I71" s="6">
        <v>70</v>
      </c>
      <c r="L71" s="6">
        <v>210</v>
      </c>
      <c r="M71" s="7"/>
      <c r="O71" s="7"/>
    </row>
    <row r="72" spans="1:22" s="6" customFormat="1" hidden="1">
      <c r="D72" s="6" t="s">
        <v>147</v>
      </c>
      <c r="E72" s="7">
        <v>98</v>
      </c>
      <c r="F72" s="22"/>
      <c r="I72" s="6">
        <v>48</v>
      </c>
      <c r="K72" s="7"/>
      <c r="L72" s="6">
        <v>144</v>
      </c>
      <c r="M72" s="7"/>
      <c r="N72" s="6">
        <v>240</v>
      </c>
      <c r="O72" s="7"/>
    </row>
    <row r="73" spans="1:22" s="6" customFormat="1" hidden="1">
      <c r="D73" s="28" t="s">
        <v>140</v>
      </c>
      <c r="E73" s="7">
        <v>95</v>
      </c>
      <c r="F73" s="16"/>
      <c r="K73" s="7"/>
      <c r="M73" s="7"/>
      <c r="O73" s="7"/>
      <c r="Q73" s="6">
        <v>20</v>
      </c>
      <c r="S73" s="6">
        <v>40</v>
      </c>
    </row>
    <row r="74" spans="1:22" s="6" customFormat="1" hidden="1">
      <c r="D74" s="6" t="s">
        <v>471</v>
      </c>
      <c r="E74" s="7">
        <v>98</v>
      </c>
      <c r="F74" s="16"/>
      <c r="J74" s="6">
        <v>50</v>
      </c>
      <c r="K74" s="7"/>
      <c r="M74" s="7"/>
      <c r="O74" s="7"/>
    </row>
    <row r="75" spans="1:22" s="6" customFormat="1" hidden="1">
      <c r="D75" s="29" t="s">
        <v>381</v>
      </c>
      <c r="E75" s="7">
        <v>98</v>
      </c>
      <c r="F75" s="16"/>
      <c r="K75" s="7"/>
      <c r="M75" s="7">
        <v>60</v>
      </c>
      <c r="O75" s="7"/>
      <c r="P75" s="6">
        <v>205</v>
      </c>
    </row>
    <row r="76" spans="1:22" s="3" customFormat="1">
      <c r="A76" s="3">
        <v>10</v>
      </c>
      <c r="B76" s="3" t="s">
        <v>7</v>
      </c>
      <c r="C76" s="3" t="s">
        <v>85</v>
      </c>
      <c r="E76" s="8">
        <v>0.98</v>
      </c>
      <c r="F76" s="15"/>
      <c r="K76" s="4"/>
      <c r="M76" s="4"/>
      <c r="O76" s="4"/>
      <c r="P76" s="3">
        <v>38</v>
      </c>
      <c r="Q76" s="3">
        <v>68</v>
      </c>
      <c r="R76" s="3">
        <v>122</v>
      </c>
      <c r="S76" s="3">
        <v>275</v>
      </c>
      <c r="V76" s="4"/>
    </row>
    <row r="77" spans="1:22" s="6" customFormat="1" hidden="1">
      <c r="D77" s="6" t="s">
        <v>143</v>
      </c>
      <c r="E77" s="7">
        <v>98</v>
      </c>
      <c r="F77" s="16"/>
      <c r="K77" s="7"/>
      <c r="M77" s="7"/>
      <c r="O77" s="7"/>
      <c r="Q77" s="6">
        <v>158</v>
      </c>
      <c r="S77" s="6">
        <v>518</v>
      </c>
    </row>
    <row r="78" spans="1:22" s="6" customFormat="1" hidden="1">
      <c r="D78" s="6" t="s">
        <v>148</v>
      </c>
      <c r="E78" s="7">
        <v>98</v>
      </c>
      <c r="F78" s="16"/>
      <c r="H78" s="6">
        <v>64</v>
      </c>
      <c r="K78" s="7">
        <v>223</v>
      </c>
      <c r="M78" s="7"/>
      <c r="O78" s="7"/>
    </row>
    <row r="79" spans="1:22" s="6" customFormat="1" hidden="1">
      <c r="D79" s="6" t="s">
        <v>172</v>
      </c>
      <c r="E79" s="7">
        <v>98</v>
      </c>
      <c r="F79" s="22"/>
      <c r="J79" s="6">
        <v>138</v>
      </c>
      <c r="K79" s="7"/>
      <c r="M79" s="7"/>
      <c r="O79" s="7"/>
    </row>
    <row r="80" spans="1:22" s="6" customFormat="1" hidden="1">
      <c r="D80" s="6" t="s">
        <v>147</v>
      </c>
      <c r="E80" s="7">
        <v>98</v>
      </c>
      <c r="F80" s="22"/>
      <c r="K80" s="7"/>
      <c r="M80" s="7"/>
      <c r="O80" s="7"/>
      <c r="Q80" s="6">
        <v>68</v>
      </c>
      <c r="R80" s="6">
        <v>120</v>
      </c>
    </row>
    <row r="81" spans="1:22" s="6" customFormat="1" hidden="1">
      <c r="D81" s="7" t="s">
        <v>145</v>
      </c>
      <c r="E81" s="7">
        <v>98</v>
      </c>
      <c r="F81" s="16"/>
      <c r="K81" s="7"/>
      <c r="M81" s="7"/>
      <c r="O81" s="7"/>
      <c r="Q81" s="6">
        <v>100</v>
      </c>
    </row>
    <row r="82" spans="1:22" s="6" customFormat="1" hidden="1">
      <c r="D82" s="6" t="s">
        <v>471</v>
      </c>
      <c r="E82" s="7">
        <v>98</v>
      </c>
      <c r="F82" s="16"/>
      <c r="J82" s="6">
        <v>200</v>
      </c>
      <c r="K82" s="7"/>
      <c r="M82" s="7"/>
      <c r="O82" s="7"/>
    </row>
    <row r="83" spans="1:22" s="3" customFormat="1">
      <c r="A83" s="3">
        <v>11</v>
      </c>
      <c r="B83" s="3" t="s">
        <v>8</v>
      </c>
      <c r="C83" s="4" t="s">
        <v>86</v>
      </c>
      <c r="E83" s="8">
        <v>0.98</v>
      </c>
      <c r="F83" s="17"/>
      <c r="I83" s="3">
        <v>40</v>
      </c>
      <c r="K83" s="4">
        <v>90</v>
      </c>
      <c r="L83" s="3">
        <v>162</v>
      </c>
      <c r="M83" s="4">
        <v>292</v>
      </c>
      <c r="O83" s="4"/>
      <c r="V83" s="6"/>
    </row>
    <row r="84" spans="1:22" s="6" customFormat="1" hidden="1">
      <c r="D84" s="6" t="s">
        <v>143</v>
      </c>
      <c r="E84" s="7">
        <v>98</v>
      </c>
      <c r="F84" s="16"/>
      <c r="H84" s="6">
        <v>44.8</v>
      </c>
      <c r="K84" s="7">
        <v>152</v>
      </c>
      <c r="M84" s="7"/>
      <c r="O84" s="7"/>
    </row>
    <row r="85" spans="1:22" s="6" customFormat="1" hidden="1">
      <c r="D85" s="6" t="s">
        <v>148</v>
      </c>
      <c r="E85" s="7">
        <v>98</v>
      </c>
      <c r="F85" s="16"/>
      <c r="I85" s="6">
        <v>45</v>
      </c>
      <c r="K85" s="7"/>
      <c r="L85" s="6">
        <v>179</v>
      </c>
      <c r="M85" s="7"/>
      <c r="O85" s="7"/>
    </row>
    <row r="86" spans="1:22" s="6" customFormat="1" hidden="1">
      <c r="D86" s="6" t="s">
        <v>172</v>
      </c>
      <c r="E86" s="7">
        <v>98</v>
      </c>
      <c r="F86" s="22"/>
      <c r="J86" s="6">
        <v>70</v>
      </c>
      <c r="K86" s="7"/>
      <c r="M86" s="7"/>
      <c r="O86" s="7"/>
    </row>
    <row r="87" spans="1:22" s="6" customFormat="1" hidden="1">
      <c r="D87" s="6" t="s">
        <v>144</v>
      </c>
      <c r="E87" s="7">
        <v>99</v>
      </c>
      <c r="F87" s="16"/>
      <c r="I87" s="6">
        <v>50</v>
      </c>
      <c r="K87" s="6">
        <v>90</v>
      </c>
      <c r="L87" s="6">
        <v>150</v>
      </c>
      <c r="M87" s="7">
        <v>210</v>
      </c>
      <c r="O87" s="7"/>
    </row>
    <row r="88" spans="1:22" s="6" customFormat="1" hidden="1">
      <c r="D88" s="28" t="s">
        <v>147</v>
      </c>
      <c r="E88" s="7">
        <v>98</v>
      </c>
      <c r="F88" s="22"/>
      <c r="I88" s="6">
        <v>40</v>
      </c>
      <c r="K88" s="7">
        <v>64</v>
      </c>
      <c r="L88" s="6">
        <v>112</v>
      </c>
      <c r="M88" s="7">
        <v>160</v>
      </c>
      <c r="O88" s="7"/>
    </row>
    <row r="89" spans="1:22" s="6" customFormat="1" hidden="1">
      <c r="D89" s="6" t="s">
        <v>140</v>
      </c>
      <c r="E89" s="7">
        <v>98</v>
      </c>
      <c r="F89" s="16"/>
      <c r="J89" s="6">
        <v>62</v>
      </c>
      <c r="K89" s="7"/>
      <c r="M89" s="7">
        <v>325</v>
      </c>
      <c r="O89" s="7"/>
    </row>
    <row r="90" spans="1:22" s="6" customFormat="1" hidden="1">
      <c r="D90" s="6" t="s">
        <v>146</v>
      </c>
      <c r="E90" s="7">
        <v>98</v>
      </c>
      <c r="F90" s="16"/>
      <c r="I90" s="6">
        <v>75</v>
      </c>
      <c r="K90" s="7"/>
      <c r="L90" s="6">
        <v>269</v>
      </c>
      <c r="M90" s="7"/>
      <c r="O90" s="7"/>
    </row>
    <row r="91" spans="1:22" s="6" customFormat="1" hidden="1">
      <c r="D91" s="6" t="s">
        <v>471</v>
      </c>
      <c r="E91" s="7">
        <v>98</v>
      </c>
      <c r="F91" s="16"/>
      <c r="K91" s="7">
        <v>90</v>
      </c>
      <c r="L91" s="6">
        <v>143</v>
      </c>
      <c r="M91" s="7">
        <v>238</v>
      </c>
      <c r="O91" s="7"/>
    </row>
    <row r="92" spans="1:22" s="3" customFormat="1">
      <c r="A92" s="3">
        <v>12</v>
      </c>
      <c r="B92" s="3" t="s">
        <v>366</v>
      </c>
      <c r="C92" s="3" t="s">
        <v>87</v>
      </c>
      <c r="E92" s="8">
        <v>0.99</v>
      </c>
      <c r="F92" s="15"/>
      <c r="K92" s="4"/>
      <c r="L92" s="4"/>
      <c r="M92" s="4">
        <v>44</v>
      </c>
      <c r="O92" s="4">
        <v>99</v>
      </c>
      <c r="P92" s="3">
        <v>178</v>
      </c>
      <c r="Q92" s="3">
        <v>321</v>
      </c>
      <c r="V92" s="4"/>
    </row>
    <row r="93" spans="1:22" s="6" customFormat="1" hidden="1">
      <c r="D93" s="6" t="s">
        <v>143</v>
      </c>
      <c r="E93" s="7">
        <v>95</v>
      </c>
      <c r="F93" s="16"/>
      <c r="K93" s="7"/>
      <c r="L93" s="6">
        <v>67.099999999999994</v>
      </c>
      <c r="M93" s="7"/>
      <c r="O93" s="7">
        <v>232.5</v>
      </c>
      <c r="Q93" s="6">
        <v>706</v>
      </c>
    </row>
    <row r="94" spans="1:22" s="6" customFormat="1" hidden="1">
      <c r="D94" s="6" t="s">
        <v>148</v>
      </c>
      <c r="E94" s="7">
        <v>98</v>
      </c>
      <c r="F94" s="16"/>
      <c r="K94" s="7"/>
      <c r="M94" s="7">
        <v>83</v>
      </c>
      <c r="O94" s="7"/>
    </row>
    <row r="95" spans="1:22" s="6" customFormat="1" hidden="1">
      <c r="D95" s="6" t="s">
        <v>172</v>
      </c>
      <c r="E95" s="7">
        <v>98</v>
      </c>
      <c r="F95" s="22"/>
      <c r="J95" s="6">
        <v>70</v>
      </c>
      <c r="K95" s="7"/>
      <c r="M95" s="7"/>
      <c r="O95" s="7"/>
    </row>
    <row r="96" spans="1:22" s="6" customFormat="1" hidden="1">
      <c r="D96" s="28" t="s">
        <v>147</v>
      </c>
      <c r="E96" s="7">
        <v>98</v>
      </c>
      <c r="F96" s="22"/>
      <c r="K96" s="7"/>
      <c r="M96" s="7">
        <v>44</v>
      </c>
      <c r="N96" s="6">
        <v>64</v>
      </c>
      <c r="O96" s="7"/>
      <c r="P96" s="6">
        <v>120</v>
      </c>
    </row>
    <row r="97" spans="1:22" s="6" customFormat="1" hidden="1">
      <c r="D97" s="6" t="s">
        <v>140</v>
      </c>
      <c r="E97" s="7">
        <v>98</v>
      </c>
      <c r="F97" s="16"/>
      <c r="K97" s="7"/>
      <c r="L97" s="6">
        <v>57</v>
      </c>
      <c r="M97" s="7"/>
      <c r="O97" s="7"/>
      <c r="Q97" s="6">
        <v>390</v>
      </c>
    </row>
    <row r="98" spans="1:22" s="6" customFormat="1" hidden="1">
      <c r="D98" s="6" t="s">
        <v>142</v>
      </c>
      <c r="E98" s="7">
        <v>98</v>
      </c>
      <c r="F98" s="16"/>
      <c r="K98" s="7"/>
      <c r="M98" s="7">
        <v>109</v>
      </c>
      <c r="O98" s="7"/>
    </row>
    <row r="99" spans="1:22" s="6" customFormat="1" hidden="1">
      <c r="D99" s="6" t="s">
        <v>471</v>
      </c>
      <c r="E99" s="7">
        <v>98</v>
      </c>
      <c r="F99" s="16"/>
      <c r="I99" s="6">
        <v>25</v>
      </c>
      <c r="K99" s="7"/>
      <c r="L99" s="6">
        <v>51</v>
      </c>
      <c r="M99" s="7">
        <v>70</v>
      </c>
      <c r="O99" s="7"/>
    </row>
    <row r="100" spans="1:22" s="6" customFormat="1" hidden="1">
      <c r="D100" s="6" t="s">
        <v>165</v>
      </c>
      <c r="E100" s="7">
        <v>95</v>
      </c>
      <c r="F100" s="16"/>
      <c r="K100" s="7"/>
      <c r="L100" s="6">
        <v>51</v>
      </c>
      <c r="M100" s="7">
        <v>97</v>
      </c>
      <c r="O100" s="7">
        <v>230</v>
      </c>
      <c r="Q100" s="6">
        <v>714</v>
      </c>
    </row>
    <row r="101" spans="1:22" s="3" customFormat="1">
      <c r="A101" s="3">
        <v>13</v>
      </c>
      <c r="B101" s="3" t="s">
        <v>9</v>
      </c>
      <c r="C101" s="3" t="s">
        <v>88</v>
      </c>
      <c r="E101" s="8">
        <v>0.99</v>
      </c>
      <c r="F101" s="15"/>
      <c r="K101" s="4"/>
      <c r="M101" s="4"/>
      <c r="O101" s="4"/>
      <c r="Q101" s="3">
        <v>32</v>
      </c>
      <c r="R101" s="3">
        <v>58</v>
      </c>
      <c r="S101" s="3">
        <v>130</v>
      </c>
      <c r="T101" s="3">
        <v>233</v>
      </c>
      <c r="V101" s="4"/>
    </row>
    <row r="102" spans="1:22" s="6" customFormat="1" hidden="1">
      <c r="D102" s="6" t="s">
        <v>196</v>
      </c>
      <c r="E102" s="7">
        <v>95</v>
      </c>
      <c r="F102" s="16"/>
      <c r="K102" s="7"/>
      <c r="M102" s="7"/>
      <c r="O102" s="7">
        <v>36</v>
      </c>
      <c r="Q102" s="6">
        <v>99.8</v>
      </c>
      <c r="S102" s="6">
        <v>364.5</v>
      </c>
    </row>
    <row r="103" spans="1:22" s="6" customFormat="1" hidden="1">
      <c r="D103" s="6" t="s">
        <v>172</v>
      </c>
      <c r="E103" s="7">
        <v>98</v>
      </c>
      <c r="F103" s="22"/>
      <c r="J103" s="6">
        <v>70</v>
      </c>
      <c r="K103" s="7"/>
      <c r="M103" s="7"/>
      <c r="O103" s="7"/>
    </row>
    <row r="104" spans="1:22" s="6" customFormat="1" hidden="1">
      <c r="D104" s="6" t="s">
        <v>144</v>
      </c>
      <c r="E104" s="7">
        <v>99</v>
      </c>
      <c r="F104" s="16"/>
      <c r="L104" s="6">
        <v>97</v>
      </c>
      <c r="M104" s="7"/>
      <c r="O104" s="7"/>
      <c r="S104" s="6">
        <v>970</v>
      </c>
    </row>
    <row r="105" spans="1:22" s="6" customFormat="1" hidden="1">
      <c r="D105" s="28" t="s">
        <v>147</v>
      </c>
      <c r="E105" s="7">
        <v>98</v>
      </c>
      <c r="F105" s="22"/>
      <c r="K105" s="7"/>
      <c r="M105" s="7"/>
      <c r="O105" s="7"/>
      <c r="Q105" s="6">
        <v>32</v>
      </c>
      <c r="S105" s="6">
        <v>128</v>
      </c>
    </row>
    <row r="106" spans="1:22" s="6" customFormat="1" hidden="1">
      <c r="D106" s="6" t="s">
        <v>140</v>
      </c>
      <c r="E106" s="7">
        <v>95</v>
      </c>
      <c r="F106" s="16"/>
      <c r="K106" s="7"/>
      <c r="M106" s="7"/>
      <c r="O106" s="7"/>
      <c r="P106" s="6">
        <v>40</v>
      </c>
      <c r="Q106" s="6">
        <v>82</v>
      </c>
    </row>
    <row r="107" spans="1:22" s="6" customFormat="1" hidden="1">
      <c r="D107" s="6" t="s">
        <v>471</v>
      </c>
      <c r="E107" s="7">
        <v>98</v>
      </c>
      <c r="F107" s="16"/>
      <c r="J107" s="6">
        <v>50</v>
      </c>
      <c r="K107" s="7"/>
      <c r="M107" s="7"/>
      <c r="O107" s="7"/>
    </row>
    <row r="108" spans="1:22" s="6" customFormat="1" hidden="1">
      <c r="D108" s="6" t="s">
        <v>165</v>
      </c>
      <c r="E108" s="7">
        <v>95</v>
      </c>
      <c r="F108" s="16"/>
      <c r="K108" s="7"/>
      <c r="M108" s="7">
        <v>6</v>
      </c>
      <c r="O108" s="7"/>
      <c r="P108" s="6">
        <v>27</v>
      </c>
      <c r="Q108" s="6">
        <v>48</v>
      </c>
      <c r="S108" s="6">
        <v>175</v>
      </c>
    </row>
    <row r="109" spans="1:22" s="3" customFormat="1">
      <c r="A109" s="3">
        <v>14</v>
      </c>
      <c r="B109" s="3" t="s">
        <v>10</v>
      </c>
      <c r="C109" s="3" t="s">
        <v>89</v>
      </c>
      <c r="E109" s="8">
        <v>0.98</v>
      </c>
      <c r="F109" s="15"/>
      <c r="K109" s="4">
        <v>36</v>
      </c>
      <c r="L109" s="3">
        <v>65</v>
      </c>
      <c r="M109" s="4">
        <v>117</v>
      </c>
      <c r="O109" s="4">
        <v>262</v>
      </c>
      <c r="V109" s="4"/>
    </row>
    <row r="110" spans="1:22" s="6" customFormat="1" hidden="1">
      <c r="D110" s="29" t="s">
        <v>167</v>
      </c>
      <c r="E110" s="7">
        <v>97</v>
      </c>
      <c r="F110" s="16"/>
      <c r="K110" s="7"/>
      <c r="M110" s="7"/>
      <c r="O110" s="7"/>
      <c r="U110" s="6">
        <v>124</v>
      </c>
    </row>
    <row r="111" spans="1:22" s="6" customFormat="1" hidden="1">
      <c r="D111" s="28" t="s">
        <v>148</v>
      </c>
      <c r="E111" s="7">
        <v>99</v>
      </c>
      <c r="F111" s="16"/>
      <c r="K111" s="7"/>
      <c r="M111" s="7"/>
      <c r="O111" s="7"/>
      <c r="Q111" s="6">
        <v>23</v>
      </c>
    </row>
    <row r="112" spans="1:22" s="6" customFormat="1" hidden="1">
      <c r="D112" s="6" t="s">
        <v>172</v>
      </c>
      <c r="E112" s="7">
        <v>98</v>
      </c>
      <c r="F112" s="22"/>
      <c r="J112" s="6">
        <v>70</v>
      </c>
      <c r="K112" s="7"/>
      <c r="M112" s="7"/>
      <c r="O112" s="7"/>
    </row>
    <row r="113" spans="1:22" s="6" customFormat="1" hidden="1">
      <c r="D113" s="6" t="s">
        <v>144</v>
      </c>
      <c r="E113" s="7">
        <v>99</v>
      </c>
      <c r="F113" s="16"/>
      <c r="M113" s="7">
        <v>147</v>
      </c>
      <c r="O113" s="7"/>
    </row>
    <row r="114" spans="1:22" s="6" customFormat="1" hidden="1">
      <c r="D114" s="6" t="s">
        <v>147</v>
      </c>
      <c r="E114" s="7">
        <v>98</v>
      </c>
      <c r="F114" s="22"/>
      <c r="K114" s="7">
        <v>36</v>
      </c>
      <c r="L114" s="6">
        <v>64</v>
      </c>
      <c r="M114" s="7">
        <v>120</v>
      </c>
      <c r="O114" s="7"/>
    </row>
    <row r="115" spans="1:22" s="6" customFormat="1" hidden="1">
      <c r="D115" s="6" t="s">
        <v>140</v>
      </c>
      <c r="E115" s="7">
        <v>96</v>
      </c>
      <c r="F115" s="16"/>
      <c r="K115" s="7"/>
      <c r="M115" s="7"/>
      <c r="O115" s="7"/>
      <c r="Q115" s="6">
        <v>31</v>
      </c>
    </row>
    <row r="116" spans="1:22" s="6" customFormat="1" hidden="1">
      <c r="D116" s="6" t="s">
        <v>471</v>
      </c>
      <c r="E116" s="7">
        <v>98</v>
      </c>
      <c r="F116" s="16"/>
      <c r="J116" s="6">
        <v>110</v>
      </c>
      <c r="K116" s="7"/>
      <c r="M116" s="7"/>
      <c r="O116" s="7"/>
    </row>
    <row r="117" spans="1:22" s="3" customFormat="1">
      <c r="A117" s="3">
        <v>15</v>
      </c>
      <c r="B117" s="3" t="s">
        <v>11</v>
      </c>
      <c r="C117" s="3" t="s">
        <v>90</v>
      </c>
      <c r="E117" s="4" t="s">
        <v>371</v>
      </c>
      <c r="F117" s="15"/>
      <c r="K117" s="4"/>
      <c r="M117" s="4">
        <v>32</v>
      </c>
      <c r="O117" s="4">
        <v>72</v>
      </c>
      <c r="P117" s="3">
        <v>130</v>
      </c>
      <c r="Q117" s="3">
        <v>233</v>
      </c>
      <c r="V117" s="4"/>
    </row>
    <row r="118" spans="1:22" s="6" customFormat="1" hidden="1">
      <c r="D118" s="6" t="s">
        <v>143</v>
      </c>
      <c r="E118" s="7">
        <v>98</v>
      </c>
      <c r="F118" s="16"/>
      <c r="K118" s="7"/>
      <c r="L118" s="6">
        <v>69.7</v>
      </c>
      <c r="M118" s="7"/>
      <c r="O118" s="7"/>
      <c r="Q118" s="6">
        <v>608</v>
      </c>
    </row>
    <row r="119" spans="1:22" s="6" customFormat="1" hidden="1">
      <c r="D119" s="6" t="s">
        <v>148</v>
      </c>
      <c r="E119" s="7">
        <v>98</v>
      </c>
      <c r="F119" s="16"/>
      <c r="I119" s="6">
        <v>45</v>
      </c>
      <c r="K119" s="7">
        <v>64</v>
      </c>
      <c r="M119" s="7">
        <v>255</v>
      </c>
      <c r="O119" s="7"/>
    </row>
    <row r="120" spans="1:22" s="6" customFormat="1" hidden="1">
      <c r="D120" s="6" t="s">
        <v>172</v>
      </c>
      <c r="E120" s="7">
        <v>98</v>
      </c>
      <c r="F120" s="22"/>
      <c r="J120" s="6">
        <v>70</v>
      </c>
      <c r="K120" s="7"/>
      <c r="M120" s="7"/>
      <c r="O120" s="7"/>
    </row>
    <row r="121" spans="1:22" s="6" customFormat="1" hidden="1">
      <c r="D121" s="6" t="s">
        <v>144</v>
      </c>
      <c r="E121" s="7">
        <v>99</v>
      </c>
      <c r="F121" s="16"/>
      <c r="M121" s="7">
        <v>50</v>
      </c>
      <c r="O121" s="7"/>
      <c r="P121" s="6">
        <v>170</v>
      </c>
    </row>
    <row r="122" spans="1:22" s="6" customFormat="1" hidden="1">
      <c r="D122" s="28" t="s">
        <v>147</v>
      </c>
      <c r="E122" s="7">
        <v>98</v>
      </c>
      <c r="F122" s="22"/>
      <c r="K122" s="7"/>
      <c r="M122" s="7">
        <v>32</v>
      </c>
      <c r="O122" s="7">
        <v>72</v>
      </c>
      <c r="P122" s="6">
        <v>120</v>
      </c>
    </row>
    <row r="123" spans="1:22" s="6" customFormat="1" hidden="1">
      <c r="D123" s="6" t="s">
        <v>140</v>
      </c>
      <c r="E123" s="7">
        <v>99</v>
      </c>
      <c r="F123" s="16"/>
      <c r="I123" s="6">
        <v>140</v>
      </c>
      <c r="K123" s="7"/>
      <c r="M123" s="7">
        <v>818</v>
      </c>
      <c r="O123" s="7"/>
    </row>
    <row r="124" spans="1:22" s="6" customFormat="1" hidden="1">
      <c r="D124" s="6" t="s">
        <v>471</v>
      </c>
      <c r="E124" s="7">
        <v>98</v>
      </c>
      <c r="F124" s="16"/>
      <c r="J124" s="6">
        <v>60</v>
      </c>
      <c r="K124" s="7"/>
      <c r="M124" s="7"/>
      <c r="O124" s="7"/>
    </row>
    <row r="125" spans="1:22" s="3" customFormat="1">
      <c r="A125" s="3">
        <v>16</v>
      </c>
      <c r="B125" s="3" t="s">
        <v>365</v>
      </c>
      <c r="C125" s="3" t="s">
        <v>91</v>
      </c>
      <c r="E125" s="8">
        <v>0.99</v>
      </c>
      <c r="F125" s="15"/>
      <c r="K125" s="4"/>
      <c r="L125" s="3">
        <v>40</v>
      </c>
      <c r="M125" s="4">
        <v>72</v>
      </c>
      <c r="O125" s="4">
        <v>162</v>
      </c>
      <c r="P125" s="3">
        <v>292</v>
      </c>
      <c r="V125" s="4"/>
    </row>
    <row r="126" spans="1:22" s="6" customFormat="1" hidden="1">
      <c r="D126" s="6" t="s">
        <v>143</v>
      </c>
      <c r="E126" s="7">
        <v>99</v>
      </c>
      <c r="F126" s="16"/>
      <c r="H126" s="6">
        <v>56</v>
      </c>
      <c r="K126" s="7">
        <v>192</v>
      </c>
      <c r="M126" s="7">
        <v>607</v>
      </c>
      <c r="O126" s="7">
        <v>1145</v>
      </c>
    </row>
    <row r="127" spans="1:22" s="6" customFormat="1" hidden="1">
      <c r="D127" s="6" t="s">
        <v>148</v>
      </c>
      <c r="E127" s="7">
        <v>99</v>
      </c>
      <c r="F127" s="16"/>
      <c r="I127" s="7">
        <v>54</v>
      </c>
      <c r="K127" s="7"/>
      <c r="L127" s="6">
        <v>214</v>
      </c>
      <c r="O127" s="7"/>
    </row>
    <row r="128" spans="1:22" s="6" customFormat="1" hidden="1">
      <c r="D128" s="6" t="s">
        <v>172</v>
      </c>
      <c r="E128" s="7">
        <v>98</v>
      </c>
      <c r="F128" s="22"/>
      <c r="J128" s="6">
        <v>70</v>
      </c>
      <c r="K128" s="7"/>
      <c r="M128" s="7"/>
      <c r="O128" s="7"/>
    </row>
    <row r="129" spans="1:22" s="6" customFormat="1" hidden="1">
      <c r="D129" s="6" t="s">
        <v>144</v>
      </c>
      <c r="E129" s="7">
        <v>99</v>
      </c>
      <c r="F129" s="16"/>
      <c r="K129" s="6">
        <v>50</v>
      </c>
      <c r="L129" s="6">
        <v>70</v>
      </c>
      <c r="M129" s="7"/>
      <c r="N129" s="6">
        <v>210</v>
      </c>
      <c r="O129" s="7"/>
    </row>
    <row r="130" spans="1:22" s="6" customFormat="1" hidden="1">
      <c r="D130" s="28" t="s">
        <v>147</v>
      </c>
      <c r="E130" s="7">
        <v>98</v>
      </c>
      <c r="F130" s="22"/>
      <c r="K130" s="7"/>
      <c r="L130" s="6">
        <v>40</v>
      </c>
      <c r="M130" s="7"/>
      <c r="N130" s="6">
        <v>128</v>
      </c>
      <c r="O130" s="7"/>
      <c r="P130" s="6">
        <v>240</v>
      </c>
    </row>
    <row r="131" spans="1:22" s="6" customFormat="1" hidden="1">
      <c r="D131" s="6" t="s">
        <v>140</v>
      </c>
      <c r="E131" s="7">
        <v>99</v>
      </c>
      <c r="F131" s="16"/>
      <c r="H131" s="6">
        <v>56</v>
      </c>
      <c r="K131" s="7">
        <v>190</v>
      </c>
      <c r="M131" s="7"/>
      <c r="O131" s="7"/>
    </row>
    <row r="132" spans="1:22" s="6" customFormat="1" hidden="1">
      <c r="D132" s="6" t="s">
        <v>168</v>
      </c>
      <c r="E132" s="7">
        <v>99</v>
      </c>
      <c r="F132" s="16"/>
      <c r="I132" s="6">
        <v>89</v>
      </c>
      <c r="K132" s="7"/>
      <c r="L132" s="6">
        <v>335</v>
      </c>
      <c r="M132" s="7"/>
      <c r="O132" s="7"/>
    </row>
    <row r="133" spans="1:22" s="6" customFormat="1" hidden="1">
      <c r="D133" s="6" t="s">
        <v>471</v>
      </c>
      <c r="E133" s="7">
        <v>98</v>
      </c>
      <c r="F133" s="16"/>
      <c r="J133" s="6">
        <v>150</v>
      </c>
      <c r="K133" s="7"/>
      <c r="M133" s="7"/>
      <c r="O133" s="7"/>
    </row>
    <row r="134" spans="1:22" s="3" customFormat="1">
      <c r="A134" s="3">
        <v>17</v>
      </c>
      <c r="B134" s="3" t="s">
        <v>12</v>
      </c>
      <c r="C134" s="3" t="s">
        <v>92</v>
      </c>
      <c r="E134" s="8">
        <v>0.98</v>
      </c>
      <c r="F134" s="15"/>
      <c r="K134" s="4"/>
      <c r="L134" s="3">
        <v>29</v>
      </c>
      <c r="M134" s="4">
        <v>52</v>
      </c>
      <c r="O134" s="4">
        <v>117</v>
      </c>
      <c r="P134" s="3">
        <v>211</v>
      </c>
      <c r="V134" s="4"/>
    </row>
    <row r="135" spans="1:22" s="6" customFormat="1" hidden="1">
      <c r="D135" s="6" t="s">
        <v>143</v>
      </c>
      <c r="E135" s="7">
        <v>98</v>
      </c>
      <c r="F135" s="16"/>
      <c r="K135" s="7">
        <v>88</v>
      </c>
      <c r="M135" s="7">
        <v>288</v>
      </c>
      <c r="O135" s="7"/>
    </row>
    <row r="136" spans="1:22" s="6" customFormat="1" hidden="1">
      <c r="D136" s="6" t="s">
        <v>148</v>
      </c>
      <c r="E136" s="7">
        <v>99</v>
      </c>
      <c r="F136" s="16"/>
      <c r="I136" s="7"/>
      <c r="K136" s="7"/>
      <c r="L136" s="6">
        <v>63</v>
      </c>
      <c r="O136" s="7"/>
    </row>
    <row r="137" spans="1:22" s="6" customFormat="1" hidden="1">
      <c r="D137" s="6" t="s">
        <v>172</v>
      </c>
      <c r="E137" s="7">
        <v>98</v>
      </c>
      <c r="F137" s="22"/>
      <c r="J137" s="6">
        <v>70</v>
      </c>
      <c r="K137" s="7"/>
      <c r="M137" s="7"/>
      <c r="O137" s="7"/>
    </row>
    <row r="138" spans="1:22" s="6" customFormat="1" hidden="1">
      <c r="D138" s="6" t="s">
        <v>144</v>
      </c>
      <c r="E138" s="7">
        <v>99</v>
      </c>
      <c r="F138" s="16"/>
      <c r="L138" s="6">
        <v>97</v>
      </c>
      <c r="M138" s="7"/>
      <c r="O138" s="7"/>
    </row>
    <row r="139" spans="1:22" s="6" customFormat="1" hidden="1">
      <c r="D139" s="6" t="s">
        <v>147</v>
      </c>
      <c r="E139" s="7">
        <v>98</v>
      </c>
      <c r="F139" s="22"/>
      <c r="K139" s="7"/>
      <c r="M139" s="7">
        <v>52</v>
      </c>
      <c r="N139" s="6">
        <v>88</v>
      </c>
      <c r="O139" s="7"/>
      <c r="P139" s="6">
        <v>200</v>
      </c>
    </row>
    <row r="140" spans="1:22" s="6" customFormat="1" hidden="1">
      <c r="D140" s="28" t="s">
        <v>140</v>
      </c>
      <c r="E140" s="7">
        <v>99</v>
      </c>
      <c r="F140" s="16"/>
      <c r="K140" s="7"/>
      <c r="M140" s="7">
        <v>40</v>
      </c>
      <c r="O140" s="7"/>
      <c r="P140" s="6">
        <v>175</v>
      </c>
    </row>
    <row r="141" spans="1:22" s="6" customFormat="1" hidden="1">
      <c r="D141" s="6" t="s">
        <v>169</v>
      </c>
      <c r="E141" s="7">
        <v>99</v>
      </c>
      <c r="F141" s="16"/>
      <c r="K141" s="7"/>
      <c r="L141" s="6">
        <v>99</v>
      </c>
      <c r="M141" s="7"/>
      <c r="O141" s="7"/>
    </row>
    <row r="142" spans="1:22" s="6" customFormat="1" hidden="1">
      <c r="D142" s="6" t="s">
        <v>471</v>
      </c>
      <c r="E142" s="7">
        <v>98</v>
      </c>
      <c r="F142" s="16"/>
      <c r="K142" s="7"/>
      <c r="L142" s="6">
        <v>68</v>
      </c>
      <c r="M142" s="7"/>
      <c r="O142" s="7"/>
    </row>
    <row r="143" spans="1:22" s="3" customFormat="1">
      <c r="A143" s="3">
        <v>18</v>
      </c>
      <c r="B143" s="3" t="s">
        <v>13</v>
      </c>
      <c r="C143" s="3" t="s">
        <v>93</v>
      </c>
      <c r="E143" s="8">
        <v>0.98</v>
      </c>
      <c r="F143" s="15"/>
      <c r="K143" s="4"/>
      <c r="M143" s="4"/>
      <c r="O143" s="4"/>
      <c r="R143" s="3">
        <v>48</v>
      </c>
      <c r="S143" s="4">
        <v>132</v>
      </c>
      <c r="T143" s="3">
        <v>238</v>
      </c>
      <c r="U143" s="3">
        <v>535</v>
      </c>
      <c r="V143" s="4"/>
    </row>
    <row r="144" spans="1:22" s="6" customFormat="1" hidden="1">
      <c r="D144" s="6" t="s">
        <v>426</v>
      </c>
      <c r="E144" s="7">
        <v>99</v>
      </c>
      <c r="F144" s="16"/>
      <c r="K144" s="7"/>
      <c r="L144" s="6">
        <v>127</v>
      </c>
      <c r="M144" s="7"/>
      <c r="O144" s="7"/>
    </row>
    <row r="145" spans="1:26" s="6" customFormat="1" hidden="1">
      <c r="D145" s="6" t="s">
        <v>425</v>
      </c>
      <c r="E145" s="7">
        <v>99</v>
      </c>
      <c r="F145" s="16"/>
      <c r="K145" s="7"/>
      <c r="L145" s="6">
        <v>97</v>
      </c>
      <c r="M145" s="7"/>
      <c r="O145" s="7"/>
    </row>
    <row r="146" spans="1:26" s="6" customFormat="1" hidden="1">
      <c r="D146" s="6" t="s">
        <v>471</v>
      </c>
      <c r="E146" s="7">
        <v>98</v>
      </c>
      <c r="F146" s="16"/>
      <c r="K146" s="7"/>
      <c r="L146" s="6">
        <v>68</v>
      </c>
      <c r="M146" s="7"/>
      <c r="O146" s="7"/>
    </row>
    <row r="147" spans="1:26" s="6" customFormat="1" hidden="1">
      <c r="D147" s="28" t="s">
        <v>170</v>
      </c>
      <c r="E147" s="7">
        <v>98</v>
      </c>
      <c r="F147" s="16"/>
      <c r="K147" s="7"/>
      <c r="M147" s="7"/>
      <c r="O147" s="7"/>
      <c r="V147" s="6">
        <v>131.5</v>
      </c>
      <c r="W147" s="6">
        <v>210</v>
      </c>
      <c r="X147" s="6">
        <v>395</v>
      </c>
      <c r="Y147" s="6">
        <v>630</v>
      </c>
      <c r="Z147" s="6">
        <v>1155</v>
      </c>
    </row>
    <row r="148" spans="1:26" s="3" customFormat="1">
      <c r="A148" s="3">
        <v>19</v>
      </c>
      <c r="B148" s="3" t="s">
        <v>14</v>
      </c>
      <c r="C148" s="3" t="s">
        <v>94</v>
      </c>
      <c r="E148" s="8">
        <v>0.98</v>
      </c>
      <c r="F148" s="15"/>
      <c r="K148" s="4"/>
      <c r="M148" s="4"/>
      <c r="O148" s="4"/>
      <c r="V148" s="4"/>
    </row>
    <row r="149" spans="1:26" s="6" customFormat="1" hidden="1">
      <c r="D149" s="6" t="s">
        <v>143</v>
      </c>
      <c r="E149" s="7">
        <v>95</v>
      </c>
      <c r="F149" s="16"/>
      <c r="K149" s="7"/>
      <c r="L149" s="6">
        <v>131</v>
      </c>
      <c r="M149" s="7"/>
      <c r="O149" s="7"/>
    </row>
    <row r="150" spans="1:26" s="6" customFormat="1" hidden="1">
      <c r="D150" s="6" t="s">
        <v>426</v>
      </c>
      <c r="E150" s="7">
        <v>96</v>
      </c>
      <c r="F150" s="16"/>
      <c r="K150" s="7"/>
      <c r="L150" s="6">
        <v>80</v>
      </c>
      <c r="M150" s="7"/>
      <c r="O150" s="7">
        <v>291</v>
      </c>
    </row>
    <row r="151" spans="1:26" s="6" customFormat="1" hidden="1">
      <c r="D151" s="6" t="s">
        <v>172</v>
      </c>
      <c r="E151" s="7">
        <v>98</v>
      </c>
      <c r="F151" s="16"/>
      <c r="J151" s="6">
        <v>70</v>
      </c>
      <c r="K151" s="7"/>
      <c r="M151" s="7"/>
      <c r="O151" s="7"/>
    </row>
    <row r="152" spans="1:26" s="6" customFormat="1" hidden="1">
      <c r="D152" s="6" t="s">
        <v>425</v>
      </c>
      <c r="E152" s="7">
        <v>99</v>
      </c>
      <c r="F152" s="16"/>
      <c r="K152" s="7"/>
      <c r="L152" s="6">
        <v>97</v>
      </c>
      <c r="M152" s="7"/>
      <c r="O152" s="7"/>
    </row>
    <row r="153" spans="1:26" s="6" customFormat="1" hidden="1">
      <c r="D153" s="6" t="s">
        <v>140</v>
      </c>
      <c r="E153" s="7">
        <v>98</v>
      </c>
      <c r="F153" s="16"/>
      <c r="K153" s="7"/>
      <c r="L153" s="6">
        <v>118</v>
      </c>
      <c r="M153" s="7"/>
      <c r="O153" s="7">
        <v>533</v>
      </c>
    </row>
    <row r="154" spans="1:26" s="6" customFormat="1" hidden="1">
      <c r="D154" s="6" t="s">
        <v>471</v>
      </c>
      <c r="E154" s="7">
        <v>98</v>
      </c>
      <c r="F154" s="16"/>
      <c r="K154" s="7"/>
      <c r="L154" s="6">
        <v>68</v>
      </c>
      <c r="M154" s="7"/>
      <c r="O154" s="7"/>
    </row>
    <row r="155" spans="1:26" s="3" customFormat="1">
      <c r="A155" s="3">
        <v>20</v>
      </c>
      <c r="B155" s="3" t="s">
        <v>15</v>
      </c>
      <c r="C155" s="3" t="s">
        <v>95</v>
      </c>
      <c r="E155" s="8">
        <v>0.98</v>
      </c>
      <c r="F155" s="15"/>
      <c r="H155" s="3">
        <v>120</v>
      </c>
      <c r="I155" s="3">
        <v>216</v>
      </c>
      <c r="K155" s="4">
        <v>486</v>
      </c>
      <c r="L155" s="3">
        <v>875</v>
      </c>
      <c r="M155" s="4"/>
      <c r="O155" s="4"/>
      <c r="V155" s="4"/>
    </row>
    <row r="156" spans="1:26" s="6" customFormat="1" hidden="1">
      <c r="D156" s="28" t="s">
        <v>143</v>
      </c>
      <c r="E156" s="7">
        <v>98</v>
      </c>
      <c r="F156" s="16"/>
      <c r="H156" s="6">
        <v>62</v>
      </c>
      <c r="K156" s="7">
        <v>254</v>
      </c>
      <c r="M156" s="7"/>
      <c r="O156" s="7"/>
    </row>
    <row r="157" spans="1:26" s="6" customFormat="1" hidden="1">
      <c r="D157" s="6" t="s">
        <v>426</v>
      </c>
      <c r="E157" s="7">
        <v>99</v>
      </c>
      <c r="F157" s="16"/>
      <c r="H157" s="6">
        <v>227</v>
      </c>
      <c r="I157" s="6">
        <v>426</v>
      </c>
      <c r="K157" s="7"/>
      <c r="L157" s="6">
        <v>1294</v>
      </c>
      <c r="M157" s="7"/>
      <c r="O157" s="7"/>
    </row>
    <row r="158" spans="1:26" s="6" customFormat="1" hidden="1">
      <c r="D158" s="6" t="s">
        <v>172</v>
      </c>
      <c r="E158" s="7">
        <v>98</v>
      </c>
      <c r="F158" s="16"/>
      <c r="J158" s="6">
        <v>70</v>
      </c>
      <c r="K158" s="7"/>
      <c r="M158" s="7"/>
      <c r="O158" s="7"/>
    </row>
    <row r="159" spans="1:26" s="6" customFormat="1" hidden="1">
      <c r="D159" s="6" t="s">
        <v>425</v>
      </c>
      <c r="E159" s="7">
        <v>99</v>
      </c>
      <c r="F159" s="16"/>
      <c r="H159" s="6">
        <v>170</v>
      </c>
      <c r="I159" s="6">
        <v>320</v>
      </c>
      <c r="K159" s="7"/>
      <c r="L159" s="6">
        <v>970</v>
      </c>
      <c r="M159" s="7"/>
      <c r="O159" s="7"/>
    </row>
    <row r="160" spans="1:26" s="6" customFormat="1" hidden="1">
      <c r="D160" s="29" t="s">
        <v>147</v>
      </c>
      <c r="E160" s="7">
        <v>98</v>
      </c>
      <c r="F160" s="16"/>
      <c r="H160" s="6">
        <v>120</v>
      </c>
      <c r="I160" s="6">
        <v>240</v>
      </c>
      <c r="K160" s="7"/>
      <c r="L160" s="6">
        <v>720</v>
      </c>
      <c r="M160" s="7"/>
      <c r="N160" s="6">
        <v>1600</v>
      </c>
      <c r="O160" s="7"/>
    </row>
    <row r="161" spans="1:23" s="6" customFormat="1" hidden="1">
      <c r="D161" s="6" t="s">
        <v>471</v>
      </c>
      <c r="E161" s="7">
        <v>98</v>
      </c>
      <c r="F161" s="16"/>
      <c r="J161" s="6">
        <v>90</v>
      </c>
      <c r="K161" s="7"/>
      <c r="M161" s="7"/>
      <c r="O161" s="7"/>
    </row>
    <row r="162" spans="1:23" s="3" customFormat="1">
      <c r="A162" s="3">
        <v>21</v>
      </c>
      <c r="B162" s="3" t="s">
        <v>364</v>
      </c>
      <c r="C162" s="3" t="s">
        <v>96</v>
      </c>
      <c r="E162" s="8">
        <v>0.98</v>
      </c>
      <c r="F162" s="15"/>
      <c r="K162" s="4"/>
      <c r="M162" s="4"/>
      <c r="O162" s="4"/>
      <c r="S162" s="3">
        <v>32</v>
      </c>
      <c r="T162" s="3">
        <v>58</v>
      </c>
      <c r="U162" s="3">
        <v>130</v>
      </c>
      <c r="V162" s="4">
        <v>233</v>
      </c>
    </row>
    <row r="163" spans="1:23" s="6" customFormat="1" hidden="1">
      <c r="D163" s="6" t="s">
        <v>171</v>
      </c>
      <c r="E163" s="7">
        <v>99</v>
      </c>
      <c r="F163" s="16"/>
      <c r="K163" s="7"/>
      <c r="M163" s="7"/>
      <c r="O163" s="7"/>
      <c r="S163" s="6">
        <v>47</v>
      </c>
      <c r="U163" s="6">
        <v>77</v>
      </c>
      <c r="W163" s="6">
        <v>247</v>
      </c>
    </row>
    <row r="164" spans="1:23" s="6" customFormat="1" hidden="1">
      <c r="D164" s="28" t="s">
        <v>426</v>
      </c>
      <c r="E164" s="7">
        <v>98</v>
      </c>
      <c r="F164" s="16"/>
      <c r="K164" s="7"/>
      <c r="M164" s="7"/>
      <c r="O164" s="7"/>
      <c r="S164" s="6">
        <v>32</v>
      </c>
      <c r="U164" s="6">
        <v>51</v>
      </c>
    </row>
    <row r="165" spans="1:23" s="6" customFormat="1" hidden="1">
      <c r="D165" s="6" t="s">
        <v>172</v>
      </c>
      <c r="E165" s="7">
        <v>98</v>
      </c>
      <c r="F165" s="16"/>
      <c r="J165" s="6">
        <v>70</v>
      </c>
      <c r="K165" s="7"/>
      <c r="M165" s="7"/>
      <c r="O165" s="7"/>
    </row>
    <row r="166" spans="1:23" s="6" customFormat="1" hidden="1">
      <c r="D166" s="6" t="s">
        <v>425</v>
      </c>
      <c r="E166" s="7">
        <v>99</v>
      </c>
      <c r="F166" s="16"/>
      <c r="K166" s="7"/>
      <c r="L166" s="6">
        <v>70</v>
      </c>
      <c r="M166" s="7">
        <v>120</v>
      </c>
      <c r="O166" s="7"/>
    </row>
    <row r="167" spans="1:23" s="6" customFormat="1" hidden="1">
      <c r="D167" s="6" t="s">
        <v>147</v>
      </c>
      <c r="E167" s="7">
        <v>98</v>
      </c>
      <c r="F167" s="16"/>
      <c r="K167" s="7"/>
      <c r="L167" s="6">
        <v>40</v>
      </c>
      <c r="M167" s="7"/>
      <c r="N167" s="6">
        <v>128</v>
      </c>
      <c r="O167" s="7"/>
    </row>
    <row r="168" spans="1:23" s="6" customFormat="1" hidden="1">
      <c r="D168" s="6" t="s">
        <v>150</v>
      </c>
      <c r="E168" s="7">
        <v>98</v>
      </c>
      <c r="F168" s="16"/>
      <c r="K168" s="7"/>
      <c r="M168" s="7"/>
      <c r="O168" s="7"/>
      <c r="S168" s="6">
        <v>34</v>
      </c>
      <c r="U168" s="6">
        <v>40</v>
      </c>
    </row>
    <row r="169" spans="1:23" s="6" customFormat="1" hidden="1">
      <c r="D169" s="6" t="s">
        <v>471</v>
      </c>
      <c r="E169" s="7">
        <v>98</v>
      </c>
      <c r="F169" s="16"/>
      <c r="J169" s="6">
        <v>40</v>
      </c>
      <c r="K169" s="7"/>
      <c r="M169" s="7"/>
      <c r="O169" s="7"/>
    </row>
    <row r="170" spans="1:23">
      <c r="A170" s="2">
        <v>22</v>
      </c>
      <c r="B170" s="2" t="s">
        <v>16</v>
      </c>
      <c r="C170" s="2" t="s">
        <v>97</v>
      </c>
      <c r="E170" s="8">
        <v>0.98</v>
      </c>
      <c r="P170" s="2">
        <v>40</v>
      </c>
      <c r="Q170" s="2">
        <v>72</v>
      </c>
      <c r="R170" s="2">
        <v>130</v>
      </c>
      <c r="S170" s="2">
        <v>292</v>
      </c>
    </row>
    <row r="171" spans="1:23" s="6" customFormat="1" hidden="1">
      <c r="D171" s="6" t="s">
        <v>143</v>
      </c>
      <c r="E171" s="7">
        <v>98</v>
      </c>
      <c r="F171" s="16"/>
      <c r="K171" s="7"/>
      <c r="M171" s="7">
        <v>73.599999999999994</v>
      </c>
      <c r="O171" s="7"/>
      <c r="P171" s="6">
        <v>141</v>
      </c>
    </row>
    <row r="172" spans="1:23" s="6" customFormat="1" hidden="1">
      <c r="D172" s="6" t="s">
        <v>148</v>
      </c>
      <c r="E172" s="7">
        <v>97</v>
      </c>
      <c r="F172" s="16"/>
      <c r="K172" s="7"/>
      <c r="M172" s="7">
        <v>63</v>
      </c>
      <c r="O172" s="7"/>
      <c r="P172" s="6">
        <v>119</v>
      </c>
    </row>
    <row r="173" spans="1:23" s="6" customFormat="1" hidden="1">
      <c r="D173" s="6" t="s">
        <v>172</v>
      </c>
      <c r="E173" s="7">
        <v>98</v>
      </c>
      <c r="F173" s="16"/>
      <c r="J173" s="6">
        <v>70</v>
      </c>
      <c r="K173" s="7"/>
      <c r="M173" s="7"/>
      <c r="O173" s="7"/>
    </row>
    <row r="174" spans="1:23" s="6" customFormat="1" hidden="1">
      <c r="D174" s="6" t="s">
        <v>144</v>
      </c>
      <c r="E174" s="7">
        <v>99</v>
      </c>
      <c r="F174" s="16"/>
      <c r="K174" s="7"/>
      <c r="M174" s="7">
        <v>50</v>
      </c>
      <c r="O174" s="7"/>
      <c r="P174" s="6">
        <v>70</v>
      </c>
    </row>
    <row r="175" spans="1:23" s="6" customFormat="1" hidden="1">
      <c r="D175" s="28" t="s">
        <v>147</v>
      </c>
      <c r="E175" s="7">
        <v>98</v>
      </c>
      <c r="F175" s="16"/>
      <c r="K175" s="7"/>
      <c r="M175" s="7"/>
      <c r="O175" s="7"/>
      <c r="P175" s="6">
        <v>40</v>
      </c>
      <c r="R175" s="6">
        <v>128</v>
      </c>
    </row>
    <row r="176" spans="1:23" s="6" customFormat="1" hidden="1">
      <c r="D176" s="6" t="s">
        <v>140</v>
      </c>
      <c r="E176" s="7">
        <v>98</v>
      </c>
      <c r="F176" s="16"/>
      <c r="K176" s="7">
        <v>50</v>
      </c>
      <c r="M176" s="7"/>
      <c r="O176" s="7"/>
    </row>
    <row r="177" spans="1:17" s="6" customFormat="1" hidden="1">
      <c r="D177" s="6" t="s">
        <v>142</v>
      </c>
      <c r="E177" s="7">
        <v>98</v>
      </c>
      <c r="F177" s="16"/>
      <c r="K177" s="7"/>
      <c r="L177" s="6">
        <v>55</v>
      </c>
      <c r="M177" s="7"/>
      <c r="O177" s="7"/>
    </row>
    <row r="178" spans="1:17" s="6" customFormat="1" hidden="1">
      <c r="D178" s="6" t="s">
        <v>471</v>
      </c>
      <c r="E178" s="7">
        <v>98</v>
      </c>
      <c r="F178" s="16"/>
      <c r="J178" s="6">
        <v>130</v>
      </c>
      <c r="K178" s="7"/>
      <c r="M178" s="7"/>
      <c r="O178" s="7"/>
    </row>
    <row r="179" spans="1:17">
      <c r="A179" s="2">
        <v>23</v>
      </c>
      <c r="B179" s="2" t="s">
        <v>17</v>
      </c>
      <c r="C179" s="2" t="s">
        <v>98</v>
      </c>
      <c r="E179" s="8">
        <v>0.98</v>
      </c>
      <c r="I179" s="2">
        <v>32</v>
      </c>
      <c r="K179" s="11">
        <v>72</v>
      </c>
      <c r="L179" s="2">
        <v>130</v>
      </c>
      <c r="M179" s="11">
        <v>233</v>
      </c>
    </row>
    <row r="180" spans="1:17" s="6" customFormat="1" hidden="1">
      <c r="D180" s="6" t="s">
        <v>143</v>
      </c>
      <c r="E180" s="7">
        <v>99</v>
      </c>
      <c r="F180" s="16"/>
      <c r="H180" s="6">
        <v>98.6</v>
      </c>
      <c r="K180" s="7">
        <v>366.5</v>
      </c>
      <c r="M180" s="7"/>
      <c r="O180" s="7"/>
    </row>
    <row r="181" spans="1:17" s="6" customFormat="1" hidden="1">
      <c r="D181" s="28" t="s">
        <v>148</v>
      </c>
      <c r="E181" s="7">
        <v>90</v>
      </c>
      <c r="F181" s="16"/>
      <c r="K181" s="7"/>
      <c r="M181" s="7">
        <v>64</v>
      </c>
      <c r="O181" s="7"/>
      <c r="P181" s="6">
        <v>192</v>
      </c>
      <c r="Q181" s="6">
        <v>319</v>
      </c>
    </row>
    <row r="182" spans="1:17" s="6" customFormat="1" hidden="1">
      <c r="D182" s="6" t="s">
        <v>172</v>
      </c>
      <c r="E182" s="7">
        <v>98</v>
      </c>
      <c r="F182" s="16"/>
      <c r="J182" s="6">
        <v>70</v>
      </c>
      <c r="K182" s="7"/>
      <c r="M182" s="7"/>
      <c r="O182" s="7"/>
    </row>
    <row r="183" spans="1:17" s="6" customFormat="1" hidden="1">
      <c r="D183" s="6" t="s">
        <v>144</v>
      </c>
      <c r="E183" s="7">
        <v>99</v>
      </c>
      <c r="F183" s="16"/>
      <c r="I183" s="6">
        <v>50</v>
      </c>
      <c r="K183" s="7">
        <v>110</v>
      </c>
      <c r="M183" s="7">
        <v>370</v>
      </c>
      <c r="O183" s="7"/>
    </row>
    <row r="184" spans="1:17" s="6" customFormat="1" hidden="1">
      <c r="D184" s="29" t="s">
        <v>147</v>
      </c>
      <c r="E184" s="7">
        <v>98</v>
      </c>
      <c r="F184" s="16"/>
      <c r="I184" s="6">
        <v>32</v>
      </c>
      <c r="K184" s="7">
        <v>72</v>
      </c>
      <c r="L184" s="6">
        <v>136</v>
      </c>
      <c r="M184" s="7">
        <v>256</v>
      </c>
      <c r="O184" s="7"/>
    </row>
    <row r="185" spans="1:17" s="6" customFormat="1" hidden="1">
      <c r="D185" s="6" t="s">
        <v>140</v>
      </c>
      <c r="E185" s="7">
        <v>98</v>
      </c>
      <c r="F185" s="16"/>
      <c r="H185" s="6">
        <v>160</v>
      </c>
      <c r="K185" s="7"/>
      <c r="M185" s="7"/>
      <c r="O185" s="7"/>
    </row>
    <row r="186" spans="1:17" s="6" customFormat="1" hidden="1">
      <c r="D186" s="6" t="s">
        <v>471</v>
      </c>
      <c r="E186" s="7">
        <v>98</v>
      </c>
      <c r="F186" s="16"/>
      <c r="J186" s="6">
        <v>130</v>
      </c>
      <c r="K186" s="7"/>
      <c r="M186" s="7"/>
      <c r="O186" s="7"/>
    </row>
    <row r="187" spans="1:17">
      <c r="A187" s="2">
        <v>24</v>
      </c>
      <c r="B187" s="3" t="s">
        <v>18</v>
      </c>
      <c r="C187" s="2" t="s">
        <v>99</v>
      </c>
      <c r="E187" s="8">
        <v>0.98</v>
      </c>
      <c r="H187" s="2">
        <v>32</v>
      </c>
      <c r="I187" s="2">
        <v>58</v>
      </c>
      <c r="K187" s="11">
        <v>130</v>
      </c>
      <c r="L187" s="2">
        <v>233</v>
      </c>
    </row>
    <row r="188" spans="1:17" s="6" customFormat="1" hidden="1">
      <c r="D188" s="6" t="s">
        <v>148</v>
      </c>
      <c r="E188" s="7">
        <v>99</v>
      </c>
      <c r="F188" s="16"/>
      <c r="H188" s="6">
        <v>227</v>
      </c>
      <c r="I188" s="6">
        <v>426</v>
      </c>
      <c r="K188" s="7"/>
      <c r="L188" s="6">
        <v>1294</v>
      </c>
      <c r="M188" s="7"/>
      <c r="O188" s="7"/>
    </row>
    <row r="189" spans="1:17" s="6" customFormat="1" hidden="1">
      <c r="D189" s="6" t="s">
        <v>172</v>
      </c>
      <c r="E189" s="7">
        <v>98</v>
      </c>
      <c r="F189" s="16"/>
      <c r="J189" s="6">
        <v>70</v>
      </c>
      <c r="K189" s="7"/>
      <c r="M189" s="7"/>
      <c r="O189" s="7"/>
    </row>
    <row r="190" spans="1:17" s="6" customFormat="1" hidden="1">
      <c r="D190" s="6" t="s">
        <v>144</v>
      </c>
      <c r="E190" s="7">
        <v>99</v>
      </c>
      <c r="F190" s="16"/>
      <c r="H190" s="6">
        <v>170</v>
      </c>
      <c r="I190" s="6">
        <v>320</v>
      </c>
      <c r="K190" s="7"/>
      <c r="L190" s="6">
        <v>970</v>
      </c>
      <c r="M190" s="7"/>
      <c r="O190" s="7"/>
    </row>
    <row r="191" spans="1:17" s="6" customFormat="1" hidden="1">
      <c r="D191" s="28" t="s">
        <v>147</v>
      </c>
      <c r="E191" s="7">
        <v>98</v>
      </c>
      <c r="F191" s="16"/>
      <c r="H191" s="6">
        <v>32</v>
      </c>
      <c r="I191" s="6">
        <v>56</v>
      </c>
      <c r="K191" s="7"/>
      <c r="L191" s="6">
        <v>200</v>
      </c>
      <c r="M191" s="7">
        <v>360</v>
      </c>
      <c r="O191" s="7"/>
    </row>
    <row r="192" spans="1:17" s="6" customFormat="1" hidden="1">
      <c r="D192" s="6" t="s">
        <v>471</v>
      </c>
      <c r="E192" s="7">
        <v>98</v>
      </c>
      <c r="F192" s="16"/>
      <c r="J192" s="6">
        <v>25</v>
      </c>
      <c r="K192" s="7"/>
      <c r="M192" s="7"/>
      <c r="O192" s="7"/>
    </row>
    <row r="193" spans="1:17" s="6" customFormat="1" hidden="1">
      <c r="D193" s="6" t="s">
        <v>170</v>
      </c>
      <c r="E193" s="7">
        <v>98</v>
      </c>
      <c r="F193" s="16"/>
      <c r="K193" s="7"/>
      <c r="M193" s="7"/>
      <c r="O193" s="7"/>
      <c r="Q193" s="6">
        <v>262</v>
      </c>
    </row>
    <row r="194" spans="1:17">
      <c r="A194" s="2">
        <v>25</v>
      </c>
      <c r="B194" s="2" t="s">
        <v>19</v>
      </c>
      <c r="C194" s="2" t="s">
        <v>100</v>
      </c>
      <c r="E194" s="8">
        <v>0.98</v>
      </c>
      <c r="M194" s="11">
        <v>25</v>
      </c>
      <c r="O194" s="11">
        <v>56</v>
      </c>
      <c r="P194" s="2">
        <v>101</v>
      </c>
      <c r="Q194" s="2">
        <v>182</v>
      </c>
    </row>
    <row r="195" spans="1:17" s="6" customFormat="1" hidden="1">
      <c r="D195" s="6" t="s">
        <v>143</v>
      </c>
      <c r="E195" s="7">
        <v>98</v>
      </c>
      <c r="F195" s="16"/>
      <c r="H195" s="6">
        <v>32</v>
      </c>
      <c r="K195" s="7">
        <v>96</v>
      </c>
      <c r="M195" s="7">
        <v>292</v>
      </c>
      <c r="O195" s="7"/>
    </row>
    <row r="196" spans="1:17" s="6" customFormat="1" hidden="1">
      <c r="D196" s="6" t="s">
        <v>148</v>
      </c>
      <c r="E196" s="7">
        <v>99</v>
      </c>
      <c r="F196" s="16"/>
      <c r="I196" s="6">
        <v>28</v>
      </c>
      <c r="K196" s="7"/>
      <c r="L196" s="6">
        <v>112</v>
      </c>
      <c r="M196" s="7">
        <v>206</v>
      </c>
      <c r="O196" s="7"/>
    </row>
    <row r="197" spans="1:17" s="6" customFormat="1" hidden="1">
      <c r="D197" s="6" t="s">
        <v>172</v>
      </c>
      <c r="E197" s="7">
        <v>98</v>
      </c>
      <c r="F197" s="16"/>
      <c r="J197" s="6">
        <v>70</v>
      </c>
      <c r="K197" s="7"/>
      <c r="M197" s="7"/>
      <c r="O197" s="7"/>
    </row>
    <row r="198" spans="1:17" s="6" customFormat="1" hidden="1">
      <c r="D198" s="6" t="s">
        <v>144</v>
      </c>
      <c r="E198" s="7">
        <v>99</v>
      </c>
      <c r="F198" s="16"/>
      <c r="K198" s="7">
        <v>70</v>
      </c>
      <c r="L198" s="6">
        <v>110</v>
      </c>
      <c r="M198" s="7">
        <v>170</v>
      </c>
      <c r="O198" s="7"/>
    </row>
    <row r="199" spans="1:17" s="6" customFormat="1" hidden="1">
      <c r="D199" s="28" t="s">
        <v>140</v>
      </c>
      <c r="E199" s="7">
        <v>98</v>
      </c>
      <c r="F199" s="16"/>
      <c r="K199" s="7"/>
      <c r="M199" s="7">
        <v>25</v>
      </c>
      <c r="O199" s="7"/>
      <c r="P199" s="6">
        <v>90</v>
      </c>
    </row>
    <row r="200" spans="1:17" s="6" customFormat="1" hidden="1">
      <c r="D200" s="6" t="s">
        <v>142</v>
      </c>
      <c r="E200" s="7">
        <v>98</v>
      </c>
      <c r="F200" s="16"/>
      <c r="I200" s="6">
        <v>55</v>
      </c>
      <c r="K200" s="7"/>
      <c r="L200" s="6">
        <v>175</v>
      </c>
      <c r="M200" s="7"/>
      <c r="O200" s="7"/>
    </row>
    <row r="201" spans="1:17" s="6" customFormat="1" hidden="1">
      <c r="D201" s="6" t="s">
        <v>471</v>
      </c>
      <c r="E201" s="7">
        <v>98</v>
      </c>
      <c r="F201" s="16"/>
      <c r="K201" s="7"/>
      <c r="M201" s="7">
        <v>100</v>
      </c>
      <c r="O201" s="7"/>
    </row>
    <row r="202" spans="1:17">
      <c r="A202" s="2">
        <v>26</v>
      </c>
      <c r="B202" s="2" t="s">
        <v>20</v>
      </c>
      <c r="C202" s="2" t="s">
        <v>101</v>
      </c>
      <c r="E202" s="8">
        <v>0.98</v>
      </c>
      <c r="I202" s="2">
        <v>43</v>
      </c>
      <c r="K202" s="11">
        <v>96</v>
      </c>
      <c r="L202" s="2">
        <v>173</v>
      </c>
      <c r="M202" s="11">
        <v>311</v>
      </c>
    </row>
    <row r="203" spans="1:17" s="6" customFormat="1" hidden="1">
      <c r="D203" s="6" t="s">
        <v>143</v>
      </c>
      <c r="E203" s="7">
        <v>98</v>
      </c>
      <c r="F203" s="16"/>
      <c r="I203" s="6">
        <v>300.5</v>
      </c>
      <c r="K203" s="7"/>
      <c r="M203" s="7"/>
      <c r="O203" s="7"/>
    </row>
    <row r="204" spans="1:17" s="6" customFormat="1" hidden="1">
      <c r="D204" s="6" t="s">
        <v>148</v>
      </c>
      <c r="E204" s="7">
        <v>99</v>
      </c>
      <c r="F204" s="16"/>
      <c r="I204" s="6">
        <v>112</v>
      </c>
      <c r="K204" s="7"/>
      <c r="M204" s="7"/>
      <c r="O204" s="7"/>
    </row>
    <row r="205" spans="1:17" s="6" customFormat="1" hidden="1">
      <c r="D205" s="6" t="s">
        <v>172</v>
      </c>
      <c r="E205" s="7">
        <v>98</v>
      </c>
      <c r="F205" s="16"/>
      <c r="J205" s="6">
        <v>122</v>
      </c>
      <c r="K205" s="7"/>
      <c r="M205" s="7"/>
      <c r="O205" s="7"/>
    </row>
    <row r="206" spans="1:17" s="6" customFormat="1" hidden="1">
      <c r="D206" s="28" t="s">
        <v>147</v>
      </c>
      <c r="E206" s="7">
        <v>98</v>
      </c>
      <c r="F206" s="16"/>
      <c r="K206" s="7">
        <v>96</v>
      </c>
      <c r="L206" s="6">
        <v>160</v>
      </c>
      <c r="M206" s="7">
        <v>256</v>
      </c>
      <c r="O206" s="7"/>
    </row>
    <row r="207" spans="1:17" s="6" customFormat="1" hidden="1">
      <c r="D207" s="6" t="s">
        <v>140</v>
      </c>
      <c r="E207" s="7">
        <v>99</v>
      </c>
      <c r="F207" s="16"/>
      <c r="H207" s="6">
        <v>188</v>
      </c>
      <c r="K207" s="7"/>
      <c r="M207" s="7"/>
      <c r="O207" s="7"/>
    </row>
    <row r="208" spans="1:17" s="6" customFormat="1" hidden="1">
      <c r="D208" s="6" t="s">
        <v>471</v>
      </c>
      <c r="E208" s="7">
        <v>98</v>
      </c>
      <c r="F208" s="16"/>
      <c r="J208" s="6">
        <v>150</v>
      </c>
      <c r="K208" s="7"/>
      <c r="M208" s="7"/>
      <c r="O208" s="7"/>
    </row>
    <row r="209" spans="1:25" s="3" customFormat="1">
      <c r="A209" s="3">
        <v>27</v>
      </c>
      <c r="B209" s="3" t="s">
        <v>21</v>
      </c>
      <c r="C209" s="3" t="s">
        <v>102</v>
      </c>
      <c r="E209" s="8">
        <v>0.98</v>
      </c>
      <c r="F209" s="15"/>
      <c r="K209" s="4"/>
      <c r="M209" s="4"/>
      <c r="O209" s="4"/>
      <c r="T209" s="3">
        <v>26</v>
      </c>
      <c r="U209" s="3">
        <v>59</v>
      </c>
      <c r="V209" s="4">
        <v>106</v>
      </c>
      <c r="W209" s="3">
        <v>191</v>
      </c>
    </row>
    <row r="210" spans="1:25" s="6" customFormat="1" hidden="1">
      <c r="D210" s="6" t="s">
        <v>148</v>
      </c>
      <c r="E210" s="7">
        <v>95</v>
      </c>
      <c r="F210" s="16"/>
      <c r="K210" s="7"/>
      <c r="M210" s="7"/>
      <c r="O210" s="7"/>
      <c r="Q210" s="6">
        <v>24</v>
      </c>
      <c r="S210" s="6">
        <v>77</v>
      </c>
      <c r="T210" s="6">
        <v>128</v>
      </c>
    </row>
    <row r="211" spans="1:25" s="6" customFormat="1" hidden="1">
      <c r="D211" s="6" t="s">
        <v>172</v>
      </c>
      <c r="E211" s="7">
        <v>98</v>
      </c>
      <c r="F211" s="16"/>
      <c r="J211" s="6">
        <v>70</v>
      </c>
      <c r="K211" s="7"/>
      <c r="M211" s="7"/>
      <c r="O211" s="7"/>
    </row>
    <row r="212" spans="1:25" s="6" customFormat="1" hidden="1">
      <c r="D212" s="6" t="s">
        <v>144</v>
      </c>
      <c r="E212" s="7">
        <v>99</v>
      </c>
      <c r="F212" s="16"/>
      <c r="I212" s="6">
        <v>88</v>
      </c>
      <c r="K212" s="7">
        <v>148</v>
      </c>
      <c r="L212" s="6">
        <v>260</v>
      </c>
      <c r="M212" s="7">
        <v>480</v>
      </c>
      <c r="O212" s="7"/>
    </row>
    <row r="213" spans="1:25" s="6" customFormat="1" hidden="1">
      <c r="D213" s="6" t="s">
        <v>147</v>
      </c>
      <c r="E213" s="7">
        <v>98</v>
      </c>
      <c r="F213" s="16"/>
      <c r="H213" s="6">
        <v>40</v>
      </c>
      <c r="I213" s="6">
        <v>64</v>
      </c>
      <c r="K213" s="7"/>
      <c r="L213" s="6">
        <v>168</v>
      </c>
      <c r="M213" s="7">
        <v>312</v>
      </c>
      <c r="O213" s="7"/>
    </row>
    <row r="214" spans="1:25" s="6" customFormat="1" hidden="1">
      <c r="D214" s="6" t="s">
        <v>140</v>
      </c>
      <c r="E214" s="7">
        <v>95</v>
      </c>
      <c r="F214" s="16"/>
      <c r="K214" s="7"/>
      <c r="M214" s="7"/>
      <c r="O214" s="7"/>
      <c r="Q214" s="6">
        <v>30</v>
      </c>
    </row>
    <row r="215" spans="1:25" s="6" customFormat="1" hidden="1">
      <c r="D215" s="6" t="s">
        <v>471</v>
      </c>
      <c r="E215" s="7">
        <v>98</v>
      </c>
      <c r="F215" s="16"/>
      <c r="J215" s="6">
        <v>50</v>
      </c>
      <c r="K215" s="7"/>
      <c r="M215" s="7"/>
      <c r="O215" s="7"/>
    </row>
    <row r="216" spans="1:25" s="6" customFormat="1" hidden="1">
      <c r="D216" s="28" t="s">
        <v>165</v>
      </c>
      <c r="E216" s="7">
        <v>98</v>
      </c>
      <c r="F216" s="16"/>
      <c r="K216" s="7"/>
      <c r="M216" s="7"/>
      <c r="O216" s="7"/>
      <c r="U216" s="6">
        <v>54</v>
      </c>
      <c r="V216" s="6">
        <v>102</v>
      </c>
      <c r="W216" s="6">
        <v>191</v>
      </c>
      <c r="Y216" s="6">
        <v>853</v>
      </c>
    </row>
    <row r="217" spans="1:25">
      <c r="A217" s="2">
        <v>28</v>
      </c>
      <c r="B217" s="2" t="s">
        <v>22</v>
      </c>
      <c r="C217" s="2" t="s">
        <v>103</v>
      </c>
      <c r="E217" s="4" t="s">
        <v>372</v>
      </c>
      <c r="I217" s="2">
        <v>72</v>
      </c>
      <c r="K217" s="11">
        <v>162</v>
      </c>
      <c r="L217" s="2">
        <v>292</v>
      </c>
      <c r="M217" s="11">
        <v>525</v>
      </c>
    </row>
    <row r="218" spans="1:25" s="6" customFormat="1" hidden="1">
      <c r="D218" s="6" t="s">
        <v>143</v>
      </c>
      <c r="E218" s="7">
        <v>97</v>
      </c>
      <c r="F218" s="16"/>
      <c r="I218" s="6">
        <v>292</v>
      </c>
      <c r="K218" s="7"/>
      <c r="M218" s="7"/>
      <c r="O218" s="7"/>
    </row>
    <row r="219" spans="1:25" s="6" customFormat="1" hidden="1">
      <c r="D219" s="6" t="s">
        <v>148</v>
      </c>
      <c r="E219" s="7">
        <v>95</v>
      </c>
      <c r="F219" s="16"/>
      <c r="M219" s="7"/>
      <c r="O219" s="7"/>
      <c r="U219" s="7">
        <v>29</v>
      </c>
    </row>
    <row r="220" spans="1:25" s="6" customFormat="1" hidden="1">
      <c r="D220" s="6" t="s">
        <v>172</v>
      </c>
      <c r="E220" s="7">
        <v>98</v>
      </c>
      <c r="F220" s="16"/>
      <c r="J220" s="6">
        <v>70</v>
      </c>
      <c r="K220" s="7"/>
      <c r="M220" s="7"/>
      <c r="O220" s="7"/>
    </row>
    <row r="221" spans="1:25" s="6" customFormat="1" hidden="1">
      <c r="D221" s="6" t="s">
        <v>144</v>
      </c>
      <c r="E221" s="7">
        <v>99</v>
      </c>
      <c r="F221" s="16"/>
      <c r="I221" s="6">
        <v>88</v>
      </c>
      <c r="K221" s="7">
        <v>148</v>
      </c>
      <c r="L221" s="6">
        <v>260</v>
      </c>
      <c r="M221" s="7">
        <v>480</v>
      </c>
      <c r="O221" s="7"/>
    </row>
    <row r="222" spans="1:25" s="6" customFormat="1" hidden="1">
      <c r="D222" s="6" t="s">
        <v>147</v>
      </c>
      <c r="E222" s="7">
        <v>98</v>
      </c>
      <c r="F222" s="16"/>
      <c r="H222" s="6">
        <v>40</v>
      </c>
      <c r="I222" s="6">
        <v>72</v>
      </c>
      <c r="K222" s="7"/>
      <c r="L222" s="6">
        <v>168</v>
      </c>
      <c r="M222" s="7">
        <v>312</v>
      </c>
      <c r="O222" s="7"/>
    </row>
    <row r="223" spans="1:25" s="6" customFormat="1" hidden="1">
      <c r="D223" s="28" t="s">
        <v>140</v>
      </c>
      <c r="E223" s="7">
        <v>96</v>
      </c>
      <c r="F223" s="16"/>
      <c r="K223" s="7"/>
      <c r="M223" s="7"/>
      <c r="O223" s="7"/>
      <c r="U223" s="6">
        <v>41</v>
      </c>
      <c r="W223" s="6">
        <v>134</v>
      </c>
    </row>
    <row r="224" spans="1:25" s="6" customFormat="1" hidden="1">
      <c r="D224" s="6" t="s">
        <v>471</v>
      </c>
      <c r="E224" s="7">
        <v>98</v>
      </c>
      <c r="F224" s="16"/>
      <c r="J224" s="6">
        <v>50</v>
      </c>
      <c r="K224" s="7"/>
      <c r="M224" s="7"/>
      <c r="O224" s="7"/>
    </row>
    <row r="225" spans="1:24" s="3" customFormat="1">
      <c r="A225" s="3">
        <v>29</v>
      </c>
      <c r="B225" s="3" t="s">
        <v>23</v>
      </c>
      <c r="C225" s="3" t="s">
        <v>104</v>
      </c>
      <c r="E225" s="8">
        <v>0.98</v>
      </c>
      <c r="F225" s="15"/>
      <c r="K225" s="4"/>
      <c r="M225" s="4"/>
      <c r="O225" s="4"/>
      <c r="U225" s="3">
        <v>41</v>
      </c>
      <c r="V225" s="4">
        <v>74</v>
      </c>
      <c r="W225" s="3">
        <v>133</v>
      </c>
      <c r="X225" s="3">
        <v>299</v>
      </c>
    </row>
    <row r="226" spans="1:24" s="6" customFormat="1" hidden="1">
      <c r="D226" s="6" t="s">
        <v>151</v>
      </c>
      <c r="E226" s="7">
        <v>98</v>
      </c>
      <c r="F226" s="16"/>
      <c r="K226" s="7"/>
      <c r="M226" s="7"/>
      <c r="O226" s="7"/>
      <c r="U226" s="6">
        <v>51.1</v>
      </c>
    </row>
    <row r="227" spans="1:24" s="6" customFormat="1" hidden="1">
      <c r="D227" s="28" t="s">
        <v>150</v>
      </c>
      <c r="E227" s="7">
        <v>98</v>
      </c>
      <c r="F227" s="16"/>
      <c r="K227" s="7"/>
      <c r="M227" s="7"/>
      <c r="O227" s="7"/>
      <c r="U227" s="6">
        <v>41</v>
      </c>
    </row>
    <row r="228" spans="1:24">
      <c r="A228" s="2">
        <v>30</v>
      </c>
      <c r="B228" s="2" t="s">
        <v>24</v>
      </c>
      <c r="C228" s="2" t="s">
        <v>105</v>
      </c>
      <c r="E228" s="8">
        <v>0.98</v>
      </c>
      <c r="I228" s="2">
        <v>72</v>
      </c>
      <c r="K228" s="11">
        <v>162</v>
      </c>
      <c r="L228" s="2">
        <v>292</v>
      </c>
      <c r="M228" s="11">
        <v>525</v>
      </c>
    </row>
    <row r="229" spans="1:24" s="6" customFormat="1" hidden="1">
      <c r="D229" s="6" t="s">
        <v>173</v>
      </c>
      <c r="E229" s="7"/>
      <c r="F229" s="16"/>
      <c r="I229" s="6">
        <v>117</v>
      </c>
      <c r="K229" s="7">
        <v>236</v>
      </c>
      <c r="M229" s="7"/>
      <c r="O229" s="7"/>
    </row>
    <row r="230" spans="1:24" s="6" customFormat="1" hidden="1">
      <c r="D230" s="6" t="s">
        <v>148</v>
      </c>
      <c r="E230" s="7">
        <v>98</v>
      </c>
      <c r="F230" s="16"/>
      <c r="I230" s="6">
        <v>77</v>
      </c>
      <c r="K230" s="7">
        <v>153</v>
      </c>
      <c r="M230" s="7"/>
      <c r="O230" s="7"/>
    </row>
    <row r="231" spans="1:24" s="6" customFormat="1" hidden="1">
      <c r="D231" s="6" t="s">
        <v>172</v>
      </c>
      <c r="E231" s="7">
        <v>98</v>
      </c>
      <c r="F231" s="16"/>
      <c r="J231" s="6">
        <v>70</v>
      </c>
      <c r="K231" s="7"/>
      <c r="M231" s="7"/>
      <c r="O231" s="7"/>
    </row>
    <row r="232" spans="1:24" s="6" customFormat="1" hidden="1">
      <c r="D232" s="6" t="s">
        <v>144</v>
      </c>
      <c r="E232" s="7">
        <v>99</v>
      </c>
      <c r="F232" s="16"/>
      <c r="I232" s="6">
        <v>88</v>
      </c>
      <c r="K232" s="7">
        <v>148</v>
      </c>
      <c r="L232" s="6">
        <v>260</v>
      </c>
      <c r="M232" s="7">
        <v>480</v>
      </c>
      <c r="O232" s="7"/>
    </row>
    <row r="233" spans="1:24" s="6" customFormat="1" hidden="1">
      <c r="D233" s="28" t="s">
        <v>147</v>
      </c>
      <c r="E233" s="7">
        <v>98</v>
      </c>
      <c r="F233" s="16"/>
      <c r="H233" s="6">
        <v>40</v>
      </c>
      <c r="I233" s="6">
        <v>72</v>
      </c>
      <c r="K233" s="7"/>
      <c r="L233" s="6">
        <v>168</v>
      </c>
      <c r="M233" s="7">
        <v>312</v>
      </c>
      <c r="O233" s="7"/>
    </row>
    <row r="234" spans="1:24" s="6" customFormat="1" hidden="1">
      <c r="D234" s="6" t="s">
        <v>140</v>
      </c>
      <c r="E234" s="7">
        <v>98</v>
      </c>
      <c r="F234" s="16"/>
      <c r="I234" s="6">
        <v>116</v>
      </c>
      <c r="K234" s="7">
        <v>184</v>
      </c>
      <c r="M234" s="7"/>
      <c r="O234" s="7"/>
    </row>
    <row r="235" spans="1:24" s="6" customFormat="1" hidden="1">
      <c r="D235" s="6" t="s">
        <v>169</v>
      </c>
      <c r="E235" s="7">
        <v>98</v>
      </c>
      <c r="F235" s="16"/>
      <c r="I235" s="6">
        <v>75</v>
      </c>
      <c r="K235" s="7"/>
      <c r="L235" s="6">
        <v>285</v>
      </c>
      <c r="M235" s="7"/>
      <c r="O235" s="7"/>
    </row>
    <row r="236" spans="1:24" s="6" customFormat="1" hidden="1">
      <c r="D236" s="6" t="s">
        <v>471</v>
      </c>
      <c r="E236" s="7">
        <v>98</v>
      </c>
      <c r="F236" s="16"/>
      <c r="J236" s="6">
        <v>40</v>
      </c>
      <c r="K236" s="7"/>
      <c r="M236" s="7"/>
      <c r="O236" s="7"/>
    </row>
    <row r="237" spans="1:24">
      <c r="A237" s="2">
        <v>31</v>
      </c>
      <c r="B237" s="2" t="s">
        <v>25</v>
      </c>
      <c r="C237" s="2" t="s">
        <v>106</v>
      </c>
      <c r="E237" s="8">
        <v>0.98</v>
      </c>
      <c r="L237" s="2">
        <v>32</v>
      </c>
      <c r="M237" s="11">
        <v>58</v>
      </c>
      <c r="O237" s="11">
        <v>130</v>
      </c>
      <c r="P237" s="2">
        <v>233</v>
      </c>
    </row>
    <row r="238" spans="1:24" s="6" customFormat="1" hidden="1">
      <c r="D238" s="6" t="s">
        <v>143</v>
      </c>
      <c r="E238" s="7">
        <v>97</v>
      </c>
      <c r="F238" s="16"/>
      <c r="K238" s="7">
        <v>106.5</v>
      </c>
      <c r="M238" s="7">
        <v>356.5</v>
      </c>
      <c r="O238" s="7"/>
    </row>
    <row r="239" spans="1:24" s="6" customFormat="1" hidden="1">
      <c r="D239" s="6" t="s">
        <v>148</v>
      </c>
      <c r="E239" s="7">
        <v>98</v>
      </c>
      <c r="F239" s="16"/>
      <c r="I239" s="6">
        <v>36</v>
      </c>
      <c r="K239" s="7"/>
      <c r="L239" s="6">
        <v>54</v>
      </c>
      <c r="O239" s="7"/>
    </row>
    <row r="240" spans="1:24" s="6" customFormat="1" hidden="1">
      <c r="D240" s="6" t="s">
        <v>172</v>
      </c>
      <c r="E240" s="7">
        <v>98</v>
      </c>
      <c r="F240" s="16"/>
      <c r="J240" s="6">
        <v>70</v>
      </c>
      <c r="K240" s="7"/>
      <c r="M240" s="7"/>
      <c r="O240" s="7"/>
    </row>
    <row r="241" spans="1:16" s="6" customFormat="1" hidden="1">
      <c r="D241" s="6" t="s">
        <v>144</v>
      </c>
      <c r="E241" s="7">
        <v>99</v>
      </c>
      <c r="F241" s="16"/>
      <c r="K241" s="7"/>
      <c r="L241" s="6">
        <v>50</v>
      </c>
      <c r="M241" s="7"/>
    </row>
    <row r="242" spans="1:16" s="6" customFormat="1" hidden="1">
      <c r="D242" s="28" t="s">
        <v>147</v>
      </c>
      <c r="E242" s="7">
        <v>98</v>
      </c>
      <c r="F242" s="16"/>
      <c r="K242" s="7"/>
      <c r="L242" s="6">
        <v>32</v>
      </c>
      <c r="M242" s="7"/>
      <c r="N242" s="6">
        <v>104</v>
      </c>
      <c r="O242" s="7"/>
      <c r="P242" s="6">
        <v>200</v>
      </c>
    </row>
    <row r="243" spans="1:16" s="6" customFormat="1" hidden="1">
      <c r="D243" s="6" t="s">
        <v>145</v>
      </c>
      <c r="E243" s="7">
        <v>98</v>
      </c>
      <c r="F243" s="16"/>
      <c r="K243" s="7">
        <v>85</v>
      </c>
      <c r="M243" s="7"/>
      <c r="O243" s="7"/>
    </row>
    <row r="244" spans="1:16" s="6" customFormat="1" hidden="1">
      <c r="D244" s="6" t="s">
        <v>142</v>
      </c>
      <c r="E244" s="7">
        <v>98</v>
      </c>
      <c r="F244" s="16"/>
      <c r="K244" s="7"/>
      <c r="L244" s="6">
        <v>85</v>
      </c>
      <c r="M244" s="7"/>
      <c r="O244" s="7"/>
    </row>
    <row r="245" spans="1:16" s="6" customFormat="1" hidden="1">
      <c r="D245" s="6" t="s">
        <v>165</v>
      </c>
      <c r="E245" s="7">
        <v>98</v>
      </c>
      <c r="F245" s="16"/>
      <c r="K245" s="7">
        <v>38</v>
      </c>
      <c r="L245" s="6">
        <v>72</v>
      </c>
      <c r="M245" s="7">
        <v>137</v>
      </c>
      <c r="O245" s="7"/>
    </row>
    <row r="246" spans="1:16" s="6" customFormat="1" hidden="1">
      <c r="D246" s="6" t="s">
        <v>471</v>
      </c>
      <c r="E246" s="7">
        <v>98</v>
      </c>
      <c r="F246" s="16"/>
      <c r="K246" s="7"/>
      <c r="L246" s="6">
        <v>51</v>
      </c>
      <c r="M246" s="7">
        <v>81</v>
      </c>
      <c r="O246" s="7"/>
    </row>
    <row r="247" spans="1:16">
      <c r="A247" s="2">
        <v>32</v>
      </c>
      <c r="B247" s="2" t="s">
        <v>26</v>
      </c>
      <c r="C247" s="2" t="s">
        <v>107</v>
      </c>
      <c r="E247" s="4" t="s">
        <v>373</v>
      </c>
      <c r="L247" s="2">
        <v>22</v>
      </c>
      <c r="M247" s="11">
        <v>40</v>
      </c>
      <c r="O247" s="11">
        <v>90</v>
      </c>
      <c r="P247" s="2">
        <v>162</v>
      </c>
    </row>
    <row r="248" spans="1:16" s="6" customFormat="1" hidden="1">
      <c r="D248" s="6" t="s">
        <v>143</v>
      </c>
      <c r="E248" s="7" t="s">
        <v>367</v>
      </c>
      <c r="F248" s="16"/>
      <c r="I248" s="6">
        <v>383</v>
      </c>
      <c r="K248" s="7"/>
      <c r="M248" s="7"/>
      <c r="O248" s="7"/>
    </row>
    <row r="249" spans="1:16" s="6" customFormat="1" hidden="1">
      <c r="D249" s="6" t="s">
        <v>174</v>
      </c>
      <c r="E249" s="7">
        <v>90</v>
      </c>
      <c r="F249" s="16"/>
      <c r="H249" s="6">
        <v>135</v>
      </c>
      <c r="K249" s="7"/>
      <c r="M249" s="7"/>
      <c r="O249" s="7"/>
    </row>
    <row r="250" spans="1:16" s="6" customFormat="1" hidden="1">
      <c r="D250" s="6" t="s">
        <v>148</v>
      </c>
      <c r="E250" s="7">
        <v>98</v>
      </c>
      <c r="F250" s="16"/>
      <c r="K250" s="7"/>
      <c r="L250" s="6">
        <v>93</v>
      </c>
      <c r="M250" s="7">
        <v>156</v>
      </c>
      <c r="O250" s="7"/>
      <c r="P250" s="6">
        <v>513</v>
      </c>
    </row>
    <row r="251" spans="1:16" s="6" customFormat="1" hidden="1">
      <c r="D251" s="6" t="s">
        <v>172</v>
      </c>
      <c r="E251" s="7">
        <v>98</v>
      </c>
      <c r="F251" s="16"/>
      <c r="J251" s="6">
        <v>100</v>
      </c>
      <c r="K251" s="7"/>
      <c r="M251" s="7"/>
      <c r="O251" s="7"/>
    </row>
    <row r="252" spans="1:16" s="6" customFormat="1" hidden="1">
      <c r="D252" s="6" t="s">
        <v>144</v>
      </c>
      <c r="E252" s="7">
        <v>99</v>
      </c>
      <c r="F252" s="16"/>
      <c r="K252" s="7"/>
      <c r="L252" s="6">
        <v>50</v>
      </c>
      <c r="M252" s="7"/>
    </row>
    <row r="253" spans="1:16" s="6" customFormat="1" hidden="1">
      <c r="D253" s="28" t="s">
        <v>147</v>
      </c>
      <c r="E253" s="7">
        <v>98</v>
      </c>
      <c r="F253" s="16"/>
      <c r="K253" s="7"/>
      <c r="M253" s="7">
        <v>40</v>
      </c>
      <c r="O253" s="7"/>
      <c r="P253" s="6">
        <v>160</v>
      </c>
    </row>
    <row r="254" spans="1:16" s="6" customFormat="1" hidden="1">
      <c r="D254" s="6" t="s">
        <v>140</v>
      </c>
      <c r="E254" s="7">
        <v>98</v>
      </c>
      <c r="F254" s="16"/>
      <c r="K254" s="7"/>
      <c r="L254" s="6">
        <v>65</v>
      </c>
      <c r="M254" s="7"/>
      <c r="O254" s="7"/>
    </row>
    <row r="255" spans="1:16" s="6" customFormat="1" hidden="1">
      <c r="D255" s="6" t="s">
        <v>471</v>
      </c>
      <c r="E255" s="7">
        <v>98</v>
      </c>
      <c r="F255" s="16"/>
      <c r="K255" s="7"/>
      <c r="L255" s="6">
        <v>46</v>
      </c>
      <c r="M255" s="7">
        <v>71</v>
      </c>
      <c r="O255" s="7"/>
    </row>
    <row r="256" spans="1:16">
      <c r="A256" s="2">
        <v>33</v>
      </c>
      <c r="B256" s="2" t="s">
        <v>27</v>
      </c>
      <c r="C256" s="2" t="s">
        <v>108</v>
      </c>
      <c r="E256" s="4" t="s">
        <v>369</v>
      </c>
      <c r="I256" s="2">
        <v>36</v>
      </c>
      <c r="K256" s="11">
        <v>81</v>
      </c>
      <c r="L256" s="2">
        <v>146</v>
      </c>
      <c r="M256" s="11">
        <v>262</v>
      </c>
    </row>
    <row r="257" spans="1:16" s="6" customFormat="1" hidden="1">
      <c r="D257" s="6" t="s">
        <v>167</v>
      </c>
      <c r="E257" s="7">
        <v>98</v>
      </c>
      <c r="F257" s="16"/>
      <c r="I257" s="6">
        <v>96</v>
      </c>
      <c r="K257" s="7"/>
      <c r="L257" s="6">
        <v>334</v>
      </c>
      <c r="M257" s="7"/>
      <c r="O257" s="7"/>
    </row>
    <row r="258" spans="1:16" s="6" customFormat="1" hidden="1">
      <c r="D258" s="6" t="s">
        <v>148</v>
      </c>
      <c r="E258" s="7">
        <v>99</v>
      </c>
      <c r="F258" s="16"/>
      <c r="I258" s="6">
        <v>54</v>
      </c>
      <c r="K258" s="7"/>
      <c r="L258" s="6">
        <v>214</v>
      </c>
      <c r="M258" s="7"/>
      <c r="O258" s="7"/>
    </row>
    <row r="259" spans="1:16" s="6" customFormat="1" hidden="1">
      <c r="D259" s="6" t="s">
        <v>172</v>
      </c>
      <c r="E259" s="7">
        <v>98</v>
      </c>
      <c r="F259" s="16"/>
      <c r="J259" s="6">
        <v>70</v>
      </c>
      <c r="K259" s="7"/>
      <c r="M259" s="7"/>
      <c r="O259" s="7"/>
    </row>
    <row r="260" spans="1:16" s="6" customFormat="1" hidden="1">
      <c r="D260" s="6" t="s">
        <v>144</v>
      </c>
      <c r="E260" s="7">
        <v>99</v>
      </c>
      <c r="F260" s="16"/>
      <c r="I260" s="6">
        <v>50</v>
      </c>
      <c r="K260" s="7"/>
      <c r="L260" s="6">
        <v>170</v>
      </c>
      <c r="M260" s="7"/>
      <c r="N260" s="6">
        <v>570</v>
      </c>
    </row>
    <row r="261" spans="1:16" s="6" customFormat="1" hidden="1">
      <c r="D261" s="29" t="s">
        <v>147</v>
      </c>
      <c r="E261" s="7">
        <v>98</v>
      </c>
      <c r="F261" s="16"/>
      <c r="I261" s="6">
        <v>40</v>
      </c>
      <c r="K261" s="7"/>
      <c r="L261" s="6">
        <v>112</v>
      </c>
      <c r="M261" s="7"/>
      <c r="N261" s="6">
        <v>384</v>
      </c>
      <c r="O261" s="7"/>
    </row>
    <row r="262" spans="1:16" s="6" customFormat="1" hidden="1">
      <c r="D262" s="28" t="s">
        <v>176</v>
      </c>
      <c r="E262" s="7">
        <v>98</v>
      </c>
      <c r="F262" s="16"/>
      <c r="H262" s="6">
        <v>20</v>
      </c>
      <c r="K262" s="7"/>
      <c r="L262" s="6">
        <v>45</v>
      </c>
      <c r="M262" s="7"/>
      <c r="O262" s="7"/>
      <c r="P262" s="6">
        <v>360</v>
      </c>
    </row>
    <row r="263" spans="1:16" s="6" customFormat="1" hidden="1">
      <c r="D263" s="6" t="s">
        <v>142</v>
      </c>
      <c r="E263" s="7">
        <v>98</v>
      </c>
      <c r="F263" s="16"/>
      <c r="I263" s="6">
        <v>89</v>
      </c>
      <c r="K263" s="7"/>
      <c r="L263" s="6">
        <v>335</v>
      </c>
      <c r="M263" s="7"/>
      <c r="O263" s="7"/>
    </row>
    <row r="264" spans="1:16" s="6" customFormat="1" hidden="1">
      <c r="D264" s="6" t="s">
        <v>471</v>
      </c>
      <c r="E264" s="7">
        <v>98</v>
      </c>
      <c r="F264" s="16"/>
      <c r="J264" s="6">
        <v>75</v>
      </c>
      <c r="K264" s="7"/>
      <c r="M264" s="7"/>
      <c r="O264" s="7"/>
    </row>
    <row r="265" spans="1:16">
      <c r="A265" s="2">
        <v>34</v>
      </c>
      <c r="B265" s="2" t="s">
        <v>28</v>
      </c>
      <c r="C265" s="2" t="s">
        <v>109</v>
      </c>
      <c r="E265" s="8">
        <v>0.98</v>
      </c>
      <c r="I265" s="2">
        <v>48</v>
      </c>
      <c r="K265" s="11">
        <v>108</v>
      </c>
      <c r="L265" s="2">
        <v>194</v>
      </c>
      <c r="M265" s="11">
        <v>350</v>
      </c>
    </row>
    <row r="266" spans="1:16" s="6" customFormat="1" hidden="1">
      <c r="D266" s="6" t="s">
        <v>177</v>
      </c>
      <c r="E266" s="7">
        <v>95</v>
      </c>
      <c r="F266" s="16"/>
      <c r="I266" s="6">
        <v>111</v>
      </c>
      <c r="K266" s="7"/>
      <c r="M266" s="7"/>
      <c r="O266" s="7"/>
    </row>
    <row r="267" spans="1:16" s="6" customFormat="1" hidden="1">
      <c r="D267" s="6" t="s">
        <v>148</v>
      </c>
      <c r="E267" s="7">
        <v>98</v>
      </c>
      <c r="F267" s="16"/>
      <c r="I267" s="6">
        <v>51</v>
      </c>
      <c r="K267" s="7">
        <v>106</v>
      </c>
      <c r="M267" s="7">
        <v>351</v>
      </c>
      <c r="O267" s="7"/>
    </row>
    <row r="268" spans="1:16" s="6" customFormat="1" hidden="1">
      <c r="D268" s="6" t="s">
        <v>172</v>
      </c>
      <c r="E268" s="7">
        <v>98</v>
      </c>
      <c r="F268" s="16"/>
      <c r="J268" s="6">
        <v>70</v>
      </c>
      <c r="K268" s="7"/>
      <c r="M268" s="7"/>
      <c r="O268" s="7"/>
    </row>
    <row r="269" spans="1:16" s="6" customFormat="1" hidden="1">
      <c r="D269" s="6" t="s">
        <v>144</v>
      </c>
      <c r="E269" s="7">
        <v>99</v>
      </c>
      <c r="F269" s="16"/>
      <c r="I269" s="6">
        <v>70</v>
      </c>
      <c r="K269" s="7">
        <v>120</v>
      </c>
      <c r="M269" s="7"/>
    </row>
    <row r="270" spans="1:16" s="6" customFormat="1" hidden="1">
      <c r="D270" s="28" t="s">
        <v>147</v>
      </c>
      <c r="E270" s="7">
        <v>98</v>
      </c>
      <c r="F270" s="16"/>
      <c r="I270" s="6">
        <v>48</v>
      </c>
      <c r="K270" s="7"/>
      <c r="L270" s="6">
        <v>176</v>
      </c>
      <c r="M270" s="7">
        <v>304</v>
      </c>
      <c r="O270" s="7"/>
    </row>
    <row r="271" spans="1:16" s="6" customFormat="1" hidden="1">
      <c r="D271" s="6" t="s">
        <v>140</v>
      </c>
      <c r="E271" s="7">
        <v>98</v>
      </c>
      <c r="F271" s="16"/>
      <c r="H271" s="6">
        <v>56</v>
      </c>
      <c r="K271" s="7">
        <v>246</v>
      </c>
      <c r="M271" s="7"/>
      <c r="O271" s="7"/>
    </row>
    <row r="272" spans="1:16" s="6" customFormat="1" hidden="1">
      <c r="D272" s="6" t="s">
        <v>471</v>
      </c>
      <c r="E272" s="7">
        <v>98</v>
      </c>
      <c r="F272" s="16"/>
      <c r="J272" s="6">
        <v>40</v>
      </c>
      <c r="K272" s="7"/>
      <c r="M272" s="7"/>
      <c r="O272" s="7"/>
    </row>
    <row r="273" spans="1:22">
      <c r="A273" s="2">
        <v>35</v>
      </c>
      <c r="B273" s="2" t="s">
        <v>363</v>
      </c>
      <c r="C273" s="3" t="s">
        <v>110</v>
      </c>
      <c r="E273" s="8">
        <v>0.98</v>
      </c>
      <c r="M273" s="11">
        <v>88</v>
      </c>
      <c r="O273" s="11">
        <v>198</v>
      </c>
      <c r="P273" s="2">
        <v>356</v>
      </c>
      <c r="Q273" s="2">
        <v>642</v>
      </c>
    </row>
    <row r="274" spans="1:22" s="6" customFormat="1" hidden="1">
      <c r="D274" s="6" t="s">
        <v>151</v>
      </c>
      <c r="E274" s="7">
        <v>98</v>
      </c>
      <c r="F274" s="16"/>
      <c r="K274" s="7"/>
      <c r="M274" s="7">
        <v>244</v>
      </c>
      <c r="O274" s="7"/>
      <c r="P274" s="6">
        <v>550</v>
      </c>
    </row>
    <row r="275" spans="1:22" s="6" customFormat="1" hidden="1">
      <c r="D275" s="6" t="s">
        <v>148</v>
      </c>
      <c r="E275" s="7">
        <v>98</v>
      </c>
      <c r="F275" s="16"/>
      <c r="K275" s="7"/>
      <c r="M275" s="7">
        <v>153</v>
      </c>
      <c r="O275" s="7"/>
      <c r="P275" s="6">
        <v>485</v>
      </c>
      <c r="Q275" s="6">
        <v>830</v>
      </c>
    </row>
    <row r="276" spans="1:22" s="6" customFormat="1" hidden="1">
      <c r="D276" s="6" t="s">
        <v>172</v>
      </c>
      <c r="E276" s="7">
        <v>98</v>
      </c>
      <c r="F276" s="16"/>
      <c r="J276" s="6">
        <v>70</v>
      </c>
      <c r="K276" s="7"/>
      <c r="M276" s="7"/>
      <c r="O276" s="7"/>
    </row>
    <row r="277" spans="1:22" s="6" customFormat="1" hidden="1">
      <c r="D277" s="6" t="s">
        <v>144</v>
      </c>
      <c r="E277" s="7">
        <v>99</v>
      </c>
      <c r="F277" s="16"/>
      <c r="K277" s="7"/>
      <c r="M277" s="7">
        <v>120</v>
      </c>
      <c r="N277" s="6">
        <v>210</v>
      </c>
      <c r="P277" s="6">
        <v>370</v>
      </c>
    </row>
    <row r="278" spans="1:22" s="6" customFormat="1" hidden="1">
      <c r="D278" s="28" t="s">
        <v>147</v>
      </c>
      <c r="E278" s="7">
        <v>98</v>
      </c>
      <c r="F278" s="16"/>
      <c r="K278" s="7"/>
      <c r="M278" s="7">
        <v>88</v>
      </c>
      <c r="O278" s="7">
        <v>168</v>
      </c>
      <c r="P278" s="6">
        <v>280</v>
      </c>
      <c r="Q278" s="6">
        <v>480</v>
      </c>
    </row>
    <row r="279" spans="1:22" s="6" customFormat="1" hidden="1">
      <c r="D279" s="6" t="s">
        <v>178</v>
      </c>
      <c r="E279" s="7">
        <v>98</v>
      </c>
      <c r="F279" s="16"/>
      <c r="K279" s="7"/>
      <c r="M279" s="7">
        <v>237</v>
      </c>
      <c r="O279" s="7"/>
      <c r="P279" s="6">
        <v>533</v>
      </c>
    </row>
    <row r="280" spans="1:22" s="6" customFormat="1" hidden="1">
      <c r="D280" s="6" t="s">
        <v>471</v>
      </c>
      <c r="E280" s="7">
        <v>98</v>
      </c>
      <c r="F280" s="16"/>
      <c r="K280" s="7"/>
      <c r="M280" s="7">
        <v>78</v>
      </c>
      <c r="N280" s="6">
        <v>134</v>
      </c>
      <c r="O280" s="7"/>
      <c r="P280" s="6">
        <v>238</v>
      </c>
    </row>
    <row r="281" spans="1:22" s="3" customFormat="1">
      <c r="A281" s="3">
        <v>36</v>
      </c>
      <c r="B281" s="3" t="s">
        <v>29</v>
      </c>
      <c r="C281" s="3" t="s">
        <v>111</v>
      </c>
      <c r="E281" s="8">
        <v>0.98</v>
      </c>
      <c r="F281" s="15"/>
      <c r="K281" s="4"/>
      <c r="L281" s="3">
        <v>48</v>
      </c>
      <c r="M281" s="4">
        <v>86</v>
      </c>
      <c r="O281" s="4">
        <v>194</v>
      </c>
      <c r="P281" s="3">
        <v>350</v>
      </c>
      <c r="V281" s="4"/>
    </row>
    <row r="282" spans="1:22" s="6" customFormat="1" hidden="1">
      <c r="D282" s="6" t="s">
        <v>143</v>
      </c>
      <c r="E282" s="7">
        <v>96</v>
      </c>
      <c r="F282" s="16"/>
      <c r="I282" s="6">
        <v>47</v>
      </c>
      <c r="K282" s="7">
        <v>94</v>
      </c>
      <c r="M282" s="7"/>
      <c r="O282" s="7"/>
    </row>
    <row r="283" spans="1:22" s="6" customFormat="1" hidden="1">
      <c r="D283" s="6" t="s">
        <v>148</v>
      </c>
      <c r="E283" s="7">
        <v>97</v>
      </c>
      <c r="F283" s="16"/>
      <c r="H283" s="6">
        <v>27</v>
      </c>
      <c r="K283" s="7">
        <v>81</v>
      </c>
      <c r="M283" s="7"/>
      <c r="O283" s="7"/>
    </row>
    <row r="284" spans="1:22" s="6" customFormat="1" hidden="1">
      <c r="D284" s="6" t="s">
        <v>172</v>
      </c>
      <c r="E284" s="7">
        <v>98</v>
      </c>
      <c r="F284" s="16"/>
      <c r="J284" s="6">
        <v>100</v>
      </c>
      <c r="K284" s="7"/>
      <c r="M284" s="7"/>
      <c r="O284" s="7"/>
    </row>
    <row r="285" spans="1:22" s="6" customFormat="1" hidden="1">
      <c r="D285" s="6" t="s">
        <v>144</v>
      </c>
      <c r="E285" s="7">
        <v>99</v>
      </c>
      <c r="F285" s="16"/>
      <c r="K285" s="7">
        <v>50</v>
      </c>
      <c r="L285" s="6">
        <v>70</v>
      </c>
      <c r="M285" s="7">
        <v>120</v>
      </c>
    </row>
    <row r="286" spans="1:22" s="6" customFormat="1" hidden="1">
      <c r="D286" s="28" t="s">
        <v>147</v>
      </c>
      <c r="E286" s="7">
        <v>98</v>
      </c>
      <c r="F286" s="16"/>
      <c r="K286" s="7"/>
      <c r="L286" s="6">
        <v>48</v>
      </c>
      <c r="M286" s="7">
        <v>80</v>
      </c>
      <c r="N286" s="6">
        <v>144</v>
      </c>
      <c r="O286" s="7"/>
    </row>
    <row r="287" spans="1:22" s="6" customFormat="1" hidden="1">
      <c r="D287" s="6" t="s">
        <v>140</v>
      </c>
      <c r="E287" s="7">
        <v>98</v>
      </c>
      <c r="F287" s="16"/>
      <c r="K287" s="7">
        <v>93</v>
      </c>
      <c r="M287" s="7">
        <v>240</v>
      </c>
      <c r="O287" s="7"/>
    </row>
    <row r="288" spans="1:22" s="6" customFormat="1" hidden="1">
      <c r="D288" s="6" t="s">
        <v>471</v>
      </c>
      <c r="E288" s="7">
        <v>98</v>
      </c>
      <c r="F288" s="16"/>
      <c r="J288" s="6">
        <v>150</v>
      </c>
      <c r="K288" s="7"/>
      <c r="M288" s="7"/>
      <c r="O288" s="7"/>
    </row>
    <row r="289" spans="1:23" s="6" customFormat="1" hidden="1">
      <c r="D289" s="6" t="s">
        <v>165</v>
      </c>
      <c r="E289" s="7">
        <v>98</v>
      </c>
      <c r="F289" s="16"/>
      <c r="I289" s="6">
        <v>21</v>
      </c>
      <c r="K289" s="7">
        <v>47</v>
      </c>
      <c r="L289" s="6">
        <v>84</v>
      </c>
      <c r="M289" s="7">
        <v>126</v>
      </c>
      <c r="O289" s="7"/>
    </row>
    <row r="290" spans="1:23" s="3" customFormat="1">
      <c r="A290" s="3">
        <v>37</v>
      </c>
      <c r="B290" s="3" t="s">
        <v>30</v>
      </c>
      <c r="C290" s="3" t="s">
        <v>112</v>
      </c>
      <c r="E290" s="8">
        <v>0.98</v>
      </c>
      <c r="F290" s="15"/>
      <c r="K290" s="4"/>
      <c r="M290" s="4"/>
      <c r="O290" s="4"/>
      <c r="S290" s="3">
        <v>43</v>
      </c>
      <c r="T290" s="3">
        <v>78</v>
      </c>
      <c r="U290" s="3">
        <v>175</v>
      </c>
      <c r="V290" s="4">
        <v>315</v>
      </c>
    </row>
    <row r="291" spans="1:23" s="6" customFormat="1" hidden="1">
      <c r="D291" s="6" t="s">
        <v>172</v>
      </c>
      <c r="E291" s="7">
        <v>98</v>
      </c>
      <c r="F291" s="16"/>
      <c r="J291" s="6">
        <v>70</v>
      </c>
      <c r="K291" s="7"/>
      <c r="M291" s="7"/>
      <c r="O291" s="7"/>
    </row>
    <row r="292" spans="1:23" s="6" customFormat="1" hidden="1">
      <c r="D292" s="6" t="s">
        <v>144</v>
      </c>
      <c r="E292" s="7">
        <v>99</v>
      </c>
      <c r="F292" s="16"/>
      <c r="H292" s="6">
        <v>88</v>
      </c>
      <c r="K292" s="7">
        <v>198</v>
      </c>
      <c r="M292" s="7">
        <v>480</v>
      </c>
      <c r="O292" s="6">
        <v>980</v>
      </c>
    </row>
    <row r="293" spans="1:23" s="6" customFormat="1" hidden="1">
      <c r="D293" s="29" t="s">
        <v>147</v>
      </c>
      <c r="E293" s="7">
        <v>98</v>
      </c>
      <c r="F293" s="16"/>
      <c r="H293" s="6">
        <v>60</v>
      </c>
      <c r="K293" s="7">
        <v>144</v>
      </c>
      <c r="M293" s="7">
        <v>320</v>
      </c>
      <c r="O293" s="7">
        <v>640</v>
      </c>
    </row>
    <row r="294" spans="1:23" s="6" customFormat="1" hidden="1">
      <c r="D294" s="28" t="s">
        <v>140</v>
      </c>
      <c r="E294" s="7">
        <v>98</v>
      </c>
      <c r="F294" s="16"/>
      <c r="K294" s="7"/>
      <c r="M294" s="7"/>
      <c r="O294" s="7"/>
      <c r="U294" s="6">
        <v>175</v>
      </c>
    </row>
    <row r="295" spans="1:23" s="6" customFormat="1" hidden="1">
      <c r="D295" s="6" t="s">
        <v>471</v>
      </c>
      <c r="E295" s="7">
        <v>98</v>
      </c>
      <c r="F295" s="16"/>
      <c r="J295" s="6">
        <v>60</v>
      </c>
      <c r="K295" s="7"/>
      <c r="M295" s="7"/>
      <c r="O295" s="7"/>
    </row>
    <row r="296" spans="1:23" s="6" customFormat="1" hidden="1">
      <c r="D296" s="6" t="s">
        <v>180</v>
      </c>
      <c r="E296" s="7">
        <v>98</v>
      </c>
      <c r="F296" s="16"/>
      <c r="K296" s="7"/>
      <c r="M296" s="7"/>
      <c r="O296" s="7"/>
      <c r="Q296" s="6">
        <v>25</v>
      </c>
      <c r="S296" s="6">
        <v>88</v>
      </c>
      <c r="T296" s="6">
        <v>108</v>
      </c>
    </row>
    <row r="297" spans="1:23" s="6" customFormat="1" hidden="1">
      <c r="D297" s="6" t="s">
        <v>179</v>
      </c>
      <c r="E297" s="7">
        <v>98</v>
      </c>
      <c r="F297" s="16"/>
      <c r="K297" s="7"/>
      <c r="M297" s="7"/>
      <c r="O297" s="7">
        <v>45</v>
      </c>
      <c r="Q297" s="6">
        <v>145</v>
      </c>
    </row>
    <row r="298" spans="1:23" s="3" customFormat="1">
      <c r="A298" s="3">
        <v>38</v>
      </c>
      <c r="B298" s="3" t="s">
        <v>31</v>
      </c>
      <c r="C298" s="3" t="s">
        <v>113</v>
      </c>
      <c r="E298" s="8">
        <v>0.98</v>
      </c>
      <c r="F298" s="15"/>
      <c r="K298" s="4"/>
      <c r="M298" s="4"/>
      <c r="O298" s="4"/>
      <c r="T298" s="3">
        <v>38</v>
      </c>
      <c r="U298" s="3">
        <v>86</v>
      </c>
      <c r="V298" s="4">
        <v>154</v>
      </c>
      <c r="W298" s="3">
        <v>277</v>
      </c>
    </row>
    <row r="299" spans="1:23" s="6" customFormat="1" hidden="1">
      <c r="D299" s="6" t="s">
        <v>143</v>
      </c>
      <c r="E299" s="7">
        <v>95</v>
      </c>
      <c r="F299" s="16"/>
      <c r="K299" s="7"/>
      <c r="M299" s="7"/>
      <c r="O299" s="7"/>
      <c r="U299" s="6">
        <v>50</v>
      </c>
      <c r="W299" s="6">
        <v>176.5</v>
      </c>
    </row>
    <row r="300" spans="1:23" s="6" customFormat="1" hidden="1">
      <c r="D300" s="28" t="s">
        <v>148</v>
      </c>
      <c r="E300" s="7">
        <v>97</v>
      </c>
      <c r="F300" s="16"/>
      <c r="K300" s="7"/>
      <c r="M300" s="7"/>
      <c r="O300" s="7"/>
      <c r="U300" s="6">
        <v>45</v>
      </c>
      <c r="W300" s="6">
        <v>128</v>
      </c>
    </row>
    <row r="301" spans="1:23" s="6" customFormat="1" hidden="1">
      <c r="D301" s="6" t="s">
        <v>172</v>
      </c>
      <c r="E301" s="7">
        <v>98</v>
      </c>
      <c r="F301" s="16"/>
      <c r="J301" s="6">
        <v>70</v>
      </c>
      <c r="K301" s="7"/>
      <c r="M301" s="7"/>
      <c r="O301" s="7"/>
    </row>
    <row r="302" spans="1:23" s="6" customFormat="1" hidden="1">
      <c r="D302" s="6" t="s">
        <v>144</v>
      </c>
      <c r="E302" s="7">
        <v>99</v>
      </c>
      <c r="F302" s="16"/>
      <c r="K302" s="7"/>
      <c r="M302" s="7"/>
      <c r="P302" s="6">
        <v>50</v>
      </c>
    </row>
    <row r="303" spans="1:23" s="6" customFormat="1" hidden="1">
      <c r="D303" s="29" t="s">
        <v>147</v>
      </c>
      <c r="E303" s="7">
        <v>98</v>
      </c>
      <c r="F303" s="16"/>
      <c r="K303" s="7"/>
      <c r="M303" s="7"/>
      <c r="O303" s="7"/>
      <c r="P303" s="6">
        <v>32</v>
      </c>
      <c r="R303" s="6">
        <v>96</v>
      </c>
    </row>
    <row r="304" spans="1:23" s="6" customFormat="1" hidden="1">
      <c r="D304" s="6" t="s">
        <v>140</v>
      </c>
      <c r="E304" s="7">
        <v>98</v>
      </c>
      <c r="F304" s="16"/>
      <c r="K304" s="7"/>
      <c r="M304" s="7"/>
      <c r="O304" s="7"/>
      <c r="T304" s="6">
        <v>38</v>
      </c>
      <c r="V304" s="6">
        <v>92</v>
      </c>
    </row>
    <row r="305" spans="1:22" s="6" customFormat="1" hidden="1">
      <c r="D305" s="6" t="s">
        <v>471</v>
      </c>
      <c r="E305" s="7">
        <v>98</v>
      </c>
      <c r="F305" s="16"/>
      <c r="J305" s="6">
        <v>50</v>
      </c>
      <c r="K305" s="7"/>
      <c r="M305" s="7"/>
      <c r="O305" s="7"/>
    </row>
    <row r="306" spans="1:22" s="3" customFormat="1">
      <c r="A306" s="3">
        <v>39</v>
      </c>
      <c r="B306" s="3" t="s">
        <v>470</v>
      </c>
      <c r="C306" s="3" t="s">
        <v>114</v>
      </c>
      <c r="E306" s="8">
        <v>0.98</v>
      </c>
      <c r="F306" s="15"/>
      <c r="K306" s="4"/>
      <c r="M306" s="4"/>
      <c r="O306" s="4"/>
      <c r="Q306" s="3">
        <v>27</v>
      </c>
      <c r="R306" s="3">
        <v>49</v>
      </c>
      <c r="S306" s="3">
        <v>111</v>
      </c>
      <c r="T306" s="3">
        <v>200</v>
      </c>
      <c r="V306" s="4"/>
    </row>
    <row r="307" spans="1:22" s="6" customFormat="1" hidden="1">
      <c r="D307" s="6" t="s">
        <v>151</v>
      </c>
      <c r="E307" s="7">
        <v>98</v>
      </c>
      <c r="F307" s="16"/>
      <c r="K307" s="7"/>
      <c r="M307" s="7"/>
      <c r="O307" s="7"/>
      <c r="Q307" s="6">
        <v>57.5</v>
      </c>
    </row>
    <row r="308" spans="1:22" s="6" customFormat="1" hidden="1">
      <c r="D308" s="6" t="s">
        <v>152</v>
      </c>
      <c r="E308" s="7">
        <v>98</v>
      </c>
      <c r="F308" s="16"/>
      <c r="K308" s="7"/>
      <c r="M308" s="7"/>
      <c r="O308" s="7"/>
      <c r="Q308" s="6">
        <v>93</v>
      </c>
    </row>
    <row r="309" spans="1:22" s="6" customFormat="1" hidden="1">
      <c r="D309" s="6" t="s">
        <v>172</v>
      </c>
      <c r="E309" s="7">
        <v>98</v>
      </c>
      <c r="F309" s="16"/>
      <c r="J309" s="6">
        <v>70</v>
      </c>
      <c r="K309" s="7"/>
      <c r="M309" s="7"/>
      <c r="O309" s="7"/>
    </row>
    <row r="310" spans="1:22" s="6" customFormat="1" hidden="1">
      <c r="D310" s="6" t="s">
        <v>144</v>
      </c>
      <c r="E310" s="7">
        <v>99</v>
      </c>
      <c r="F310" s="16"/>
      <c r="K310" s="7"/>
      <c r="L310" s="6">
        <v>97</v>
      </c>
      <c r="M310" s="7"/>
    </row>
    <row r="311" spans="1:22" s="6" customFormat="1" hidden="1">
      <c r="D311" s="29" t="s">
        <v>147</v>
      </c>
      <c r="E311" s="7">
        <v>98</v>
      </c>
      <c r="F311" s="16"/>
      <c r="K311" s="7"/>
      <c r="M311" s="7"/>
      <c r="O311" s="7"/>
      <c r="Q311" s="6">
        <v>40</v>
      </c>
      <c r="S311" s="6">
        <v>160</v>
      </c>
    </row>
    <row r="312" spans="1:22" s="6" customFormat="1" hidden="1">
      <c r="D312" s="28" t="s">
        <v>181</v>
      </c>
      <c r="E312" s="7">
        <v>98</v>
      </c>
      <c r="F312" s="16"/>
      <c r="K312" s="7"/>
      <c r="M312" s="7"/>
      <c r="O312" s="7"/>
      <c r="T312" s="6">
        <v>200</v>
      </c>
      <c r="U312" s="6">
        <v>315</v>
      </c>
    </row>
    <row r="313" spans="1:22">
      <c r="A313" s="2">
        <v>40</v>
      </c>
      <c r="B313" s="2" t="s">
        <v>33</v>
      </c>
      <c r="C313" s="2" t="s">
        <v>115</v>
      </c>
      <c r="E313" s="8">
        <v>0.98</v>
      </c>
      <c r="M313" s="11">
        <v>48</v>
      </c>
      <c r="O313" s="11">
        <v>108</v>
      </c>
      <c r="P313" s="2">
        <v>194</v>
      </c>
      <c r="Q313" s="2">
        <v>350</v>
      </c>
    </row>
    <row r="314" spans="1:22" s="6" customFormat="1" hidden="1">
      <c r="D314" s="6" t="s">
        <v>143</v>
      </c>
      <c r="E314" s="7">
        <v>90</v>
      </c>
      <c r="F314" s="22"/>
      <c r="K314" s="7"/>
      <c r="M314" s="7">
        <v>131</v>
      </c>
      <c r="O314" s="7"/>
      <c r="P314" s="6">
        <v>454</v>
      </c>
    </row>
    <row r="315" spans="1:22" s="6" customFormat="1" hidden="1">
      <c r="D315" s="6" t="s">
        <v>148</v>
      </c>
      <c r="E315" s="7">
        <v>98</v>
      </c>
      <c r="F315" s="16"/>
      <c r="K315" s="7"/>
      <c r="M315" s="7">
        <v>93</v>
      </c>
      <c r="O315" s="7">
        <v>201</v>
      </c>
      <c r="P315" s="6">
        <v>360</v>
      </c>
    </row>
    <row r="316" spans="1:22" s="6" customFormat="1" hidden="1">
      <c r="D316" s="6" t="s">
        <v>172</v>
      </c>
      <c r="E316" s="7">
        <v>98</v>
      </c>
      <c r="F316" s="16"/>
      <c r="J316" s="6">
        <v>70</v>
      </c>
      <c r="K316" s="7"/>
      <c r="M316" s="7"/>
      <c r="O316" s="7"/>
    </row>
    <row r="317" spans="1:22" s="6" customFormat="1" hidden="1">
      <c r="D317" s="6" t="s">
        <v>144</v>
      </c>
      <c r="E317" s="7">
        <v>99</v>
      </c>
      <c r="F317" s="16"/>
      <c r="K317" s="7"/>
      <c r="M317" s="7">
        <v>70</v>
      </c>
      <c r="O317" s="6">
        <v>150</v>
      </c>
      <c r="P317" s="6">
        <v>270</v>
      </c>
    </row>
    <row r="318" spans="1:22" s="6" customFormat="1" hidden="1">
      <c r="D318" s="28" t="s">
        <v>147</v>
      </c>
      <c r="E318" s="7">
        <v>98</v>
      </c>
      <c r="F318" s="16"/>
      <c r="K318" s="7"/>
      <c r="M318" s="7">
        <v>48</v>
      </c>
      <c r="O318" s="7">
        <v>96</v>
      </c>
      <c r="P318" s="6">
        <v>176</v>
      </c>
    </row>
    <row r="319" spans="1:22" s="6" customFormat="1" hidden="1">
      <c r="D319" s="6" t="s">
        <v>150</v>
      </c>
      <c r="E319" s="7">
        <v>98</v>
      </c>
      <c r="F319" s="22"/>
      <c r="K319" s="7"/>
      <c r="M319" s="7">
        <v>124</v>
      </c>
      <c r="O319" s="7"/>
      <c r="P319" s="6">
        <v>428</v>
      </c>
    </row>
    <row r="320" spans="1:22" s="6" customFormat="1" hidden="1">
      <c r="D320" s="6" t="s">
        <v>471</v>
      </c>
      <c r="E320" s="7">
        <v>98</v>
      </c>
      <c r="F320" s="16"/>
      <c r="J320" s="6">
        <v>100</v>
      </c>
      <c r="K320" s="7"/>
      <c r="M320" s="7"/>
      <c r="O320" s="7"/>
    </row>
    <row r="321" spans="1:19">
      <c r="A321" s="2">
        <v>41</v>
      </c>
      <c r="B321" s="2" t="s">
        <v>34</v>
      </c>
      <c r="C321" s="2" t="s">
        <v>116</v>
      </c>
      <c r="E321" s="4" t="s">
        <v>374</v>
      </c>
      <c r="P321" s="2">
        <v>27</v>
      </c>
      <c r="Q321" s="2">
        <v>48</v>
      </c>
      <c r="R321" s="2">
        <v>86</v>
      </c>
      <c r="S321" s="2">
        <v>194</v>
      </c>
    </row>
    <row r="322" spans="1:19" s="6" customFormat="1" hidden="1">
      <c r="D322" s="6" t="s">
        <v>143</v>
      </c>
      <c r="E322" s="7">
        <v>95</v>
      </c>
      <c r="F322" s="16"/>
      <c r="K322" s="7"/>
      <c r="M322" s="7"/>
      <c r="O322" s="7"/>
      <c r="Q322" s="6">
        <v>125</v>
      </c>
      <c r="S322" s="6">
        <v>537</v>
      </c>
    </row>
    <row r="323" spans="1:19" s="6" customFormat="1" hidden="1">
      <c r="D323" s="6" t="s">
        <v>153</v>
      </c>
      <c r="E323" s="7">
        <v>98</v>
      </c>
      <c r="F323" s="16"/>
      <c r="K323" s="7"/>
      <c r="M323" s="7"/>
      <c r="O323" s="7"/>
      <c r="Q323" s="6">
        <v>93</v>
      </c>
    </row>
    <row r="324" spans="1:19" s="6" customFormat="1" hidden="1">
      <c r="D324" s="6" t="s">
        <v>172</v>
      </c>
      <c r="E324" s="7">
        <v>98</v>
      </c>
      <c r="F324" s="16"/>
      <c r="J324" s="6">
        <v>70</v>
      </c>
      <c r="K324" s="7"/>
      <c r="M324" s="7"/>
      <c r="O324" s="7"/>
    </row>
    <row r="325" spans="1:19" s="6" customFormat="1" hidden="1">
      <c r="D325" s="6" t="s">
        <v>144</v>
      </c>
      <c r="E325" s="7">
        <v>99</v>
      </c>
      <c r="F325" s="16"/>
      <c r="K325" s="7"/>
      <c r="M325" s="7"/>
      <c r="Q325" s="6">
        <v>110</v>
      </c>
    </row>
    <row r="326" spans="1:19" s="6" customFormat="1" hidden="1">
      <c r="D326" s="28" t="s">
        <v>147</v>
      </c>
      <c r="E326" s="7">
        <v>98</v>
      </c>
      <c r="F326" s="16"/>
      <c r="K326" s="7"/>
      <c r="M326" s="7"/>
      <c r="O326" s="7"/>
      <c r="Q326" s="6">
        <v>48</v>
      </c>
      <c r="S326" s="6">
        <v>192</v>
      </c>
    </row>
    <row r="327" spans="1:19" s="6" customFormat="1" hidden="1">
      <c r="D327" s="6" t="s">
        <v>140</v>
      </c>
      <c r="E327" s="7">
        <v>95</v>
      </c>
      <c r="F327" s="16"/>
      <c r="K327" s="7"/>
      <c r="M327" s="7"/>
      <c r="O327" s="7"/>
      <c r="Q327" s="6">
        <v>117</v>
      </c>
      <c r="S327" s="6">
        <v>510</v>
      </c>
    </row>
    <row r="328" spans="1:19" s="6" customFormat="1" hidden="1">
      <c r="D328" s="6" t="s">
        <v>471</v>
      </c>
      <c r="E328" s="7">
        <v>98</v>
      </c>
      <c r="F328" s="16"/>
      <c r="J328" s="6">
        <v>140</v>
      </c>
      <c r="K328" s="7"/>
      <c r="M328" s="7"/>
      <c r="O328" s="7"/>
    </row>
    <row r="329" spans="1:19">
      <c r="A329" s="2">
        <v>42</v>
      </c>
      <c r="B329" s="2" t="s">
        <v>35</v>
      </c>
      <c r="C329" s="2" t="s">
        <v>117</v>
      </c>
      <c r="E329" s="8">
        <v>0.98</v>
      </c>
      <c r="H329" s="2">
        <v>120</v>
      </c>
      <c r="I329" s="2">
        <v>216</v>
      </c>
      <c r="K329" s="11">
        <v>486</v>
      </c>
      <c r="L329" s="2">
        <v>875</v>
      </c>
    </row>
    <row r="330" spans="1:19" s="6" customFormat="1" hidden="1">
      <c r="D330" s="6" t="s">
        <v>143</v>
      </c>
      <c r="E330" s="7">
        <v>98</v>
      </c>
      <c r="F330" s="16"/>
      <c r="H330" s="6">
        <v>234</v>
      </c>
      <c r="I330" s="6">
        <v>397</v>
      </c>
      <c r="K330" s="7"/>
      <c r="M330" s="7"/>
      <c r="O330" s="7"/>
    </row>
    <row r="331" spans="1:19" s="6" customFormat="1" hidden="1">
      <c r="D331" s="28" t="s">
        <v>148</v>
      </c>
      <c r="E331" s="7">
        <v>97</v>
      </c>
      <c r="F331" s="16"/>
      <c r="K331" s="7">
        <v>131</v>
      </c>
      <c r="M331" s="7">
        <v>418</v>
      </c>
      <c r="O331" s="7"/>
    </row>
    <row r="332" spans="1:19" s="6" customFormat="1" hidden="1">
      <c r="D332" s="6" t="s">
        <v>172</v>
      </c>
      <c r="E332" s="7">
        <v>98</v>
      </c>
      <c r="F332" s="16"/>
      <c r="J332" s="6">
        <v>122</v>
      </c>
      <c r="K332" s="7"/>
      <c r="M332" s="7"/>
      <c r="O332" s="7"/>
    </row>
    <row r="333" spans="1:19" s="6" customFormat="1" hidden="1">
      <c r="D333" s="6" t="s">
        <v>144</v>
      </c>
      <c r="E333" s="7">
        <v>99</v>
      </c>
      <c r="F333" s="16"/>
      <c r="H333" s="6">
        <v>170</v>
      </c>
      <c r="I333" s="6">
        <v>320</v>
      </c>
      <c r="K333" s="7"/>
      <c r="L333" s="6">
        <v>970</v>
      </c>
      <c r="M333" s="7"/>
    </row>
    <row r="334" spans="1:19" s="6" customFormat="1" hidden="1">
      <c r="D334" s="29" t="s">
        <v>147</v>
      </c>
      <c r="E334" s="7">
        <v>98</v>
      </c>
      <c r="F334" s="16"/>
      <c r="H334" s="6">
        <v>120</v>
      </c>
      <c r="I334" s="6">
        <v>224</v>
      </c>
      <c r="K334" s="7"/>
      <c r="L334" s="6">
        <v>640</v>
      </c>
      <c r="M334" s="7">
        <v>1120</v>
      </c>
      <c r="O334" s="7"/>
    </row>
    <row r="335" spans="1:19" s="6" customFormat="1" hidden="1">
      <c r="D335" s="6" t="s">
        <v>182</v>
      </c>
      <c r="E335" s="7">
        <v>98</v>
      </c>
      <c r="F335" s="16"/>
      <c r="I335" s="6">
        <v>440</v>
      </c>
      <c r="K335" s="7"/>
      <c r="M335" s="7"/>
      <c r="O335" s="7"/>
    </row>
    <row r="336" spans="1:19" s="6" customFormat="1" hidden="1">
      <c r="D336" s="6" t="s">
        <v>471</v>
      </c>
      <c r="E336" s="7">
        <v>98</v>
      </c>
      <c r="F336" s="16"/>
      <c r="J336" s="6">
        <v>150</v>
      </c>
      <c r="K336" s="7"/>
      <c r="M336" s="7"/>
      <c r="O336" s="7"/>
    </row>
    <row r="337" spans="1:22">
      <c r="A337" s="2">
        <v>43</v>
      </c>
      <c r="B337" s="2" t="s">
        <v>36</v>
      </c>
      <c r="C337" s="2" t="s">
        <v>118</v>
      </c>
      <c r="E337" s="8">
        <v>0.98</v>
      </c>
      <c r="M337" s="11">
        <v>32</v>
      </c>
      <c r="O337" s="11">
        <v>72</v>
      </c>
      <c r="P337" s="2">
        <v>130</v>
      </c>
      <c r="Q337" s="2">
        <v>233</v>
      </c>
    </row>
    <row r="338" spans="1:22" s="6" customFormat="1" hidden="1">
      <c r="D338" s="6" t="s">
        <v>143</v>
      </c>
      <c r="E338" s="7">
        <v>97</v>
      </c>
      <c r="F338" s="16"/>
      <c r="K338" s="7"/>
      <c r="M338" s="7">
        <v>91</v>
      </c>
      <c r="O338" s="7"/>
      <c r="P338" s="6">
        <v>316</v>
      </c>
    </row>
    <row r="339" spans="1:22" s="6" customFormat="1" hidden="1">
      <c r="D339" s="6" t="s">
        <v>183</v>
      </c>
      <c r="E339" s="7">
        <v>98</v>
      </c>
      <c r="F339" s="16"/>
      <c r="K339" s="7"/>
      <c r="M339" s="7">
        <v>51</v>
      </c>
      <c r="O339" s="7"/>
      <c r="P339" s="6">
        <v>196</v>
      </c>
    </row>
    <row r="340" spans="1:22" s="6" customFormat="1" hidden="1">
      <c r="D340" s="6" t="s">
        <v>172</v>
      </c>
      <c r="E340" s="7">
        <v>98</v>
      </c>
      <c r="F340" s="16"/>
      <c r="J340" s="6">
        <v>70</v>
      </c>
      <c r="K340" s="7"/>
      <c r="M340" s="7"/>
      <c r="O340" s="7"/>
    </row>
    <row r="341" spans="1:22" s="6" customFormat="1" hidden="1">
      <c r="D341" s="6" t="s">
        <v>144</v>
      </c>
      <c r="E341" s="7">
        <v>99</v>
      </c>
      <c r="F341" s="16"/>
      <c r="K341" s="7"/>
      <c r="M341" s="7">
        <v>50</v>
      </c>
    </row>
    <row r="342" spans="1:22" s="6" customFormat="1" hidden="1">
      <c r="D342" s="28" t="s">
        <v>147</v>
      </c>
      <c r="E342" s="7">
        <v>98</v>
      </c>
      <c r="F342" s="16"/>
      <c r="K342" s="7"/>
      <c r="M342" s="7">
        <v>32</v>
      </c>
      <c r="N342" s="6">
        <v>56</v>
      </c>
      <c r="O342" s="7"/>
      <c r="P342" s="6">
        <v>120</v>
      </c>
    </row>
    <row r="343" spans="1:22" s="6" customFormat="1" hidden="1">
      <c r="D343" s="6" t="s">
        <v>145</v>
      </c>
      <c r="E343" s="7">
        <v>98</v>
      </c>
      <c r="F343" s="16"/>
      <c r="K343" s="7"/>
      <c r="M343" s="7">
        <v>77</v>
      </c>
      <c r="O343" s="7"/>
      <c r="P343" s="6">
        <v>285</v>
      </c>
    </row>
    <row r="344" spans="1:22" s="6" customFormat="1" hidden="1">
      <c r="D344" s="6" t="s">
        <v>471</v>
      </c>
      <c r="E344" s="7">
        <v>98</v>
      </c>
      <c r="F344" s="16"/>
      <c r="J344" s="6">
        <v>50</v>
      </c>
      <c r="K344" s="7"/>
      <c r="M344" s="7"/>
      <c r="O344" s="7"/>
    </row>
    <row r="345" spans="1:22" s="3" customFormat="1">
      <c r="A345" s="3">
        <v>44</v>
      </c>
      <c r="B345" s="3" t="s">
        <v>37</v>
      </c>
      <c r="C345" s="3" t="s">
        <v>119</v>
      </c>
      <c r="E345" s="4" t="s">
        <v>372</v>
      </c>
      <c r="F345" s="15"/>
      <c r="K345" s="4"/>
      <c r="M345" s="4"/>
      <c r="O345" s="4">
        <v>32</v>
      </c>
      <c r="P345" s="3">
        <v>58</v>
      </c>
      <c r="Q345" s="3">
        <v>104</v>
      </c>
      <c r="R345" s="3">
        <v>187</v>
      </c>
      <c r="V345" s="4"/>
    </row>
    <row r="346" spans="1:22" s="6" customFormat="1" hidden="1">
      <c r="D346" s="6" t="s">
        <v>184</v>
      </c>
      <c r="E346" s="7">
        <v>95</v>
      </c>
      <c r="F346" s="16"/>
      <c r="I346" s="6">
        <v>100</v>
      </c>
      <c r="K346" s="7"/>
      <c r="L346" s="6">
        <v>371</v>
      </c>
      <c r="M346" s="7"/>
      <c r="O346" s="7"/>
    </row>
    <row r="347" spans="1:22" s="6" customFormat="1" hidden="1">
      <c r="D347" s="6" t="s">
        <v>148</v>
      </c>
      <c r="E347" s="7">
        <v>99</v>
      </c>
      <c r="F347" s="16"/>
      <c r="K347" s="7"/>
      <c r="M347" s="7"/>
      <c r="O347" s="7">
        <v>67</v>
      </c>
      <c r="Q347" s="6">
        <v>227</v>
      </c>
    </row>
    <row r="348" spans="1:22" s="6" customFormat="1" hidden="1">
      <c r="D348" s="6" t="s">
        <v>172</v>
      </c>
      <c r="E348" s="7">
        <v>98</v>
      </c>
      <c r="F348" s="16"/>
      <c r="J348" s="6">
        <v>70</v>
      </c>
      <c r="K348" s="7"/>
      <c r="M348" s="7"/>
      <c r="O348" s="7"/>
    </row>
    <row r="349" spans="1:22" s="6" customFormat="1" hidden="1">
      <c r="D349" s="6" t="s">
        <v>144</v>
      </c>
      <c r="E349" s="7">
        <v>99</v>
      </c>
      <c r="F349" s="16"/>
      <c r="K349" s="7"/>
      <c r="M349" s="7"/>
      <c r="O349" s="6">
        <v>50</v>
      </c>
      <c r="Q349" s="6">
        <v>170</v>
      </c>
    </row>
    <row r="350" spans="1:22" s="6" customFormat="1" hidden="1">
      <c r="D350" s="28" t="s">
        <v>147</v>
      </c>
      <c r="E350" s="7">
        <v>98</v>
      </c>
      <c r="F350" s="16"/>
      <c r="K350" s="7"/>
      <c r="M350" s="7"/>
      <c r="O350" s="7">
        <v>32</v>
      </c>
      <c r="Q350" s="6">
        <v>96</v>
      </c>
      <c r="S350" s="6">
        <v>304</v>
      </c>
    </row>
    <row r="351" spans="1:22" s="6" customFormat="1" hidden="1">
      <c r="D351" s="6" t="s">
        <v>154</v>
      </c>
      <c r="E351" s="7">
        <v>98</v>
      </c>
      <c r="F351" s="16"/>
      <c r="K351" s="7"/>
      <c r="M351" s="7"/>
      <c r="O351" s="7">
        <v>95</v>
      </c>
      <c r="Q351" s="6">
        <v>265</v>
      </c>
    </row>
    <row r="352" spans="1:22" s="6" customFormat="1" hidden="1">
      <c r="D352" s="6" t="s">
        <v>471</v>
      </c>
      <c r="E352" s="7">
        <v>98</v>
      </c>
      <c r="F352" s="16"/>
      <c r="J352" s="6">
        <v>50</v>
      </c>
      <c r="K352" s="7"/>
      <c r="M352" s="7"/>
      <c r="O352" s="7"/>
    </row>
    <row r="353" spans="1:22" s="3" customFormat="1">
      <c r="A353" s="3">
        <v>45</v>
      </c>
      <c r="B353" s="3" t="s">
        <v>38</v>
      </c>
      <c r="C353" s="3" t="s">
        <v>120</v>
      </c>
      <c r="E353" s="8">
        <v>0.98</v>
      </c>
      <c r="F353" s="15"/>
      <c r="K353" s="4"/>
      <c r="M353" s="4"/>
      <c r="O353" s="4">
        <v>56</v>
      </c>
      <c r="P353" s="3">
        <v>101</v>
      </c>
      <c r="Q353" s="3">
        <v>181</v>
      </c>
      <c r="R353" s="3">
        <v>327</v>
      </c>
      <c r="V353" s="4"/>
    </row>
    <row r="354" spans="1:22" s="6" customFormat="1" hidden="1">
      <c r="D354" s="6" t="s">
        <v>143</v>
      </c>
      <c r="E354" s="7">
        <v>97</v>
      </c>
      <c r="F354" s="16"/>
      <c r="K354" s="7"/>
      <c r="M354" s="7"/>
      <c r="O354" s="7"/>
      <c r="Q354" s="6">
        <v>29.9</v>
      </c>
      <c r="S354" s="6">
        <v>41.5</v>
      </c>
    </row>
    <row r="355" spans="1:22" s="6" customFormat="1" hidden="1">
      <c r="D355" s="6" t="s">
        <v>148</v>
      </c>
      <c r="E355" s="7">
        <v>95</v>
      </c>
      <c r="F355" s="16"/>
      <c r="K355" s="7"/>
      <c r="M355" s="7"/>
      <c r="O355" s="7"/>
      <c r="Q355" s="6">
        <v>26</v>
      </c>
      <c r="S355" s="6">
        <v>39</v>
      </c>
    </row>
    <row r="356" spans="1:22" s="6" customFormat="1" hidden="1">
      <c r="D356" s="6" t="s">
        <v>172</v>
      </c>
      <c r="E356" s="7">
        <v>98</v>
      </c>
      <c r="F356" s="16"/>
      <c r="J356" s="6">
        <v>70</v>
      </c>
      <c r="K356" s="7"/>
      <c r="M356" s="7"/>
      <c r="O356" s="7"/>
    </row>
    <row r="357" spans="1:22" s="6" customFormat="1" hidden="1">
      <c r="D357" s="6" t="s">
        <v>144</v>
      </c>
      <c r="E357" s="7">
        <v>99</v>
      </c>
      <c r="F357" s="16"/>
      <c r="K357" s="7"/>
      <c r="M357" s="7">
        <v>40</v>
      </c>
    </row>
    <row r="358" spans="1:22" s="6" customFormat="1" hidden="1">
      <c r="D358" s="29" t="s">
        <v>147</v>
      </c>
      <c r="E358" s="7">
        <v>98</v>
      </c>
      <c r="F358" s="16"/>
      <c r="K358" s="7"/>
      <c r="M358" s="7"/>
      <c r="O358" s="7">
        <v>56</v>
      </c>
      <c r="Q358" s="6">
        <v>160</v>
      </c>
    </row>
    <row r="359" spans="1:22" s="6" customFormat="1" hidden="1">
      <c r="D359" s="28" t="s">
        <v>185</v>
      </c>
      <c r="E359" s="7">
        <v>95</v>
      </c>
      <c r="F359" s="16"/>
      <c r="K359" s="7"/>
      <c r="M359" s="7"/>
      <c r="O359" s="7"/>
      <c r="S359" s="6">
        <v>35</v>
      </c>
      <c r="U359" s="6">
        <v>140</v>
      </c>
    </row>
    <row r="360" spans="1:22" s="6" customFormat="1" hidden="1">
      <c r="D360" s="6" t="s">
        <v>471</v>
      </c>
      <c r="E360" s="7">
        <v>98</v>
      </c>
      <c r="F360" s="16"/>
      <c r="J360" s="6">
        <v>40</v>
      </c>
      <c r="K360" s="7"/>
      <c r="M360" s="7"/>
      <c r="O360" s="7"/>
    </row>
    <row r="361" spans="1:22" s="3" customFormat="1">
      <c r="A361" s="3">
        <v>46</v>
      </c>
      <c r="B361" s="3" t="s">
        <v>39</v>
      </c>
      <c r="C361" s="3" t="s">
        <v>468</v>
      </c>
      <c r="E361" s="8">
        <v>0.98</v>
      </c>
      <c r="F361" s="15"/>
      <c r="K361" s="4"/>
      <c r="L361" s="3">
        <v>60</v>
      </c>
      <c r="M361" s="4">
        <v>108</v>
      </c>
      <c r="O361" s="4">
        <v>243</v>
      </c>
      <c r="P361" s="3">
        <v>437</v>
      </c>
      <c r="V361" s="4"/>
    </row>
    <row r="362" spans="1:22" s="6" customFormat="1" hidden="1">
      <c r="D362" s="28" t="s">
        <v>143</v>
      </c>
      <c r="E362" s="7">
        <v>95</v>
      </c>
      <c r="F362" s="16"/>
      <c r="K362" s="7"/>
      <c r="M362" s="7"/>
      <c r="O362" s="7"/>
      <c r="U362" s="6">
        <v>237</v>
      </c>
    </row>
    <row r="363" spans="1:22" s="6" customFormat="1" hidden="1">
      <c r="D363" s="29" t="s">
        <v>148</v>
      </c>
      <c r="E363" s="7">
        <v>97</v>
      </c>
      <c r="F363" s="16"/>
      <c r="K363" s="7"/>
      <c r="M363" s="7"/>
      <c r="O363" s="7">
        <v>89</v>
      </c>
      <c r="Q363" s="6">
        <v>197</v>
      </c>
    </row>
    <row r="364" spans="1:22" s="6" customFormat="1" hidden="1">
      <c r="D364" s="6" t="s">
        <v>144</v>
      </c>
      <c r="E364" s="7">
        <v>99</v>
      </c>
      <c r="F364" s="16"/>
      <c r="K364" s="7"/>
      <c r="L364" s="6">
        <v>90</v>
      </c>
      <c r="M364" s="7"/>
      <c r="N364" s="6">
        <v>170</v>
      </c>
      <c r="O364" s="7"/>
      <c r="P364" s="6">
        <v>370</v>
      </c>
    </row>
    <row r="365" spans="1:22" s="6" customFormat="1" hidden="1">
      <c r="D365" s="29" t="s">
        <v>147</v>
      </c>
      <c r="E365" s="7">
        <v>98</v>
      </c>
      <c r="F365" s="16"/>
      <c r="K365" s="7"/>
      <c r="L365" s="6">
        <v>60</v>
      </c>
      <c r="M365" s="7"/>
      <c r="N365" s="6">
        <v>120</v>
      </c>
      <c r="O365" s="7"/>
      <c r="P365" s="6">
        <v>224</v>
      </c>
    </row>
    <row r="366" spans="1:22" s="6" customFormat="1" hidden="1">
      <c r="D366" s="6" t="s">
        <v>140</v>
      </c>
      <c r="E366" s="7">
        <v>98</v>
      </c>
      <c r="F366" s="16"/>
      <c r="I366" s="6">
        <v>90</v>
      </c>
      <c r="K366" s="7"/>
      <c r="M366" s="7"/>
      <c r="O366" s="7"/>
    </row>
    <row r="367" spans="1:22" s="3" customFormat="1">
      <c r="A367" s="3">
        <v>47</v>
      </c>
      <c r="B367" s="3" t="s">
        <v>40</v>
      </c>
      <c r="C367" s="3" t="s">
        <v>122</v>
      </c>
      <c r="E367" s="8">
        <v>0.99</v>
      </c>
      <c r="F367" s="15"/>
      <c r="I367" s="3">
        <v>96</v>
      </c>
      <c r="K367" s="4">
        <v>216</v>
      </c>
      <c r="L367" s="3">
        <v>389</v>
      </c>
      <c r="M367" s="4">
        <v>700</v>
      </c>
      <c r="O367" s="4"/>
      <c r="V367" s="4"/>
    </row>
    <row r="368" spans="1:22" s="6" customFormat="1" hidden="1">
      <c r="D368" s="6" t="s">
        <v>143</v>
      </c>
      <c r="E368" s="7">
        <v>97</v>
      </c>
      <c r="F368" s="16"/>
      <c r="I368" s="6">
        <v>205</v>
      </c>
      <c r="K368" s="7"/>
      <c r="M368" s="7"/>
      <c r="O368" s="7"/>
    </row>
    <row r="369" spans="1:23" s="6" customFormat="1" hidden="1">
      <c r="D369" s="6" t="s">
        <v>148</v>
      </c>
      <c r="E369" s="7">
        <v>98</v>
      </c>
      <c r="F369" s="16"/>
      <c r="I369" s="6">
        <v>139</v>
      </c>
      <c r="K369" s="7"/>
      <c r="M369" s="7"/>
      <c r="O369" s="7"/>
    </row>
    <row r="370" spans="1:23" s="6" customFormat="1" hidden="1">
      <c r="D370" s="6" t="s">
        <v>172</v>
      </c>
      <c r="E370" s="7">
        <v>98</v>
      </c>
      <c r="F370" s="16"/>
      <c r="J370" s="6">
        <v>100</v>
      </c>
      <c r="K370" s="7"/>
      <c r="M370" s="7"/>
      <c r="O370" s="7"/>
    </row>
    <row r="371" spans="1:23" s="6" customFormat="1" hidden="1">
      <c r="D371" s="28" t="s">
        <v>147</v>
      </c>
      <c r="E371" s="7">
        <v>98</v>
      </c>
      <c r="F371" s="16"/>
      <c r="I371" s="6">
        <v>96</v>
      </c>
      <c r="K371" s="7">
        <v>200</v>
      </c>
      <c r="L371" s="6">
        <v>320</v>
      </c>
      <c r="M371" s="7"/>
      <c r="O371" s="7"/>
    </row>
    <row r="372" spans="1:23" s="6" customFormat="1" hidden="1">
      <c r="D372" s="6" t="s">
        <v>140</v>
      </c>
      <c r="E372" s="7">
        <v>98</v>
      </c>
      <c r="F372" s="16"/>
      <c r="I372" s="6">
        <v>203</v>
      </c>
      <c r="K372" s="7"/>
      <c r="M372" s="7"/>
      <c r="O372" s="7"/>
    </row>
    <row r="373" spans="1:23" s="6" customFormat="1" hidden="1">
      <c r="D373" s="6" t="s">
        <v>471</v>
      </c>
      <c r="E373" s="7">
        <v>98</v>
      </c>
      <c r="F373" s="16"/>
      <c r="J373" s="6">
        <v>190</v>
      </c>
      <c r="K373" s="7"/>
      <c r="M373" s="7"/>
      <c r="O373" s="7"/>
    </row>
    <row r="374" spans="1:23" s="6" customFormat="1" hidden="1">
      <c r="D374" s="6" t="s">
        <v>186</v>
      </c>
      <c r="E374" s="7">
        <v>98</v>
      </c>
      <c r="F374" s="16"/>
      <c r="H374" s="6">
        <v>70</v>
      </c>
      <c r="K374" s="7">
        <v>270</v>
      </c>
      <c r="M374" s="7"/>
      <c r="O374" s="7"/>
    </row>
    <row r="375" spans="1:23" s="3" customFormat="1">
      <c r="A375" s="3">
        <v>48</v>
      </c>
      <c r="B375" s="3" t="s">
        <v>41</v>
      </c>
      <c r="C375" s="3" t="s">
        <v>123</v>
      </c>
      <c r="E375" s="8">
        <v>0.98</v>
      </c>
      <c r="F375" s="15"/>
      <c r="H375" s="3">
        <v>60</v>
      </c>
      <c r="I375" s="3">
        <v>108</v>
      </c>
      <c r="K375" s="4">
        <v>243</v>
      </c>
      <c r="L375" s="3">
        <v>437</v>
      </c>
      <c r="M375" s="4"/>
      <c r="O375" s="4"/>
      <c r="V375" s="4"/>
    </row>
    <row r="376" spans="1:23" s="6" customFormat="1" hidden="1">
      <c r="D376" s="6" t="s">
        <v>177</v>
      </c>
      <c r="E376" s="7">
        <v>98</v>
      </c>
      <c r="F376" s="16"/>
      <c r="I376" s="6">
        <v>309</v>
      </c>
      <c r="K376" s="7"/>
      <c r="M376" s="7"/>
      <c r="O376" s="7"/>
    </row>
    <row r="377" spans="1:23" s="6" customFormat="1" hidden="1">
      <c r="D377" s="6" t="s">
        <v>148</v>
      </c>
      <c r="E377" s="7">
        <v>98</v>
      </c>
      <c r="F377" s="16"/>
      <c r="H377" s="6">
        <v>103</v>
      </c>
      <c r="I377" s="6">
        <v>186</v>
      </c>
      <c r="K377" s="7">
        <v>383</v>
      </c>
      <c r="M377" s="7"/>
      <c r="O377" s="7"/>
    </row>
    <row r="378" spans="1:23" s="6" customFormat="1" hidden="1">
      <c r="D378" s="6" t="s">
        <v>172</v>
      </c>
      <c r="E378" s="7">
        <v>98</v>
      </c>
      <c r="F378" s="16"/>
      <c r="J378" s="6">
        <v>70</v>
      </c>
      <c r="K378" s="7"/>
      <c r="M378" s="7"/>
      <c r="O378" s="7"/>
    </row>
    <row r="379" spans="1:23" s="6" customFormat="1" hidden="1">
      <c r="D379" s="6" t="s">
        <v>144</v>
      </c>
      <c r="E379" s="7">
        <v>99</v>
      </c>
      <c r="F379" s="16"/>
      <c r="H379" s="6">
        <v>148</v>
      </c>
      <c r="I379" s="6">
        <v>268</v>
      </c>
      <c r="K379" s="7">
        <v>480</v>
      </c>
      <c r="M379" s="7"/>
      <c r="O379" s="7"/>
    </row>
    <row r="380" spans="1:23" s="6" customFormat="1" hidden="1">
      <c r="D380" s="29" t="s">
        <v>147</v>
      </c>
      <c r="E380" s="7">
        <v>98</v>
      </c>
      <c r="F380" s="16"/>
      <c r="H380" s="6">
        <v>96</v>
      </c>
      <c r="I380" s="6">
        <v>160</v>
      </c>
      <c r="K380" s="7">
        <v>320</v>
      </c>
      <c r="L380" s="6">
        <v>544</v>
      </c>
      <c r="M380" s="7"/>
      <c r="O380" s="7"/>
    </row>
    <row r="381" spans="1:23" s="6" customFormat="1" hidden="1">
      <c r="D381" s="28" t="s">
        <v>140</v>
      </c>
      <c r="E381" s="7">
        <v>98</v>
      </c>
      <c r="F381" s="16"/>
      <c r="H381" s="6">
        <v>60</v>
      </c>
      <c r="I381" s="6">
        <v>90</v>
      </c>
      <c r="K381" s="7"/>
      <c r="M381" s="7"/>
      <c r="O381" s="7"/>
    </row>
    <row r="382" spans="1:23" s="6" customFormat="1" hidden="1">
      <c r="D382" s="6" t="s">
        <v>471</v>
      </c>
      <c r="E382" s="7">
        <v>98</v>
      </c>
      <c r="F382" s="16"/>
      <c r="J382" s="6">
        <v>40</v>
      </c>
      <c r="K382" s="7"/>
      <c r="M382" s="7"/>
      <c r="O382" s="7"/>
    </row>
    <row r="383" spans="1:23">
      <c r="A383" s="2">
        <v>49</v>
      </c>
      <c r="B383" s="2" t="s">
        <v>42</v>
      </c>
      <c r="C383" s="2" t="s">
        <v>124</v>
      </c>
      <c r="E383" s="4" t="s">
        <v>369</v>
      </c>
      <c r="M383" s="11">
        <v>36</v>
      </c>
      <c r="O383" s="11">
        <v>81</v>
      </c>
      <c r="P383" s="2">
        <v>146</v>
      </c>
      <c r="Q383" s="2">
        <v>262</v>
      </c>
    </row>
    <row r="384" spans="1:23" s="6" customFormat="1" hidden="1">
      <c r="D384" s="6" t="s">
        <v>187</v>
      </c>
      <c r="E384" s="7">
        <v>95</v>
      </c>
      <c r="F384" s="16"/>
      <c r="K384" s="7"/>
      <c r="M384" s="7"/>
      <c r="O384" s="7"/>
      <c r="T384" s="6">
        <v>42.6</v>
      </c>
      <c r="W384" s="6">
        <v>218</v>
      </c>
    </row>
    <row r="385" spans="1:23" s="6" customFormat="1" hidden="1">
      <c r="D385" s="6" t="s">
        <v>172</v>
      </c>
      <c r="E385" s="7">
        <v>98</v>
      </c>
      <c r="F385" s="16"/>
      <c r="J385" s="6">
        <v>70</v>
      </c>
      <c r="K385" s="7"/>
      <c r="M385" s="7"/>
      <c r="O385" s="7"/>
    </row>
    <row r="386" spans="1:23" s="6" customFormat="1" hidden="1">
      <c r="D386" s="6" t="s">
        <v>144</v>
      </c>
      <c r="E386" s="7">
        <v>99</v>
      </c>
      <c r="F386" s="16"/>
      <c r="K386" s="7"/>
      <c r="M386" s="7">
        <v>50</v>
      </c>
      <c r="O386" s="7"/>
    </row>
    <row r="387" spans="1:23" s="6" customFormat="1" hidden="1">
      <c r="D387" s="6" t="s">
        <v>147</v>
      </c>
      <c r="E387" s="7">
        <v>98</v>
      </c>
      <c r="F387" s="16"/>
      <c r="K387" s="7"/>
      <c r="M387" s="7">
        <v>36</v>
      </c>
      <c r="O387" s="7"/>
      <c r="P387" s="6">
        <v>160</v>
      </c>
    </row>
    <row r="388" spans="1:23" s="6" customFormat="1" hidden="1">
      <c r="D388" s="29" t="s">
        <v>140</v>
      </c>
      <c r="E388" s="7">
        <v>95</v>
      </c>
      <c r="F388" s="16"/>
      <c r="K388" s="7"/>
      <c r="M388" s="7">
        <v>20</v>
      </c>
      <c r="O388" s="7"/>
      <c r="P388" s="6">
        <v>25</v>
      </c>
      <c r="U388" s="6">
        <v>39</v>
      </c>
    </row>
    <row r="389" spans="1:23" s="6" customFormat="1" hidden="1">
      <c r="D389" s="6" t="s">
        <v>142</v>
      </c>
      <c r="E389" s="7">
        <v>98</v>
      </c>
      <c r="F389" s="16"/>
      <c r="K389" s="7"/>
      <c r="M389" s="7">
        <v>59</v>
      </c>
      <c r="O389" s="7"/>
    </row>
    <row r="390" spans="1:23" s="6" customFormat="1" hidden="1">
      <c r="D390" s="28" t="s">
        <v>188</v>
      </c>
      <c r="E390" s="7">
        <v>95</v>
      </c>
      <c r="F390" s="16"/>
      <c r="K390" s="7"/>
      <c r="M390" s="7"/>
      <c r="O390" s="7"/>
      <c r="S390" s="6">
        <v>12</v>
      </c>
      <c r="T390" s="6">
        <v>23</v>
      </c>
      <c r="V390" s="6">
        <v>96</v>
      </c>
      <c r="W390" s="6">
        <v>168</v>
      </c>
    </row>
    <row r="391" spans="1:23" s="6" customFormat="1" hidden="1">
      <c r="D391" s="6" t="s">
        <v>471</v>
      </c>
      <c r="E391" s="7">
        <v>98</v>
      </c>
      <c r="F391" s="16"/>
      <c r="J391" s="6">
        <v>25</v>
      </c>
      <c r="K391" s="7"/>
      <c r="M391" s="7"/>
      <c r="O391" s="7"/>
    </row>
    <row r="392" spans="1:23">
      <c r="A392" s="2">
        <v>50</v>
      </c>
      <c r="B392" s="2" t="s">
        <v>43</v>
      </c>
      <c r="C392" s="2" t="s">
        <v>125</v>
      </c>
      <c r="E392" s="8">
        <v>0.98</v>
      </c>
      <c r="M392" s="11">
        <v>27</v>
      </c>
      <c r="O392" s="11">
        <v>60</v>
      </c>
      <c r="P392" s="2">
        <v>108</v>
      </c>
      <c r="Q392" s="2">
        <v>194</v>
      </c>
    </row>
    <row r="393" spans="1:23" s="6" customFormat="1" hidden="1">
      <c r="D393" s="6" t="s">
        <v>187</v>
      </c>
      <c r="E393" s="7">
        <v>99</v>
      </c>
      <c r="F393" s="16"/>
      <c r="K393" s="7"/>
      <c r="M393" s="7">
        <v>102</v>
      </c>
      <c r="O393" s="7"/>
      <c r="P393" s="6">
        <v>350</v>
      </c>
    </row>
    <row r="394" spans="1:23" s="6" customFormat="1" hidden="1">
      <c r="D394" s="6" t="s">
        <v>148</v>
      </c>
      <c r="E394" s="7">
        <v>99</v>
      </c>
      <c r="F394" s="16"/>
      <c r="K394" s="7"/>
      <c r="M394" s="7">
        <v>63</v>
      </c>
      <c r="O394" s="7"/>
      <c r="P394" s="6">
        <v>214</v>
      </c>
    </row>
    <row r="395" spans="1:23" s="6" customFormat="1" hidden="1">
      <c r="D395" s="6" t="s">
        <v>172</v>
      </c>
      <c r="E395" s="7">
        <v>98</v>
      </c>
      <c r="F395" s="16"/>
      <c r="J395" s="6">
        <v>70</v>
      </c>
      <c r="K395" s="7"/>
      <c r="M395" s="7"/>
      <c r="O395" s="7"/>
    </row>
    <row r="396" spans="1:23" s="6" customFormat="1" hidden="1">
      <c r="D396" s="6" t="s">
        <v>144</v>
      </c>
      <c r="E396" s="7">
        <v>99</v>
      </c>
      <c r="F396" s="16"/>
      <c r="K396" s="7"/>
      <c r="M396" s="7">
        <v>97</v>
      </c>
      <c r="N396" s="6">
        <v>170</v>
      </c>
      <c r="O396" s="7"/>
      <c r="P396" s="6">
        <v>310</v>
      </c>
    </row>
    <row r="397" spans="1:23" s="6" customFormat="1" hidden="1">
      <c r="D397" s="28" t="s">
        <v>147</v>
      </c>
      <c r="E397" s="7">
        <v>98</v>
      </c>
      <c r="F397" s="16"/>
      <c r="K397" s="7"/>
      <c r="M397" s="7"/>
      <c r="N397" s="6">
        <v>48</v>
      </c>
      <c r="O397" s="7"/>
      <c r="P397" s="6">
        <v>96</v>
      </c>
      <c r="Q397" s="6">
        <v>160</v>
      </c>
    </row>
    <row r="398" spans="1:23" s="6" customFormat="1" hidden="1">
      <c r="D398" s="6" t="s">
        <v>176</v>
      </c>
      <c r="E398" s="7">
        <v>99</v>
      </c>
      <c r="F398" s="16"/>
      <c r="K398" s="7"/>
      <c r="M398" s="7">
        <v>53</v>
      </c>
      <c r="O398" s="7"/>
      <c r="P398" s="6">
        <v>219</v>
      </c>
    </row>
    <row r="399" spans="1:23" s="6" customFormat="1" hidden="1">
      <c r="D399" s="6" t="s">
        <v>142</v>
      </c>
      <c r="E399" s="7">
        <v>98</v>
      </c>
      <c r="F399" s="16"/>
      <c r="K399" s="7"/>
      <c r="M399" s="7">
        <v>95</v>
      </c>
      <c r="O399" s="7"/>
    </row>
    <row r="400" spans="1:23" s="6" customFormat="1" hidden="1">
      <c r="D400" s="6" t="s">
        <v>471</v>
      </c>
      <c r="E400" s="7">
        <v>98</v>
      </c>
      <c r="F400" s="16"/>
      <c r="K400" s="7"/>
      <c r="M400" s="7">
        <v>60</v>
      </c>
      <c r="N400" s="6">
        <v>110</v>
      </c>
      <c r="O400" s="7"/>
      <c r="P400" s="6">
        <v>190</v>
      </c>
    </row>
    <row r="401" spans="1:23" s="3" customFormat="1">
      <c r="A401" s="3">
        <v>51</v>
      </c>
      <c r="B401" s="3" t="s">
        <v>44</v>
      </c>
      <c r="C401" s="3" t="s">
        <v>126</v>
      </c>
      <c r="E401" s="8">
        <v>0.98</v>
      </c>
      <c r="F401" s="15"/>
      <c r="K401" s="4"/>
      <c r="M401" s="4">
        <v>48</v>
      </c>
      <c r="O401" s="4">
        <v>108</v>
      </c>
      <c r="P401" s="3">
        <v>194</v>
      </c>
      <c r="Q401" s="3">
        <v>350</v>
      </c>
      <c r="V401" s="4"/>
    </row>
    <row r="402" spans="1:23" s="6" customFormat="1" hidden="1">
      <c r="D402" s="6" t="s">
        <v>151</v>
      </c>
      <c r="E402" s="7">
        <v>98</v>
      </c>
      <c r="F402" s="16"/>
      <c r="I402" s="6">
        <v>162</v>
      </c>
      <c r="K402" s="7"/>
      <c r="L402" s="6">
        <v>614</v>
      </c>
      <c r="M402" s="7"/>
      <c r="O402" s="7"/>
    </row>
    <row r="403" spans="1:23" s="6" customFormat="1" hidden="1">
      <c r="D403" s="6" t="s">
        <v>148</v>
      </c>
      <c r="E403" s="7">
        <v>97</v>
      </c>
      <c r="F403" s="16"/>
      <c r="K403" s="7"/>
      <c r="M403" s="7">
        <v>93</v>
      </c>
      <c r="N403" s="6">
        <v>160</v>
      </c>
      <c r="O403" s="7"/>
    </row>
    <row r="404" spans="1:23" s="6" customFormat="1" hidden="1">
      <c r="D404" s="6" t="s">
        <v>172</v>
      </c>
      <c r="E404" s="7">
        <v>98</v>
      </c>
      <c r="F404" s="16"/>
      <c r="J404" s="6">
        <v>70</v>
      </c>
      <c r="K404" s="7"/>
      <c r="M404" s="7"/>
      <c r="O404" s="7"/>
    </row>
    <row r="405" spans="1:23" s="6" customFormat="1" hidden="1">
      <c r="D405" s="6" t="s">
        <v>144</v>
      </c>
      <c r="E405" s="7">
        <v>99</v>
      </c>
      <c r="F405" s="16"/>
      <c r="K405" s="7"/>
      <c r="M405" s="7">
        <v>70</v>
      </c>
      <c r="N405" s="6">
        <v>120</v>
      </c>
      <c r="O405" s="7"/>
    </row>
    <row r="406" spans="1:23" s="6" customFormat="1" hidden="1">
      <c r="D406" s="28" t="s">
        <v>147</v>
      </c>
      <c r="E406" s="7">
        <v>98</v>
      </c>
      <c r="F406" s="16"/>
      <c r="K406" s="7"/>
      <c r="M406" s="7">
        <v>48</v>
      </c>
      <c r="N406" s="6">
        <v>80</v>
      </c>
      <c r="O406" s="7"/>
      <c r="P406" s="6">
        <v>160</v>
      </c>
    </row>
    <row r="407" spans="1:23" s="6" customFormat="1" hidden="1">
      <c r="D407" s="6" t="s">
        <v>140</v>
      </c>
      <c r="E407" s="7">
        <v>96</v>
      </c>
      <c r="F407" s="16"/>
      <c r="K407" s="7"/>
      <c r="M407" s="7">
        <v>253</v>
      </c>
      <c r="O407" s="7"/>
      <c r="P407" s="6">
        <v>420</v>
      </c>
    </row>
    <row r="408" spans="1:23" s="6" customFormat="1" hidden="1">
      <c r="D408" s="6" t="s">
        <v>471</v>
      </c>
      <c r="E408" s="7">
        <v>98</v>
      </c>
      <c r="F408" s="16"/>
      <c r="J408" s="6">
        <v>75</v>
      </c>
      <c r="K408" s="7"/>
      <c r="M408" s="7"/>
      <c r="O408" s="7"/>
    </row>
    <row r="409" spans="1:23" s="3" customFormat="1">
      <c r="A409" s="3">
        <v>52</v>
      </c>
      <c r="B409" s="3" t="s">
        <v>423</v>
      </c>
      <c r="C409" s="3" t="s">
        <v>127</v>
      </c>
      <c r="E409" s="8">
        <v>0.98</v>
      </c>
      <c r="F409" s="15"/>
      <c r="K409" s="4"/>
      <c r="M409" s="4"/>
      <c r="O409" s="4"/>
      <c r="S409" s="3">
        <v>33</v>
      </c>
      <c r="T409" s="3">
        <v>59</v>
      </c>
      <c r="U409" s="3">
        <v>134</v>
      </c>
      <c r="V409" s="4">
        <v>241</v>
      </c>
    </row>
    <row r="410" spans="1:23" s="6" customFormat="1" hidden="1">
      <c r="D410" s="6" t="s">
        <v>143</v>
      </c>
      <c r="E410" s="7">
        <v>99</v>
      </c>
      <c r="F410" s="16"/>
      <c r="K410" s="7"/>
      <c r="M410" s="7"/>
      <c r="O410" s="7"/>
      <c r="S410" s="6">
        <v>34</v>
      </c>
      <c r="U410" s="6">
        <v>120</v>
      </c>
      <c r="W410" s="6">
        <v>402</v>
      </c>
    </row>
    <row r="411" spans="1:23" s="6" customFormat="1" hidden="1">
      <c r="D411" s="6" t="s">
        <v>403</v>
      </c>
      <c r="E411" s="7">
        <v>98</v>
      </c>
      <c r="F411" s="16"/>
      <c r="K411" s="7"/>
      <c r="M411" s="7"/>
      <c r="O411" s="7"/>
      <c r="S411" s="6">
        <v>40</v>
      </c>
      <c r="U411" s="6">
        <v>141</v>
      </c>
    </row>
    <row r="412" spans="1:23" s="6" customFormat="1" hidden="1">
      <c r="D412" s="6" t="s">
        <v>172</v>
      </c>
      <c r="E412" s="7">
        <v>98</v>
      </c>
      <c r="F412" s="16"/>
      <c r="J412" s="6">
        <v>70</v>
      </c>
      <c r="K412" s="7"/>
      <c r="M412" s="7"/>
      <c r="O412" s="7"/>
    </row>
    <row r="413" spans="1:23" s="6" customFormat="1" hidden="1">
      <c r="D413" s="6" t="s">
        <v>144</v>
      </c>
      <c r="E413" s="7">
        <v>99</v>
      </c>
      <c r="F413" s="16"/>
      <c r="K413" s="7"/>
      <c r="M413" s="7"/>
      <c r="O413" s="7"/>
      <c r="P413" s="6">
        <v>50</v>
      </c>
    </row>
    <row r="414" spans="1:23" s="6" customFormat="1" hidden="1">
      <c r="D414" s="6" t="s">
        <v>147</v>
      </c>
      <c r="E414" s="7">
        <v>98</v>
      </c>
      <c r="F414" s="16"/>
      <c r="K414" s="7"/>
      <c r="M414" s="7"/>
      <c r="O414" s="7"/>
      <c r="P414" s="6">
        <v>32</v>
      </c>
      <c r="R414" s="6">
        <v>120</v>
      </c>
    </row>
    <row r="415" spans="1:23" s="6" customFormat="1" hidden="1">
      <c r="D415" s="28" t="s">
        <v>190</v>
      </c>
      <c r="E415" s="7">
        <v>99</v>
      </c>
      <c r="F415" s="16"/>
      <c r="K415" s="7"/>
      <c r="M415" s="7"/>
      <c r="O415" s="7"/>
      <c r="S415" s="6">
        <v>33</v>
      </c>
    </row>
    <row r="416" spans="1:23" s="6" customFormat="1" hidden="1">
      <c r="D416" s="6" t="s">
        <v>471</v>
      </c>
      <c r="E416" s="7">
        <v>98</v>
      </c>
      <c r="F416" s="16"/>
      <c r="J416" s="6">
        <v>50</v>
      </c>
      <c r="K416" s="7"/>
      <c r="M416" s="7"/>
      <c r="O416" s="7"/>
    </row>
    <row r="417" spans="1:22" s="3" customFormat="1">
      <c r="A417" s="3">
        <v>53</v>
      </c>
      <c r="B417" s="3" t="s">
        <v>46</v>
      </c>
      <c r="C417" s="3" t="s">
        <v>128</v>
      </c>
      <c r="E417" s="8">
        <v>0.98</v>
      </c>
      <c r="F417" s="17"/>
      <c r="I417" s="3">
        <v>56</v>
      </c>
      <c r="K417" s="4">
        <v>125</v>
      </c>
      <c r="L417" s="3">
        <v>225</v>
      </c>
      <c r="M417" s="4">
        <v>405</v>
      </c>
      <c r="O417" s="4"/>
      <c r="V417" s="6"/>
    </row>
    <row r="418" spans="1:22" s="6" customFormat="1" hidden="1">
      <c r="D418" s="6" t="s">
        <v>172</v>
      </c>
      <c r="E418" s="7">
        <v>98</v>
      </c>
      <c r="F418" s="16"/>
      <c r="J418" s="6">
        <v>100</v>
      </c>
      <c r="K418" s="7"/>
      <c r="M418" s="7"/>
      <c r="O418" s="7"/>
    </row>
    <row r="419" spans="1:22" s="6" customFormat="1" hidden="1">
      <c r="D419" s="6" t="s">
        <v>140</v>
      </c>
      <c r="E419" s="7">
        <v>99</v>
      </c>
      <c r="F419" s="16"/>
      <c r="I419" s="6">
        <v>240</v>
      </c>
      <c r="K419" s="7"/>
      <c r="M419" s="7"/>
      <c r="O419" s="7"/>
    </row>
    <row r="420" spans="1:22" s="6" customFormat="1" hidden="1">
      <c r="D420" s="6" t="s">
        <v>471</v>
      </c>
      <c r="E420" s="7">
        <v>98</v>
      </c>
      <c r="F420" s="16"/>
      <c r="J420" s="6">
        <v>150</v>
      </c>
      <c r="K420" s="7"/>
      <c r="M420" s="7"/>
      <c r="O420" s="7"/>
    </row>
    <row r="421" spans="1:22">
      <c r="A421" s="2">
        <v>54</v>
      </c>
      <c r="B421" s="2" t="s">
        <v>47</v>
      </c>
      <c r="C421" s="2" t="s">
        <v>129</v>
      </c>
      <c r="E421" s="8">
        <v>0.98</v>
      </c>
      <c r="H421" s="2">
        <v>99</v>
      </c>
      <c r="I421" s="2">
        <v>178</v>
      </c>
      <c r="K421" s="11">
        <v>401</v>
      </c>
      <c r="L421" s="2">
        <v>722</v>
      </c>
    </row>
    <row r="422" spans="1:22" s="6" customFormat="1" hidden="1">
      <c r="D422" s="6" t="s">
        <v>184</v>
      </c>
      <c r="E422" s="7">
        <v>98</v>
      </c>
      <c r="F422" s="16"/>
      <c r="I422" s="6">
        <v>138</v>
      </c>
      <c r="K422" s="7"/>
      <c r="M422" s="7"/>
      <c r="O422" s="7"/>
    </row>
    <row r="423" spans="1:22" s="6" customFormat="1" hidden="1">
      <c r="D423" s="6" t="s">
        <v>148</v>
      </c>
      <c r="E423" s="7">
        <v>99</v>
      </c>
      <c r="F423" s="16"/>
      <c r="H423" s="6">
        <v>147</v>
      </c>
      <c r="I423" s="6">
        <v>227</v>
      </c>
      <c r="K423" s="7"/>
      <c r="L423" s="6">
        <v>760</v>
      </c>
      <c r="M423" s="7"/>
      <c r="O423" s="7"/>
    </row>
    <row r="424" spans="1:22" s="6" customFormat="1" hidden="1">
      <c r="D424" s="6" t="s">
        <v>144</v>
      </c>
      <c r="E424" s="7">
        <v>99</v>
      </c>
      <c r="F424" s="16"/>
      <c r="H424" s="6">
        <v>110</v>
      </c>
      <c r="I424" s="6">
        <v>170</v>
      </c>
      <c r="K424" s="7"/>
      <c r="L424" s="6">
        <v>570</v>
      </c>
      <c r="M424" s="7"/>
      <c r="O424" s="7"/>
    </row>
    <row r="425" spans="1:22" s="6" customFormat="1" hidden="1">
      <c r="D425" s="6" t="s">
        <v>140</v>
      </c>
      <c r="E425" s="7">
        <v>98</v>
      </c>
      <c r="F425" s="16">
        <v>65</v>
      </c>
      <c r="H425" s="6">
        <v>315</v>
      </c>
      <c r="K425" s="7"/>
      <c r="M425" s="7"/>
      <c r="O425" s="7"/>
    </row>
    <row r="426" spans="1:22" s="6" customFormat="1" hidden="1">
      <c r="D426" s="6" t="s">
        <v>471</v>
      </c>
      <c r="E426" s="7">
        <v>98</v>
      </c>
      <c r="F426" s="16"/>
      <c r="J426" s="6">
        <v>50</v>
      </c>
      <c r="K426" s="7"/>
      <c r="M426" s="7"/>
      <c r="O426" s="7"/>
    </row>
    <row r="427" spans="1:22" s="6" customFormat="1" hidden="1">
      <c r="D427" s="6" t="s">
        <v>191</v>
      </c>
      <c r="E427" s="7">
        <v>95</v>
      </c>
      <c r="F427" s="16">
        <v>36</v>
      </c>
      <c r="H427" s="6">
        <v>99</v>
      </c>
      <c r="I427" s="6">
        <v>126</v>
      </c>
      <c r="K427" s="7"/>
      <c r="M427" s="7"/>
      <c r="O427" s="7"/>
    </row>
    <row r="428" spans="1:22" s="3" customFormat="1">
      <c r="A428" s="3">
        <v>55</v>
      </c>
      <c r="B428" s="3" t="s">
        <v>48</v>
      </c>
      <c r="C428" s="3" t="s">
        <v>130</v>
      </c>
      <c r="E428" s="8">
        <v>0.98</v>
      </c>
      <c r="F428" s="15"/>
      <c r="K428" s="4"/>
      <c r="M428" s="4"/>
      <c r="O428" s="4"/>
      <c r="Q428" s="3">
        <v>32</v>
      </c>
      <c r="R428" s="3">
        <v>58</v>
      </c>
      <c r="S428" s="3">
        <v>130</v>
      </c>
      <c r="T428" s="3">
        <v>233</v>
      </c>
      <c r="V428" s="4"/>
    </row>
    <row r="429" spans="1:22" s="6" customFormat="1" hidden="1">
      <c r="D429" s="6" t="s">
        <v>143</v>
      </c>
      <c r="E429" s="7">
        <v>98</v>
      </c>
      <c r="F429" s="16"/>
      <c r="K429" s="7"/>
      <c r="L429" s="6">
        <v>88</v>
      </c>
      <c r="M429" s="7"/>
      <c r="O429" s="7"/>
    </row>
    <row r="430" spans="1:22" s="6" customFormat="1" hidden="1">
      <c r="D430" s="6" t="s">
        <v>148</v>
      </c>
      <c r="E430" s="7">
        <v>98</v>
      </c>
      <c r="F430" s="16"/>
      <c r="K430" s="7"/>
      <c r="L430" s="6">
        <v>123</v>
      </c>
      <c r="M430" s="7"/>
      <c r="O430" s="7"/>
    </row>
    <row r="431" spans="1:22" s="6" customFormat="1" hidden="1">
      <c r="D431" s="6" t="s">
        <v>172</v>
      </c>
      <c r="E431" s="7">
        <v>98</v>
      </c>
      <c r="F431" s="16"/>
      <c r="J431" s="6">
        <v>70</v>
      </c>
      <c r="K431" s="7"/>
      <c r="M431" s="7"/>
      <c r="O431" s="7"/>
    </row>
    <row r="432" spans="1:22" s="6" customFormat="1" hidden="1">
      <c r="D432" s="6" t="s">
        <v>144</v>
      </c>
      <c r="E432" s="7">
        <v>99</v>
      </c>
      <c r="F432" s="16"/>
      <c r="K432" s="7"/>
      <c r="L432" s="6">
        <v>97</v>
      </c>
      <c r="M432" s="7"/>
      <c r="O432" s="7"/>
    </row>
    <row r="433" spans="1:22" s="6" customFormat="1" hidden="1">
      <c r="D433" s="28" t="s">
        <v>147</v>
      </c>
      <c r="E433" s="7">
        <v>98</v>
      </c>
      <c r="F433" s="16"/>
      <c r="K433" s="7"/>
      <c r="M433" s="7"/>
      <c r="O433" s="7"/>
      <c r="Q433" s="6">
        <v>32</v>
      </c>
      <c r="S433" s="6">
        <v>128</v>
      </c>
    </row>
    <row r="434" spans="1:22" s="6" customFormat="1" hidden="1">
      <c r="D434" s="6" t="s">
        <v>140</v>
      </c>
      <c r="E434" s="7">
        <v>98</v>
      </c>
      <c r="F434" s="16"/>
      <c r="K434" s="7"/>
      <c r="M434" s="7"/>
      <c r="O434" s="7">
        <v>76</v>
      </c>
      <c r="Q434" s="6">
        <v>190</v>
      </c>
    </row>
    <row r="435" spans="1:22" s="6" customFormat="1" hidden="1">
      <c r="D435" s="6" t="s">
        <v>471</v>
      </c>
      <c r="E435" s="7">
        <v>98</v>
      </c>
      <c r="F435" s="16"/>
      <c r="J435" s="6">
        <v>40</v>
      </c>
      <c r="K435" s="7"/>
      <c r="M435" s="7"/>
      <c r="O435" s="7"/>
    </row>
    <row r="436" spans="1:22">
      <c r="A436" s="2">
        <v>56</v>
      </c>
      <c r="B436" s="2" t="s">
        <v>49</v>
      </c>
      <c r="C436" s="2" t="s">
        <v>131</v>
      </c>
      <c r="E436" s="8">
        <v>0.98</v>
      </c>
      <c r="M436" s="11">
        <v>45</v>
      </c>
      <c r="O436" s="11">
        <v>101</v>
      </c>
      <c r="P436" s="2">
        <v>182</v>
      </c>
      <c r="Q436" s="2">
        <v>328</v>
      </c>
    </row>
    <row r="437" spans="1:22" s="6" customFormat="1" hidden="1">
      <c r="D437" s="6" t="s">
        <v>174</v>
      </c>
      <c r="E437" s="7">
        <v>98</v>
      </c>
      <c r="F437" s="16"/>
      <c r="H437" s="6">
        <v>77</v>
      </c>
      <c r="K437" s="7">
        <v>307</v>
      </c>
      <c r="M437" s="7"/>
      <c r="O437" s="7"/>
    </row>
    <row r="438" spans="1:22" s="6" customFormat="1" hidden="1">
      <c r="D438" s="28" t="s">
        <v>148</v>
      </c>
      <c r="E438" s="7">
        <v>99</v>
      </c>
      <c r="F438" s="16"/>
      <c r="K438" s="7"/>
      <c r="M438" s="7">
        <v>45</v>
      </c>
      <c r="O438" s="7"/>
      <c r="P438" s="6">
        <v>161</v>
      </c>
    </row>
    <row r="439" spans="1:22" s="6" customFormat="1" hidden="1">
      <c r="D439" s="6" t="s">
        <v>172</v>
      </c>
      <c r="E439" s="7">
        <v>98</v>
      </c>
      <c r="F439" s="16"/>
      <c r="J439" s="6">
        <v>70</v>
      </c>
      <c r="K439" s="7"/>
      <c r="M439" s="7"/>
      <c r="O439" s="7"/>
    </row>
    <row r="440" spans="1:22" s="6" customFormat="1" hidden="1">
      <c r="D440" s="6" t="s">
        <v>144</v>
      </c>
      <c r="E440" s="7">
        <v>99</v>
      </c>
      <c r="F440" s="16"/>
      <c r="K440" s="7"/>
      <c r="M440" s="7">
        <v>50</v>
      </c>
      <c r="O440" s="7"/>
    </row>
    <row r="441" spans="1:22" s="6" customFormat="1" hidden="1">
      <c r="D441" s="6" t="s">
        <v>147</v>
      </c>
      <c r="E441" s="7">
        <v>98</v>
      </c>
      <c r="F441" s="16"/>
      <c r="K441" s="7"/>
      <c r="M441" s="7"/>
      <c r="N441" s="6">
        <v>56</v>
      </c>
      <c r="O441" s="7"/>
      <c r="Q441" s="6">
        <v>240</v>
      </c>
    </row>
    <row r="442" spans="1:22" s="6" customFormat="1" hidden="1">
      <c r="D442" s="6" t="s">
        <v>140</v>
      </c>
      <c r="E442" s="7">
        <v>98</v>
      </c>
      <c r="F442" s="16"/>
      <c r="K442" s="7"/>
      <c r="L442" s="6">
        <v>49</v>
      </c>
      <c r="M442" s="7"/>
      <c r="O442" s="7">
        <v>168</v>
      </c>
    </row>
    <row r="443" spans="1:22" s="6" customFormat="1" hidden="1">
      <c r="D443" s="6" t="s">
        <v>471</v>
      </c>
      <c r="E443" s="7">
        <v>98</v>
      </c>
      <c r="F443" s="16"/>
      <c r="J443" s="6">
        <v>75</v>
      </c>
      <c r="K443" s="7"/>
      <c r="M443" s="7"/>
      <c r="O443" s="7"/>
    </row>
    <row r="444" spans="1:22" s="3" customFormat="1">
      <c r="A444" s="3">
        <v>57</v>
      </c>
      <c r="B444" s="3" t="s">
        <v>424</v>
      </c>
      <c r="C444" s="3" t="s">
        <v>132</v>
      </c>
      <c r="E444" s="8">
        <v>0.98</v>
      </c>
      <c r="F444" s="15"/>
      <c r="K444" s="4"/>
      <c r="L444" s="3">
        <v>48</v>
      </c>
      <c r="M444" s="4">
        <v>86</v>
      </c>
      <c r="O444" s="4">
        <v>194</v>
      </c>
      <c r="P444" s="3">
        <v>345</v>
      </c>
      <c r="V444" s="4"/>
    </row>
    <row r="445" spans="1:22" s="6" customFormat="1" hidden="1">
      <c r="D445" s="6" t="s">
        <v>148</v>
      </c>
      <c r="E445" s="7">
        <v>99</v>
      </c>
      <c r="F445" s="16"/>
      <c r="I445" s="6">
        <v>75</v>
      </c>
      <c r="K445" s="7"/>
      <c r="L445" s="6">
        <v>293</v>
      </c>
      <c r="M445" s="7"/>
      <c r="O445" s="7"/>
    </row>
    <row r="446" spans="1:22" s="6" customFormat="1" hidden="1">
      <c r="D446" s="6" t="s">
        <v>172</v>
      </c>
      <c r="E446" s="7">
        <v>98</v>
      </c>
      <c r="F446" s="16"/>
      <c r="J446" s="6">
        <v>70</v>
      </c>
      <c r="K446" s="7"/>
      <c r="M446" s="7"/>
      <c r="O446" s="7"/>
    </row>
    <row r="447" spans="1:22" s="6" customFormat="1" hidden="1">
      <c r="D447" s="6" t="s">
        <v>144</v>
      </c>
      <c r="E447" s="7">
        <v>99</v>
      </c>
      <c r="F447" s="16"/>
      <c r="K447" s="7">
        <v>50</v>
      </c>
      <c r="M447" s="7">
        <v>120</v>
      </c>
      <c r="O447" s="7"/>
      <c r="P447" s="6">
        <v>280</v>
      </c>
    </row>
    <row r="448" spans="1:22" s="6" customFormat="1" hidden="1">
      <c r="D448" s="28" t="s">
        <v>147</v>
      </c>
      <c r="E448" s="7">
        <v>98</v>
      </c>
      <c r="F448" s="16"/>
      <c r="K448" s="7"/>
      <c r="L448" s="6">
        <v>48</v>
      </c>
      <c r="M448" s="7">
        <v>80</v>
      </c>
      <c r="O448" s="7">
        <v>160</v>
      </c>
    </row>
    <row r="449" spans="1:22" s="6" customFormat="1" hidden="1">
      <c r="D449" s="6" t="s">
        <v>140</v>
      </c>
      <c r="E449" s="7">
        <v>98</v>
      </c>
      <c r="F449" s="16"/>
      <c r="K449" s="7">
        <v>58</v>
      </c>
      <c r="M449" s="7">
        <v>165</v>
      </c>
      <c r="O449" s="7"/>
    </row>
    <row r="450" spans="1:22" s="6" customFormat="1" hidden="1">
      <c r="D450" s="6" t="s">
        <v>471</v>
      </c>
      <c r="E450" s="7">
        <v>98</v>
      </c>
      <c r="F450" s="16"/>
      <c r="K450" s="7">
        <v>35</v>
      </c>
      <c r="M450" s="7">
        <v>84</v>
      </c>
      <c r="O450" s="7"/>
    </row>
    <row r="451" spans="1:22" s="3" customFormat="1">
      <c r="A451" s="3">
        <v>58</v>
      </c>
      <c r="B451" s="3" t="s">
        <v>51</v>
      </c>
      <c r="C451" s="3" t="s">
        <v>133</v>
      </c>
      <c r="E451" s="8">
        <v>0.98</v>
      </c>
      <c r="F451" s="15"/>
      <c r="K451" s="4"/>
      <c r="M451" s="4">
        <v>51</v>
      </c>
      <c r="O451" s="4">
        <v>115</v>
      </c>
      <c r="P451" s="3">
        <v>207</v>
      </c>
      <c r="V451" s="4"/>
    </row>
    <row r="452" spans="1:22" s="6" customFormat="1" hidden="1">
      <c r="D452" s="6" t="s">
        <v>143</v>
      </c>
      <c r="E452" s="7">
        <v>98</v>
      </c>
      <c r="F452" s="16"/>
      <c r="H452" s="6">
        <v>57</v>
      </c>
      <c r="K452" s="7">
        <v>232</v>
      </c>
      <c r="M452" s="7"/>
      <c r="O452" s="7"/>
    </row>
    <row r="453" spans="1:22" s="6" customFormat="1" hidden="1">
      <c r="D453" s="28" t="s">
        <v>148</v>
      </c>
      <c r="E453" s="7">
        <v>98</v>
      </c>
      <c r="F453" s="16"/>
      <c r="K453" s="7"/>
      <c r="L453" s="6">
        <v>33</v>
      </c>
      <c r="M453" s="7">
        <v>51</v>
      </c>
      <c r="O453" s="7"/>
      <c r="P453" s="6">
        <v>83</v>
      </c>
      <c r="Q453" s="6">
        <v>122</v>
      </c>
    </row>
    <row r="454" spans="1:22" s="6" customFormat="1" hidden="1">
      <c r="D454" s="6" t="s">
        <v>172</v>
      </c>
      <c r="E454" s="7">
        <v>98</v>
      </c>
      <c r="F454" s="16"/>
      <c r="J454" s="6">
        <v>70</v>
      </c>
      <c r="K454" s="7"/>
      <c r="M454" s="7"/>
      <c r="O454" s="7"/>
    </row>
    <row r="455" spans="1:22" s="6" customFormat="1" hidden="1">
      <c r="D455" s="6" t="s">
        <v>144</v>
      </c>
      <c r="E455" s="7">
        <v>99</v>
      </c>
      <c r="F455" s="16"/>
      <c r="I455" s="6">
        <v>70</v>
      </c>
      <c r="K455" s="7">
        <v>120</v>
      </c>
      <c r="M455" s="7"/>
      <c r="O455" s="7"/>
    </row>
    <row r="456" spans="1:22" s="6" customFormat="1" hidden="1">
      <c r="D456" s="6" t="s">
        <v>147</v>
      </c>
      <c r="E456" s="7">
        <v>98</v>
      </c>
      <c r="F456" s="16"/>
      <c r="I456" s="6">
        <v>32</v>
      </c>
      <c r="K456" s="7">
        <v>56</v>
      </c>
      <c r="L456" s="6">
        <v>80</v>
      </c>
      <c r="M456" s="7">
        <v>120</v>
      </c>
      <c r="O456" s="7"/>
    </row>
    <row r="457" spans="1:22" s="6" customFormat="1" hidden="1">
      <c r="D457" s="6" t="s">
        <v>181</v>
      </c>
      <c r="E457" s="7">
        <v>98</v>
      </c>
      <c r="F457" s="16"/>
      <c r="K457" s="7"/>
      <c r="M457" s="7"/>
      <c r="O457" s="7">
        <v>76</v>
      </c>
      <c r="Q457" s="6">
        <v>190</v>
      </c>
    </row>
    <row r="458" spans="1:22" s="6" customFormat="1" hidden="1">
      <c r="D458" s="6" t="s">
        <v>471</v>
      </c>
      <c r="E458" s="7">
        <v>98</v>
      </c>
      <c r="F458" s="16"/>
      <c r="I458" s="6">
        <v>45</v>
      </c>
      <c r="K458" s="7">
        <v>75</v>
      </c>
      <c r="L458" s="6">
        <v>110</v>
      </c>
      <c r="M458" s="7">
        <v>160</v>
      </c>
      <c r="O458" s="7"/>
    </row>
    <row r="459" spans="1:22">
      <c r="A459" s="2">
        <v>59</v>
      </c>
      <c r="B459" s="2" t="s">
        <v>52</v>
      </c>
      <c r="C459" s="2" t="s">
        <v>134</v>
      </c>
      <c r="E459" s="8">
        <v>0.99</v>
      </c>
      <c r="M459" s="11">
        <v>36</v>
      </c>
      <c r="O459" s="11">
        <v>81</v>
      </c>
      <c r="P459" s="2">
        <v>146</v>
      </c>
      <c r="Q459" s="2">
        <v>262</v>
      </c>
    </row>
    <row r="460" spans="1:22" s="6" customFormat="1" hidden="1">
      <c r="D460" s="6" t="s">
        <v>143</v>
      </c>
      <c r="E460" s="7">
        <v>98</v>
      </c>
      <c r="F460" s="16"/>
      <c r="K460" s="7"/>
      <c r="M460" s="7">
        <v>64</v>
      </c>
      <c r="O460" s="7"/>
    </row>
    <row r="461" spans="1:22" s="6" customFormat="1" hidden="1">
      <c r="D461" s="6" t="s">
        <v>148</v>
      </c>
      <c r="E461" s="7">
        <v>99</v>
      </c>
      <c r="F461" s="16"/>
      <c r="K461" s="7"/>
      <c r="M461" s="7">
        <v>46</v>
      </c>
      <c r="O461" s="7"/>
    </row>
    <row r="462" spans="1:22" s="6" customFormat="1" hidden="1">
      <c r="D462" s="6" t="s">
        <v>172</v>
      </c>
      <c r="E462" s="7">
        <v>98</v>
      </c>
      <c r="F462" s="16"/>
      <c r="J462" s="6">
        <v>70</v>
      </c>
      <c r="K462" s="7"/>
      <c r="M462" s="7"/>
      <c r="O462" s="7"/>
    </row>
    <row r="463" spans="1:22" s="6" customFormat="1" hidden="1">
      <c r="D463" s="6" t="s">
        <v>144</v>
      </c>
      <c r="E463" s="7">
        <v>99</v>
      </c>
      <c r="F463" s="16"/>
      <c r="K463" s="7"/>
      <c r="L463" s="6">
        <v>97</v>
      </c>
      <c r="M463" s="7"/>
      <c r="O463" s="7"/>
    </row>
    <row r="464" spans="1:22" s="6" customFormat="1" hidden="1">
      <c r="D464" s="28" t="s">
        <v>147</v>
      </c>
      <c r="E464" s="7">
        <v>98</v>
      </c>
      <c r="F464" s="16"/>
      <c r="K464" s="7"/>
      <c r="M464" s="7"/>
      <c r="N464" s="6">
        <v>72</v>
      </c>
      <c r="O464" s="7"/>
      <c r="P464" s="6">
        <v>120</v>
      </c>
    </row>
    <row r="465" spans="1:22" s="6" customFormat="1" hidden="1">
      <c r="D465" s="6" t="s">
        <v>140</v>
      </c>
      <c r="E465" s="7">
        <v>98</v>
      </c>
      <c r="F465" s="16"/>
      <c r="K465" s="7"/>
      <c r="M465" s="7"/>
      <c r="O465" s="7">
        <v>76</v>
      </c>
      <c r="Q465" s="6">
        <v>190</v>
      </c>
    </row>
    <row r="466" spans="1:22" s="6" customFormat="1" hidden="1">
      <c r="D466" s="6" t="s">
        <v>192</v>
      </c>
      <c r="E466" s="7">
        <v>99</v>
      </c>
      <c r="F466" s="16"/>
      <c r="K466" s="7"/>
      <c r="L466" s="6">
        <v>69</v>
      </c>
      <c r="M466" s="7"/>
      <c r="O466" s="7"/>
    </row>
    <row r="467" spans="1:22" s="6" customFormat="1" hidden="1">
      <c r="D467" s="6" t="s">
        <v>471</v>
      </c>
      <c r="E467" s="7">
        <v>98</v>
      </c>
      <c r="F467" s="16"/>
      <c r="J467" s="6">
        <v>50</v>
      </c>
      <c r="K467" s="7"/>
      <c r="M467" s="7"/>
      <c r="O467" s="7"/>
    </row>
    <row r="468" spans="1:22" s="6" customFormat="1" hidden="1">
      <c r="D468" s="6" t="s">
        <v>165</v>
      </c>
      <c r="E468" s="7">
        <v>98</v>
      </c>
      <c r="F468" s="16"/>
      <c r="K468" s="7"/>
      <c r="M468" s="7">
        <v>39</v>
      </c>
      <c r="O468" s="7"/>
      <c r="P468" s="6">
        <v>93</v>
      </c>
      <c r="Q468" s="6">
        <v>176</v>
      </c>
    </row>
    <row r="469" spans="1:22">
      <c r="A469" s="2">
        <v>60</v>
      </c>
      <c r="B469" s="2" t="s">
        <v>53</v>
      </c>
      <c r="C469" s="2" t="s">
        <v>135</v>
      </c>
      <c r="E469" s="4" t="s">
        <v>370</v>
      </c>
      <c r="L469" s="2">
        <v>39</v>
      </c>
      <c r="M469" s="11">
        <v>70</v>
      </c>
      <c r="O469" s="11">
        <v>158</v>
      </c>
      <c r="P469" s="2">
        <v>284</v>
      </c>
    </row>
    <row r="470" spans="1:22" s="6" customFormat="1" hidden="1">
      <c r="D470" s="6" t="s">
        <v>437</v>
      </c>
      <c r="E470" s="7">
        <v>98</v>
      </c>
      <c r="F470" s="22"/>
      <c r="K470" s="7"/>
      <c r="M470" s="7">
        <v>98.4</v>
      </c>
      <c r="O470" s="7"/>
      <c r="P470" s="6">
        <v>340</v>
      </c>
      <c r="V470" s="7"/>
    </row>
    <row r="471" spans="1:22" s="6" customFormat="1" hidden="1">
      <c r="D471" s="28" t="s">
        <v>148</v>
      </c>
      <c r="E471" s="7">
        <v>98</v>
      </c>
      <c r="F471" s="16"/>
      <c r="K471" s="7"/>
      <c r="L471" s="6">
        <v>39</v>
      </c>
      <c r="M471" s="7">
        <v>58</v>
      </c>
      <c r="O471" s="7"/>
      <c r="P471" s="6">
        <v>97</v>
      </c>
      <c r="Q471" s="6">
        <v>141</v>
      </c>
    </row>
    <row r="472" spans="1:22" s="6" customFormat="1" hidden="1">
      <c r="D472" s="6" t="s">
        <v>172</v>
      </c>
      <c r="E472" s="7">
        <v>98</v>
      </c>
      <c r="F472" s="16"/>
      <c r="K472" s="7"/>
      <c r="M472" s="6">
        <v>70</v>
      </c>
      <c r="O472" s="7"/>
    </row>
    <row r="473" spans="1:22" s="6" customFormat="1" hidden="1">
      <c r="D473" s="6" t="s">
        <v>144</v>
      </c>
      <c r="E473" s="7">
        <v>99</v>
      </c>
      <c r="F473" s="16"/>
      <c r="I473" s="6">
        <v>50</v>
      </c>
      <c r="K473" s="7"/>
      <c r="L473" s="6">
        <v>210</v>
      </c>
      <c r="M473" s="7"/>
      <c r="O473" s="7"/>
    </row>
    <row r="474" spans="1:22" s="6" customFormat="1" hidden="1">
      <c r="D474" s="29" t="s">
        <v>147</v>
      </c>
      <c r="E474" s="7">
        <v>98</v>
      </c>
      <c r="F474" s="16"/>
      <c r="I474" s="6">
        <v>32</v>
      </c>
      <c r="K474" s="7"/>
      <c r="L474" s="6">
        <v>128</v>
      </c>
      <c r="M474" s="7">
        <v>224</v>
      </c>
      <c r="O474" s="7"/>
    </row>
    <row r="475" spans="1:22" s="6" customFormat="1" hidden="1">
      <c r="D475" s="6" t="s">
        <v>140</v>
      </c>
      <c r="E475" s="7">
        <v>98</v>
      </c>
      <c r="F475" s="16"/>
      <c r="I475" s="6">
        <v>80</v>
      </c>
      <c r="K475" s="7"/>
      <c r="L475" s="6">
        <v>276</v>
      </c>
      <c r="M475" s="7"/>
      <c r="O475" s="7"/>
    </row>
    <row r="476" spans="1:22" s="6" customFormat="1" hidden="1">
      <c r="D476" s="6" t="s">
        <v>471</v>
      </c>
      <c r="E476" s="7">
        <v>98</v>
      </c>
      <c r="F476" s="16"/>
      <c r="I476" s="7">
        <v>35</v>
      </c>
      <c r="K476" s="7"/>
      <c r="L476" s="6">
        <v>147</v>
      </c>
      <c r="O476" s="7"/>
    </row>
    <row r="477" spans="1:22">
      <c r="A477" s="2">
        <v>61</v>
      </c>
      <c r="B477" s="2" t="s">
        <v>54</v>
      </c>
      <c r="C477" s="2" t="s">
        <v>136</v>
      </c>
      <c r="E477" s="8">
        <v>0.98</v>
      </c>
      <c r="M477" s="11">
        <v>50</v>
      </c>
      <c r="O477" s="11">
        <v>113</v>
      </c>
      <c r="P477" s="2">
        <v>203</v>
      </c>
      <c r="Q477" s="2">
        <v>365</v>
      </c>
    </row>
    <row r="478" spans="1:22" s="6" customFormat="1" hidden="1">
      <c r="D478" s="6" t="s">
        <v>437</v>
      </c>
      <c r="E478" s="7">
        <v>90</v>
      </c>
      <c r="F478" s="22"/>
      <c r="K478" s="7"/>
      <c r="M478" s="7">
        <v>102.5</v>
      </c>
      <c r="O478" s="7">
        <v>225</v>
      </c>
      <c r="Q478" s="6">
        <v>613</v>
      </c>
      <c r="V478" s="7"/>
    </row>
    <row r="479" spans="1:22" s="6" customFormat="1" hidden="1">
      <c r="D479" s="29" t="s">
        <v>148</v>
      </c>
      <c r="E479" s="7">
        <v>98</v>
      </c>
      <c r="F479" s="16"/>
      <c r="K479" s="7"/>
      <c r="L479" s="6">
        <v>45</v>
      </c>
      <c r="M479" s="7"/>
      <c r="O479" s="7">
        <v>143</v>
      </c>
    </row>
    <row r="480" spans="1:22" s="6" customFormat="1" hidden="1">
      <c r="D480" s="6" t="s">
        <v>172</v>
      </c>
      <c r="E480" s="7">
        <v>98</v>
      </c>
      <c r="F480" s="16"/>
      <c r="J480" s="6">
        <v>70</v>
      </c>
      <c r="K480" s="7"/>
      <c r="O480" s="7"/>
    </row>
    <row r="481" spans="1:22" s="6" customFormat="1" hidden="1">
      <c r="D481" s="28" t="s">
        <v>144</v>
      </c>
      <c r="E481" s="7">
        <v>99</v>
      </c>
      <c r="F481" s="16"/>
      <c r="K481" s="7"/>
      <c r="M481" s="7">
        <v>50</v>
      </c>
      <c r="O481" s="7">
        <v>110</v>
      </c>
      <c r="P481" s="6">
        <v>170</v>
      </c>
    </row>
    <row r="482" spans="1:22" s="6" customFormat="1" hidden="1">
      <c r="D482" s="6" t="s">
        <v>140</v>
      </c>
      <c r="E482" s="7">
        <v>98</v>
      </c>
      <c r="F482" s="16"/>
      <c r="K482" s="7"/>
      <c r="L482" s="6">
        <v>46</v>
      </c>
      <c r="M482" s="7"/>
      <c r="O482" s="7">
        <v>168</v>
      </c>
    </row>
    <row r="483" spans="1:22" s="6" customFormat="1" hidden="1">
      <c r="D483" s="6" t="s">
        <v>193</v>
      </c>
      <c r="E483" s="7">
        <v>98</v>
      </c>
      <c r="F483" s="16"/>
      <c r="K483" s="7">
        <v>69</v>
      </c>
      <c r="M483" s="7"/>
      <c r="O483" s="7"/>
    </row>
    <row r="484" spans="1:22" s="6" customFormat="1" hidden="1">
      <c r="D484" s="6" t="s">
        <v>471</v>
      </c>
      <c r="E484" s="7">
        <v>98</v>
      </c>
      <c r="F484" s="16"/>
      <c r="I484" s="7"/>
      <c r="K484" s="7">
        <v>50</v>
      </c>
      <c r="M484" s="6">
        <v>150</v>
      </c>
      <c r="O484" s="7"/>
    </row>
    <row r="485" spans="1:22">
      <c r="A485" s="2">
        <v>62</v>
      </c>
      <c r="B485" s="2" t="s">
        <v>55</v>
      </c>
      <c r="C485" s="2" t="s">
        <v>137</v>
      </c>
      <c r="E485" s="8">
        <v>0.98</v>
      </c>
      <c r="L485" s="2">
        <v>67</v>
      </c>
      <c r="M485" s="11">
        <v>102</v>
      </c>
      <c r="O485" s="11">
        <v>230</v>
      </c>
      <c r="P485" s="2">
        <v>414</v>
      </c>
    </row>
    <row r="486" spans="1:22" s="6" customFormat="1" hidden="1">
      <c r="D486" s="6" t="s">
        <v>155</v>
      </c>
      <c r="E486" s="7">
        <v>99</v>
      </c>
      <c r="F486" s="22"/>
      <c r="K486" s="7"/>
      <c r="M486" s="7">
        <v>120</v>
      </c>
      <c r="N486" s="6">
        <v>180</v>
      </c>
      <c r="O486" s="7"/>
    </row>
    <row r="487" spans="1:22" s="6" customFormat="1" hidden="1">
      <c r="D487" s="28" t="s">
        <v>362</v>
      </c>
      <c r="E487" s="7">
        <v>98</v>
      </c>
      <c r="F487" s="22"/>
      <c r="K487" s="7"/>
      <c r="M487" s="7">
        <v>102</v>
      </c>
      <c r="N487" s="6">
        <v>153</v>
      </c>
      <c r="O487" s="7"/>
      <c r="P487" s="6">
        <v>297</v>
      </c>
    </row>
    <row r="488" spans="1:22">
      <c r="A488" s="2">
        <v>63</v>
      </c>
      <c r="B488" s="2" t="s">
        <v>56</v>
      </c>
      <c r="C488" s="2" t="s">
        <v>138</v>
      </c>
      <c r="E488" s="8">
        <v>0.99</v>
      </c>
      <c r="G488" s="2">
        <v>59</v>
      </c>
      <c r="H488" s="2">
        <v>134</v>
      </c>
      <c r="I488" s="2">
        <v>241</v>
      </c>
      <c r="K488" s="11">
        <v>541</v>
      </c>
    </row>
    <row r="489" spans="1:22" s="6" customFormat="1" hidden="1">
      <c r="D489" s="6" t="s">
        <v>194</v>
      </c>
      <c r="E489" s="7">
        <v>95</v>
      </c>
      <c r="F489" s="16"/>
      <c r="I489" s="6">
        <v>451.5</v>
      </c>
      <c r="K489" s="7"/>
      <c r="M489" s="7"/>
      <c r="O489" s="7"/>
    </row>
    <row r="490" spans="1:22" s="6" customFormat="1" hidden="1">
      <c r="D490" s="28" t="s">
        <v>148</v>
      </c>
      <c r="E490" s="7">
        <v>98</v>
      </c>
      <c r="F490" s="16">
        <v>33</v>
      </c>
      <c r="H490" s="6">
        <v>103</v>
      </c>
      <c r="K490" s="7"/>
      <c r="M490" s="7"/>
      <c r="O490" s="7"/>
    </row>
    <row r="491" spans="1:22" s="6" customFormat="1" hidden="1">
      <c r="D491" s="6" t="s">
        <v>172</v>
      </c>
      <c r="E491" s="7">
        <v>98</v>
      </c>
      <c r="F491" s="16"/>
      <c r="J491" s="6">
        <v>248</v>
      </c>
      <c r="K491" s="7"/>
      <c r="O491" s="7"/>
    </row>
    <row r="492" spans="1:22" s="6" customFormat="1" hidden="1">
      <c r="D492" s="6" t="s">
        <v>140</v>
      </c>
      <c r="E492" s="7">
        <v>98</v>
      </c>
      <c r="F492" s="16">
        <v>33</v>
      </c>
      <c r="H492" s="6">
        <v>124</v>
      </c>
      <c r="K492" s="7"/>
      <c r="M492" s="7"/>
      <c r="O492" s="7"/>
    </row>
    <row r="493" spans="1:22" s="23" customFormat="1" hidden="1">
      <c r="D493" s="23" t="s">
        <v>156</v>
      </c>
      <c r="E493" s="24">
        <v>98</v>
      </c>
      <c r="F493" s="25"/>
      <c r="H493" s="23">
        <v>135</v>
      </c>
      <c r="K493" s="24">
        <v>509</v>
      </c>
      <c r="M493" s="24"/>
      <c r="O493" s="24"/>
    </row>
    <row r="494" spans="1:22" s="6" customFormat="1" hidden="1">
      <c r="D494" s="6" t="s">
        <v>471</v>
      </c>
      <c r="E494" s="7">
        <v>98</v>
      </c>
      <c r="F494" s="16"/>
      <c r="I494" s="7"/>
      <c r="J494" s="6">
        <v>200</v>
      </c>
      <c r="K494" s="7"/>
      <c r="O494" s="7"/>
    </row>
    <row r="495" spans="1:22" s="5" customFormat="1">
      <c r="A495" s="5">
        <v>64</v>
      </c>
      <c r="B495" s="5" t="s">
        <v>358</v>
      </c>
      <c r="C495" s="5" t="s">
        <v>164</v>
      </c>
      <c r="E495" s="9">
        <v>0.98</v>
      </c>
      <c r="F495" s="19"/>
      <c r="H495" s="5">
        <v>54</v>
      </c>
      <c r="I495" s="5">
        <v>98</v>
      </c>
      <c r="K495" s="12">
        <v>219</v>
      </c>
      <c r="L495" s="5">
        <v>395</v>
      </c>
      <c r="M495" s="12"/>
      <c r="O495" s="12"/>
      <c r="V495" s="21"/>
    </row>
    <row r="496" spans="1:22" s="6" customFormat="1" hidden="1">
      <c r="D496" s="28" t="s">
        <v>166</v>
      </c>
      <c r="E496" s="7">
        <v>98</v>
      </c>
      <c r="F496" s="22"/>
      <c r="K496" s="7"/>
      <c r="L496" s="6">
        <v>394.5</v>
      </c>
      <c r="M496" s="7"/>
      <c r="O496" s="7"/>
    </row>
    <row r="497" spans="1:27">
      <c r="A497" s="2">
        <v>65</v>
      </c>
      <c r="B497" s="2" t="s">
        <v>359</v>
      </c>
      <c r="C497" s="2" t="s">
        <v>199</v>
      </c>
      <c r="E497" s="8">
        <v>0.98</v>
      </c>
      <c r="F497" s="18">
        <v>258</v>
      </c>
      <c r="G497" s="2">
        <v>464</v>
      </c>
      <c r="H497" s="2">
        <v>1045</v>
      </c>
      <c r="I497" s="2">
        <v>1881</v>
      </c>
    </row>
    <row r="498" spans="1:27" s="6" customFormat="1" hidden="1">
      <c r="D498" s="28" t="s">
        <v>197</v>
      </c>
      <c r="E498" s="7">
        <v>98</v>
      </c>
      <c r="F498" s="16">
        <v>258</v>
      </c>
      <c r="H498" s="6">
        <v>902</v>
      </c>
      <c r="K498" s="7"/>
      <c r="M498" s="7"/>
      <c r="O498" s="7"/>
    </row>
    <row r="499" spans="1:27" s="6" customFormat="1" hidden="1">
      <c r="D499" s="6" t="s">
        <v>200</v>
      </c>
      <c r="E499" s="7">
        <v>98</v>
      </c>
      <c r="F499" s="16">
        <v>402</v>
      </c>
      <c r="H499" s="6">
        <v>1400</v>
      </c>
      <c r="K499" s="7"/>
      <c r="M499" s="7"/>
      <c r="O499" s="7"/>
    </row>
    <row r="500" spans="1:27" s="3" customFormat="1">
      <c r="A500" s="3">
        <v>65</v>
      </c>
      <c r="B500" s="3" t="s">
        <v>360</v>
      </c>
      <c r="C500" s="3" t="s">
        <v>277</v>
      </c>
      <c r="E500" s="8">
        <v>0.98</v>
      </c>
      <c r="F500" s="15"/>
      <c r="G500" s="15"/>
      <c r="H500" s="15"/>
      <c r="I500" s="15"/>
      <c r="J500" s="15"/>
      <c r="K500" s="15"/>
      <c r="L500" s="15">
        <v>27</v>
      </c>
      <c r="M500" s="15">
        <v>48</v>
      </c>
      <c r="N500" s="15"/>
      <c r="O500" s="15">
        <v>108</v>
      </c>
      <c r="P500" s="15">
        <v>194</v>
      </c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s="6" customFormat="1" hidden="1">
      <c r="D501" s="6" t="s">
        <v>143</v>
      </c>
      <c r="E501" s="7">
        <v>97</v>
      </c>
      <c r="F501" s="16"/>
      <c r="K501" s="7">
        <v>82.1</v>
      </c>
      <c r="M501" s="7">
        <v>269.5</v>
      </c>
      <c r="O501" s="7"/>
    </row>
    <row r="502" spans="1:27" s="6" customFormat="1" hidden="1">
      <c r="D502" s="6" t="s">
        <v>368</v>
      </c>
      <c r="E502" s="7">
        <v>96</v>
      </c>
      <c r="F502" s="16"/>
      <c r="K502" s="7"/>
      <c r="L502" s="6">
        <v>67</v>
      </c>
      <c r="M502" s="7">
        <v>93</v>
      </c>
      <c r="O502" s="7">
        <v>227</v>
      </c>
      <c r="P502" s="6">
        <v>280</v>
      </c>
    </row>
    <row r="503" spans="1:27" s="6" customFormat="1" hidden="1">
      <c r="D503" s="6" t="s">
        <v>361</v>
      </c>
      <c r="E503" s="7">
        <v>99</v>
      </c>
      <c r="F503" s="16"/>
      <c r="K503" s="7"/>
      <c r="L503" s="6">
        <v>50</v>
      </c>
      <c r="M503" s="7">
        <v>70</v>
      </c>
      <c r="O503" s="7">
        <v>170</v>
      </c>
      <c r="P503" s="6">
        <v>210</v>
      </c>
    </row>
    <row r="504" spans="1:27" s="6" customFormat="1" hidden="1">
      <c r="D504" s="28" t="s">
        <v>362</v>
      </c>
      <c r="E504" s="7">
        <v>98</v>
      </c>
      <c r="F504" s="16"/>
      <c r="K504" s="7"/>
      <c r="M504" s="7">
        <v>48</v>
      </c>
      <c r="N504" s="6">
        <v>80</v>
      </c>
      <c r="O504" s="7"/>
      <c r="P504" s="6">
        <v>144</v>
      </c>
    </row>
    <row r="505" spans="1:27" s="6" customFormat="1" hidden="1">
      <c r="D505" s="6" t="s">
        <v>377</v>
      </c>
      <c r="E505" s="7">
        <v>97</v>
      </c>
      <c r="F505" s="16"/>
      <c r="K505" s="7">
        <v>65</v>
      </c>
      <c r="M505" s="7">
        <v>213</v>
      </c>
      <c r="O505" s="7"/>
    </row>
    <row r="506" spans="1:27" s="6" customFormat="1" hidden="1">
      <c r="D506" s="6" t="s">
        <v>471</v>
      </c>
      <c r="E506" s="7">
        <v>98</v>
      </c>
      <c r="F506" s="16"/>
      <c r="I506" s="7"/>
      <c r="J506" s="6">
        <v>175</v>
      </c>
      <c r="K506" s="7"/>
      <c r="O506" s="7"/>
    </row>
    <row r="507" spans="1:27" s="3" customFormat="1">
      <c r="A507" s="3">
        <v>66</v>
      </c>
      <c r="B507" s="3" t="s">
        <v>475</v>
      </c>
      <c r="C507" s="3" t="s">
        <v>278</v>
      </c>
      <c r="E507" s="8">
        <v>0.98</v>
      </c>
      <c r="F507" s="15"/>
      <c r="K507" s="4"/>
      <c r="M507" s="4"/>
      <c r="O507" s="4"/>
      <c r="V507" s="4">
        <v>33</v>
      </c>
      <c r="W507" s="3">
        <v>60</v>
      </c>
      <c r="X507" s="3">
        <v>135</v>
      </c>
      <c r="Y507" s="3">
        <v>243</v>
      </c>
    </row>
    <row r="508" spans="1:27" s="6" customFormat="1" hidden="1">
      <c r="B508" s="6" t="s">
        <v>476</v>
      </c>
      <c r="D508" s="28" t="s">
        <v>143</v>
      </c>
      <c r="E508" s="7">
        <v>99</v>
      </c>
      <c r="F508" s="16"/>
      <c r="K508" s="7"/>
      <c r="M508" s="7"/>
      <c r="O508" s="7"/>
      <c r="W508" s="6">
        <v>60</v>
      </c>
      <c r="Z508" s="6">
        <v>232</v>
      </c>
      <c r="AA508" s="6">
        <v>1425</v>
      </c>
    </row>
    <row r="509" spans="1:27" s="6" customFormat="1" hidden="1">
      <c r="B509" s="6" t="s">
        <v>477</v>
      </c>
      <c r="D509" s="6" t="s">
        <v>392</v>
      </c>
      <c r="E509" s="7">
        <v>99</v>
      </c>
      <c r="F509" s="16"/>
      <c r="K509" s="7"/>
      <c r="M509" s="7">
        <v>50</v>
      </c>
      <c r="O509" s="7"/>
    </row>
    <row r="510" spans="1:27" s="6" customFormat="1" hidden="1">
      <c r="B510" s="6" t="s">
        <v>475</v>
      </c>
      <c r="D510" s="6" t="s">
        <v>395</v>
      </c>
      <c r="E510" s="7">
        <v>98</v>
      </c>
      <c r="F510" s="16"/>
      <c r="K510" s="7"/>
      <c r="M510" s="7"/>
      <c r="O510" s="7"/>
      <c r="S510" s="6">
        <v>55</v>
      </c>
      <c r="U510" s="6">
        <v>163</v>
      </c>
    </row>
    <row r="511" spans="1:27" s="3" customFormat="1">
      <c r="A511" s="3">
        <v>67</v>
      </c>
      <c r="B511" s="3" t="s">
        <v>201</v>
      </c>
      <c r="C511" s="3" t="s">
        <v>279</v>
      </c>
      <c r="E511" s="8">
        <v>0.98</v>
      </c>
      <c r="F511" s="15"/>
      <c r="K511" s="4">
        <v>40</v>
      </c>
      <c r="L511" s="3">
        <v>72</v>
      </c>
      <c r="M511" s="4">
        <v>130</v>
      </c>
      <c r="N511" s="3">
        <v>233</v>
      </c>
      <c r="O511" s="4"/>
      <c r="V511" s="4"/>
    </row>
    <row r="512" spans="1:27" s="6" customFormat="1" hidden="1">
      <c r="D512" s="6" t="s">
        <v>394</v>
      </c>
      <c r="E512" s="7">
        <v>98</v>
      </c>
      <c r="F512" s="16"/>
      <c r="K512" s="7">
        <v>69.5</v>
      </c>
      <c r="M512" s="7">
        <v>204</v>
      </c>
      <c r="O512" s="7"/>
      <c r="P512" s="6">
        <v>744</v>
      </c>
    </row>
    <row r="513" spans="1:22" s="6" customFormat="1" hidden="1">
      <c r="D513" s="28" t="s">
        <v>396</v>
      </c>
      <c r="E513" s="7">
        <v>98</v>
      </c>
      <c r="F513" s="16"/>
      <c r="K513" s="7">
        <v>40</v>
      </c>
      <c r="M513" s="7">
        <v>117</v>
      </c>
      <c r="O513" s="7"/>
    </row>
    <row r="514" spans="1:22" s="6" customFormat="1" hidden="1">
      <c r="D514" s="6" t="s">
        <v>397</v>
      </c>
      <c r="E514" s="7">
        <v>98</v>
      </c>
      <c r="F514" s="16"/>
      <c r="J514" s="6">
        <v>70</v>
      </c>
      <c r="K514" s="7"/>
      <c r="M514" s="7"/>
      <c r="O514" s="7"/>
    </row>
    <row r="515" spans="1:22" s="6" customFormat="1" hidden="1">
      <c r="D515" s="6" t="s">
        <v>398</v>
      </c>
      <c r="E515" s="7">
        <v>98</v>
      </c>
      <c r="F515" s="16"/>
      <c r="I515" s="6">
        <v>65</v>
      </c>
      <c r="K515" s="7"/>
      <c r="L515" s="6">
        <v>255</v>
      </c>
      <c r="M515" s="7"/>
      <c r="O515" s="7"/>
    </row>
    <row r="516" spans="1:22" s="6" customFormat="1" hidden="1">
      <c r="D516" s="6" t="s">
        <v>471</v>
      </c>
      <c r="E516" s="7">
        <v>98</v>
      </c>
      <c r="F516" s="16"/>
      <c r="I516" s="7"/>
      <c r="J516" s="6">
        <v>75</v>
      </c>
      <c r="K516" s="7"/>
      <c r="O516" s="7"/>
    </row>
    <row r="517" spans="1:22" s="3" customFormat="1">
      <c r="A517" s="3">
        <v>68</v>
      </c>
      <c r="B517" s="3" t="s">
        <v>202</v>
      </c>
      <c r="C517" s="3" t="s">
        <v>280</v>
      </c>
      <c r="E517" s="4" t="s">
        <v>371</v>
      </c>
      <c r="F517" s="15"/>
      <c r="H517" s="3">
        <v>56</v>
      </c>
      <c r="I517" s="3">
        <v>101</v>
      </c>
      <c r="K517" s="4">
        <v>227</v>
      </c>
      <c r="L517" s="3">
        <v>408</v>
      </c>
      <c r="M517" s="4"/>
      <c r="O517" s="4"/>
      <c r="V517" s="4"/>
    </row>
    <row r="518" spans="1:22" s="6" customFormat="1" hidden="1">
      <c r="D518" s="6" t="s">
        <v>394</v>
      </c>
      <c r="E518" s="7">
        <v>98.5</v>
      </c>
      <c r="F518" s="16">
        <v>28.3</v>
      </c>
      <c r="H518" s="6">
        <v>112</v>
      </c>
      <c r="K518" s="7"/>
      <c r="M518" s="7"/>
      <c r="O518" s="7"/>
    </row>
    <row r="519" spans="1:22" s="6" customFormat="1" hidden="1">
      <c r="D519" s="6" t="s">
        <v>400</v>
      </c>
      <c r="E519" s="7">
        <v>90</v>
      </c>
      <c r="F519" s="16">
        <v>28</v>
      </c>
      <c r="H519" s="6">
        <v>116</v>
      </c>
      <c r="I519" s="6">
        <v>153</v>
      </c>
      <c r="K519" s="7"/>
      <c r="M519" s="7"/>
      <c r="O519" s="7"/>
    </row>
    <row r="520" spans="1:22" s="6" customFormat="1" hidden="1">
      <c r="D520" s="6" t="s">
        <v>399</v>
      </c>
      <c r="E520" s="7">
        <v>98</v>
      </c>
      <c r="F520" s="16"/>
      <c r="J520" s="6">
        <v>70</v>
      </c>
      <c r="K520" s="7"/>
      <c r="M520" s="7"/>
      <c r="O520" s="7"/>
    </row>
    <row r="521" spans="1:22" s="6" customFormat="1" hidden="1">
      <c r="D521" s="28" t="s">
        <v>402</v>
      </c>
      <c r="E521" s="7">
        <v>98</v>
      </c>
      <c r="F521" s="16"/>
      <c r="H521" s="6">
        <v>56</v>
      </c>
      <c r="I521" s="6">
        <v>96</v>
      </c>
      <c r="K521" s="7">
        <v>240</v>
      </c>
      <c r="L521" s="6">
        <v>400</v>
      </c>
      <c r="M521" s="7"/>
      <c r="O521" s="7"/>
    </row>
    <row r="522" spans="1:22" s="6" customFormat="1" hidden="1">
      <c r="D522" s="6" t="s">
        <v>395</v>
      </c>
      <c r="E522" s="7">
        <v>98</v>
      </c>
      <c r="F522" s="16"/>
      <c r="H522" s="6">
        <v>93</v>
      </c>
      <c r="K522" s="7"/>
      <c r="M522" s="7"/>
      <c r="O522" s="7"/>
    </row>
    <row r="523" spans="1:22" s="6" customFormat="1" hidden="1">
      <c r="D523" s="6" t="s">
        <v>471</v>
      </c>
      <c r="E523" s="7">
        <v>98</v>
      </c>
      <c r="F523" s="16"/>
      <c r="I523" s="7"/>
      <c r="J523" s="6">
        <v>140</v>
      </c>
      <c r="K523" s="7"/>
      <c r="O523" s="7"/>
    </row>
    <row r="524" spans="1:22" s="3" customFormat="1">
      <c r="A524" s="3">
        <v>69</v>
      </c>
      <c r="B524" s="3" t="s">
        <v>203</v>
      </c>
      <c r="C524" s="3" t="s">
        <v>281</v>
      </c>
      <c r="E524" s="8">
        <v>0.99</v>
      </c>
      <c r="F524" s="15"/>
      <c r="K524" s="4">
        <v>59</v>
      </c>
      <c r="L524" s="3">
        <v>106</v>
      </c>
      <c r="M524" s="4">
        <v>191</v>
      </c>
      <c r="N524" s="3">
        <v>343</v>
      </c>
      <c r="O524" s="4"/>
      <c r="V524" s="4"/>
    </row>
    <row r="525" spans="1:22" s="6" customFormat="1" hidden="1">
      <c r="D525" s="28" t="s">
        <v>394</v>
      </c>
      <c r="E525" s="7">
        <v>97</v>
      </c>
      <c r="F525" s="16"/>
      <c r="K525" s="7"/>
      <c r="L525" s="6">
        <v>106</v>
      </c>
      <c r="M525" s="7"/>
      <c r="O525" s="7"/>
    </row>
    <row r="526" spans="1:22" s="6" customFormat="1" hidden="1">
      <c r="D526" s="6" t="s">
        <v>403</v>
      </c>
      <c r="E526" s="7">
        <v>97</v>
      </c>
      <c r="F526" s="16"/>
      <c r="H526" s="6">
        <v>55</v>
      </c>
      <c r="K526" s="7">
        <v>156</v>
      </c>
      <c r="M526" s="7"/>
      <c r="O526" s="7"/>
    </row>
    <row r="527" spans="1:22" s="3" customFormat="1">
      <c r="A527" s="3">
        <v>70</v>
      </c>
      <c r="B527" s="3" t="s">
        <v>204</v>
      </c>
      <c r="C527" s="3" t="s">
        <v>282</v>
      </c>
      <c r="E527" s="4" t="s">
        <v>371</v>
      </c>
      <c r="F527" s="15"/>
      <c r="H527" s="3">
        <v>70</v>
      </c>
      <c r="I527" s="3">
        <v>126</v>
      </c>
      <c r="K527" s="4">
        <v>284</v>
      </c>
      <c r="L527" s="3">
        <v>510</v>
      </c>
      <c r="M527" s="4"/>
      <c r="O527" s="4"/>
      <c r="V527" s="4"/>
    </row>
    <row r="528" spans="1:22" s="6" customFormat="1" hidden="1">
      <c r="D528" s="6" t="s">
        <v>394</v>
      </c>
      <c r="E528" s="7">
        <v>98</v>
      </c>
      <c r="F528" s="16"/>
      <c r="I528" s="6">
        <v>145</v>
      </c>
      <c r="K528" s="7"/>
      <c r="M528" s="7"/>
      <c r="O528" s="7"/>
    </row>
    <row r="529" spans="1:15" s="6" customFormat="1" hidden="1">
      <c r="D529" s="28" t="s">
        <v>403</v>
      </c>
      <c r="E529" s="7">
        <v>98</v>
      </c>
      <c r="F529" s="16"/>
      <c r="H529" s="6">
        <v>70</v>
      </c>
      <c r="I529" s="6">
        <v>109</v>
      </c>
      <c r="K529" s="7">
        <v>192</v>
      </c>
      <c r="M529" s="7"/>
      <c r="O529" s="7"/>
    </row>
    <row r="530" spans="1:15" s="6" customFormat="1" hidden="1">
      <c r="D530" s="6" t="s">
        <v>399</v>
      </c>
      <c r="E530" s="7">
        <v>98</v>
      </c>
      <c r="F530" s="16"/>
      <c r="J530" s="6">
        <v>100</v>
      </c>
      <c r="K530" s="7"/>
      <c r="M530" s="7"/>
      <c r="O530" s="7"/>
    </row>
    <row r="531" spans="1:15" s="6" customFormat="1" hidden="1">
      <c r="D531" s="6" t="s">
        <v>471</v>
      </c>
      <c r="E531" s="7">
        <v>98</v>
      </c>
      <c r="F531" s="16"/>
      <c r="I531" s="7"/>
      <c r="J531" s="6">
        <v>150</v>
      </c>
      <c r="K531" s="7"/>
      <c r="O531" s="7"/>
    </row>
    <row r="532" spans="1:15">
      <c r="A532" s="2">
        <v>71</v>
      </c>
      <c r="B532" s="2" t="s">
        <v>478</v>
      </c>
      <c r="C532" s="38" t="s">
        <v>283</v>
      </c>
      <c r="E532" s="8">
        <v>0.98</v>
      </c>
      <c r="G532" s="2">
        <v>64</v>
      </c>
      <c r="H532" s="2">
        <v>144</v>
      </c>
      <c r="I532" s="2">
        <v>259</v>
      </c>
      <c r="K532" s="11">
        <v>583</v>
      </c>
    </row>
    <row r="533" spans="1:15" s="6" customFormat="1" hidden="1">
      <c r="D533" s="6" t="s">
        <v>394</v>
      </c>
      <c r="E533" s="7">
        <v>98</v>
      </c>
      <c r="F533" s="16">
        <v>273.5</v>
      </c>
      <c r="K533" s="7"/>
      <c r="M533" s="7"/>
      <c r="O533" s="7"/>
    </row>
    <row r="534" spans="1:15" s="6" customFormat="1" hidden="1">
      <c r="D534" s="6" t="s">
        <v>403</v>
      </c>
      <c r="E534" s="7">
        <v>98</v>
      </c>
      <c r="F534" s="16"/>
      <c r="H534" s="6">
        <v>280</v>
      </c>
      <c r="I534" s="6">
        <v>494</v>
      </c>
      <c r="K534" s="7"/>
      <c r="L534" s="6">
        <v>1427</v>
      </c>
      <c r="M534" s="7"/>
      <c r="O534" s="7"/>
    </row>
    <row r="535" spans="1:15" s="6" customFormat="1" hidden="1">
      <c r="D535" s="6" t="s">
        <v>399</v>
      </c>
      <c r="E535" s="7">
        <v>98</v>
      </c>
      <c r="F535" s="16"/>
      <c r="J535" s="6">
        <v>100</v>
      </c>
      <c r="K535" s="7"/>
      <c r="M535" s="7"/>
      <c r="O535" s="7"/>
    </row>
    <row r="536" spans="1:15" s="6" customFormat="1" hidden="1">
      <c r="D536" s="6" t="s">
        <v>404</v>
      </c>
      <c r="E536" s="7">
        <v>99</v>
      </c>
      <c r="F536" s="16"/>
      <c r="H536" s="6">
        <v>210</v>
      </c>
      <c r="I536" s="6">
        <v>370</v>
      </c>
      <c r="K536" s="7"/>
      <c r="M536" s="7"/>
      <c r="O536" s="7"/>
    </row>
    <row r="537" spans="1:15" s="6" customFormat="1" hidden="1">
      <c r="D537" s="28" t="s">
        <v>402</v>
      </c>
      <c r="E537" s="7">
        <v>98</v>
      </c>
      <c r="F537" s="16"/>
      <c r="H537" s="6">
        <v>144</v>
      </c>
      <c r="I537" s="6">
        <v>256</v>
      </c>
      <c r="J537" s="6">
        <v>680</v>
      </c>
      <c r="K537" s="7"/>
      <c r="M537" s="7">
        <v>1160</v>
      </c>
      <c r="O537" s="7"/>
    </row>
    <row r="538" spans="1:15" s="6" customFormat="1" hidden="1">
      <c r="D538" s="6" t="s">
        <v>395</v>
      </c>
      <c r="E538" s="7">
        <v>98</v>
      </c>
      <c r="F538" s="16">
        <v>55</v>
      </c>
      <c r="K538" s="7"/>
      <c r="M538" s="7"/>
      <c r="O538" s="7"/>
    </row>
    <row r="539" spans="1:15" s="6" customFormat="1" hidden="1">
      <c r="D539" s="6" t="s">
        <v>471</v>
      </c>
      <c r="E539" s="7">
        <v>98</v>
      </c>
      <c r="F539" s="16"/>
      <c r="I539" s="7"/>
      <c r="J539" s="6">
        <v>80</v>
      </c>
      <c r="K539" s="7"/>
      <c r="O539" s="7"/>
    </row>
    <row r="540" spans="1:15">
      <c r="A540" s="2">
        <v>72</v>
      </c>
      <c r="B540" s="2" t="s">
        <v>205</v>
      </c>
      <c r="C540" s="2" t="s">
        <v>284</v>
      </c>
      <c r="E540" s="4" t="s">
        <v>369</v>
      </c>
      <c r="I540" s="2">
        <v>48</v>
      </c>
      <c r="K540" s="11">
        <v>108</v>
      </c>
      <c r="L540" s="2">
        <v>194</v>
      </c>
      <c r="M540" s="11">
        <v>350</v>
      </c>
    </row>
    <row r="541" spans="1:15" s="6" customFormat="1" hidden="1">
      <c r="D541" s="6" t="s">
        <v>394</v>
      </c>
      <c r="E541" s="7">
        <v>99</v>
      </c>
      <c r="F541" s="16">
        <v>97.4</v>
      </c>
      <c r="H541" s="6">
        <v>384.5</v>
      </c>
      <c r="K541" s="7"/>
      <c r="M541" s="7"/>
      <c r="O541" s="7"/>
    </row>
    <row r="542" spans="1:15" s="6" customFormat="1" hidden="1">
      <c r="D542" s="6" t="s">
        <v>403</v>
      </c>
      <c r="E542" s="7">
        <v>95</v>
      </c>
      <c r="F542" s="16">
        <v>87</v>
      </c>
      <c r="H542" s="6">
        <v>339</v>
      </c>
      <c r="I542" s="6">
        <v>474</v>
      </c>
      <c r="K542" s="7"/>
      <c r="M542" s="7"/>
      <c r="O542" s="7"/>
    </row>
    <row r="543" spans="1:15" s="6" customFormat="1" hidden="1">
      <c r="D543" s="6" t="s">
        <v>399</v>
      </c>
      <c r="E543" s="7">
        <v>98</v>
      </c>
      <c r="F543" s="16"/>
      <c r="J543" s="6">
        <v>70</v>
      </c>
      <c r="K543" s="7"/>
      <c r="M543" s="7"/>
      <c r="O543" s="7"/>
    </row>
    <row r="544" spans="1:15" s="6" customFormat="1" hidden="1">
      <c r="D544" s="6" t="s">
        <v>404</v>
      </c>
      <c r="E544" s="7">
        <v>99</v>
      </c>
      <c r="F544" s="16"/>
      <c r="I544" s="6">
        <v>70</v>
      </c>
      <c r="K544" s="7">
        <v>120</v>
      </c>
      <c r="L544" s="6">
        <v>210</v>
      </c>
      <c r="M544" s="7">
        <v>370</v>
      </c>
      <c r="O544" s="7"/>
    </row>
    <row r="545" spans="1:15" s="6" customFormat="1" hidden="1">
      <c r="D545" s="28" t="s">
        <v>402</v>
      </c>
      <c r="E545" s="7">
        <v>98</v>
      </c>
      <c r="F545" s="16"/>
      <c r="I545" s="6">
        <v>48</v>
      </c>
      <c r="K545" s="7">
        <v>80</v>
      </c>
      <c r="L545" s="6">
        <v>144</v>
      </c>
      <c r="M545" s="7">
        <v>256</v>
      </c>
      <c r="O545" s="7"/>
    </row>
    <row r="546" spans="1:15" s="6" customFormat="1" hidden="1">
      <c r="D546" s="6" t="s">
        <v>395</v>
      </c>
      <c r="E546" s="7">
        <v>98</v>
      </c>
      <c r="F546" s="16">
        <v>68</v>
      </c>
      <c r="H546" s="6">
        <v>268</v>
      </c>
      <c r="K546" s="7"/>
      <c r="M546" s="7"/>
      <c r="O546" s="7"/>
    </row>
    <row r="547" spans="1:15" s="6" customFormat="1" hidden="1">
      <c r="D547" s="6" t="s">
        <v>471</v>
      </c>
      <c r="E547" s="7">
        <v>98</v>
      </c>
      <c r="F547" s="16"/>
      <c r="I547" s="7"/>
      <c r="J547" s="6">
        <v>50</v>
      </c>
      <c r="K547" s="7"/>
      <c r="O547" s="7"/>
    </row>
    <row r="548" spans="1:15">
      <c r="A548" s="2">
        <v>73</v>
      </c>
      <c r="B548" s="2" t="s">
        <v>206</v>
      </c>
      <c r="C548" s="2" t="s">
        <v>285</v>
      </c>
      <c r="E548" s="8">
        <v>0.98</v>
      </c>
      <c r="I548" s="2">
        <v>39</v>
      </c>
      <c r="K548" s="11">
        <v>88</v>
      </c>
      <c r="L548" s="2">
        <v>158</v>
      </c>
      <c r="M548" s="11">
        <v>284</v>
      </c>
    </row>
    <row r="549" spans="1:15" s="6" customFormat="1" hidden="1">
      <c r="D549" s="28" t="s">
        <v>172</v>
      </c>
      <c r="E549" s="7">
        <v>98</v>
      </c>
      <c r="F549" s="16"/>
      <c r="J549" s="6">
        <v>70</v>
      </c>
      <c r="K549" s="7"/>
      <c r="M549" s="7"/>
      <c r="O549" s="7"/>
    </row>
    <row r="550" spans="1:15" s="6" customFormat="1" hidden="1">
      <c r="D550" s="6" t="s">
        <v>471</v>
      </c>
      <c r="E550" s="7">
        <v>98</v>
      </c>
      <c r="F550" s="16"/>
      <c r="I550" s="7"/>
      <c r="J550" s="6">
        <v>50</v>
      </c>
      <c r="K550" s="7"/>
      <c r="O550" s="7"/>
    </row>
    <row r="551" spans="1:15">
      <c r="A551" s="2">
        <v>74</v>
      </c>
      <c r="B551" s="2" t="s">
        <v>207</v>
      </c>
      <c r="C551" s="2" t="s">
        <v>286</v>
      </c>
      <c r="E551" s="8">
        <v>0.98</v>
      </c>
      <c r="H551" s="2">
        <v>60</v>
      </c>
      <c r="I551" s="2">
        <v>108</v>
      </c>
      <c r="K551" s="11">
        <v>243</v>
      </c>
      <c r="L551" s="2">
        <v>437</v>
      </c>
    </row>
    <row r="552" spans="1:15" s="6" customFormat="1" hidden="1">
      <c r="D552" s="6" t="s">
        <v>394</v>
      </c>
      <c r="E552" s="7">
        <v>95</v>
      </c>
      <c r="F552" s="16">
        <v>221.5</v>
      </c>
      <c r="K552" s="7"/>
      <c r="M552" s="7"/>
      <c r="O552" s="7"/>
    </row>
    <row r="553" spans="1:15" s="6" customFormat="1" hidden="1">
      <c r="D553" s="6" t="s">
        <v>403</v>
      </c>
      <c r="E553" s="7">
        <v>98</v>
      </c>
      <c r="F553" s="16">
        <v>109</v>
      </c>
      <c r="H553" s="6">
        <v>393</v>
      </c>
      <c r="I553" s="6">
        <v>573</v>
      </c>
      <c r="K553" s="7"/>
      <c r="M553" s="7"/>
      <c r="O553" s="7"/>
    </row>
    <row r="554" spans="1:15" s="6" customFormat="1" hidden="1">
      <c r="D554" s="6" t="s">
        <v>399</v>
      </c>
      <c r="E554" s="7">
        <v>98</v>
      </c>
      <c r="F554" s="16"/>
      <c r="J554" s="6">
        <v>70</v>
      </c>
      <c r="K554" s="7"/>
      <c r="M554" s="7"/>
      <c r="O554" s="7"/>
    </row>
    <row r="555" spans="1:15" s="6" customFormat="1" hidden="1">
      <c r="D555" s="6" t="s">
        <v>404</v>
      </c>
      <c r="E555" s="7">
        <v>99</v>
      </c>
      <c r="F555" s="16"/>
      <c r="G555" s="6">
        <v>70</v>
      </c>
      <c r="I555" s="6">
        <v>170</v>
      </c>
      <c r="K555" s="7"/>
      <c r="M555" s="7"/>
      <c r="O555" s="7"/>
    </row>
    <row r="556" spans="1:15" s="6" customFormat="1" hidden="1">
      <c r="D556" s="28" t="s">
        <v>402</v>
      </c>
      <c r="E556" s="7">
        <v>98</v>
      </c>
      <c r="F556" s="16"/>
      <c r="H556" s="6">
        <v>60</v>
      </c>
      <c r="I556" s="6">
        <v>96</v>
      </c>
      <c r="K556" s="7">
        <v>176</v>
      </c>
      <c r="L556" s="6">
        <v>304</v>
      </c>
      <c r="M556" s="7"/>
      <c r="O556" s="7"/>
    </row>
    <row r="557" spans="1:15" s="6" customFormat="1" hidden="1">
      <c r="B557" s="6" t="s">
        <v>407</v>
      </c>
      <c r="D557" s="6" t="s">
        <v>395</v>
      </c>
      <c r="E557" s="7">
        <v>95</v>
      </c>
      <c r="F557" s="16">
        <v>95</v>
      </c>
      <c r="H557" s="6">
        <v>216</v>
      </c>
      <c r="K557" s="7"/>
      <c r="M557" s="7"/>
      <c r="O557" s="7"/>
    </row>
    <row r="558" spans="1:15" s="6" customFormat="1" hidden="1">
      <c r="D558" s="6" t="s">
        <v>471</v>
      </c>
      <c r="E558" s="7">
        <v>98</v>
      </c>
      <c r="F558" s="16"/>
      <c r="I558" s="7"/>
      <c r="J558" s="6">
        <v>40</v>
      </c>
      <c r="K558" s="7"/>
      <c r="O558" s="7"/>
    </row>
    <row r="559" spans="1:15">
      <c r="A559" s="2">
        <v>75</v>
      </c>
      <c r="B559" s="2" t="s">
        <v>208</v>
      </c>
      <c r="C559" s="2" t="s">
        <v>287</v>
      </c>
      <c r="E559" s="4" t="s">
        <v>372</v>
      </c>
      <c r="I559" s="2">
        <v>39</v>
      </c>
      <c r="K559" s="11">
        <v>88</v>
      </c>
      <c r="L559" s="2">
        <v>158</v>
      </c>
      <c r="M559" s="11">
        <v>285</v>
      </c>
    </row>
    <row r="560" spans="1:15" s="6" customFormat="1" hidden="1">
      <c r="D560" s="6" t="s">
        <v>394</v>
      </c>
      <c r="E560" s="7">
        <v>95</v>
      </c>
      <c r="F560" s="16"/>
      <c r="I560" s="6">
        <v>175.5</v>
      </c>
      <c r="K560" s="7">
        <v>298</v>
      </c>
      <c r="M560" s="7">
        <v>998</v>
      </c>
      <c r="O560" s="7"/>
    </row>
    <row r="561" spans="1:22" s="6" customFormat="1" hidden="1">
      <c r="D561" s="6" t="s">
        <v>403</v>
      </c>
      <c r="E561" s="7">
        <v>97</v>
      </c>
      <c r="F561" s="16"/>
      <c r="I561" s="6">
        <v>93</v>
      </c>
      <c r="K561" s="7"/>
      <c r="M561" s="7"/>
      <c r="O561" s="7"/>
    </row>
    <row r="562" spans="1:22" s="6" customFormat="1" hidden="1">
      <c r="D562" s="6" t="s">
        <v>404</v>
      </c>
      <c r="E562" s="7">
        <v>99</v>
      </c>
      <c r="F562" s="16"/>
      <c r="I562" s="6">
        <v>70</v>
      </c>
      <c r="K562" s="7"/>
      <c r="M562" s="7"/>
      <c r="O562" s="7"/>
    </row>
    <row r="563" spans="1:22" s="6" customFormat="1" hidden="1">
      <c r="D563" s="6" t="s">
        <v>402</v>
      </c>
      <c r="E563" s="7">
        <v>98</v>
      </c>
      <c r="F563" s="16"/>
      <c r="K563" s="7">
        <v>88</v>
      </c>
      <c r="L563" s="6">
        <v>160</v>
      </c>
      <c r="M563" s="7">
        <v>304</v>
      </c>
      <c r="O563" s="7"/>
    </row>
    <row r="564" spans="1:22" s="6" customFormat="1" hidden="1">
      <c r="D564" s="28" t="s">
        <v>395</v>
      </c>
      <c r="E564" s="7">
        <v>95</v>
      </c>
      <c r="F564" s="16"/>
      <c r="K564" s="7"/>
      <c r="M564" s="7"/>
      <c r="O564" s="7"/>
      <c r="S564" s="6">
        <v>59</v>
      </c>
      <c r="U564" s="6">
        <v>209</v>
      </c>
    </row>
    <row r="565" spans="1:22" s="6" customFormat="1" hidden="1">
      <c r="D565" s="6" t="s">
        <v>471</v>
      </c>
      <c r="E565" s="7">
        <v>98</v>
      </c>
      <c r="F565" s="16"/>
      <c r="I565" s="7"/>
      <c r="J565" s="6">
        <v>150</v>
      </c>
      <c r="K565" s="7"/>
      <c r="O565" s="7"/>
    </row>
    <row r="566" spans="1:22" s="3" customFormat="1">
      <c r="A566" s="3">
        <v>76</v>
      </c>
      <c r="B566" s="3" t="s">
        <v>209</v>
      </c>
      <c r="C566" s="3" t="s">
        <v>288</v>
      </c>
      <c r="E566" s="8">
        <v>0.98</v>
      </c>
      <c r="F566" s="15"/>
      <c r="K566" s="4"/>
      <c r="M566" s="4">
        <v>22</v>
      </c>
      <c r="O566" s="4">
        <v>50</v>
      </c>
      <c r="P566" s="3">
        <v>90</v>
      </c>
      <c r="Q566" s="3">
        <v>162</v>
      </c>
      <c r="V566" s="4"/>
    </row>
    <row r="567" spans="1:22" s="6" customFormat="1" hidden="1">
      <c r="D567" s="6" t="s">
        <v>394</v>
      </c>
      <c r="E567" s="7">
        <v>98</v>
      </c>
      <c r="F567" s="16"/>
      <c r="K567" s="7"/>
      <c r="M567" s="7">
        <v>58</v>
      </c>
      <c r="O567" s="7">
        <v>95.2</v>
      </c>
      <c r="Q567" s="6">
        <v>290</v>
      </c>
    </row>
    <row r="568" spans="1:22" s="6" customFormat="1" hidden="1">
      <c r="D568" s="6" t="s">
        <v>403</v>
      </c>
      <c r="E568" s="7">
        <v>98</v>
      </c>
      <c r="F568" s="16"/>
      <c r="K568" s="7"/>
      <c r="M568" s="7">
        <v>45</v>
      </c>
      <c r="O568" s="7">
        <v>91</v>
      </c>
      <c r="Q568" s="6">
        <v>263</v>
      </c>
    </row>
    <row r="569" spans="1:22" s="6" customFormat="1" hidden="1">
      <c r="D569" s="6" t="s">
        <v>399</v>
      </c>
      <c r="E569" s="7">
        <v>98</v>
      </c>
      <c r="F569" s="16"/>
      <c r="J569" s="6">
        <v>100</v>
      </c>
      <c r="K569" s="7"/>
      <c r="M569" s="7"/>
      <c r="O569" s="7"/>
    </row>
    <row r="570" spans="1:22" s="6" customFormat="1" hidden="1">
      <c r="D570" s="6" t="s">
        <v>404</v>
      </c>
      <c r="E570" s="7">
        <v>99</v>
      </c>
      <c r="F570" s="16"/>
      <c r="K570" s="7"/>
      <c r="M570" s="7"/>
      <c r="N570" s="6">
        <v>50</v>
      </c>
      <c r="O570" s="7"/>
    </row>
    <row r="571" spans="1:22" s="6" customFormat="1" hidden="1">
      <c r="D571" s="28" t="s">
        <v>402</v>
      </c>
      <c r="E571" s="7">
        <v>98</v>
      </c>
      <c r="F571" s="16"/>
      <c r="K571" s="7"/>
      <c r="M571" s="7"/>
      <c r="N571" s="6">
        <v>40</v>
      </c>
      <c r="O571" s="7"/>
      <c r="P571" s="6">
        <v>80</v>
      </c>
    </row>
    <row r="572" spans="1:22" s="6" customFormat="1" hidden="1">
      <c r="D572" s="6" t="s">
        <v>395</v>
      </c>
      <c r="E572" s="7">
        <v>98</v>
      </c>
      <c r="F572" s="16"/>
      <c r="K572" s="7"/>
      <c r="M572" s="7">
        <v>46</v>
      </c>
      <c r="O572" s="7">
        <v>76</v>
      </c>
    </row>
    <row r="573" spans="1:22" s="6" customFormat="1" hidden="1">
      <c r="D573" s="6" t="s">
        <v>471</v>
      </c>
      <c r="E573" s="7">
        <v>98</v>
      </c>
      <c r="F573" s="16"/>
      <c r="I573" s="7"/>
      <c r="J573" s="6">
        <v>150</v>
      </c>
      <c r="K573" s="7"/>
      <c r="O573" s="7"/>
    </row>
    <row r="574" spans="1:22" s="3" customFormat="1">
      <c r="A574" s="3">
        <v>77</v>
      </c>
      <c r="B574" s="3" t="s">
        <v>210</v>
      </c>
      <c r="C574" s="3" t="s">
        <v>439</v>
      </c>
      <c r="E574" s="8">
        <v>0.98</v>
      </c>
      <c r="F574" s="15"/>
      <c r="H574" s="3">
        <v>96</v>
      </c>
      <c r="I574" s="3">
        <v>173</v>
      </c>
      <c r="K574" s="4">
        <v>389</v>
      </c>
      <c r="L574" s="3">
        <v>700</v>
      </c>
      <c r="M574" s="4"/>
      <c r="O574" s="4"/>
      <c r="V574" s="4"/>
    </row>
    <row r="575" spans="1:22" s="6" customFormat="1" hidden="1">
      <c r="B575" s="6" t="s">
        <v>408</v>
      </c>
      <c r="D575" s="6" t="s">
        <v>394</v>
      </c>
      <c r="E575" s="7">
        <v>99</v>
      </c>
      <c r="F575" s="16"/>
      <c r="I575" s="6">
        <v>304</v>
      </c>
      <c r="K575" s="7"/>
      <c r="M575" s="7"/>
      <c r="O575" s="7"/>
    </row>
    <row r="576" spans="1:22" s="6" customFormat="1" hidden="1">
      <c r="D576" s="6" t="s">
        <v>403</v>
      </c>
      <c r="E576" s="7">
        <v>98</v>
      </c>
      <c r="F576" s="16">
        <v>55</v>
      </c>
      <c r="H576" s="6">
        <v>135</v>
      </c>
      <c r="K576" s="7"/>
      <c r="M576" s="7"/>
      <c r="O576" s="7"/>
    </row>
    <row r="577" spans="1:22" s="6" customFormat="1" hidden="1">
      <c r="D577" s="6" t="s">
        <v>399</v>
      </c>
      <c r="E577" s="7">
        <v>98</v>
      </c>
      <c r="F577" s="16"/>
      <c r="K577" s="7"/>
      <c r="M577" s="7">
        <v>70</v>
      </c>
      <c r="O577" s="7"/>
    </row>
    <row r="578" spans="1:22" s="6" customFormat="1" hidden="1">
      <c r="D578" s="28" t="s">
        <v>402</v>
      </c>
      <c r="E578" s="7">
        <v>98</v>
      </c>
      <c r="F578" s="16"/>
      <c r="H578" s="6">
        <v>96</v>
      </c>
      <c r="I578" s="6">
        <v>160</v>
      </c>
      <c r="K578" s="7">
        <v>320</v>
      </c>
      <c r="L578" s="6">
        <v>520</v>
      </c>
      <c r="M578" s="7"/>
      <c r="O578" s="7"/>
    </row>
    <row r="579" spans="1:22" s="6" customFormat="1" hidden="1">
      <c r="D579" s="6" t="s">
        <v>395</v>
      </c>
      <c r="E579" s="7">
        <v>98</v>
      </c>
      <c r="F579" s="16">
        <v>77</v>
      </c>
      <c r="H579" s="6">
        <v>214</v>
      </c>
      <c r="K579" s="7"/>
      <c r="M579" s="7"/>
      <c r="O579" s="7"/>
    </row>
    <row r="580" spans="1:22" s="3" customFormat="1">
      <c r="A580" s="3">
        <v>78</v>
      </c>
      <c r="B580" s="3" t="s">
        <v>211</v>
      </c>
      <c r="C580" s="3" t="s">
        <v>289</v>
      </c>
      <c r="E580" s="8">
        <v>0.98</v>
      </c>
      <c r="F580" s="15"/>
      <c r="I580" s="3">
        <v>40</v>
      </c>
      <c r="K580" s="4">
        <v>90</v>
      </c>
      <c r="L580" s="3">
        <v>162</v>
      </c>
      <c r="M580" s="4">
        <v>292</v>
      </c>
      <c r="O580" s="4"/>
      <c r="V580" s="4"/>
    </row>
    <row r="581" spans="1:22" s="6" customFormat="1" hidden="1">
      <c r="D581" s="6" t="s">
        <v>394</v>
      </c>
      <c r="E581" s="7">
        <v>98</v>
      </c>
      <c r="F581" s="16"/>
      <c r="I581" s="6">
        <v>182.5</v>
      </c>
      <c r="K581" s="7"/>
      <c r="L581" s="6">
        <v>729</v>
      </c>
      <c r="M581" s="7"/>
      <c r="O581" s="7"/>
    </row>
    <row r="582" spans="1:22" s="6" customFormat="1" hidden="1">
      <c r="D582" s="6" t="s">
        <v>403</v>
      </c>
      <c r="E582" s="7">
        <v>99</v>
      </c>
      <c r="F582" s="16"/>
      <c r="I582" s="6">
        <v>117</v>
      </c>
      <c r="K582" s="7"/>
      <c r="M582" s="7"/>
      <c r="O582" s="7"/>
    </row>
    <row r="583" spans="1:22" s="6" customFormat="1" hidden="1">
      <c r="D583" s="6" t="s">
        <v>399</v>
      </c>
      <c r="E583" s="7">
        <v>98</v>
      </c>
      <c r="F583" s="16"/>
      <c r="J583" s="6">
        <v>138</v>
      </c>
      <c r="K583" s="7"/>
      <c r="M583" s="7"/>
      <c r="O583" s="7"/>
    </row>
    <row r="584" spans="1:22" s="6" customFormat="1" hidden="1">
      <c r="D584" s="6" t="s">
        <v>404</v>
      </c>
      <c r="E584" s="7">
        <v>99</v>
      </c>
      <c r="F584" s="16"/>
      <c r="I584" s="6">
        <v>110</v>
      </c>
      <c r="K584" s="7">
        <v>210</v>
      </c>
      <c r="L584" s="6">
        <v>300</v>
      </c>
      <c r="M584" s="7">
        <v>470</v>
      </c>
      <c r="O584" s="7"/>
    </row>
    <row r="585" spans="1:22" s="6" customFormat="1" hidden="1">
      <c r="D585" s="28" t="s">
        <v>402</v>
      </c>
      <c r="E585" s="7">
        <v>98</v>
      </c>
      <c r="F585" s="16"/>
      <c r="I585" s="6">
        <v>40</v>
      </c>
      <c r="K585" s="7">
        <v>96</v>
      </c>
      <c r="L585" s="6">
        <v>176</v>
      </c>
      <c r="M585" s="7">
        <v>280</v>
      </c>
      <c r="O585" s="7"/>
    </row>
    <row r="586" spans="1:22" s="6" customFormat="1" hidden="1">
      <c r="D586" s="6" t="s">
        <v>395</v>
      </c>
      <c r="E586" s="7">
        <v>98</v>
      </c>
      <c r="F586" s="16"/>
      <c r="I586" s="6">
        <v>152</v>
      </c>
      <c r="K586" s="7"/>
      <c r="M586" s="7"/>
      <c r="O586" s="7"/>
    </row>
    <row r="587" spans="1:22" s="6" customFormat="1" hidden="1">
      <c r="D587" s="6" t="s">
        <v>410</v>
      </c>
      <c r="E587" s="7">
        <v>99</v>
      </c>
      <c r="F587" s="16"/>
      <c r="I587" s="6">
        <v>179</v>
      </c>
      <c r="K587" s="7"/>
      <c r="L587" s="6">
        <v>729</v>
      </c>
      <c r="M587" s="7"/>
      <c r="O587" s="7"/>
    </row>
    <row r="588" spans="1:22" s="6" customFormat="1" hidden="1">
      <c r="D588" s="6" t="s">
        <v>471</v>
      </c>
      <c r="E588" s="7">
        <v>98</v>
      </c>
      <c r="F588" s="16"/>
      <c r="H588" s="6">
        <v>50</v>
      </c>
      <c r="I588" s="7"/>
      <c r="K588" s="7">
        <v>180</v>
      </c>
      <c r="O588" s="7"/>
    </row>
    <row r="589" spans="1:22" s="6" customFormat="1" hidden="1">
      <c r="D589" s="6" t="s">
        <v>409</v>
      </c>
      <c r="E589" s="7">
        <v>98</v>
      </c>
      <c r="F589" s="16"/>
      <c r="H589" s="6">
        <v>65</v>
      </c>
      <c r="K589" s="7">
        <v>245</v>
      </c>
      <c r="M589" s="7"/>
      <c r="O589" s="7"/>
    </row>
    <row r="590" spans="1:22" s="3" customFormat="1">
      <c r="A590" s="3">
        <v>79</v>
      </c>
      <c r="B590" s="3" t="s">
        <v>212</v>
      </c>
      <c r="C590" s="3" t="s">
        <v>290</v>
      </c>
      <c r="E590" s="8">
        <v>0.98</v>
      </c>
      <c r="F590" s="15"/>
      <c r="K590" s="4"/>
      <c r="M590" s="4">
        <v>20</v>
      </c>
      <c r="O590" s="4">
        <v>45</v>
      </c>
      <c r="P590" s="3">
        <v>81</v>
      </c>
      <c r="Q590" s="3">
        <v>146</v>
      </c>
      <c r="V590" s="4"/>
    </row>
    <row r="591" spans="1:22" s="6" customFormat="1" hidden="1">
      <c r="D591" s="6" t="s">
        <v>394</v>
      </c>
      <c r="E591" s="7">
        <v>98</v>
      </c>
      <c r="F591" s="16"/>
      <c r="K591" s="7"/>
      <c r="M591" s="7">
        <v>65.5</v>
      </c>
      <c r="O591" s="7"/>
      <c r="P591" s="6">
        <v>200.5</v>
      </c>
      <c r="Q591" s="6">
        <v>329</v>
      </c>
    </row>
    <row r="592" spans="1:22" s="6" customFormat="1" hidden="1">
      <c r="D592" s="6" t="s">
        <v>403</v>
      </c>
      <c r="E592" s="7">
        <v>98</v>
      </c>
      <c r="F592" s="16"/>
      <c r="K592" s="7"/>
      <c r="M592" s="7"/>
      <c r="N592" s="6">
        <v>67</v>
      </c>
      <c r="O592" s="7"/>
      <c r="Q592" s="6">
        <v>227</v>
      </c>
    </row>
    <row r="593" spans="1:20" s="6" customFormat="1" hidden="1">
      <c r="D593" s="6" t="s">
        <v>399</v>
      </c>
      <c r="E593" s="7">
        <v>98</v>
      </c>
      <c r="F593" s="16"/>
      <c r="J593" s="6">
        <v>70</v>
      </c>
      <c r="K593" s="7"/>
      <c r="M593" s="7"/>
      <c r="O593" s="7"/>
    </row>
    <row r="594" spans="1:20" s="6" customFormat="1" hidden="1">
      <c r="D594" s="6" t="s">
        <v>404</v>
      </c>
      <c r="E594" s="7">
        <v>99</v>
      </c>
      <c r="F594" s="16"/>
      <c r="K594" s="7"/>
      <c r="M594" s="7"/>
      <c r="N594" s="6">
        <v>50</v>
      </c>
      <c r="O594" s="7"/>
      <c r="Q594" s="6">
        <v>170</v>
      </c>
    </row>
    <row r="595" spans="1:20" s="6" customFormat="1" hidden="1">
      <c r="D595" s="28" t="s">
        <v>402</v>
      </c>
      <c r="E595" s="7">
        <v>98</v>
      </c>
      <c r="F595" s="16"/>
      <c r="K595" s="7"/>
      <c r="M595" s="7"/>
      <c r="N595" s="6">
        <v>36</v>
      </c>
      <c r="O595" s="7"/>
      <c r="P595" s="6">
        <v>64</v>
      </c>
      <c r="Q595" s="6">
        <v>112</v>
      </c>
    </row>
    <row r="596" spans="1:20" s="6" customFormat="1" hidden="1">
      <c r="D596" s="6" t="s">
        <v>410</v>
      </c>
      <c r="E596" s="7">
        <v>99</v>
      </c>
      <c r="F596" s="16"/>
      <c r="I596" s="6">
        <v>69</v>
      </c>
      <c r="K596" s="7"/>
      <c r="L596" s="6">
        <v>235</v>
      </c>
      <c r="M596" s="7"/>
      <c r="O596" s="7"/>
    </row>
    <row r="597" spans="1:20" s="6" customFormat="1" hidden="1">
      <c r="D597" s="6" t="s">
        <v>471</v>
      </c>
      <c r="E597" s="7">
        <v>98</v>
      </c>
      <c r="F597" s="16"/>
      <c r="I597" s="7"/>
      <c r="J597" s="6">
        <v>25</v>
      </c>
      <c r="K597" s="7"/>
      <c r="O597" s="7"/>
    </row>
    <row r="598" spans="1:20">
      <c r="A598" s="2">
        <v>80</v>
      </c>
      <c r="B598" s="2" t="s">
        <v>213</v>
      </c>
      <c r="C598" s="2" t="s">
        <v>291</v>
      </c>
      <c r="E598" s="8">
        <v>0.98</v>
      </c>
      <c r="Q598" s="2">
        <v>48</v>
      </c>
      <c r="R598" s="2">
        <v>86</v>
      </c>
      <c r="S598" s="2">
        <v>194</v>
      </c>
      <c r="T598" s="2">
        <v>350</v>
      </c>
    </row>
    <row r="599" spans="1:20" s="6" customFormat="1" hidden="1">
      <c r="D599" s="6" t="s">
        <v>394</v>
      </c>
      <c r="E599" s="7">
        <v>95</v>
      </c>
      <c r="F599" s="16"/>
      <c r="K599" s="7"/>
      <c r="M599" s="7">
        <v>23.6</v>
      </c>
      <c r="O599" s="7"/>
      <c r="P599" s="6">
        <v>71</v>
      </c>
      <c r="Q599" s="6">
        <v>101</v>
      </c>
      <c r="S599" s="6">
        <v>359</v>
      </c>
    </row>
    <row r="600" spans="1:20" s="6" customFormat="1" hidden="1">
      <c r="D600" s="6" t="s">
        <v>403</v>
      </c>
      <c r="E600" s="7">
        <v>99</v>
      </c>
      <c r="F600" s="16"/>
      <c r="K600" s="7"/>
      <c r="M600" s="7"/>
      <c r="O600" s="7"/>
      <c r="Q600" s="6">
        <v>71</v>
      </c>
    </row>
    <row r="601" spans="1:20" s="6" customFormat="1" hidden="1">
      <c r="D601" s="6" t="s">
        <v>399</v>
      </c>
      <c r="E601" s="7">
        <v>98</v>
      </c>
      <c r="F601" s="16"/>
      <c r="J601" s="6">
        <v>70</v>
      </c>
      <c r="K601" s="7"/>
      <c r="M601" s="7"/>
      <c r="O601" s="7"/>
    </row>
    <row r="602" spans="1:20" s="6" customFormat="1" hidden="1">
      <c r="D602" s="28" t="s">
        <v>402</v>
      </c>
      <c r="E602" s="7">
        <v>98</v>
      </c>
      <c r="F602" s="16"/>
      <c r="K602" s="7"/>
      <c r="M602" s="7"/>
      <c r="O602" s="7"/>
      <c r="Q602" s="6">
        <v>48</v>
      </c>
      <c r="R602" s="6">
        <v>80</v>
      </c>
    </row>
    <row r="603" spans="1:20" s="6" customFormat="1" hidden="1">
      <c r="D603" s="6" t="s">
        <v>395</v>
      </c>
      <c r="E603" s="7">
        <v>98</v>
      </c>
      <c r="F603" s="16"/>
      <c r="K603" s="7"/>
      <c r="M603" s="7"/>
      <c r="O603" s="7"/>
      <c r="Q603" s="6">
        <v>86</v>
      </c>
      <c r="S603" s="6">
        <v>309</v>
      </c>
    </row>
    <row r="604" spans="1:20" s="6" customFormat="1" hidden="1">
      <c r="D604" s="6" t="s">
        <v>410</v>
      </c>
      <c r="E604" s="7">
        <v>98</v>
      </c>
      <c r="F604" s="16"/>
      <c r="K604" s="7"/>
      <c r="M604" s="7"/>
      <c r="O604" s="7"/>
      <c r="Q604" s="6">
        <v>109</v>
      </c>
    </row>
    <row r="605" spans="1:20" s="6" customFormat="1" hidden="1">
      <c r="D605" s="6" t="s">
        <v>471</v>
      </c>
      <c r="E605" s="7">
        <v>99.8</v>
      </c>
      <c r="F605" s="16"/>
      <c r="I605" s="7"/>
      <c r="K605" s="7"/>
      <c r="O605" s="7">
        <v>30</v>
      </c>
      <c r="P605" s="6">
        <v>46</v>
      </c>
      <c r="Q605" s="6">
        <v>78</v>
      </c>
    </row>
    <row r="606" spans="1:20">
      <c r="A606" s="2">
        <v>81</v>
      </c>
      <c r="B606" s="2" t="s">
        <v>214</v>
      </c>
      <c r="C606" s="2" t="s">
        <v>292</v>
      </c>
      <c r="E606" s="8">
        <v>0.98</v>
      </c>
      <c r="I606" s="2">
        <v>40</v>
      </c>
      <c r="K606" s="11">
        <v>90</v>
      </c>
      <c r="L606" s="2">
        <v>162</v>
      </c>
      <c r="M606" s="11">
        <v>292</v>
      </c>
    </row>
    <row r="607" spans="1:20" s="6" customFormat="1" hidden="1">
      <c r="D607" s="6" t="s">
        <v>394</v>
      </c>
      <c r="E607" s="7">
        <v>98</v>
      </c>
      <c r="F607" s="16"/>
      <c r="I607" s="6">
        <v>182.5</v>
      </c>
      <c r="K607" s="7"/>
      <c r="L607" s="6">
        <v>729</v>
      </c>
      <c r="M607" s="7"/>
      <c r="O607" s="7"/>
    </row>
    <row r="608" spans="1:20" s="6" customFormat="1" hidden="1">
      <c r="D608" s="6" t="s">
        <v>403</v>
      </c>
      <c r="E608" s="7">
        <v>97</v>
      </c>
      <c r="F608" s="16"/>
      <c r="I608" s="6">
        <v>117</v>
      </c>
      <c r="K608" s="7"/>
      <c r="M608" s="7"/>
      <c r="O608" s="7"/>
    </row>
    <row r="609" spans="1:22" s="6" customFormat="1" hidden="1">
      <c r="D609" s="6" t="s">
        <v>399</v>
      </c>
      <c r="E609" s="7">
        <v>98</v>
      </c>
      <c r="F609" s="16"/>
      <c r="J609" s="6">
        <v>138</v>
      </c>
      <c r="K609" s="7"/>
      <c r="M609" s="7"/>
      <c r="O609" s="7"/>
    </row>
    <row r="610" spans="1:22" s="6" customFormat="1" hidden="1">
      <c r="D610" s="6" t="s">
        <v>404</v>
      </c>
      <c r="E610" s="7">
        <v>99</v>
      </c>
      <c r="F610" s="16"/>
      <c r="I610" s="6">
        <v>110</v>
      </c>
      <c r="K610" s="7">
        <v>210</v>
      </c>
      <c r="L610" s="6">
        <v>300</v>
      </c>
      <c r="M610" s="7">
        <v>470</v>
      </c>
      <c r="O610" s="7"/>
    </row>
    <row r="611" spans="1:22" s="6" customFormat="1" hidden="1">
      <c r="D611" s="28" t="s">
        <v>402</v>
      </c>
      <c r="E611" s="7">
        <v>98</v>
      </c>
      <c r="F611" s="16"/>
      <c r="I611" s="6">
        <v>40</v>
      </c>
      <c r="K611" s="7">
        <v>96</v>
      </c>
      <c r="L611" s="6">
        <v>176</v>
      </c>
      <c r="M611" s="7">
        <v>280</v>
      </c>
      <c r="O611" s="7"/>
    </row>
    <row r="612" spans="1:22" s="6" customFormat="1" hidden="1">
      <c r="D612" s="6" t="s">
        <v>395</v>
      </c>
      <c r="E612" s="7">
        <v>98</v>
      </c>
      <c r="F612" s="16"/>
      <c r="I612" s="6">
        <v>152</v>
      </c>
      <c r="K612" s="7"/>
      <c r="M612" s="7"/>
      <c r="O612" s="7"/>
    </row>
    <row r="613" spans="1:22" s="6" customFormat="1" hidden="1">
      <c r="D613" s="6" t="s">
        <v>410</v>
      </c>
      <c r="E613" s="7">
        <v>99</v>
      </c>
      <c r="F613" s="16"/>
      <c r="I613" s="6">
        <v>179</v>
      </c>
      <c r="K613" s="7"/>
      <c r="L613" s="6">
        <v>729</v>
      </c>
      <c r="M613" s="7"/>
      <c r="O613" s="7"/>
    </row>
    <row r="614" spans="1:22" s="6" customFormat="1" hidden="1">
      <c r="D614" s="6" t="s">
        <v>471</v>
      </c>
      <c r="E614" s="7">
        <v>98</v>
      </c>
      <c r="F614" s="16"/>
      <c r="I614" s="7"/>
      <c r="J614" s="6">
        <v>75</v>
      </c>
      <c r="K614" s="7"/>
      <c r="O614" s="7"/>
    </row>
    <row r="615" spans="1:22">
      <c r="A615" s="2">
        <v>82</v>
      </c>
      <c r="B615" s="2" t="s">
        <v>215</v>
      </c>
      <c r="C615" s="2" t="s">
        <v>293</v>
      </c>
      <c r="E615" s="4" t="s">
        <v>372</v>
      </c>
      <c r="L615" s="2">
        <v>59</v>
      </c>
      <c r="M615" s="11">
        <v>106</v>
      </c>
      <c r="O615" s="11">
        <v>239</v>
      </c>
      <c r="P615" s="2">
        <v>430</v>
      </c>
    </row>
    <row r="616" spans="1:22" s="6" customFormat="1" hidden="1">
      <c r="D616" s="6" t="s">
        <v>394</v>
      </c>
      <c r="E616" s="7">
        <v>98</v>
      </c>
      <c r="F616" s="16"/>
      <c r="I616" s="6">
        <v>164</v>
      </c>
      <c r="K616" s="7"/>
      <c r="M616" s="7"/>
      <c r="O616" s="7"/>
    </row>
    <row r="617" spans="1:22" s="6" customFormat="1" hidden="1">
      <c r="D617" s="6" t="s">
        <v>403</v>
      </c>
      <c r="E617" s="7">
        <v>98</v>
      </c>
      <c r="F617" s="16"/>
      <c r="I617" s="6">
        <v>84</v>
      </c>
      <c r="K617" s="7">
        <v>172</v>
      </c>
      <c r="M617" s="7">
        <v>446</v>
      </c>
      <c r="O617" s="7"/>
    </row>
    <row r="618" spans="1:22" s="6" customFormat="1" hidden="1">
      <c r="D618" s="6" t="s">
        <v>399</v>
      </c>
      <c r="E618" s="7">
        <v>98</v>
      </c>
      <c r="F618" s="16"/>
      <c r="J618" s="6">
        <v>70</v>
      </c>
      <c r="K618" s="7"/>
      <c r="M618" s="7"/>
      <c r="O618" s="7"/>
    </row>
    <row r="619" spans="1:22" s="6" customFormat="1" hidden="1">
      <c r="D619" s="6" t="s">
        <v>404</v>
      </c>
      <c r="E619" s="7">
        <v>99</v>
      </c>
      <c r="F619" s="16"/>
      <c r="K619" s="7"/>
      <c r="L619" s="6">
        <v>97</v>
      </c>
      <c r="M619" s="7"/>
      <c r="O619" s="7"/>
    </row>
    <row r="620" spans="1:22" s="6" customFormat="1" hidden="1">
      <c r="D620" s="28" t="s">
        <v>395</v>
      </c>
      <c r="E620" s="7">
        <v>95</v>
      </c>
      <c r="F620" s="16"/>
      <c r="K620" s="7"/>
      <c r="M620" s="7"/>
      <c r="O620" s="7"/>
      <c r="S620" s="6">
        <v>50</v>
      </c>
      <c r="U620" s="6">
        <v>200</v>
      </c>
    </row>
    <row r="621" spans="1:22" s="6" customFormat="1" hidden="1">
      <c r="D621" s="6" t="s">
        <v>410</v>
      </c>
      <c r="E621" s="7">
        <v>98</v>
      </c>
      <c r="F621" s="16"/>
      <c r="K621" s="7"/>
      <c r="L621" s="6">
        <v>59</v>
      </c>
      <c r="M621" s="7"/>
      <c r="O621" s="7"/>
    </row>
    <row r="622" spans="1:22" s="6" customFormat="1" hidden="1">
      <c r="D622" s="6" t="s">
        <v>471</v>
      </c>
      <c r="E622" s="7">
        <v>96.16</v>
      </c>
      <c r="F622" s="16"/>
      <c r="I622" s="7"/>
      <c r="K622" s="7"/>
      <c r="L622" s="6">
        <v>33</v>
      </c>
      <c r="M622" s="6">
        <v>51</v>
      </c>
      <c r="O622" s="7"/>
    </row>
    <row r="623" spans="1:22" s="3" customFormat="1">
      <c r="A623" s="3">
        <v>83</v>
      </c>
      <c r="B623" s="3" t="s">
        <v>216</v>
      </c>
      <c r="C623" s="3" t="s">
        <v>294</v>
      </c>
      <c r="E623" s="8">
        <v>0.98</v>
      </c>
      <c r="F623" s="15"/>
      <c r="H623" s="3">
        <v>112</v>
      </c>
      <c r="I623" s="3">
        <v>202</v>
      </c>
      <c r="K623" s="4">
        <v>454</v>
      </c>
      <c r="L623" s="3">
        <v>816</v>
      </c>
      <c r="M623" s="4"/>
      <c r="O623" s="4"/>
      <c r="V623" s="4"/>
    </row>
    <row r="624" spans="1:22" s="6" customFormat="1" hidden="1">
      <c r="D624" s="6" t="s">
        <v>403</v>
      </c>
      <c r="E624" s="7">
        <v>99</v>
      </c>
      <c r="F624" s="16"/>
      <c r="H624" s="6">
        <v>227</v>
      </c>
      <c r="I624" s="6">
        <v>426</v>
      </c>
      <c r="K624" s="7"/>
      <c r="L624" s="6">
        <v>1294</v>
      </c>
      <c r="M624" s="7"/>
      <c r="O624" s="7"/>
    </row>
    <row r="625" spans="1:24" s="6" customFormat="1" hidden="1">
      <c r="D625" s="6" t="s">
        <v>399</v>
      </c>
      <c r="E625" s="7">
        <v>98</v>
      </c>
      <c r="F625" s="16"/>
      <c r="J625" s="6">
        <v>100</v>
      </c>
      <c r="K625" s="7"/>
      <c r="M625" s="7"/>
      <c r="O625" s="7"/>
    </row>
    <row r="626" spans="1:24" s="6" customFormat="1" hidden="1">
      <c r="D626" s="6" t="s">
        <v>404</v>
      </c>
      <c r="E626" s="7">
        <v>99</v>
      </c>
      <c r="F626" s="16"/>
      <c r="H626" s="6">
        <v>170</v>
      </c>
      <c r="I626" s="6">
        <v>320</v>
      </c>
      <c r="K626" s="7"/>
      <c r="L626" s="6">
        <v>970</v>
      </c>
      <c r="M626" s="7"/>
      <c r="O626" s="7"/>
    </row>
    <row r="627" spans="1:24" s="6" customFormat="1" hidden="1">
      <c r="D627" s="28" t="s">
        <v>402</v>
      </c>
      <c r="E627" s="7">
        <v>98</v>
      </c>
      <c r="F627" s="16"/>
      <c r="H627" s="6">
        <v>112</v>
      </c>
      <c r="I627" s="6">
        <v>208</v>
      </c>
      <c r="K627" s="7"/>
      <c r="L627" s="6">
        <v>640</v>
      </c>
      <c r="M627" s="7">
        <v>1160</v>
      </c>
      <c r="O627" s="7"/>
    </row>
    <row r="628" spans="1:24" s="6" customFormat="1" hidden="1">
      <c r="D628" s="6" t="s">
        <v>471</v>
      </c>
      <c r="E628" s="7">
        <v>98</v>
      </c>
      <c r="F628" s="16"/>
      <c r="I628" s="7"/>
      <c r="J628" s="6">
        <v>140</v>
      </c>
      <c r="K628" s="7"/>
      <c r="O628" s="7"/>
    </row>
    <row r="629" spans="1:24" s="3" customFormat="1">
      <c r="A629" s="3">
        <v>84</v>
      </c>
      <c r="B629" s="3" t="s">
        <v>217</v>
      </c>
      <c r="C629" s="3" t="s">
        <v>295</v>
      </c>
      <c r="E629" s="4" t="s">
        <v>371</v>
      </c>
      <c r="F629" s="15"/>
      <c r="K629" s="4"/>
      <c r="M629" s="4"/>
      <c r="O629" s="4"/>
      <c r="S629" s="3">
        <v>32</v>
      </c>
      <c r="T629" s="3">
        <v>58</v>
      </c>
      <c r="U629" s="3">
        <v>130</v>
      </c>
      <c r="V629" s="4">
        <v>233</v>
      </c>
    </row>
    <row r="630" spans="1:24" s="6" customFormat="1" hidden="1">
      <c r="D630" s="6" t="s">
        <v>394</v>
      </c>
      <c r="E630" s="7">
        <v>93</v>
      </c>
      <c r="F630" s="16"/>
      <c r="K630" s="7"/>
      <c r="M630" s="7"/>
      <c r="O630" s="7"/>
      <c r="S630" s="6">
        <v>54.1</v>
      </c>
      <c r="W630" s="6">
        <v>599</v>
      </c>
    </row>
    <row r="631" spans="1:24" s="6" customFormat="1" hidden="1">
      <c r="D631" s="6" t="s">
        <v>403</v>
      </c>
      <c r="E631" s="7">
        <v>98</v>
      </c>
      <c r="F631" s="16"/>
      <c r="K631" s="7"/>
      <c r="M631" s="7"/>
      <c r="O631" s="7"/>
      <c r="S631" s="6">
        <v>54</v>
      </c>
    </row>
    <row r="632" spans="1:24" s="6" customFormat="1" hidden="1">
      <c r="D632" s="6" t="s">
        <v>399</v>
      </c>
      <c r="E632" s="7">
        <v>98</v>
      </c>
      <c r="F632" s="16"/>
      <c r="J632" s="6">
        <v>70</v>
      </c>
      <c r="K632" s="7"/>
      <c r="M632" s="7"/>
      <c r="O632" s="7"/>
    </row>
    <row r="633" spans="1:24" s="6" customFormat="1" hidden="1">
      <c r="D633" s="6" t="s">
        <v>404</v>
      </c>
      <c r="E633" s="7">
        <v>99</v>
      </c>
      <c r="F633" s="16"/>
      <c r="K633" s="7"/>
      <c r="M633" s="7"/>
      <c r="O633" s="7"/>
      <c r="S633" s="6">
        <v>50</v>
      </c>
    </row>
    <row r="634" spans="1:24" s="6" customFormat="1" hidden="1">
      <c r="D634" s="28" t="s">
        <v>402</v>
      </c>
      <c r="E634" s="7">
        <v>98</v>
      </c>
      <c r="F634" s="16"/>
      <c r="K634" s="7"/>
      <c r="M634" s="7"/>
      <c r="O634" s="7"/>
      <c r="S634" s="6">
        <v>32</v>
      </c>
      <c r="X634" s="6">
        <v>128</v>
      </c>
    </row>
    <row r="635" spans="1:24" s="6" customFormat="1" hidden="1">
      <c r="D635" s="6" t="s">
        <v>395</v>
      </c>
      <c r="E635" s="7">
        <v>98</v>
      </c>
      <c r="F635" s="16"/>
      <c r="K635" s="7"/>
      <c r="M635" s="7"/>
      <c r="O635" s="7"/>
      <c r="S635" s="6">
        <v>45</v>
      </c>
      <c r="U635" s="6">
        <v>125</v>
      </c>
      <c r="W635" s="6">
        <v>497</v>
      </c>
    </row>
    <row r="636" spans="1:24" s="6" customFormat="1" hidden="1">
      <c r="D636" s="6" t="s">
        <v>471</v>
      </c>
      <c r="E636" s="7">
        <v>98</v>
      </c>
      <c r="F636" s="16"/>
      <c r="I636" s="7"/>
      <c r="J636" s="6">
        <v>25</v>
      </c>
      <c r="K636" s="7"/>
      <c r="O636" s="7"/>
    </row>
    <row r="637" spans="1:24" s="3" customFormat="1">
      <c r="A637" s="3">
        <v>85</v>
      </c>
      <c r="B637" s="3" t="s">
        <v>218</v>
      </c>
      <c r="C637" s="3" t="s">
        <v>296</v>
      </c>
      <c r="E637" s="8">
        <v>0.98</v>
      </c>
      <c r="F637" s="15"/>
      <c r="K637" s="4"/>
      <c r="M637" s="4"/>
      <c r="O637" s="4">
        <v>46</v>
      </c>
      <c r="P637" s="3">
        <v>83</v>
      </c>
      <c r="Q637" s="3">
        <v>150</v>
      </c>
      <c r="R637" s="3">
        <v>270</v>
      </c>
      <c r="V637" s="4"/>
    </row>
    <row r="638" spans="1:24" s="6" customFormat="1" hidden="1">
      <c r="D638" s="6" t="s">
        <v>394</v>
      </c>
      <c r="E638" s="7">
        <v>98</v>
      </c>
      <c r="F638" s="16"/>
      <c r="I638" s="6">
        <v>72.400000000000006</v>
      </c>
      <c r="K638" s="7"/>
      <c r="M638" s="7">
        <v>220</v>
      </c>
      <c r="O638" s="7"/>
      <c r="P638" s="6">
        <v>596</v>
      </c>
    </row>
    <row r="639" spans="1:24" s="6" customFormat="1" hidden="1">
      <c r="D639" s="29" t="s">
        <v>403</v>
      </c>
      <c r="E639" s="7">
        <v>98</v>
      </c>
      <c r="F639" s="16"/>
      <c r="K639" s="7"/>
      <c r="M639" s="7"/>
      <c r="O639" s="7">
        <v>83</v>
      </c>
      <c r="Q639" s="6">
        <v>223</v>
      </c>
      <c r="S639" s="6">
        <v>547</v>
      </c>
    </row>
    <row r="640" spans="1:24" s="6" customFormat="1" hidden="1">
      <c r="D640" s="6" t="s">
        <v>399</v>
      </c>
      <c r="E640" s="7">
        <v>98</v>
      </c>
      <c r="F640" s="16"/>
      <c r="J640" s="6">
        <v>100</v>
      </c>
      <c r="K640" s="7"/>
      <c r="M640" s="7"/>
      <c r="O640" s="7"/>
    </row>
    <row r="641" spans="1:22" s="6" customFormat="1" hidden="1">
      <c r="D641" s="6" t="s">
        <v>404</v>
      </c>
      <c r="E641" s="7">
        <v>99</v>
      </c>
      <c r="F641" s="16"/>
      <c r="J641" s="6">
        <v>50</v>
      </c>
      <c r="K641" s="7"/>
      <c r="L641" s="6">
        <v>70</v>
      </c>
      <c r="M641" s="7"/>
      <c r="O641" s="7"/>
    </row>
    <row r="642" spans="1:22" s="6" customFormat="1" hidden="1">
      <c r="D642" s="6" t="s">
        <v>402</v>
      </c>
      <c r="E642" s="7">
        <v>98</v>
      </c>
      <c r="F642" s="16"/>
      <c r="K642" s="7">
        <v>40</v>
      </c>
      <c r="L642" s="6">
        <v>56</v>
      </c>
      <c r="M642" s="7">
        <v>80</v>
      </c>
      <c r="O642" s="7"/>
    </row>
    <row r="643" spans="1:22" s="6" customFormat="1" hidden="1">
      <c r="D643" s="28" t="s">
        <v>395</v>
      </c>
      <c r="E643" s="7">
        <v>98</v>
      </c>
      <c r="F643" s="16"/>
      <c r="K643" s="7"/>
      <c r="M643" s="7"/>
      <c r="O643" s="7"/>
      <c r="Q643" s="6">
        <v>150</v>
      </c>
      <c r="S643" s="6">
        <v>700</v>
      </c>
    </row>
    <row r="644" spans="1:22" s="3" customFormat="1">
      <c r="A644" s="3">
        <v>86</v>
      </c>
      <c r="B644" s="3" t="s">
        <v>219</v>
      </c>
      <c r="C644" s="3" t="s">
        <v>297</v>
      </c>
      <c r="E644" s="4" t="s">
        <v>371</v>
      </c>
      <c r="F644" s="15"/>
      <c r="K644" s="4"/>
      <c r="M644" s="4"/>
      <c r="O644" s="4"/>
      <c r="R644" s="3">
        <v>18</v>
      </c>
      <c r="S644" s="3">
        <v>40</v>
      </c>
      <c r="T644" s="3">
        <v>72</v>
      </c>
      <c r="U644" s="3">
        <v>162</v>
      </c>
      <c r="V644" s="4"/>
    </row>
    <row r="645" spans="1:22" s="6" customFormat="1" hidden="1">
      <c r="D645" s="6" t="s">
        <v>394</v>
      </c>
      <c r="E645" s="7">
        <v>98</v>
      </c>
      <c r="F645" s="16"/>
      <c r="K645" s="7"/>
      <c r="M645" s="7"/>
      <c r="O645" s="7"/>
      <c r="S645" s="6">
        <v>39.9</v>
      </c>
      <c r="U645" s="6">
        <v>128</v>
      </c>
    </row>
    <row r="646" spans="1:22" s="6" customFormat="1" hidden="1">
      <c r="D646" s="6" t="s">
        <v>403</v>
      </c>
      <c r="E646" s="7">
        <v>95</v>
      </c>
      <c r="F646" s="16"/>
      <c r="K646" s="7"/>
      <c r="M646" s="7"/>
      <c r="O646" s="7"/>
      <c r="Q646" s="6">
        <v>20</v>
      </c>
      <c r="S646" s="6">
        <v>39</v>
      </c>
      <c r="U646" s="6">
        <v>116</v>
      </c>
    </row>
    <row r="647" spans="1:22" s="6" customFormat="1" hidden="1">
      <c r="D647" s="6" t="s">
        <v>404</v>
      </c>
      <c r="E647" s="7">
        <v>99</v>
      </c>
      <c r="F647" s="16"/>
      <c r="K647" s="7"/>
      <c r="L647" s="6">
        <v>50</v>
      </c>
      <c r="M647" s="7"/>
      <c r="O647" s="7"/>
    </row>
    <row r="648" spans="1:22" s="6" customFormat="1" hidden="1">
      <c r="D648" s="6" t="s">
        <v>402</v>
      </c>
      <c r="E648" s="7">
        <v>98</v>
      </c>
      <c r="F648" s="16"/>
      <c r="K648" s="7"/>
      <c r="L648" s="6">
        <v>32</v>
      </c>
      <c r="M648" s="7"/>
      <c r="O648" s="7">
        <v>128</v>
      </c>
    </row>
    <row r="649" spans="1:22" s="6" customFormat="1" hidden="1">
      <c r="D649" s="28" t="s">
        <v>395</v>
      </c>
      <c r="E649" s="7">
        <v>95</v>
      </c>
      <c r="F649" s="16"/>
      <c r="K649" s="7"/>
      <c r="M649" s="7"/>
      <c r="O649" s="7"/>
      <c r="S649" s="6">
        <v>33</v>
      </c>
      <c r="U649" s="6">
        <v>98</v>
      </c>
    </row>
    <row r="650" spans="1:22" s="6" customFormat="1" hidden="1">
      <c r="D650" s="6" t="s">
        <v>471</v>
      </c>
      <c r="E650" s="7">
        <v>98</v>
      </c>
      <c r="F650" s="16"/>
      <c r="I650" s="7"/>
      <c r="J650" s="6">
        <v>90</v>
      </c>
      <c r="K650" s="7"/>
      <c r="O650" s="7"/>
    </row>
    <row r="651" spans="1:22" s="3" customFormat="1">
      <c r="A651" s="3">
        <v>87</v>
      </c>
      <c r="B651" s="3" t="s">
        <v>220</v>
      </c>
      <c r="C651" s="3" t="s">
        <v>298</v>
      </c>
      <c r="E651" s="4" t="s">
        <v>372</v>
      </c>
      <c r="F651" s="15"/>
      <c r="K651" s="4"/>
      <c r="M651" s="4">
        <v>23</v>
      </c>
      <c r="O651" s="4">
        <v>52</v>
      </c>
      <c r="P651" s="3">
        <v>93</v>
      </c>
      <c r="V651" s="4"/>
    </row>
    <row r="652" spans="1:22" s="6" customFormat="1" hidden="1">
      <c r="D652" s="6" t="s">
        <v>394</v>
      </c>
      <c r="E652" s="7">
        <v>95</v>
      </c>
      <c r="F652" s="16"/>
      <c r="K652" s="7"/>
      <c r="M652" s="7">
        <v>29.2</v>
      </c>
      <c r="O652" s="7"/>
      <c r="P652" s="6">
        <v>63.5</v>
      </c>
    </row>
    <row r="653" spans="1:22" s="6" customFormat="1" hidden="1">
      <c r="D653" s="6" t="s">
        <v>399</v>
      </c>
      <c r="E653" s="7">
        <v>95</v>
      </c>
      <c r="F653" s="16"/>
      <c r="J653" s="6">
        <v>138</v>
      </c>
      <c r="K653" s="7"/>
      <c r="M653" s="7"/>
      <c r="O653" s="7"/>
    </row>
    <row r="654" spans="1:22" s="6" customFormat="1" hidden="1">
      <c r="D654" s="28" t="s">
        <v>395</v>
      </c>
      <c r="E654" s="7">
        <v>98</v>
      </c>
      <c r="F654" s="16"/>
      <c r="K654" s="7"/>
      <c r="M654" s="7">
        <v>23</v>
      </c>
      <c r="O654" s="7"/>
    </row>
    <row r="655" spans="1:22" s="6" customFormat="1" hidden="1">
      <c r="D655" s="6" t="s">
        <v>471</v>
      </c>
      <c r="E655" s="7">
        <v>98</v>
      </c>
      <c r="F655" s="16"/>
      <c r="I655" s="7"/>
      <c r="J655" s="6">
        <v>300</v>
      </c>
      <c r="K655" s="7"/>
      <c r="O655" s="7"/>
    </row>
    <row r="656" spans="1:22">
      <c r="A656" s="2">
        <v>88</v>
      </c>
      <c r="B656" s="2" t="s">
        <v>221</v>
      </c>
      <c r="C656" s="2" t="s">
        <v>299</v>
      </c>
      <c r="E656" s="4" t="s">
        <v>371</v>
      </c>
      <c r="P656" s="2">
        <v>48</v>
      </c>
      <c r="Q656" s="2">
        <v>86</v>
      </c>
      <c r="R656" s="2">
        <v>156</v>
      </c>
      <c r="S656" s="2">
        <v>350</v>
      </c>
    </row>
    <row r="657" spans="1:23" s="6" customFormat="1" hidden="1">
      <c r="D657" s="6" t="s">
        <v>394</v>
      </c>
      <c r="E657" s="7">
        <v>95</v>
      </c>
      <c r="F657" s="16"/>
      <c r="K657" s="7"/>
      <c r="M657" s="7"/>
      <c r="O657" s="7"/>
      <c r="Q657" s="6">
        <v>114</v>
      </c>
      <c r="S657" s="6">
        <v>457</v>
      </c>
      <c r="T657" s="6">
        <v>685</v>
      </c>
    </row>
    <row r="658" spans="1:23" s="6" customFormat="1" hidden="1">
      <c r="D658" s="6" t="s">
        <v>403</v>
      </c>
      <c r="E658" s="7">
        <v>99</v>
      </c>
      <c r="F658" s="16"/>
      <c r="K658" s="7"/>
      <c r="L658" s="6">
        <v>45</v>
      </c>
      <c r="M658" s="7"/>
      <c r="O658" s="7"/>
    </row>
    <row r="659" spans="1:23" s="6" customFormat="1" hidden="1">
      <c r="D659" s="6" t="s">
        <v>399</v>
      </c>
      <c r="E659" s="7">
        <v>98</v>
      </c>
      <c r="F659" s="16"/>
      <c r="J659" s="6">
        <v>70</v>
      </c>
      <c r="K659" s="7"/>
      <c r="M659" s="7"/>
      <c r="O659" s="7"/>
    </row>
    <row r="660" spans="1:23" s="6" customFormat="1" hidden="1">
      <c r="D660" s="6" t="s">
        <v>404</v>
      </c>
      <c r="E660" s="7">
        <v>99</v>
      </c>
      <c r="F660" s="16"/>
      <c r="K660" s="7"/>
      <c r="L660" s="6">
        <v>97</v>
      </c>
      <c r="M660" s="7"/>
      <c r="O660" s="7"/>
    </row>
    <row r="661" spans="1:23" s="6" customFormat="1" hidden="1">
      <c r="D661" s="28" t="s">
        <v>402</v>
      </c>
      <c r="E661" s="7">
        <v>98</v>
      </c>
      <c r="F661" s="16"/>
      <c r="K661" s="7"/>
      <c r="M661" s="7"/>
      <c r="O661" s="7"/>
      <c r="P661" s="6">
        <v>48</v>
      </c>
      <c r="R661" s="6">
        <v>160</v>
      </c>
    </row>
    <row r="662" spans="1:23" s="6" customFormat="1" hidden="1">
      <c r="B662" s="6" t="s">
        <v>413</v>
      </c>
      <c r="D662" s="6" t="s">
        <v>395</v>
      </c>
      <c r="E662" s="7">
        <v>96</v>
      </c>
      <c r="F662" s="16"/>
      <c r="K662" s="7"/>
      <c r="M662" s="7"/>
      <c r="O662" s="7"/>
      <c r="P662" s="6">
        <v>92</v>
      </c>
    </row>
    <row r="663" spans="1:23" s="6" customFormat="1" hidden="1">
      <c r="D663" s="6" t="s">
        <v>410</v>
      </c>
      <c r="E663" s="7">
        <v>99</v>
      </c>
      <c r="F663" s="16"/>
      <c r="K663" s="7"/>
      <c r="L663" s="6">
        <v>69</v>
      </c>
      <c r="M663" s="7"/>
      <c r="O663" s="7"/>
    </row>
    <row r="664" spans="1:23" s="6" customFormat="1" hidden="1">
      <c r="D664" s="6" t="s">
        <v>471</v>
      </c>
      <c r="E664" s="7">
        <v>98</v>
      </c>
      <c r="F664" s="16"/>
      <c r="I664" s="7"/>
      <c r="K664" s="7">
        <v>100</v>
      </c>
      <c r="O664" s="7"/>
    </row>
    <row r="665" spans="1:23">
      <c r="A665" s="2">
        <v>89</v>
      </c>
      <c r="B665" s="2" t="s">
        <v>222</v>
      </c>
      <c r="C665" s="2" t="s">
        <v>300</v>
      </c>
      <c r="E665" s="4" t="s">
        <v>371</v>
      </c>
      <c r="Q665" s="2">
        <v>31</v>
      </c>
      <c r="R665" s="2">
        <v>56</v>
      </c>
      <c r="S665" s="2">
        <v>126</v>
      </c>
      <c r="T665" s="2">
        <v>226</v>
      </c>
    </row>
    <row r="666" spans="1:23" s="6" customFormat="1" hidden="1">
      <c r="D666" s="6" t="s">
        <v>403</v>
      </c>
      <c r="E666" s="7">
        <v>98</v>
      </c>
      <c r="F666" s="16"/>
      <c r="K666" s="7"/>
      <c r="M666" s="7"/>
      <c r="O666" s="7"/>
      <c r="P666" s="6">
        <v>49</v>
      </c>
      <c r="Q666" s="6">
        <v>83</v>
      </c>
    </row>
    <row r="667" spans="1:23" s="6" customFormat="1" hidden="1">
      <c r="D667" s="28" t="s">
        <v>395</v>
      </c>
      <c r="E667" s="7">
        <v>98</v>
      </c>
      <c r="F667" s="16"/>
      <c r="K667" s="7"/>
      <c r="M667" s="7"/>
      <c r="O667" s="7"/>
      <c r="Q667" s="6">
        <v>31</v>
      </c>
    </row>
    <row r="668" spans="1:23" s="6" customFormat="1" hidden="1">
      <c r="D668" s="6" t="s">
        <v>471</v>
      </c>
      <c r="E668" s="7">
        <v>98</v>
      </c>
      <c r="F668" s="16"/>
      <c r="I668" s="7"/>
      <c r="J668" s="6">
        <v>70</v>
      </c>
      <c r="K668" s="7"/>
      <c r="O668" s="7"/>
    </row>
    <row r="669" spans="1:23" s="3" customFormat="1">
      <c r="A669" s="3">
        <v>90</v>
      </c>
      <c r="B669" s="3" t="s">
        <v>223</v>
      </c>
      <c r="C669" s="3" t="s">
        <v>301</v>
      </c>
      <c r="E669" s="8">
        <v>0.98</v>
      </c>
      <c r="F669" s="15"/>
      <c r="K669" s="4"/>
      <c r="M669" s="4"/>
      <c r="O669" s="4"/>
      <c r="S669" s="3">
        <v>30</v>
      </c>
      <c r="T669" s="3">
        <v>54</v>
      </c>
      <c r="U669" s="3">
        <v>122</v>
      </c>
      <c r="V669" s="4">
        <v>219</v>
      </c>
    </row>
    <row r="670" spans="1:23" s="6" customFormat="1" hidden="1">
      <c r="B670" s="6" t="s">
        <v>414</v>
      </c>
      <c r="D670" s="6" t="s">
        <v>394</v>
      </c>
      <c r="E670" s="7">
        <v>98</v>
      </c>
      <c r="F670" s="16"/>
      <c r="K670" s="7"/>
      <c r="M670" s="7"/>
      <c r="O670" s="7"/>
      <c r="S670" s="6">
        <v>43.6</v>
      </c>
      <c r="T670" s="6">
        <v>59.5</v>
      </c>
      <c r="U670" s="6">
        <v>141</v>
      </c>
      <c r="V670" s="6">
        <v>214.5</v>
      </c>
      <c r="W670" s="6">
        <v>428.5</v>
      </c>
    </row>
    <row r="671" spans="1:23" s="6" customFormat="1" hidden="1">
      <c r="D671" s="6" t="s">
        <v>403</v>
      </c>
      <c r="E671" s="7">
        <v>97</v>
      </c>
      <c r="F671" s="16"/>
      <c r="K671" s="7"/>
      <c r="M671" s="7"/>
      <c r="O671" s="7"/>
      <c r="S671" s="6">
        <v>71</v>
      </c>
      <c r="T671" s="6">
        <v>114</v>
      </c>
    </row>
    <row r="672" spans="1:23" s="6" customFormat="1" hidden="1">
      <c r="D672" s="6" t="s">
        <v>399</v>
      </c>
      <c r="E672" s="7">
        <v>98</v>
      </c>
      <c r="F672" s="16"/>
      <c r="J672" s="6">
        <v>70</v>
      </c>
      <c r="K672" s="7"/>
      <c r="M672" s="7"/>
      <c r="O672" s="7"/>
    </row>
    <row r="673" spans="1:22" s="6" customFormat="1" hidden="1">
      <c r="D673" s="6" t="s">
        <v>404</v>
      </c>
      <c r="E673" s="7">
        <v>99</v>
      </c>
      <c r="F673" s="16"/>
      <c r="I673" s="6">
        <v>70</v>
      </c>
      <c r="K673" s="7"/>
      <c r="L673" s="6">
        <v>210</v>
      </c>
      <c r="M673" s="7"/>
      <c r="O673" s="7"/>
    </row>
    <row r="674" spans="1:22" s="6" customFormat="1" hidden="1">
      <c r="D674" s="6" t="s">
        <v>402</v>
      </c>
      <c r="E674" s="7">
        <v>98</v>
      </c>
      <c r="F674" s="16"/>
      <c r="I674" s="6">
        <v>48</v>
      </c>
      <c r="K674" s="7"/>
      <c r="L674" s="6">
        <v>144</v>
      </c>
      <c r="M674" s="7"/>
      <c r="N674" s="6">
        <v>256</v>
      </c>
      <c r="O674" s="7"/>
    </row>
    <row r="675" spans="1:22" s="6" customFormat="1" hidden="1">
      <c r="D675" s="28" t="s">
        <v>395</v>
      </c>
      <c r="E675" s="7">
        <v>98</v>
      </c>
      <c r="F675" s="16"/>
      <c r="K675" s="7"/>
      <c r="M675" s="7"/>
      <c r="O675" s="7"/>
      <c r="S675" s="6">
        <v>30</v>
      </c>
    </row>
    <row r="676" spans="1:22" s="6" customFormat="1" hidden="1">
      <c r="D676" s="6" t="s">
        <v>471</v>
      </c>
      <c r="E676" s="7">
        <v>98</v>
      </c>
      <c r="F676" s="16"/>
      <c r="I676" s="7"/>
      <c r="J676" s="6">
        <v>50</v>
      </c>
      <c r="K676" s="7"/>
      <c r="O676" s="7"/>
    </row>
    <row r="677" spans="1:22" s="3" customFormat="1">
      <c r="A677" s="3">
        <v>91</v>
      </c>
      <c r="B677" s="3" t="s">
        <v>224</v>
      </c>
      <c r="C677" s="3" t="s">
        <v>302</v>
      </c>
      <c r="E677" s="8">
        <v>0.98</v>
      </c>
      <c r="F677" s="15"/>
      <c r="K677" s="4"/>
      <c r="L677" s="3">
        <v>36</v>
      </c>
      <c r="M677" s="4">
        <v>64</v>
      </c>
      <c r="O677" s="4">
        <v>144</v>
      </c>
      <c r="P677" s="3">
        <v>259</v>
      </c>
      <c r="V677" s="4"/>
    </row>
    <row r="678" spans="1:22" s="6" customFormat="1" hidden="1">
      <c r="D678" s="6" t="s">
        <v>394</v>
      </c>
      <c r="E678" s="7">
        <v>98</v>
      </c>
      <c r="F678" s="16"/>
      <c r="K678" s="7"/>
      <c r="M678" s="7"/>
      <c r="O678" s="7">
        <v>125</v>
      </c>
    </row>
    <row r="679" spans="1:22" s="6" customFormat="1" hidden="1">
      <c r="D679" s="28" t="s">
        <v>403</v>
      </c>
      <c r="E679" s="7">
        <v>98</v>
      </c>
      <c r="F679" s="16"/>
      <c r="K679" s="7"/>
      <c r="M679" s="7">
        <v>64</v>
      </c>
      <c r="O679" s="7">
        <v>128</v>
      </c>
      <c r="Q679" s="6">
        <v>357</v>
      </c>
    </row>
    <row r="680" spans="1:22" s="6" customFormat="1" hidden="1">
      <c r="D680" s="6" t="s">
        <v>399</v>
      </c>
      <c r="E680" s="7">
        <v>98</v>
      </c>
      <c r="F680" s="16"/>
      <c r="J680" s="6">
        <v>70</v>
      </c>
      <c r="K680" s="7"/>
      <c r="M680" s="7"/>
      <c r="O680" s="7"/>
    </row>
    <row r="681" spans="1:22" s="6" customFormat="1" hidden="1">
      <c r="D681" s="6" t="s">
        <v>404</v>
      </c>
      <c r="E681" s="7">
        <v>99</v>
      </c>
      <c r="F681" s="16"/>
      <c r="K681" s="7">
        <v>50</v>
      </c>
      <c r="M681" s="7">
        <v>120</v>
      </c>
      <c r="O681" s="7"/>
    </row>
    <row r="682" spans="1:22" s="6" customFormat="1" hidden="1">
      <c r="D682" s="6" t="s">
        <v>402</v>
      </c>
      <c r="E682" s="7">
        <v>98</v>
      </c>
      <c r="F682" s="16"/>
      <c r="K682" s="7">
        <v>32</v>
      </c>
      <c r="M682" s="7">
        <v>80</v>
      </c>
      <c r="O682" s="7"/>
    </row>
    <row r="683" spans="1:22" s="6" customFormat="1" hidden="1">
      <c r="D683" s="6" t="s">
        <v>395</v>
      </c>
      <c r="E683" s="7">
        <v>97</v>
      </c>
      <c r="F683" s="16"/>
      <c r="J683" s="6">
        <v>26</v>
      </c>
      <c r="K683" s="7"/>
      <c r="M683" s="7">
        <v>70</v>
      </c>
      <c r="O683" s="7"/>
    </row>
    <row r="684" spans="1:22" s="6" customFormat="1" hidden="1">
      <c r="D684" s="6" t="s">
        <v>471</v>
      </c>
      <c r="E684" s="7">
        <v>98</v>
      </c>
      <c r="F684" s="16"/>
      <c r="I684" s="7"/>
      <c r="J684" s="6">
        <v>130</v>
      </c>
      <c r="K684" s="7"/>
      <c r="O684" s="7"/>
    </row>
    <row r="685" spans="1:22" s="3" customFormat="1">
      <c r="A685" s="3">
        <v>92</v>
      </c>
      <c r="B685" s="3" t="s">
        <v>225</v>
      </c>
      <c r="C685" s="3" t="s">
        <v>303</v>
      </c>
      <c r="E685" s="8">
        <v>0.98</v>
      </c>
      <c r="F685" s="15"/>
      <c r="K685" s="4"/>
      <c r="L685" s="3">
        <v>52</v>
      </c>
      <c r="M685" s="4">
        <v>94</v>
      </c>
      <c r="O685" s="4">
        <v>225</v>
      </c>
      <c r="P685" s="3">
        <v>405</v>
      </c>
      <c r="V685" s="4"/>
    </row>
    <row r="686" spans="1:22" s="6" customFormat="1" hidden="1">
      <c r="D686" s="6" t="s">
        <v>395</v>
      </c>
      <c r="E686" s="7">
        <v>98</v>
      </c>
      <c r="F686" s="16"/>
      <c r="I686" s="6">
        <v>240</v>
      </c>
      <c r="K686" s="7"/>
      <c r="M686" s="7"/>
      <c r="O686" s="7"/>
    </row>
    <row r="687" spans="1:22" s="6" customFormat="1" hidden="1">
      <c r="D687" s="6" t="s">
        <v>471</v>
      </c>
      <c r="E687" s="7">
        <v>98</v>
      </c>
      <c r="F687" s="16"/>
      <c r="I687" s="7"/>
      <c r="K687" s="7"/>
      <c r="M687" s="6">
        <v>94</v>
      </c>
      <c r="O687" s="7"/>
      <c r="Q687" s="6">
        <v>523</v>
      </c>
    </row>
    <row r="688" spans="1:22" s="3" customFormat="1">
      <c r="A688" s="3">
        <v>93</v>
      </c>
      <c r="B688" s="3" t="s">
        <v>226</v>
      </c>
      <c r="C688" s="3" t="s">
        <v>304</v>
      </c>
      <c r="E688" s="8">
        <v>0.98</v>
      </c>
      <c r="F688" s="15"/>
      <c r="K688" s="4"/>
      <c r="L688" s="3">
        <v>50</v>
      </c>
      <c r="M688" s="4">
        <v>90</v>
      </c>
      <c r="O688" s="4">
        <v>203</v>
      </c>
      <c r="P688" s="3">
        <v>365</v>
      </c>
      <c r="V688" s="4"/>
    </row>
    <row r="689" spans="1:25" s="6" customFormat="1" hidden="1">
      <c r="D689" s="6" t="s">
        <v>394</v>
      </c>
      <c r="E689" s="7">
        <v>98</v>
      </c>
      <c r="F689" s="16"/>
      <c r="K689" s="7"/>
      <c r="M689" s="7"/>
      <c r="N689" s="6">
        <v>539</v>
      </c>
      <c r="O689" s="7"/>
    </row>
    <row r="690" spans="1:25" s="6" customFormat="1" hidden="1">
      <c r="D690" s="6" t="s">
        <v>403</v>
      </c>
      <c r="E690" s="7">
        <v>99</v>
      </c>
      <c r="F690" s="16"/>
      <c r="K690" s="7"/>
      <c r="M690" s="7">
        <v>96</v>
      </c>
      <c r="O690" s="7"/>
    </row>
    <row r="691" spans="1:25" s="6" customFormat="1" hidden="1">
      <c r="D691" s="28" t="s">
        <v>404</v>
      </c>
      <c r="E691" s="7">
        <v>99</v>
      </c>
      <c r="F691" s="16"/>
      <c r="K691" s="7"/>
      <c r="L691" s="6">
        <v>50</v>
      </c>
      <c r="M691" s="7">
        <v>70</v>
      </c>
      <c r="O691" s="7"/>
      <c r="P691" s="6">
        <v>270</v>
      </c>
    </row>
    <row r="692" spans="1:25" s="6" customFormat="1" hidden="1">
      <c r="D692" s="6" t="s">
        <v>410</v>
      </c>
      <c r="E692" s="7">
        <v>99</v>
      </c>
      <c r="F692" s="16"/>
      <c r="K692" s="7"/>
      <c r="M692" s="7">
        <v>135</v>
      </c>
      <c r="O692" s="7"/>
    </row>
    <row r="693" spans="1:25" s="6" customFormat="1" hidden="1">
      <c r="D693" s="6" t="s">
        <v>471</v>
      </c>
      <c r="E693" s="7">
        <v>98</v>
      </c>
      <c r="F693" s="16"/>
      <c r="I693" s="7"/>
      <c r="K693" s="7"/>
      <c r="M693" s="6">
        <v>100</v>
      </c>
      <c r="O693" s="7"/>
    </row>
    <row r="694" spans="1:25" s="3" customFormat="1">
      <c r="A694" s="3">
        <v>94</v>
      </c>
      <c r="B694" s="3" t="s">
        <v>227</v>
      </c>
      <c r="C694" s="3" t="s">
        <v>305</v>
      </c>
      <c r="E694" s="8">
        <v>0.98</v>
      </c>
      <c r="F694" s="15"/>
      <c r="I694" s="3">
        <v>80</v>
      </c>
      <c r="K694" s="4">
        <v>180</v>
      </c>
      <c r="L694" s="3">
        <v>324</v>
      </c>
      <c r="M694" s="4">
        <v>583</v>
      </c>
      <c r="O694" s="4"/>
      <c r="V694" s="4"/>
    </row>
    <row r="695" spans="1:25" s="6" customFormat="1" hidden="1">
      <c r="D695" s="6" t="s">
        <v>399</v>
      </c>
      <c r="E695" s="7">
        <v>98</v>
      </c>
      <c r="F695" s="16"/>
      <c r="J695" s="6">
        <v>788</v>
      </c>
      <c r="K695" s="7"/>
      <c r="M695" s="7"/>
      <c r="O695" s="7"/>
    </row>
    <row r="696" spans="1:25" s="6" customFormat="1" hidden="1">
      <c r="D696" s="28" t="s">
        <v>395</v>
      </c>
      <c r="E696" s="7">
        <v>98</v>
      </c>
      <c r="F696" s="16"/>
      <c r="I696" s="6">
        <v>80</v>
      </c>
      <c r="K696" s="7">
        <v>90</v>
      </c>
      <c r="M696" s="7"/>
      <c r="O696" s="7"/>
    </row>
    <row r="697" spans="1:25" s="6" customFormat="1" hidden="1">
      <c r="D697" s="6" t="s">
        <v>471</v>
      </c>
      <c r="E697" s="7">
        <v>98</v>
      </c>
      <c r="F697" s="16"/>
      <c r="I697" s="7"/>
      <c r="J697" s="6">
        <v>50</v>
      </c>
      <c r="K697" s="7"/>
      <c r="O697" s="7"/>
    </row>
    <row r="698" spans="1:25" s="3" customFormat="1">
      <c r="A698" s="3">
        <v>95</v>
      </c>
      <c r="B698" s="3" t="s">
        <v>228</v>
      </c>
      <c r="C698" s="3" t="s">
        <v>306</v>
      </c>
      <c r="E698" s="8">
        <v>0.98</v>
      </c>
      <c r="F698" s="15"/>
      <c r="I698" s="39">
        <v>48</v>
      </c>
      <c r="J698" s="39"/>
      <c r="K698" s="39">
        <v>108</v>
      </c>
      <c r="L698" s="39">
        <v>194</v>
      </c>
      <c r="M698" s="39">
        <v>350</v>
      </c>
      <c r="O698" s="4"/>
      <c r="T698" s="3">
        <v>49</v>
      </c>
      <c r="U698" s="3">
        <v>110</v>
      </c>
      <c r="V698" s="4">
        <v>198</v>
      </c>
      <c r="W698" s="3">
        <v>356</v>
      </c>
    </row>
    <row r="699" spans="1:25" s="6" customFormat="1" hidden="1">
      <c r="D699" s="6" t="s">
        <v>394</v>
      </c>
      <c r="E699" s="7">
        <v>98</v>
      </c>
      <c r="F699" s="16"/>
      <c r="K699" s="7">
        <v>1120</v>
      </c>
      <c r="M699" s="7"/>
      <c r="O699" s="7"/>
    </row>
    <row r="700" spans="1:25" s="6" customFormat="1" hidden="1">
      <c r="D700" s="6" t="s">
        <v>403</v>
      </c>
      <c r="E700" s="7">
        <v>98</v>
      </c>
      <c r="F700" s="16"/>
      <c r="I700" s="6">
        <v>93</v>
      </c>
      <c r="K700" s="7">
        <v>160</v>
      </c>
      <c r="M700" s="7"/>
      <c r="O700" s="7"/>
    </row>
    <row r="701" spans="1:25" s="6" customFormat="1" hidden="1">
      <c r="D701" s="6" t="s">
        <v>399</v>
      </c>
      <c r="E701" s="7">
        <v>98</v>
      </c>
      <c r="F701" s="16"/>
      <c r="J701" s="6">
        <v>70</v>
      </c>
      <c r="K701" s="7"/>
      <c r="M701" s="7"/>
      <c r="O701" s="7"/>
    </row>
    <row r="702" spans="1:25" s="6" customFormat="1" hidden="1">
      <c r="D702" s="6" t="s">
        <v>404</v>
      </c>
      <c r="E702" s="7">
        <v>99</v>
      </c>
      <c r="F702" s="16"/>
      <c r="I702" s="6">
        <v>70</v>
      </c>
      <c r="K702" s="7">
        <v>120</v>
      </c>
      <c r="M702" s="7"/>
      <c r="O702" s="7"/>
    </row>
    <row r="703" spans="1:25" s="6" customFormat="1" hidden="1">
      <c r="D703" s="6" t="s">
        <v>402</v>
      </c>
      <c r="E703" s="7">
        <v>98</v>
      </c>
      <c r="F703" s="16"/>
      <c r="I703" s="6">
        <v>48</v>
      </c>
      <c r="K703" s="7">
        <v>80</v>
      </c>
      <c r="L703" s="6">
        <v>144</v>
      </c>
      <c r="M703" s="7">
        <v>256</v>
      </c>
      <c r="O703" s="7"/>
    </row>
    <row r="704" spans="1:25" s="6" customFormat="1" hidden="1">
      <c r="D704" s="28" t="s">
        <v>395</v>
      </c>
      <c r="E704" s="7">
        <v>98</v>
      </c>
      <c r="F704" s="16"/>
      <c r="K704" s="7"/>
      <c r="M704" s="7"/>
      <c r="O704" s="7"/>
      <c r="X704" s="6">
        <v>800</v>
      </c>
      <c r="Y704" s="6">
        <v>1040</v>
      </c>
    </row>
    <row r="705" spans="1:22" s="6" customFormat="1" hidden="1">
      <c r="D705" s="6" t="s">
        <v>471</v>
      </c>
      <c r="E705" s="7">
        <v>98</v>
      </c>
      <c r="F705" s="16"/>
      <c r="I705" s="7"/>
      <c r="J705" s="6">
        <v>90</v>
      </c>
      <c r="K705" s="7"/>
      <c r="O705" s="7"/>
    </row>
    <row r="706" spans="1:22" s="3" customFormat="1">
      <c r="A706" s="3">
        <v>96</v>
      </c>
      <c r="B706" s="3" t="s">
        <v>229</v>
      </c>
      <c r="C706" s="3" t="s">
        <v>307</v>
      </c>
      <c r="E706" s="8">
        <v>0.99</v>
      </c>
      <c r="F706" s="15"/>
      <c r="H706" s="3">
        <v>40</v>
      </c>
      <c r="J706" s="3">
        <v>144</v>
      </c>
      <c r="K706" s="4"/>
      <c r="L706" s="3">
        <v>324</v>
      </c>
      <c r="M706" s="4">
        <v>583</v>
      </c>
      <c r="O706" s="4"/>
      <c r="V706" s="4"/>
    </row>
    <row r="707" spans="1:22" s="6" customFormat="1" hidden="1">
      <c r="D707" s="6" t="s">
        <v>394</v>
      </c>
      <c r="E707" s="7">
        <v>95</v>
      </c>
      <c r="F707" s="16"/>
      <c r="K707" s="7"/>
      <c r="M707" s="7"/>
      <c r="O707" s="7"/>
      <c r="T707" s="6">
        <v>68.099999999999994</v>
      </c>
      <c r="V707" s="6">
        <v>253</v>
      </c>
    </row>
    <row r="708" spans="1:22" s="6" customFormat="1" hidden="1">
      <c r="D708" s="6" t="s">
        <v>403</v>
      </c>
      <c r="E708" s="7">
        <v>98</v>
      </c>
      <c r="F708" s="16"/>
      <c r="H708" s="6">
        <v>93</v>
      </c>
      <c r="K708" s="7">
        <v>280</v>
      </c>
      <c r="M708" s="7">
        <v>894</v>
      </c>
      <c r="O708" s="6">
        <v>1694</v>
      </c>
    </row>
    <row r="709" spans="1:22" s="6" customFormat="1" hidden="1">
      <c r="D709" s="6" t="s">
        <v>399</v>
      </c>
      <c r="E709" s="7">
        <v>98</v>
      </c>
      <c r="F709" s="16"/>
      <c r="J709" s="6">
        <v>122</v>
      </c>
      <c r="K709" s="7"/>
      <c r="M709" s="7"/>
      <c r="O709" s="7"/>
    </row>
    <row r="710" spans="1:22" s="6" customFormat="1" hidden="1">
      <c r="D710" s="6" t="s">
        <v>404</v>
      </c>
      <c r="E710" s="7">
        <v>99</v>
      </c>
      <c r="F710" s="16"/>
      <c r="H710" s="6">
        <v>70</v>
      </c>
      <c r="K710" s="7">
        <v>210</v>
      </c>
      <c r="M710" s="7">
        <v>670</v>
      </c>
      <c r="O710" s="7"/>
    </row>
    <row r="711" spans="1:22" s="6" customFormat="1" hidden="1">
      <c r="D711" s="6" t="s">
        <v>402</v>
      </c>
      <c r="E711" s="7">
        <v>98</v>
      </c>
      <c r="F711" s="16"/>
      <c r="H711" s="6">
        <v>40</v>
      </c>
      <c r="K711" s="7">
        <v>160</v>
      </c>
      <c r="M711" s="7">
        <v>480</v>
      </c>
      <c r="O711" s="7">
        <v>880</v>
      </c>
    </row>
    <row r="712" spans="1:22" s="6" customFormat="1" hidden="1">
      <c r="D712" s="28" t="s">
        <v>395</v>
      </c>
      <c r="E712" s="7">
        <v>97</v>
      </c>
      <c r="F712" s="16"/>
      <c r="K712" s="7"/>
      <c r="M712" s="7"/>
      <c r="O712" s="7"/>
      <c r="U712" s="6">
        <v>66</v>
      </c>
    </row>
    <row r="713" spans="1:22" s="6" customFormat="1" hidden="1">
      <c r="D713" s="6" t="s">
        <v>471</v>
      </c>
      <c r="E713" s="7">
        <v>98</v>
      </c>
      <c r="F713" s="16"/>
      <c r="I713" s="7"/>
      <c r="J713" s="6">
        <v>150</v>
      </c>
      <c r="K713" s="7"/>
      <c r="O713" s="7"/>
    </row>
    <row r="714" spans="1:22" s="3" customFormat="1">
      <c r="A714" s="3">
        <v>97</v>
      </c>
      <c r="B714" s="3" t="s">
        <v>230</v>
      </c>
      <c r="C714" s="3" t="s">
        <v>308</v>
      </c>
      <c r="E714" s="8">
        <v>0.98</v>
      </c>
      <c r="F714" s="15"/>
      <c r="I714" s="3">
        <v>39</v>
      </c>
      <c r="K714" s="4">
        <v>88</v>
      </c>
      <c r="L714" s="3">
        <v>158</v>
      </c>
      <c r="M714" s="4">
        <v>284</v>
      </c>
      <c r="O714" s="4"/>
      <c r="V714" s="4"/>
    </row>
    <row r="715" spans="1:22" s="6" customFormat="1" hidden="1">
      <c r="D715" s="28" t="s">
        <v>399</v>
      </c>
      <c r="E715" s="7">
        <v>98</v>
      </c>
      <c r="F715" s="16"/>
      <c r="J715" s="6">
        <v>70</v>
      </c>
      <c r="K715" s="7"/>
      <c r="M715" s="7"/>
      <c r="O715" s="7"/>
    </row>
    <row r="716" spans="1:22" s="6" customFormat="1" hidden="1">
      <c r="D716" s="6" t="s">
        <v>471</v>
      </c>
      <c r="E716" s="7">
        <v>98</v>
      </c>
      <c r="F716" s="16"/>
      <c r="J716" s="6">
        <v>80</v>
      </c>
      <c r="K716" s="7"/>
      <c r="M716" s="7"/>
      <c r="O716" s="7"/>
    </row>
    <row r="717" spans="1:22" s="3" customFormat="1">
      <c r="A717" s="3">
        <v>98</v>
      </c>
      <c r="B717" s="3" t="s">
        <v>231</v>
      </c>
      <c r="C717" s="3" t="s">
        <v>309</v>
      </c>
      <c r="E717" s="8">
        <v>0.98</v>
      </c>
      <c r="F717" s="15"/>
      <c r="H717" s="3">
        <v>54</v>
      </c>
      <c r="I717" s="3">
        <v>97</v>
      </c>
      <c r="K717" s="4">
        <v>219</v>
      </c>
      <c r="L717" s="3">
        <v>394</v>
      </c>
      <c r="M717" s="4"/>
      <c r="O717" s="4"/>
      <c r="V717" s="4"/>
    </row>
    <row r="718" spans="1:22" s="6" customFormat="1" hidden="1">
      <c r="D718" s="6" t="s">
        <v>394</v>
      </c>
      <c r="E718" s="7">
        <v>98</v>
      </c>
      <c r="F718" s="16">
        <v>235</v>
      </c>
      <c r="K718" s="7"/>
      <c r="M718" s="7"/>
      <c r="O718" s="7"/>
    </row>
    <row r="719" spans="1:22" s="6" customFormat="1" hidden="1">
      <c r="D719" s="6" t="s">
        <v>403</v>
      </c>
      <c r="E719" s="7">
        <v>97</v>
      </c>
      <c r="F719" s="16">
        <v>87</v>
      </c>
      <c r="H719" s="6">
        <v>383</v>
      </c>
      <c r="K719" s="7"/>
      <c r="M719" s="7"/>
      <c r="O719" s="7"/>
    </row>
    <row r="720" spans="1:22" s="6" customFormat="1" hidden="1">
      <c r="D720" s="6" t="s">
        <v>399</v>
      </c>
      <c r="E720" s="7">
        <v>98</v>
      </c>
      <c r="F720" s="16"/>
      <c r="J720" s="6">
        <v>100</v>
      </c>
      <c r="K720" s="7"/>
      <c r="M720" s="7"/>
      <c r="O720" s="7"/>
    </row>
    <row r="721" spans="1:22" s="6" customFormat="1" hidden="1">
      <c r="D721" s="6" t="s">
        <v>404</v>
      </c>
      <c r="E721" s="7">
        <v>99</v>
      </c>
      <c r="F721" s="16"/>
      <c r="G721" s="6">
        <v>50</v>
      </c>
      <c r="H721" s="6">
        <v>70</v>
      </c>
      <c r="I721" s="6">
        <v>120</v>
      </c>
      <c r="K721" s="7"/>
      <c r="M721" s="7"/>
      <c r="O721" s="7"/>
    </row>
    <row r="722" spans="1:22" s="6" customFormat="1" hidden="1">
      <c r="D722" s="28" t="s">
        <v>402</v>
      </c>
      <c r="E722" s="7">
        <v>98</v>
      </c>
      <c r="F722" s="16"/>
      <c r="G722" s="6">
        <v>24</v>
      </c>
      <c r="H722" s="6">
        <v>40</v>
      </c>
      <c r="I722" s="6">
        <v>88</v>
      </c>
      <c r="J722" s="6">
        <v>144</v>
      </c>
      <c r="K722" s="7"/>
      <c r="M722" s="7"/>
      <c r="O722" s="7"/>
    </row>
    <row r="723" spans="1:22" s="6" customFormat="1" hidden="1">
      <c r="D723" s="6" t="s">
        <v>395</v>
      </c>
      <c r="E723" s="7">
        <v>95</v>
      </c>
      <c r="F723" s="16">
        <v>68</v>
      </c>
      <c r="H723" s="6">
        <v>300</v>
      </c>
      <c r="K723" s="7"/>
      <c r="M723" s="7"/>
      <c r="O723" s="7"/>
    </row>
    <row r="724" spans="1:22" s="6" customFormat="1" hidden="1">
      <c r="D724" s="6" t="s">
        <v>471</v>
      </c>
      <c r="E724" s="7">
        <v>99.99</v>
      </c>
      <c r="F724" s="16"/>
      <c r="I724" s="7">
        <v>50</v>
      </c>
      <c r="K724" s="7">
        <v>100</v>
      </c>
      <c r="O724" s="7"/>
    </row>
    <row r="725" spans="1:22" s="3" customFormat="1">
      <c r="A725" s="3">
        <v>99</v>
      </c>
      <c r="B725" s="3" t="s">
        <v>232</v>
      </c>
      <c r="C725" s="3" t="s">
        <v>310</v>
      </c>
      <c r="E725" s="8">
        <v>0.98</v>
      </c>
      <c r="F725" s="15"/>
      <c r="K725" s="4"/>
      <c r="L725" s="3">
        <v>48</v>
      </c>
      <c r="M725" s="4">
        <v>86</v>
      </c>
      <c r="O725" s="4">
        <v>194</v>
      </c>
      <c r="P725" s="3">
        <v>350</v>
      </c>
      <c r="V725" s="4"/>
    </row>
    <row r="726" spans="1:22" s="6" customFormat="1" hidden="1">
      <c r="D726" s="6" t="s">
        <v>394</v>
      </c>
      <c r="E726" s="7">
        <v>94</v>
      </c>
      <c r="F726" s="16"/>
      <c r="K726" s="7"/>
      <c r="M726" s="7">
        <v>117.5</v>
      </c>
      <c r="O726" s="7"/>
      <c r="Q726" s="6">
        <v>705</v>
      </c>
    </row>
    <row r="727" spans="1:22" s="6" customFormat="1" hidden="1">
      <c r="D727" s="6" t="s">
        <v>403</v>
      </c>
      <c r="E727" s="7">
        <v>98</v>
      </c>
      <c r="F727" s="16"/>
      <c r="K727" s="7"/>
      <c r="M727" s="7">
        <v>97</v>
      </c>
      <c r="O727" s="7"/>
      <c r="P727" s="6">
        <v>383</v>
      </c>
      <c r="Q727" s="6">
        <v>638</v>
      </c>
    </row>
    <row r="728" spans="1:22" s="6" customFormat="1" hidden="1">
      <c r="D728" s="6" t="s">
        <v>399</v>
      </c>
      <c r="E728" s="7">
        <v>98</v>
      </c>
      <c r="F728" s="16"/>
      <c r="J728" s="6">
        <v>70</v>
      </c>
      <c r="K728" s="7"/>
      <c r="M728" s="7"/>
      <c r="O728" s="7"/>
    </row>
    <row r="729" spans="1:22" s="6" customFormat="1" hidden="1">
      <c r="D729" s="6" t="s">
        <v>404</v>
      </c>
      <c r="E729" s="7">
        <v>99</v>
      </c>
      <c r="F729" s="16"/>
      <c r="K729" s="7"/>
      <c r="L729" s="6">
        <v>70</v>
      </c>
      <c r="M729" s="7">
        <v>120</v>
      </c>
      <c r="O729" s="7"/>
    </row>
    <row r="730" spans="1:22" s="6" customFormat="1" hidden="1">
      <c r="D730" s="6" t="s">
        <v>402</v>
      </c>
      <c r="E730" s="7">
        <v>98</v>
      </c>
      <c r="F730" s="16"/>
      <c r="K730" s="7"/>
      <c r="L730" s="6">
        <v>48</v>
      </c>
      <c r="M730" s="7">
        <v>80</v>
      </c>
      <c r="O730" s="7">
        <v>160</v>
      </c>
      <c r="P730" s="6">
        <v>256</v>
      </c>
    </row>
    <row r="731" spans="1:22" s="6" customFormat="1" hidden="1">
      <c r="D731" s="28" t="s">
        <v>395</v>
      </c>
      <c r="E731" s="7">
        <v>97</v>
      </c>
      <c r="F731" s="16"/>
      <c r="K731" s="7"/>
      <c r="M731" s="7"/>
      <c r="O731" s="7"/>
      <c r="Q731" s="6">
        <v>134</v>
      </c>
      <c r="S731" s="6">
        <v>400</v>
      </c>
    </row>
    <row r="732" spans="1:22" s="6" customFormat="1" hidden="1">
      <c r="D732" s="6" t="s">
        <v>471</v>
      </c>
      <c r="E732" s="7">
        <v>98</v>
      </c>
      <c r="F732" s="16"/>
      <c r="I732" s="7"/>
      <c r="J732" s="6">
        <v>50</v>
      </c>
      <c r="K732" s="7"/>
      <c r="O732" s="7"/>
    </row>
    <row r="733" spans="1:22" s="3" customFormat="1">
      <c r="A733" s="3">
        <v>100</v>
      </c>
      <c r="B733" s="3" t="s">
        <v>233</v>
      </c>
      <c r="C733" s="3" t="s">
        <v>311</v>
      </c>
      <c r="E733" s="4" t="s">
        <v>372</v>
      </c>
      <c r="F733" s="15"/>
      <c r="H733" s="3">
        <v>64</v>
      </c>
      <c r="I733" s="3">
        <v>115</v>
      </c>
      <c r="K733" s="4">
        <v>259</v>
      </c>
      <c r="L733" s="3">
        <v>467</v>
      </c>
      <c r="M733" s="4"/>
      <c r="O733" s="4"/>
      <c r="V733" s="4"/>
    </row>
    <row r="734" spans="1:22" s="6" customFormat="1" hidden="1">
      <c r="D734" s="6" t="s">
        <v>394</v>
      </c>
      <c r="E734" s="7">
        <v>98</v>
      </c>
      <c r="F734" s="16"/>
      <c r="H734" s="6">
        <v>115.5</v>
      </c>
      <c r="K734" s="7">
        <v>462.5</v>
      </c>
      <c r="M734" s="7"/>
      <c r="O734" s="7"/>
    </row>
    <row r="735" spans="1:22" s="6" customFormat="1" hidden="1">
      <c r="D735" s="28" t="s">
        <v>403</v>
      </c>
      <c r="E735" s="7">
        <v>98</v>
      </c>
      <c r="F735" s="16"/>
      <c r="H735" s="6">
        <v>64</v>
      </c>
      <c r="K735" s="7">
        <v>253</v>
      </c>
      <c r="M735" s="7">
        <v>701</v>
      </c>
      <c r="O735" s="7"/>
    </row>
    <row r="736" spans="1:22" s="6" customFormat="1" hidden="1">
      <c r="D736" s="6" t="s">
        <v>399</v>
      </c>
      <c r="E736" s="7">
        <v>98</v>
      </c>
      <c r="F736" s="16"/>
      <c r="J736" s="6">
        <v>70</v>
      </c>
      <c r="K736" s="7"/>
      <c r="M736" s="7"/>
      <c r="O736" s="7"/>
    </row>
    <row r="737" spans="1:22" s="6" customFormat="1" hidden="1">
      <c r="D737" s="6" t="s">
        <v>395</v>
      </c>
      <c r="E737" s="7">
        <v>98</v>
      </c>
      <c r="F737" s="16"/>
      <c r="I737" s="6">
        <v>167</v>
      </c>
      <c r="K737" s="7"/>
      <c r="M737" s="7"/>
      <c r="O737" s="7"/>
    </row>
    <row r="738" spans="1:22" s="6" customFormat="1" hidden="1">
      <c r="D738" s="6" t="s">
        <v>471</v>
      </c>
      <c r="E738" s="7">
        <v>98</v>
      </c>
      <c r="F738" s="16"/>
      <c r="I738" s="7"/>
      <c r="J738" s="6">
        <v>100</v>
      </c>
      <c r="K738" s="7"/>
      <c r="O738" s="7"/>
    </row>
    <row r="739" spans="1:22" s="3" customFormat="1">
      <c r="A739" s="3">
        <v>101</v>
      </c>
      <c r="B739" s="3" t="s">
        <v>234</v>
      </c>
      <c r="C739" s="3" t="s">
        <v>312</v>
      </c>
      <c r="E739" s="8">
        <v>0.98</v>
      </c>
      <c r="F739" s="15"/>
      <c r="H739" s="3">
        <v>64</v>
      </c>
      <c r="I739" s="3">
        <v>115</v>
      </c>
      <c r="K739" s="4">
        <v>259</v>
      </c>
      <c r="L739" s="3">
        <v>467</v>
      </c>
      <c r="M739" s="4"/>
      <c r="O739" s="4"/>
      <c r="V739" s="4"/>
    </row>
    <row r="740" spans="1:22" s="6" customFormat="1" hidden="1">
      <c r="D740" s="6" t="s">
        <v>394</v>
      </c>
      <c r="E740" s="7">
        <v>98</v>
      </c>
      <c r="F740" s="16"/>
      <c r="I740" s="6">
        <v>443</v>
      </c>
      <c r="K740" s="7"/>
      <c r="M740" s="7"/>
      <c r="O740" s="7"/>
    </row>
    <row r="741" spans="1:22" s="6" customFormat="1" hidden="1">
      <c r="D741" s="28" t="s">
        <v>403</v>
      </c>
      <c r="E741" s="7">
        <v>98</v>
      </c>
      <c r="F741" s="16"/>
      <c r="H741" s="6">
        <v>64</v>
      </c>
      <c r="K741" s="7">
        <v>253</v>
      </c>
      <c r="M741" s="7">
        <v>701</v>
      </c>
      <c r="O741" s="7"/>
    </row>
    <row r="742" spans="1:22" s="6" customFormat="1" hidden="1">
      <c r="D742" s="6" t="s">
        <v>399</v>
      </c>
      <c r="E742" s="7">
        <v>98</v>
      </c>
      <c r="F742" s="16"/>
      <c r="J742" s="6">
        <v>70</v>
      </c>
      <c r="K742" s="7"/>
      <c r="M742" s="7"/>
      <c r="O742" s="7"/>
    </row>
    <row r="743" spans="1:22" s="6" customFormat="1" hidden="1">
      <c r="D743" s="29" t="s">
        <v>395</v>
      </c>
      <c r="E743" s="7">
        <v>99</v>
      </c>
      <c r="F743" s="16"/>
      <c r="I743" s="6">
        <v>210</v>
      </c>
      <c r="K743" s="7"/>
      <c r="M743" s="7"/>
      <c r="O743" s="7"/>
    </row>
    <row r="744" spans="1:22" s="6" customFormat="1" hidden="1">
      <c r="D744" s="6" t="s">
        <v>471</v>
      </c>
      <c r="E744" s="7">
        <v>98</v>
      </c>
      <c r="F744" s="16"/>
      <c r="I744" s="7"/>
      <c r="J744" s="6">
        <v>100</v>
      </c>
      <c r="K744" s="7"/>
      <c r="O744" s="7"/>
    </row>
    <row r="745" spans="1:22" s="3" customFormat="1">
      <c r="A745" s="3">
        <v>102</v>
      </c>
      <c r="B745" s="3" t="s">
        <v>235</v>
      </c>
      <c r="C745" s="3" t="s">
        <v>313</v>
      </c>
      <c r="E745" s="8">
        <v>0.98</v>
      </c>
      <c r="F745" s="15"/>
      <c r="G745" s="3">
        <v>44</v>
      </c>
      <c r="H745" s="3">
        <v>98</v>
      </c>
      <c r="I745" s="3">
        <v>176</v>
      </c>
      <c r="J745" s="3">
        <v>318</v>
      </c>
      <c r="K745" s="4"/>
      <c r="M745" s="4"/>
      <c r="O745" s="4"/>
      <c r="V745" s="4"/>
    </row>
    <row r="746" spans="1:22" s="6" customFormat="1" hidden="1">
      <c r="D746" s="6" t="s">
        <v>394</v>
      </c>
      <c r="E746" s="7">
        <v>95</v>
      </c>
      <c r="F746" s="16"/>
      <c r="H746" s="6">
        <v>143</v>
      </c>
      <c r="K746" s="7"/>
      <c r="M746" s="7"/>
      <c r="O746" s="7"/>
    </row>
    <row r="747" spans="1:22" s="6" customFormat="1" hidden="1">
      <c r="D747" s="6" t="s">
        <v>403</v>
      </c>
      <c r="E747" s="7">
        <v>98</v>
      </c>
      <c r="F747" s="16">
        <v>58</v>
      </c>
      <c r="H747" s="6">
        <v>128</v>
      </c>
      <c r="K747" s="7">
        <v>383</v>
      </c>
      <c r="M747" s="7"/>
      <c r="O747" s="7"/>
    </row>
    <row r="748" spans="1:22" s="6" customFormat="1" hidden="1">
      <c r="D748" s="6" t="s">
        <v>399</v>
      </c>
      <c r="E748" s="7">
        <v>98</v>
      </c>
      <c r="F748" s="16"/>
      <c r="J748" s="6">
        <v>122</v>
      </c>
      <c r="K748" s="7"/>
      <c r="M748" s="7"/>
      <c r="O748" s="7"/>
    </row>
    <row r="749" spans="1:22" s="6" customFormat="1" hidden="1">
      <c r="D749" s="28" t="s">
        <v>395</v>
      </c>
      <c r="E749" s="7">
        <v>98</v>
      </c>
      <c r="F749" s="16"/>
      <c r="H749" s="6">
        <v>98</v>
      </c>
      <c r="I749" s="6">
        <v>168</v>
      </c>
      <c r="K749" s="7"/>
      <c r="M749" s="7"/>
      <c r="O749" s="7"/>
    </row>
    <row r="750" spans="1:22" s="6" customFormat="1" hidden="1">
      <c r="D750" s="6" t="s">
        <v>471</v>
      </c>
      <c r="E750" s="7">
        <v>98</v>
      </c>
      <c r="F750" s="16"/>
      <c r="I750" s="7"/>
      <c r="J750" s="6">
        <v>150</v>
      </c>
      <c r="K750" s="7"/>
      <c r="O750" s="7"/>
    </row>
    <row r="751" spans="1:22" s="3" customFormat="1">
      <c r="A751" s="3">
        <v>103</v>
      </c>
      <c r="B751" s="3" t="s">
        <v>236</v>
      </c>
      <c r="C751" s="3" t="s">
        <v>314</v>
      </c>
      <c r="E751" s="8">
        <v>0.98</v>
      </c>
      <c r="F751" s="15"/>
      <c r="K751" s="4"/>
      <c r="M751" s="4"/>
      <c r="O751" s="4"/>
      <c r="P751" s="3">
        <v>28</v>
      </c>
      <c r="Q751" s="3">
        <v>50</v>
      </c>
      <c r="R751" s="3">
        <v>90</v>
      </c>
      <c r="S751" s="3">
        <v>203</v>
      </c>
      <c r="V751" s="4"/>
    </row>
    <row r="752" spans="1:22" s="6" customFormat="1" hidden="1">
      <c r="D752" s="6" t="s">
        <v>403</v>
      </c>
      <c r="E752" s="7">
        <v>98</v>
      </c>
      <c r="F752" s="16"/>
      <c r="K752" s="7"/>
      <c r="M752" s="7"/>
      <c r="O752" s="7"/>
      <c r="Q752" s="6">
        <v>54</v>
      </c>
      <c r="S752" s="6">
        <v>156</v>
      </c>
    </row>
    <row r="753" spans="1:22" s="6" customFormat="1" hidden="1">
      <c r="D753" s="6" t="s">
        <v>399</v>
      </c>
      <c r="E753" s="7">
        <v>98</v>
      </c>
      <c r="F753" s="16"/>
      <c r="K753" s="7"/>
      <c r="M753" s="7">
        <v>70</v>
      </c>
      <c r="O753" s="7"/>
    </row>
    <row r="754" spans="1:22" s="6" customFormat="1" hidden="1">
      <c r="D754" s="28" t="s">
        <v>395</v>
      </c>
      <c r="E754" s="7">
        <v>99</v>
      </c>
      <c r="F754" s="16"/>
      <c r="K754" s="7"/>
      <c r="M754" s="7"/>
      <c r="O754" s="7"/>
      <c r="Q754" s="6">
        <v>50</v>
      </c>
      <c r="S754" s="6">
        <v>130</v>
      </c>
    </row>
    <row r="755" spans="1:22" s="6" customFormat="1" hidden="1">
      <c r="D755" s="6" t="s">
        <v>471</v>
      </c>
      <c r="E755" s="7">
        <v>98</v>
      </c>
      <c r="F755" s="16"/>
      <c r="I755" s="7"/>
      <c r="K755" s="7"/>
      <c r="M755" s="6">
        <v>50</v>
      </c>
      <c r="O755" s="7"/>
    </row>
    <row r="756" spans="1:22" s="3" customFormat="1">
      <c r="A756" s="3">
        <v>104</v>
      </c>
      <c r="B756" s="3" t="s">
        <v>237</v>
      </c>
      <c r="C756" s="3" t="s">
        <v>315</v>
      </c>
      <c r="E756" s="8">
        <v>0.99</v>
      </c>
      <c r="F756" s="15">
        <v>137</v>
      </c>
      <c r="G756" s="3">
        <v>247</v>
      </c>
      <c r="H756" s="3">
        <v>555</v>
      </c>
      <c r="I756" s="3">
        <v>999</v>
      </c>
      <c r="K756" s="4"/>
      <c r="M756" s="4"/>
      <c r="O756" s="4"/>
      <c r="V756" s="4"/>
    </row>
    <row r="757" spans="1:22" s="6" customFormat="1" hidden="1">
      <c r="D757" s="6" t="s">
        <v>394</v>
      </c>
      <c r="E757" s="7">
        <v>98</v>
      </c>
      <c r="F757" s="16">
        <v>472.5</v>
      </c>
      <c r="H757" s="6">
        <v>2150</v>
      </c>
      <c r="K757" s="7"/>
      <c r="M757" s="7"/>
      <c r="O757" s="7"/>
    </row>
    <row r="758" spans="1:22" s="6" customFormat="1" hidden="1">
      <c r="D758" s="29" t="s">
        <v>399</v>
      </c>
      <c r="E758" s="7">
        <v>98</v>
      </c>
      <c r="F758" s="16"/>
      <c r="J758" s="6">
        <v>458</v>
      </c>
      <c r="K758" s="7"/>
      <c r="M758" s="7"/>
      <c r="O758" s="7"/>
    </row>
    <row r="759" spans="1:22" s="6" customFormat="1" hidden="1">
      <c r="D759" s="28" t="s">
        <v>395</v>
      </c>
      <c r="E759" s="7">
        <v>98</v>
      </c>
      <c r="F759" s="16"/>
      <c r="H759" s="6">
        <v>555</v>
      </c>
      <c r="K759" s="7"/>
      <c r="M759" s="7"/>
      <c r="O759" s="7"/>
    </row>
    <row r="760" spans="1:22" s="3" customFormat="1">
      <c r="A760" s="3">
        <v>105</v>
      </c>
      <c r="B760" s="3" t="s">
        <v>238</v>
      </c>
      <c r="C760" s="3" t="s">
        <v>316</v>
      </c>
      <c r="E760" s="8">
        <v>0.99</v>
      </c>
      <c r="F760" s="15">
        <v>138</v>
      </c>
      <c r="G760" s="3">
        <v>249</v>
      </c>
      <c r="H760" s="3">
        <v>560</v>
      </c>
      <c r="I760" s="3">
        <v>1008</v>
      </c>
      <c r="K760" s="4"/>
      <c r="M760" s="4"/>
      <c r="O760" s="4"/>
      <c r="V760" s="4"/>
    </row>
    <row r="761" spans="1:22" s="6" customFormat="1" hidden="1">
      <c r="D761" s="6" t="s">
        <v>394</v>
      </c>
      <c r="E761" s="7">
        <v>90</v>
      </c>
      <c r="F761" s="16">
        <v>176</v>
      </c>
      <c r="H761" s="6">
        <v>706</v>
      </c>
      <c r="I761" s="6">
        <v>1055</v>
      </c>
      <c r="K761" s="7"/>
      <c r="M761" s="7"/>
      <c r="O761" s="7"/>
    </row>
    <row r="762" spans="1:22" s="6" customFormat="1" hidden="1">
      <c r="D762" s="6" t="s">
        <v>403</v>
      </c>
      <c r="E762" s="7">
        <v>90</v>
      </c>
      <c r="F762" s="16">
        <v>169</v>
      </c>
      <c r="H762" s="6">
        <v>589</v>
      </c>
      <c r="K762" s="7"/>
      <c r="M762" s="7"/>
      <c r="O762" s="7"/>
    </row>
    <row r="763" spans="1:22" s="6" customFormat="1" hidden="1">
      <c r="D763" s="6" t="s">
        <v>399</v>
      </c>
      <c r="E763" s="7">
        <v>98</v>
      </c>
      <c r="F763" s="16"/>
      <c r="J763" s="6">
        <v>70</v>
      </c>
      <c r="K763" s="7"/>
      <c r="M763" s="7"/>
      <c r="O763" s="7"/>
    </row>
    <row r="764" spans="1:22" s="23" customFormat="1" hidden="1">
      <c r="D764" s="34" t="s">
        <v>395</v>
      </c>
      <c r="E764" s="24">
        <v>98</v>
      </c>
      <c r="F764" s="25">
        <v>140</v>
      </c>
      <c r="H764" s="23">
        <v>560</v>
      </c>
      <c r="K764" s="24"/>
      <c r="M764" s="24"/>
      <c r="O764" s="24"/>
    </row>
    <row r="765" spans="1:22" s="6" customFormat="1" hidden="1">
      <c r="D765" s="6" t="s">
        <v>471</v>
      </c>
      <c r="E765" s="7">
        <v>98</v>
      </c>
      <c r="F765" s="16"/>
      <c r="I765" s="7"/>
      <c r="J765" s="6">
        <v>200</v>
      </c>
      <c r="K765" s="7"/>
      <c r="O765" s="7"/>
    </row>
    <row r="766" spans="1:22" s="35" customFormat="1">
      <c r="A766" s="35">
        <v>106</v>
      </c>
      <c r="B766" s="35" t="s">
        <v>239</v>
      </c>
      <c r="C766" s="35" t="s">
        <v>317</v>
      </c>
      <c r="E766" s="26">
        <v>0.99</v>
      </c>
      <c r="F766" s="36"/>
      <c r="I766" s="35">
        <v>75</v>
      </c>
      <c r="K766" s="37">
        <v>169</v>
      </c>
      <c r="L766" s="35">
        <v>304</v>
      </c>
      <c r="M766" s="37">
        <v>547</v>
      </c>
      <c r="O766" s="37"/>
      <c r="V766" s="37"/>
    </row>
    <row r="767" spans="1:22" s="6" customFormat="1" hidden="1">
      <c r="D767" s="6" t="s">
        <v>394</v>
      </c>
      <c r="E767" s="7">
        <v>98</v>
      </c>
      <c r="F767" s="16"/>
      <c r="J767" s="6">
        <v>254</v>
      </c>
      <c r="K767" s="7"/>
      <c r="M767" s="7"/>
      <c r="O767" s="7"/>
    </row>
    <row r="768" spans="1:22" s="6" customFormat="1" hidden="1">
      <c r="D768" s="28" t="s">
        <v>395</v>
      </c>
      <c r="E768" s="7">
        <v>98</v>
      </c>
      <c r="F768" s="16"/>
      <c r="I768" s="6">
        <v>75</v>
      </c>
      <c r="K768" s="7"/>
      <c r="L768" s="6">
        <v>299</v>
      </c>
      <c r="M768" s="7"/>
      <c r="O768" s="7"/>
    </row>
    <row r="769" spans="1:22" s="6" customFormat="1" hidden="1">
      <c r="D769" s="6" t="s">
        <v>471</v>
      </c>
      <c r="E769" s="7">
        <v>98</v>
      </c>
      <c r="F769" s="16"/>
      <c r="I769" s="7"/>
      <c r="J769" s="6">
        <v>50</v>
      </c>
      <c r="K769" s="7"/>
      <c r="O769" s="7"/>
    </row>
    <row r="770" spans="1:22" s="3" customFormat="1">
      <c r="A770" s="3">
        <v>107</v>
      </c>
      <c r="B770" s="3" t="s">
        <v>240</v>
      </c>
      <c r="C770" s="3" t="s">
        <v>318</v>
      </c>
      <c r="E770" s="8">
        <v>0.98</v>
      </c>
      <c r="F770" s="15"/>
      <c r="K770" s="4"/>
      <c r="M770" s="4"/>
      <c r="O770" s="4">
        <v>44</v>
      </c>
      <c r="P770" s="3">
        <v>80</v>
      </c>
      <c r="Q770" s="3">
        <v>144</v>
      </c>
      <c r="R770" s="3">
        <v>259</v>
      </c>
      <c r="V770" s="4"/>
    </row>
    <row r="771" spans="1:22" s="6" customFormat="1" hidden="1">
      <c r="D771" s="6" t="s">
        <v>394</v>
      </c>
      <c r="E771" s="7">
        <v>98</v>
      </c>
      <c r="F771" s="16"/>
      <c r="I771" s="6">
        <v>109.5</v>
      </c>
      <c r="K771" s="7"/>
      <c r="M771" s="7"/>
      <c r="O771" s="7"/>
    </row>
    <row r="772" spans="1:22" s="6" customFormat="1" hidden="1">
      <c r="D772" s="6" t="s">
        <v>399</v>
      </c>
      <c r="E772" s="7">
        <v>98</v>
      </c>
      <c r="F772" s="16"/>
      <c r="J772" s="6">
        <v>138</v>
      </c>
      <c r="K772" s="7"/>
      <c r="M772" s="7"/>
      <c r="O772" s="7"/>
    </row>
    <row r="773" spans="1:22" s="6" customFormat="1" hidden="1">
      <c r="D773" s="28" t="s">
        <v>402</v>
      </c>
      <c r="E773" s="7">
        <v>98</v>
      </c>
      <c r="F773" s="16"/>
      <c r="K773" s="7"/>
      <c r="M773" s="7"/>
      <c r="O773" s="7"/>
      <c r="P773" s="6">
        <v>80</v>
      </c>
      <c r="Q773" s="6">
        <v>144</v>
      </c>
    </row>
    <row r="774" spans="1:22" s="6" customFormat="1" hidden="1">
      <c r="D774" s="6" t="s">
        <v>471</v>
      </c>
      <c r="E774" s="7">
        <v>98</v>
      </c>
      <c r="F774" s="16"/>
      <c r="I774" s="7"/>
      <c r="J774" s="6">
        <v>200</v>
      </c>
      <c r="K774" s="7"/>
      <c r="O774" s="7"/>
    </row>
    <row r="775" spans="1:22" s="3" customFormat="1">
      <c r="A775" s="3">
        <v>108</v>
      </c>
      <c r="B775" s="3" t="s">
        <v>479</v>
      </c>
      <c r="C775" s="3" t="s">
        <v>319</v>
      </c>
      <c r="E775" s="8">
        <v>0.98</v>
      </c>
      <c r="F775" s="15"/>
      <c r="K775" s="4"/>
      <c r="M775" s="4"/>
      <c r="O775" s="4"/>
      <c r="Q775" s="3">
        <v>27</v>
      </c>
      <c r="R775" s="3">
        <v>48</v>
      </c>
      <c r="S775" s="3">
        <v>109</v>
      </c>
      <c r="T775" s="3">
        <v>196</v>
      </c>
      <c r="V775" s="4"/>
    </row>
    <row r="776" spans="1:22" s="6" customFormat="1" hidden="1">
      <c r="D776" s="6" t="s">
        <v>399</v>
      </c>
      <c r="E776" s="7">
        <v>98</v>
      </c>
      <c r="F776" s="16"/>
      <c r="J776" s="6">
        <v>70</v>
      </c>
      <c r="K776" s="7"/>
      <c r="M776" s="7"/>
      <c r="O776" s="7"/>
    </row>
    <row r="777" spans="1:22" s="6" customFormat="1" hidden="1">
      <c r="D777" s="28" t="s">
        <v>395</v>
      </c>
      <c r="E777" s="7">
        <v>98</v>
      </c>
      <c r="F777" s="16"/>
      <c r="K777" s="7"/>
      <c r="M777" s="7"/>
      <c r="O777" s="7"/>
      <c r="S777" s="6">
        <v>109</v>
      </c>
    </row>
    <row r="778" spans="1:22" s="6" customFormat="1" hidden="1">
      <c r="D778" s="6" t="s">
        <v>471</v>
      </c>
      <c r="E778" s="7">
        <v>98</v>
      </c>
      <c r="F778" s="16"/>
      <c r="I778" s="7"/>
      <c r="J778" s="6">
        <v>75</v>
      </c>
      <c r="K778" s="7"/>
      <c r="O778" s="7"/>
    </row>
    <row r="779" spans="1:22" s="3" customFormat="1">
      <c r="A779" s="3">
        <v>109</v>
      </c>
      <c r="B779" s="3" t="s">
        <v>241</v>
      </c>
      <c r="C779" s="3" t="s">
        <v>320</v>
      </c>
      <c r="E779" s="8">
        <v>0.98</v>
      </c>
      <c r="F779" s="15"/>
      <c r="K779" s="4"/>
      <c r="L779" s="3">
        <v>62</v>
      </c>
      <c r="M779" s="4">
        <v>111</v>
      </c>
      <c r="O779" s="4">
        <v>250</v>
      </c>
      <c r="P779" s="3">
        <v>450</v>
      </c>
      <c r="V779" s="4"/>
    </row>
    <row r="780" spans="1:22" s="6" customFormat="1" hidden="1">
      <c r="D780" s="6" t="s">
        <v>394</v>
      </c>
      <c r="E780" s="7">
        <v>98</v>
      </c>
      <c r="F780" s="16"/>
      <c r="I780" s="6">
        <v>95.7</v>
      </c>
      <c r="K780" s="7"/>
      <c r="M780" s="7"/>
      <c r="O780" s="7"/>
    </row>
    <row r="781" spans="1:22" s="6" customFormat="1" hidden="1">
      <c r="D781" s="6" t="s">
        <v>399</v>
      </c>
      <c r="E781" s="7">
        <v>98</v>
      </c>
      <c r="F781" s="16"/>
      <c r="J781" s="6">
        <v>218</v>
      </c>
      <c r="K781" s="7"/>
      <c r="M781" s="7"/>
      <c r="O781" s="7"/>
    </row>
    <row r="782" spans="1:22" s="6" customFormat="1" hidden="1">
      <c r="D782" s="6" t="s">
        <v>402</v>
      </c>
      <c r="E782" s="7">
        <v>98</v>
      </c>
      <c r="F782" s="16"/>
      <c r="K782" s="7">
        <v>200</v>
      </c>
      <c r="L782" s="6">
        <v>320</v>
      </c>
      <c r="M782" s="7">
        <v>640</v>
      </c>
      <c r="O782" s="7">
        <v>1080</v>
      </c>
    </row>
    <row r="783" spans="1:22" s="6" customFormat="1" hidden="1">
      <c r="D783" s="28" t="s">
        <v>395</v>
      </c>
      <c r="E783" s="7">
        <v>98</v>
      </c>
      <c r="F783" s="16"/>
      <c r="K783" s="7"/>
      <c r="M783" s="7"/>
      <c r="O783" s="7"/>
      <c r="P783" s="6">
        <v>450</v>
      </c>
      <c r="Q783" s="6">
        <v>681</v>
      </c>
    </row>
    <row r="784" spans="1:22" s="6" customFormat="1" hidden="1">
      <c r="D784" s="6" t="s">
        <v>471</v>
      </c>
      <c r="E784" s="7">
        <v>98</v>
      </c>
      <c r="F784" s="16"/>
      <c r="I784" s="7"/>
      <c r="J784" s="6">
        <v>250</v>
      </c>
      <c r="K784" s="7"/>
      <c r="O784" s="7"/>
    </row>
    <row r="785" spans="1:22" s="3" customFormat="1">
      <c r="A785" s="3">
        <v>110</v>
      </c>
      <c r="B785" s="3" t="s">
        <v>242</v>
      </c>
      <c r="C785" s="3" t="s">
        <v>321</v>
      </c>
      <c r="E785" s="8">
        <v>0.98</v>
      </c>
      <c r="F785" s="15"/>
      <c r="K785" s="4">
        <v>49</v>
      </c>
      <c r="L785" s="3">
        <v>88</v>
      </c>
      <c r="M785" s="4">
        <v>158</v>
      </c>
      <c r="N785" s="3">
        <v>285</v>
      </c>
      <c r="O785" s="4"/>
      <c r="V785" s="4"/>
    </row>
    <row r="786" spans="1:22" s="6" customFormat="1" hidden="1">
      <c r="D786" s="6" t="s">
        <v>394</v>
      </c>
      <c r="E786" s="7">
        <v>98</v>
      </c>
      <c r="F786" s="16"/>
      <c r="I786" s="6">
        <v>40.9</v>
      </c>
      <c r="K786" s="7"/>
      <c r="L786" s="6">
        <v>126</v>
      </c>
      <c r="M786" s="7"/>
      <c r="O786" s="7"/>
    </row>
    <row r="787" spans="1:22" s="6" customFormat="1" hidden="1">
      <c r="D787" s="28" t="s">
        <v>403</v>
      </c>
      <c r="E787" s="7">
        <v>95</v>
      </c>
      <c r="F787" s="16"/>
      <c r="K787" s="7"/>
      <c r="L787" s="6">
        <v>51</v>
      </c>
      <c r="M787" s="7"/>
      <c r="O787" s="7">
        <v>176</v>
      </c>
    </row>
    <row r="788" spans="1:22" s="6" customFormat="1" hidden="1">
      <c r="D788" s="6" t="s">
        <v>399</v>
      </c>
      <c r="E788" s="7">
        <v>98</v>
      </c>
      <c r="F788" s="16"/>
      <c r="J788" s="6">
        <v>100</v>
      </c>
      <c r="K788" s="7"/>
      <c r="M788" s="7"/>
      <c r="O788" s="7"/>
    </row>
    <row r="789" spans="1:22" s="6" customFormat="1" hidden="1">
      <c r="D789" s="6" t="s">
        <v>395</v>
      </c>
      <c r="E789" s="7">
        <v>98</v>
      </c>
      <c r="F789" s="16"/>
      <c r="I789" s="6">
        <v>31</v>
      </c>
      <c r="K789" s="7"/>
      <c r="L789" s="6">
        <v>88</v>
      </c>
      <c r="M789" s="7"/>
      <c r="O789" s="7"/>
    </row>
    <row r="790" spans="1:22" s="6" customFormat="1" hidden="1">
      <c r="D790" s="6" t="s">
        <v>410</v>
      </c>
      <c r="E790" s="7">
        <v>99</v>
      </c>
      <c r="F790" s="16"/>
      <c r="K790" s="7"/>
      <c r="L790" s="6">
        <v>135</v>
      </c>
      <c r="M790" s="7"/>
      <c r="O790" s="7"/>
    </row>
    <row r="791" spans="1:22" s="6" customFormat="1" hidden="1">
      <c r="D791" s="6" t="s">
        <v>471</v>
      </c>
      <c r="E791" s="7">
        <v>98</v>
      </c>
      <c r="F791" s="16"/>
      <c r="I791" s="7"/>
      <c r="J791" s="6">
        <v>150</v>
      </c>
      <c r="K791" s="7"/>
      <c r="O791" s="7"/>
    </row>
    <row r="792" spans="1:22" s="3" customFormat="1">
      <c r="A792" s="3">
        <v>111</v>
      </c>
      <c r="B792" s="3" t="s">
        <v>243</v>
      </c>
      <c r="C792" s="3" t="s">
        <v>322</v>
      </c>
      <c r="E792" s="8">
        <v>0.98</v>
      </c>
      <c r="F792" s="15"/>
      <c r="H792" s="3">
        <v>44</v>
      </c>
      <c r="I792" s="3">
        <v>80</v>
      </c>
      <c r="K792" s="4">
        <v>180</v>
      </c>
      <c r="L792" s="3">
        <v>324</v>
      </c>
      <c r="M792" s="4"/>
      <c r="O792" s="4"/>
      <c r="V792" s="4"/>
    </row>
    <row r="793" spans="1:22" s="6" customFormat="1" hidden="1">
      <c r="D793" s="6" t="s">
        <v>394</v>
      </c>
      <c r="E793" s="7">
        <v>98</v>
      </c>
      <c r="F793" s="16"/>
      <c r="H793" s="6">
        <v>168</v>
      </c>
      <c r="I793" s="6">
        <v>291</v>
      </c>
      <c r="K793" s="7"/>
      <c r="M793" s="7"/>
      <c r="O793" s="7"/>
    </row>
    <row r="794" spans="1:22" s="6" customFormat="1" hidden="1">
      <c r="D794" s="6" t="s">
        <v>403</v>
      </c>
      <c r="E794" s="7">
        <v>97</v>
      </c>
      <c r="F794" s="16"/>
      <c r="H794" s="6">
        <v>93</v>
      </c>
      <c r="I794" s="6">
        <v>160</v>
      </c>
      <c r="K794" s="7"/>
      <c r="L794" s="6">
        <v>627</v>
      </c>
      <c r="M794" s="7"/>
      <c r="O794" s="7"/>
    </row>
    <row r="795" spans="1:22" s="6" customFormat="1" hidden="1">
      <c r="D795" s="6" t="s">
        <v>399</v>
      </c>
      <c r="E795" s="7">
        <v>98</v>
      </c>
      <c r="F795" s="16"/>
      <c r="J795" s="6">
        <v>70</v>
      </c>
      <c r="K795" s="7"/>
      <c r="M795" s="7"/>
      <c r="O795" s="7"/>
    </row>
    <row r="796" spans="1:22" s="6" customFormat="1" hidden="1">
      <c r="D796" s="6" t="s">
        <v>404</v>
      </c>
      <c r="E796" s="7">
        <v>99</v>
      </c>
      <c r="F796" s="16"/>
      <c r="H796" s="6">
        <v>70</v>
      </c>
      <c r="I796" s="6">
        <v>120</v>
      </c>
      <c r="K796" s="7"/>
      <c r="L796" s="6">
        <v>470</v>
      </c>
      <c r="M796" s="7"/>
      <c r="O796" s="7"/>
    </row>
    <row r="797" spans="1:22" s="6" customFormat="1" hidden="1">
      <c r="D797" s="28" t="s">
        <v>402</v>
      </c>
      <c r="E797" s="7">
        <v>98</v>
      </c>
      <c r="F797" s="16"/>
      <c r="H797" s="6">
        <v>44</v>
      </c>
      <c r="I797" s="6">
        <v>80</v>
      </c>
      <c r="K797" s="7"/>
      <c r="L797" s="6">
        <v>320</v>
      </c>
      <c r="M797" s="7">
        <v>560</v>
      </c>
      <c r="O797" s="7"/>
    </row>
    <row r="798" spans="1:22" s="6" customFormat="1" hidden="1">
      <c r="D798" s="6" t="s">
        <v>395</v>
      </c>
      <c r="E798" s="7">
        <v>98</v>
      </c>
      <c r="F798" s="16"/>
      <c r="I798" s="6">
        <v>422</v>
      </c>
      <c r="K798" s="7"/>
      <c r="M798" s="7"/>
      <c r="O798" s="7"/>
    </row>
    <row r="799" spans="1:22" s="6" customFormat="1" hidden="1">
      <c r="D799" s="6" t="s">
        <v>471</v>
      </c>
      <c r="E799" s="7">
        <v>98</v>
      </c>
      <c r="F799" s="16"/>
      <c r="I799" s="7"/>
      <c r="J799" s="6">
        <v>190</v>
      </c>
      <c r="K799" s="7"/>
      <c r="O799" s="7"/>
    </row>
    <row r="800" spans="1:22" s="3" customFormat="1">
      <c r="A800" s="3">
        <v>112</v>
      </c>
      <c r="B800" s="3" t="s">
        <v>244</v>
      </c>
      <c r="C800" s="3" t="s">
        <v>323</v>
      </c>
      <c r="E800" s="8">
        <v>0.98</v>
      </c>
      <c r="F800" s="15"/>
      <c r="K800" s="4"/>
      <c r="M800" s="4"/>
      <c r="O800" s="4">
        <v>53</v>
      </c>
      <c r="P800" s="3">
        <v>120</v>
      </c>
      <c r="Q800" s="3">
        <v>216</v>
      </c>
      <c r="R800" s="3">
        <v>389</v>
      </c>
      <c r="V800" s="4"/>
    </row>
    <row r="801" spans="1:22" s="6" customFormat="1" hidden="1">
      <c r="D801" s="6" t="s">
        <v>394</v>
      </c>
      <c r="E801" s="7">
        <v>98</v>
      </c>
      <c r="F801" s="16"/>
      <c r="I801" s="6">
        <v>80</v>
      </c>
      <c r="K801" s="7"/>
      <c r="L801" s="6">
        <v>323.5</v>
      </c>
      <c r="M801" s="7"/>
      <c r="O801" s="7"/>
    </row>
    <row r="802" spans="1:22" s="6" customFormat="1" hidden="1">
      <c r="D802" s="6" t="s">
        <v>403</v>
      </c>
      <c r="E802" s="7">
        <v>98</v>
      </c>
      <c r="F802" s="16"/>
      <c r="I802" s="6">
        <v>70</v>
      </c>
      <c r="K802" s="7">
        <v>141</v>
      </c>
      <c r="M802" s="7">
        <v>533</v>
      </c>
      <c r="O802" s="7"/>
    </row>
    <row r="803" spans="1:22" s="6" customFormat="1" hidden="1">
      <c r="D803" s="28" t="s">
        <v>395</v>
      </c>
      <c r="E803" s="7">
        <v>98</v>
      </c>
      <c r="F803" s="16"/>
      <c r="K803" s="7"/>
      <c r="M803" s="7"/>
      <c r="O803" s="7"/>
      <c r="Q803" s="6">
        <v>216</v>
      </c>
      <c r="S803" s="6">
        <v>772</v>
      </c>
    </row>
    <row r="804" spans="1:22" s="3" customFormat="1">
      <c r="A804" s="3">
        <v>113</v>
      </c>
      <c r="B804" s="3" t="s">
        <v>245</v>
      </c>
      <c r="C804" s="3" t="s">
        <v>324</v>
      </c>
      <c r="E804" s="8">
        <v>0.98</v>
      </c>
      <c r="F804" s="15"/>
      <c r="K804" s="4"/>
      <c r="M804" s="4"/>
      <c r="O804" s="4"/>
      <c r="R804" s="3">
        <v>25</v>
      </c>
      <c r="S804" s="3">
        <v>56</v>
      </c>
      <c r="T804" s="3">
        <v>101</v>
      </c>
      <c r="U804" s="3">
        <v>227</v>
      </c>
      <c r="V804" s="4"/>
    </row>
    <row r="805" spans="1:22" s="6" customFormat="1" hidden="1">
      <c r="D805" s="6" t="s">
        <v>403</v>
      </c>
      <c r="E805" s="7">
        <v>98</v>
      </c>
      <c r="F805" s="16"/>
      <c r="G805" s="6">
        <v>42</v>
      </c>
      <c r="K805" s="7"/>
      <c r="M805" s="7"/>
      <c r="O805" s="7"/>
    </row>
    <row r="806" spans="1:22" s="6" customFormat="1" hidden="1">
      <c r="D806" s="6" t="s">
        <v>404</v>
      </c>
      <c r="E806" s="7">
        <v>99</v>
      </c>
      <c r="F806" s="16"/>
      <c r="K806" s="7"/>
      <c r="L806" s="6">
        <v>97</v>
      </c>
      <c r="M806" s="7"/>
      <c r="O806" s="7"/>
      <c r="S806" s="6">
        <v>970</v>
      </c>
    </row>
    <row r="807" spans="1:22" s="6" customFormat="1" hidden="1">
      <c r="D807" s="6" t="s">
        <v>402</v>
      </c>
      <c r="E807" s="7">
        <v>98</v>
      </c>
      <c r="F807" s="16"/>
      <c r="K807" s="7"/>
      <c r="M807" s="7"/>
      <c r="O807" s="7"/>
      <c r="S807" s="6">
        <v>56</v>
      </c>
    </row>
    <row r="808" spans="1:22" s="6" customFormat="1" hidden="1">
      <c r="D808" s="28" t="s">
        <v>395</v>
      </c>
      <c r="E808" s="7">
        <v>95</v>
      </c>
      <c r="F808" s="16"/>
      <c r="K808" s="7"/>
      <c r="M808" s="7"/>
      <c r="O808" s="7"/>
      <c r="S808" s="6">
        <v>30</v>
      </c>
      <c r="U808" s="6">
        <v>98</v>
      </c>
    </row>
    <row r="809" spans="1:22" s="3" customFormat="1">
      <c r="A809" s="3">
        <v>114</v>
      </c>
      <c r="B809" s="3" t="s">
        <v>246</v>
      </c>
      <c r="C809" s="3" t="s">
        <v>325</v>
      </c>
      <c r="E809" s="8">
        <v>0.98</v>
      </c>
      <c r="F809" s="15"/>
      <c r="K809" s="4"/>
      <c r="M809" s="4"/>
      <c r="O809" s="4">
        <v>62</v>
      </c>
      <c r="P809" s="3">
        <v>112</v>
      </c>
      <c r="Q809" s="3">
        <v>202</v>
      </c>
      <c r="R809" s="3">
        <v>363</v>
      </c>
      <c r="V809" s="4"/>
    </row>
    <row r="810" spans="1:22" s="6" customFormat="1" hidden="1">
      <c r="D810" s="6" t="s">
        <v>394</v>
      </c>
      <c r="E810" s="7">
        <v>98</v>
      </c>
      <c r="F810" s="16"/>
      <c r="I810" s="6">
        <v>68.5</v>
      </c>
      <c r="K810" s="7"/>
      <c r="M810" s="7">
        <v>208</v>
      </c>
      <c r="O810" s="7"/>
      <c r="P810" s="6">
        <v>563</v>
      </c>
    </row>
    <row r="811" spans="1:22" s="6" customFormat="1" hidden="1">
      <c r="D811" s="6" t="s">
        <v>403</v>
      </c>
      <c r="E811" s="7">
        <v>98</v>
      </c>
      <c r="F811" s="16"/>
      <c r="K811" s="7"/>
      <c r="L811" s="6">
        <v>67</v>
      </c>
      <c r="M811" s="7">
        <v>93</v>
      </c>
      <c r="O811" s="7"/>
      <c r="Q811" s="6">
        <v>360</v>
      </c>
    </row>
    <row r="812" spans="1:22" s="6" customFormat="1" hidden="1">
      <c r="D812" s="6" t="s">
        <v>399</v>
      </c>
      <c r="E812" s="7">
        <v>98</v>
      </c>
      <c r="F812" s="16"/>
      <c r="J812" s="6">
        <v>70</v>
      </c>
      <c r="K812" s="7"/>
      <c r="M812" s="7"/>
      <c r="O812" s="7"/>
    </row>
    <row r="813" spans="1:22" s="6" customFormat="1" hidden="1">
      <c r="D813" s="6" t="s">
        <v>404</v>
      </c>
      <c r="E813" s="7">
        <v>99</v>
      </c>
      <c r="F813" s="16"/>
      <c r="K813" s="7"/>
      <c r="L813" s="6">
        <v>50</v>
      </c>
      <c r="M813" s="7">
        <v>70</v>
      </c>
      <c r="O813" s="7"/>
      <c r="Q813" s="6">
        <v>270</v>
      </c>
    </row>
    <row r="814" spans="1:22" s="6" customFormat="1" hidden="1">
      <c r="D814" s="28" t="s">
        <v>402</v>
      </c>
      <c r="E814" s="7">
        <v>98</v>
      </c>
      <c r="F814" s="16"/>
      <c r="K814" s="7"/>
      <c r="M814" s="7"/>
      <c r="O814" s="7"/>
      <c r="P814" s="6">
        <v>112</v>
      </c>
      <c r="Q814" s="6">
        <v>176</v>
      </c>
    </row>
    <row r="815" spans="1:22" s="6" customFormat="1" hidden="1">
      <c r="D815" s="6" t="s">
        <v>395</v>
      </c>
      <c r="E815" s="7">
        <v>98</v>
      </c>
      <c r="F815" s="16"/>
      <c r="K815" s="7"/>
      <c r="M815" s="7">
        <v>108</v>
      </c>
      <c r="O815" s="7"/>
      <c r="Q815" s="6">
        <v>317</v>
      </c>
    </row>
    <row r="816" spans="1:22" s="6" customFormat="1" hidden="1">
      <c r="D816" s="6" t="s">
        <v>471</v>
      </c>
      <c r="E816" s="7">
        <v>98</v>
      </c>
      <c r="F816" s="16"/>
      <c r="I816" s="7"/>
      <c r="J816" s="6">
        <v>50</v>
      </c>
      <c r="K816" s="7"/>
      <c r="O816" s="7"/>
    </row>
    <row r="817" spans="1:22" s="3" customFormat="1">
      <c r="A817" s="3">
        <v>115</v>
      </c>
      <c r="B817" s="3" t="s">
        <v>247</v>
      </c>
      <c r="C817" s="3" t="s">
        <v>326</v>
      </c>
      <c r="E817" s="8">
        <v>0.98</v>
      </c>
      <c r="F817" s="15"/>
      <c r="I817" s="3">
        <v>32</v>
      </c>
      <c r="K817" s="4">
        <v>72</v>
      </c>
      <c r="L817" s="3">
        <v>130</v>
      </c>
      <c r="M817" s="4">
        <v>233</v>
      </c>
      <c r="O817" s="4"/>
      <c r="V817" s="4"/>
    </row>
    <row r="818" spans="1:22" s="6" customFormat="1" hidden="1">
      <c r="D818" s="6" t="s">
        <v>394</v>
      </c>
      <c r="E818" s="7">
        <v>98</v>
      </c>
      <c r="F818" s="16">
        <v>39.799999999999997</v>
      </c>
      <c r="H818" s="6">
        <v>125</v>
      </c>
      <c r="K818" s="7">
        <v>433</v>
      </c>
      <c r="M818" s="7"/>
      <c r="O818" s="7"/>
    </row>
    <row r="819" spans="1:22" s="6" customFormat="1" hidden="1">
      <c r="D819" s="6" t="s">
        <v>403</v>
      </c>
      <c r="E819" s="7">
        <v>98</v>
      </c>
      <c r="F819" s="16"/>
      <c r="I819" s="6">
        <v>96</v>
      </c>
      <c r="K819" s="7"/>
      <c r="L819" s="6">
        <v>350</v>
      </c>
      <c r="M819" s="7"/>
      <c r="O819" s="7"/>
    </row>
    <row r="820" spans="1:22" s="6" customFormat="1" hidden="1">
      <c r="D820" s="6" t="s">
        <v>399</v>
      </c>
      <c r="E820" s="7">
        <v>98</v>
      </c>
      <c r="F820" s="16"/>
      <c r="J820" s="6">
        <v>70</v>
      </c>
      <c r="K820" s="7"/>
      <c r="M820" s="7"/>
      <c r="O820" s="7"/>
    </row>
    <row r="821" spans="1:22" s="6" customFormat="1" hidden="1">
      <c r="D821" s="6" t="s">
        <v>404</v>
      </c>
      <c r="E821" s="7">
        <v>99</v>
      </c>
      <c r="F821" s="16"/>
      <c r="I821" s="6">
        <v>70</v>
      </c>
      <c r="K821" s="7"/>
      <c r="L821" s="6">
        <v>270</v>
      </c>
      <c r="M821" s="7"/>
      <c r="O821" s="7"/>
    </row>
    <row r="822" spans="1:22" s="6" customFormat="1" hidden="1">
      <c r="D822" s="28" t="s">
        <v>402</v>
      </c>
      <c r="E822" s="7">
        <v>98</v>
      </c>
      <c r="F822" s="16"/>
      <c r="I822" s="6">
        <v>32</v>
      </c>
      <c r="K822" s="7"/>
      <c r="L822" s="6">
        <v>120</v>
      </c>
      <c r="M822" s="7">
        <v>208</v>
      </c>
      <c r="N822" s="6">
        <v>368</v>
      </c>
      <c r="O822" s="7"/>
    </row>
    <row r="823" spans="1:22" s="6" customFormat="1" hidden="1">
      <c r="D823" s="6" t="s">
        <v>395</v>
      </c>
      <c r="E823" s="7">
        <v>98</v>
      </c>
      <c r="F823" s="16"/>
      <c r="H823" s="6">
        <v>62</v>
      </c>
      <c r="K823" s="7">
        <v>203</v>
      </c>
      <c r="M823" s="7"/>
      <c r="O823" s="7">
        <v>908</v>
      </c>
    </row>
    <row r="824" spans="1:22" s="6" customFormat="1" hidden="1">
      <c r="D824" s="6" t="s">
        <v>410</v>
      </c>
      <c r="E824" s="7">
        <v>98</v>
      </c>
      <c r="F824" s="16"/>
      <c r="I824" s="6">
        <v>125</v>
      </c>
      <c r="K824" s="7"/>
      <c r="L824" s="6">
        <v>459</v>
      </c>
      <c r="M824" s="7"/>
      <c r="O824" s="7"/>
    </row>
    <row r="825" spans="1:22" s="6" customFormat="1" hidden="1">
      <c r="D825" s="6" t="s">
        <v>471</v>
      </c>
      <c r="E825" s="7">
        <v>98</v>
      </c>
      <c r="F825" s="16"/>
      <c r="I825" s="7">
        <v>44</v>
      </c>
      <c r="K825" s="7"/>
      <c r="L825" s="6">
        <v>170</v>
      </c>
      <c r="O825" s="7"/>
    </row>
    <row r="826" spans="1:22" s="3" customFormat="1">
      <c r="A826" s="3">
        <v>116</v>
      </c>
      <c r="B826" s="3" t="s">
        <v>248</v>
      </c>
      <c r="C826" s="3" t="s">
        <v>327</v>
      </c>
      <c r="E826" s="8">
        <v>0.98</v>
      </c>
      <c r="F826" s="15"/>
      <c r="K826" s="4">
        <v>80</v>
      </c>
      <c r="L826" s="3">
        <v>144</v>
      </c>
      <c r="M826" s="4">
        <v>259</v>
      </c>
      <c r="N826" s="3">
        <v>466</v>
      </c>
      <c r="O826" s="4"/>
      <c r="V826" s="4"/>
    </row>
    <row r="827" spans="1:22" s="6" customFormat="1" hidden="1">
      <c r="D827" s="6" t="s">
        <v>394</v>
      </c>
      <c r="E827" s="7">
        <v>98</v>
      </c>
      <c r="F827" s="16"/>
      <c r="K827" s="7">
        <v>189</v>
      </c>
      <c r="M827" s="7"/>
      <c r="O827" s="7"/>
    </row>
    <row r="828" spans="1:22" s="6" customFormat="1" hidden="1">
      <c r="D828" s="6" t="s">
        <v>403</v>
      </c>
      <c r="E828" s="7">
        <v>98</v>
      </c>
      <c r="F828" s="16"/>
      <c r="H828" s="6">
        <v>58</v>
      </c>
      <c r="I828" s="6">
        <v>97</v>
      </c>
      <c r="K828" s="7">
        <v>141</v>
      </c>
      <c r="M828" s="7"/>
      <c r="O828" s="7"/>
    </row>
    <row r="829" spans="1:22" s="6" customFormat="1" hidden="1">
      <c r="D829" s="6" t="s">
        <v>399</v>
      </c>
      <c r="E829" s="7">
        <v>98</v>
      </c>
      <c r="F829" s="16"/>
      <c r="J829" s="6">
        <v>70</v>
      </c>
      <c r="K829" s="7"/>
      <c r="M829" s="7"/>
      <c r="O829" s="7"/>
    </row>
    <row r="830" spans="1:22" s="6" customFormat="1" hidden="1">
      <c r="D830" s="6" t="s">
        <v>404</v>
      </c>
      <c r="E830" s="7">
        <v>99</v>
      </c>
      <c r="F830" s="16"/>
      <c r="K830" s="7">
        <v>110</v>
      </c>
      <c r="M830" s="7"/>
      <c r="O830" s="7"/>
    </row>
    <row r="831" spans="1:22" s="6" customFormat="1" hidden="1">
      <c r="D831" s="28" t="s">
        <v>402</v>
      </c>
      <c r="E831" s="7">
        <v>98</v>
      </c>
      <c r="F831" s="16"/>
      <c r="K831" s="7">
        <v>80</v>
      </c>
      <c r="L831" s="6">
        <v>144</v>
      </c>
      <c r="M831" s="7">
        <v>256</v>
      </c>
      <c r="O831" s="7">
        <v>480</v>
      </c>
    </row>
    <row r="832" spans="1:22" s="6" customFormat="1" hidden="1">
      <c r="D832" s="6" t="s">
        <v>395</v>
      </c>
      <c r="E832" s="7">
        <v>98</v>
      </c>
      <c r="F832" s="16">
        <v>20</v>
      </c>
      <c r="H832" s="6">
        <v>80</v>
      </c>
      <c r="K832" s="7"/>
      <c r="M832" s="7">
        <v>300</v>
      </c>
      <c r="O832" s="7"/>
    </row>
    <row r="833" spans="1:22" s="6" customFormat="1" hidden="1">
      <c r="D833" s="6" t="s">
        <v>471</v>
      </c>
      <c r="E833" s="7">
        <v>98</v>
      </c>
      <c r="F833" s="16"/>
      <c r="I833" s="7"/>
      <c r="J833" s="6">
        <v>90</v>
      </c>
      <c r="K833" s="7"/>
      <c r="O833" s="7"/>
    </row>
    <row r="834" spans="1:22" s="3" customFormat="1">
      <c r="A834" s="3">
        <v>117</v>
      </c>
      <c r="B834" s="3" t="s">
        <v>249</v>
      </c>
      <c r="C834" s="3" t="s">
        <v>328</v>
      </c>
      <c r="E834" s="8">
        <v>0.98</v>
      </c>
      <c r="F834" s="15"/>
      <c r="K834" s="4"/>
      <c r="M834" s="4"/>
      <c r="O834" s="4"/>
      <c r="Q834" s="3">
        <v>32</v>
      </c>
      <c r="R834" s="3">
        <v>58</v>
      </c>
      <c r="S834" s="3">
        <v>130</v>
      </c>
      <c r="T834" s="3">
        <v>233</v>
      </c>
      <c r="V834" s="4"/>
    </row>
    <row r="835" spans="1:22" s="6" customFormat="1" hidden="1">
      <c r="D835" s="28" t="s">
        <v>394</v>
      </c>
      <c r="E835" s="7">
        <v>99</v>
      </c>
      <c r="F835" s="16"/>
      <c r="K835" s="7"/>
      <c r="M835" s="7"/>
      <c r="O835" s="7"/>
      <c r="Q835" s="6">
        <v>31.4</v>
      </c>
      <c r="T835" s="6">
        <v>95.4</v>
      </c>
    </row>
    <row r="836" spans="1:22" s="6" customFormat="1" hidden="1">
      <c r="D836" s="6" t="s">
        <v>403</v>
      </c>
      <c r="E836" s="7">
        <v>99</v>
      </c>
      <c r="F836" s="16"/>
      <c r="K836" s="7"/>
      <c r="M836" s="7"/>
      <c r="N836" s="6">
        <v>67</v>
      </c>
      <c r="O836" s="7"/>
    </row>
    <row r="837" spans="1:22" s="6" customFormat="1" hidden="1">
      <c r="D837" s="6" t="s">
        <v>399</v>
      </c>
      <c r="E837" s="7">
        <v>98</v>
      </c>
      <c r="F837" s="16"/>
      <c r="K837" s="7">
        <v>70</v>
      </c>
      <c r="M837" s="7"/>
      <c r="O837" s="7"/>
    </row>
    <row r="838" spans="1:22" s="6" customFormat="1" hidden="1">
      <c r="D838" s="6" t="s">
        <v>404</v>
      </c>
      <c r="E838" s="7">
        <v>99</v>
      </c>
      <c r="F838" s="16"/>
      <c r="K838" s="7"/>
      <c r="M838" s="7"/>
      <c r="N838" s="6">
        <v>50</v>
      </c>
      <c r="O838" s="7"/>
    </row>
    <row r="839" spans="1:22" s="6" customFormat="1" hidden="1">
      <c r="D839" s="29" t="s">
        <v>402</v>
      </c>
      <c r="E839" s="7">
        <v>98</v>
      </c>
      <c r="F839" s="16"/>
      <c r="K839" s="7"/>
      <c r="M839" s="7"/>
      <c r="O839" s="7">
        <v>40</v>
      </c>
      <c r="P839" s="6">
        <v>64</v>
      </c>
      <c r="Q839" s="6">
        <v>112</v>
      </c>
    </row>
    <row r="840" spans="1:22" s="6" customFormat="1" hidden="1">
      <c r="D840" s="6" t="s">
        <v>395</v>
      </c>
      <c r="E840" s="7">
        <v>98</v>
      </c>
      <c r="F840" s="16"/>
      <c r="K840" s="7"/>
      <c r="M840" s="7"/>
      <c r="O840" s="7"/>
      <c r="Q840" s="6">
        <v>32</v>
      </c>
      <c r="S840" s="6">
        <v>157</v>
      </c>
    </row>
    <row r="841" spans="1:22" s="6" customFormat="1" hidden="1">
      <c r="D841" s="6" t="s">
        <v>471</v>
      </c>
      <c r="E841" s="7">
        <v>98</v>
      </c>
      <c r="F841" s="16"/>
      <c r="I841" s="7"/>
      <c r="J841" s="6">
        <v>50</v>
      </c>
      <c r="K841" s="7"/>
      <c r="O841" s="7"/>
    </row>
    <row r="842" spans="1:22" s="3" customFormat="1">
      <c r="A842" s="3">
        <v>118</v>
      </c>
      <c r="B842" s="3" t="s">
        <v>250</v>
      </c>
      <c r="C842" s="3" t="s">
        <v>329</v>
      </c>
      <c r="E842" s="8">
        <v>0.98</v>
      </c>
      <c r="F842" s="15"/>
      <c r="K842" s="4"/>
      <c r="M842" s="4"/>
      <c r="O842" s="4">
        <v>40</v>
      </c>
      <c r="P842" s="3">
        <v>72</v>
      </c>
      <c r="Q842" s="3">
        <v>130</v>
      </c>
      <c r="R842" s="3">
        <v>233</v>
      </c>
      <c r="V842" s="4"/>
    </row>
    <row r="843" spans="1:22" s="6" customFormat="1" hidden="1">
      <c r="B843" s="6" t="s">
        <v>416</v>
      </c>
      <c r="D843" s="6" t="s">
        <v>403</v>
      </c>
      <c r="E843" s="7">
        <v>98</v>
      </c>
      <c r="F843" s="16"/>
      <c r="K843" s="7"/>
      <c r="M843" s="7"/>
      <c r="N843" s="6">
        <v>67</v>
      </c>
      <c r="O843" s="7"/>
    </row>
    <row r="844" spans="1:22" s="6" customFormat="1" hidden="1">
      <c r="D844" s="6" t="s">
        <v>399</v>
      </c>
      <c r="E844" s="7">
        <v>98</v>
      </c>
      <c r="F844" s="16"/>
      <c r="J844" s="6">
        <v>70</v>
      </c>
      <c r="K844" s="7"/>
      <c r="M844" s="7"/>
      <c r="O844" s="7"/>
    </row>
    <row r="845" spans="1:22" s="6" customFormat="1" hidden="1">
      <c r="B845" s="6" t="s">
        <v>416</v>
      </c>
      <c r="D845" s="6" t="s">
        <v>404</v>
      </c>
      <c r="E845" s="7">
        <v>99</v>
      </c>
      <c r="F845" s="16"/>
      <c r="K845" s="7"/>
      <c r="M845" s="7"/>
      <c r="N845" s="6">
        <v>50</v>
      </c>
      <c r="O845" s="7"/>
    </row>
    <row r="846" spans="1:22" s="6" customFormat="1" hidden="1">
      <c r="B846" s="6" t="s">
        <v>416</v>
      </c>
      <c r="D846" s="6" t="s">
        <v>402</v>
      </c>
      <c r="E846" s="7">
        <v>98</v>
      </c>
      <c r="F846" s="16"/>
      <c r="K846" s="7"/>
      <c r="M846" s="7"/>
      <c r="N846" s="6">
        <v>32</v>
      </c>
      <c r="O846" s="7"/>
      <c r="P846" s="6">
        <v>72</v>
      </c>
    </row>
    <row r="847" spans="1:22" s="6" customFormat="1" hidden="1">
      <c r="B847" s="6" t="s">
        <v>417</v>
      </c>
      <c r="D847" s="28" t="s">
        <v>395</v>
      </c>
      <c r="E847" s="7">
        <v>97</v>
      </c>
      <c r="F847" s="16"/>
      <c r="K847" s="7"/>
      <c r="M847" s="7"/>
      <c r="O847" s="7"/>
      <c r="Q847" s="6">
        <v>76</v>
      </c>
      <c r="S847" s="6">
        <v>185</v>
      </c>
    </row>
    <row r="848" spans="1:22">
      <c r="A848" s="2">
        <v>119</v>
      </c>
      <c r="B848" s="2" t="s">
        <v>251</v>
      </c>
      <c r="C848" s="2" t="s">
        <v>330</v>
      </c>
      <c r="E848" s="8">
        <v>0.98</v>
      </c>
      <c r="P848" s="2">
        <v>32</v>
      </c>
      <c r="Q848" s="2">
        <v>58</v>
      </c>
      <c r="R848" s="2">
        <v>104</v>
      </c>
      <c r="S848" s="2">
        <v>233</v>
      </c>
    </row>
    <row r="849" spans="1:19" s="6" customFormat="1" hidden="1">
      <c r="B849" s="6" t="s">
        <v>440</v>
      </c>
      <c r="D849" s="6" t="s">
        <v>394</v>
      </c>
      <c r="E849" s="7">
        <v>99</v>
      </c>
      <c r="F849" s="16"/>
      <c r="K849" s="7"/>
      <c r="M849" s="7"/>
      <c r="O849" s="7"/>
      <c r="Q849" s="6">
        <v>99.8</v>
      </c>
      <c r="S849" s="6">
        <v>231.5</v>
      </c>
    </row>
    <row r="850" spans="1:19" s="6" customFormat="1" hidden="1">
      <c r="D850" s="6" t="s">
        <v>403</v>
      </c>
      <c r="E850" s="7">
        <v>99</v>
      </c>
      <c r="F850" s="16"/>
      <c r="K850" s="7"/>
      <c r="M850" s="7"/>
      <c r="O850" s="7"/>
      <c r="P850" s="6">
        <v>54</v>
      </c>
    </row>
    <row r="851" spans="1:19" s="6" customFormat="1" hidden="1">
      <c r="D851" s="6" t="s">
        <v>399</v>
      </c>
      <c r="E851" s="7">
        <v>98</v>
      </c>
      <c r="F851" s="16"/>
      <c r="J851" s="6">
        <v>70</v>
      </c>
      <c r="K851" s="7"/>
      <c r="M851" s="7"/>
      <c r="O851" s="7"/>
    </row>
    <row r="852" spans="1:19" s="6" customFormat="1" hidden="1">
      <c r="D852" s="6" t="s">
        <v>404</v>
      </c>
      <c r="E852" s="7">
        <v>99</v>
      </c>
      <c r="F852" s="16"/>
      <c r="K852" s="7"/>
      <c r="M852" s="7"/>
      <c r="O852" s="7"/>
      <c r="P852" s="6">
        <v>40</v>
      </c>
    </row>
    <row r="853" spans="1:19" s="6" customFormat="1" hidden="1">
      <c r="D853" s="28" t="s">
        <v>402</v>
      </c>
      <c r="E853" s="7">
        <v>98</v>
      </c>
      <c r="F853" s="16"/>
      <c r="K853" s="7"/>
      <c r="M853" s="7"/>
      <c r="O853" s="7"/>
      <c r="P853" s="6">
        <v>32</v>
      </c>
      <c r="Q853" s="6">
        <v>56</v>
      </c>
      <c r="S853" s="6">
        <v>224</v>
      </c>
    </row>
    <row r="854" spans="1:19" s="6" customFormat="1" hidden="1">
      <c r="D854" s="6" t="s">
        <v>395</v>
      </c>
      <c r="E854" s="7">
        <v>95</v>
      </c>
      <c r="F854" s="16"/>
      <c r="K854" s="7"/>
      <c r="M854" s="7"/>
      <c r="O854" s="7"/>
      <c r="R854" s="6">
        <v>300</v>
      </c>
    </row>
    <row r="855" spans="1:19" s="6" customFormat="1" hidden="1">
      <c r="D855" s="6" t="s">
        <v>474</v>
      </c>
      <c r="E855" s="7">
        <v>98</v>
      </c>
      <c r="F855" s="16"/>
      <c r="I855" s="7"/>
      <c r="J855" s="6">
        <v>100</v>
      </c>
      <c r="K855" s="7"/>
      <c r="O855" s="7"/>
    </row>
    <row r="856" spans="1:19">
      <c r="A856" s="2">
        <v>120</v>
      </c>
      <c r="B856" s="2" t="s">
        <v>252</v>
      </c>
      <c r="C856" s="2" t="s">
        <v>331</v>
      </c>
      <c r="E856" s="8">
        <v>0.98</v>
      </c>
      <c r="O856" s="11">
        <v>40</v>
      </c>
      <c r="P856" s="2">
        <v>72</v>
      </c>
      <c r="Q856" s="2">
        <v>130</v>
      </c>
      <c r="R856" s="2">
        <v>233</v>
      </c>
    </row>
    <row r="857" spans="1:19" s="6" customFormat="1" hidden="1">
      <c r="D857" s="6" t="s">
        <v>394</v>
      </c>
      <c r="E857" s="7">
        <v>98</v>
      </c>
      <c r="F857" s="16"/>
      <c r="K857" s="7"/>
      <c r="L857" s="6">
        <v>43.2</v>
      </c>
      <c r="M857" s="7">
        <v>75.7</v>
      </c>
      <c r="O857" s="7"/>
    </row>
    <row r="858" spans="1:19" s="6" customFormat="1" hidden="1">
      <c r="D858" s="6" t="s">
        <v>403</v>
      </c>
      <c r="E858" s="7">
        <v>90</v>
      </c>
      <c r="F858" s="16"/>
      <c r="K858" s="7"/>
      <c r="L858" s="6">
        <v>36</v>
      </c>
      <c r="M858" s="7">
        <v>45</v>
      </c>
      <c r="O858" s="7"/>
      <c r="P858" s="6">
        <v>179</v>
      </c>
    </row>
    <row r="859" spans="1:19" s="6" customFormat="1" hidden="1">
      <c r="D859" s="6" t="s">
        <v>399</v>
      </c>
      <c r="E859" s="7">
        <v>98</v>
      </c>
      <c r="F859" s="16"/>
      <c r="J859" s="6">
        <v>70</v>
      </c>
      <c r="K859" s="7"/>
      <c r="M859" s="7"/>
      <c r="O859" s="7"/>
    </row>
    <row r="860" spans="1:19" s="6" customFormat="1" hidden="1">
      <c r="D860" s="28" t="s">
        <v>402</v>
      </c>
      <c r="E860" s="7">
        <v>98</v>
      </c>
      <c r="F860" s="16"/>
      <c r="K860" s="7"/>
      <c r="M860" s="7"/>
      <c r="O860" s="7">
        <v>40</v>
      </c>
      <c r="P860" s="6">
        <v>72</v>
      </c>
      <c r="Q860" s="6">
        <v>120</v>
      </c>
      <c r="R860" s="6">
        <v>200</v>
      </c>
    </row>
    <row r="861" spans="1:19" s="6" customFormat="1" hidden="1">
      <c r="D861" s="6" t="s">
        <v>395</v>
      </c>
      <c r="E861" s="7">
        <v>98</v>
      </c>
      <c r="F861" s="16"/>
      <c r="K861" s="7"/>
      <c r="M861" s="7">
        <v>35</v>
      </c>
      <c r="O861" s="7"/>
    </row>
    <row r="862" spans="1:19" s="6" customFormat="1" hidden="1">
      <c r="D862" s="6" t="s">
        <v>474</v>
      </c>
      <c r="E862" s="7">
        <v>98</v>
      </c>
      <c r="F862" s="16"/>
      <c r="I862" s="7"/>
      <c r="K862" s="7"/>
      <c r="L862" s="6">
        <v>30</v>
      </c>
      <c r="M862" s="6">
        <v>51</v>
      </c>
      <c r="O862" s="7"/>
      <c r="P862" s="6">
        <v>205</v>
      </c>
    </row>
    <row r="863" spans="1:19">
      <c r="A863" s="2">
        <v>121</v>
      </c>
      <c r="B863" s="2" t="s">
        <v>253</v>
      </c>
      <c r="C863" s="2" t="s">
        <v>332</v>
      </c>
      <c r="E863" s="8">
        <v>0.98</v>
      </c>
      <c r="H863" s="2">
        <v>77</v>
      </c>
      <c r="I863" s="2">
        <v>138</v>
      </c>
      <c r="K863" s="11">
        <v>311</v>
      </c>
      <c r="L863" s="2">
        <v>559</v>
      </c>
    </row>
    <row r="864" spans="1:19" s="6" customFormat="1" hidden="1">
      <c r="D864" s="28" t="s">
        <v>394</v>
      </c>
      <c r="E864" s="7">
        <v>98</v>
      </c>
      <c r="F864" s="16"/>
      <c r="I864" s="6">
        <v>138</v>
      </c>
      <c r="K864" s="7"/>
      <c r="L864" s="6">
        <v>470</v>
      </c>
      <c r="M864" s="7"/>
      <c r="O864" s="7"/>
    </row>
    <row r="865" spans="1:19" s="6" customFormat="1" hidden="1">
      <c r="D865" s="6" t="s">
        <v>403</v>
      </c>
      <c r="E865" s="7">
        <v>98</v>
      </c>
      <c r="F865" s="16"/>
      <c r="H865" s="6">
        <v>113</v>
      </c>
      <c r="K865" s="7">
        <v>440</v>
      </c>
      <c r="M865" s="7"/>
      <c r="O865" s="7"/>
    </row>
    <row r="866" spans="1:19" s="6" customFormat="1" hidden="1">
      <c r="D866" s="6" t="s">
        <v>399</v>
      </c>
      <c r="E866" s="7">
        <v>98</v>
      </c>
      <c r="F866" s="16"/>
      <c r="J866" s="6">
        <v>308</v>
      </c>
      <c r="K866" s="7"/>
      <c r="M866" s="7"/>
      <c r="O866" s="7"/>
    </row>
    <row r="867" spans="1:19" s="6" customFormat="1" hidden="1">
      <c r="D867" s="6" t="s">
        <v>395</v>
      </c>
      <c r="E867" s="7">
        <v>98</v>
      </c>
      <c r="F867" s="16"/>
      <c r="H867" s="6">
        <v>178</v>
      </c>
      <c r="K867" s="7"/>
      <c r="M867" s="7"/>
      <c r="O867" s="7"/>
    </row>
    <row r="868" spans="1:19" s="6" customFormat="1" hidden="1">
      <c r="D868" s="6" t="s">
        <v>474</v>
      </c>
      <c r="E868" s="7">
        <v>98</v>
      </c>
      <c r="F868" s="16"/>
      <c r="I868" s="7"/>
      <c r="J868" s="6">
        <v>250</v>
      </c>
      <c r="K868" s="7"/>
      <c r="O868" s="7"/>
    </row>
    <row r="869" spans="1:19">
      <c r="A869" s="2">
        <v>122</v>
      </c>
      <c r="B869" s="2" t="s">
        <v>254</v>
      </c>
      <c r="C869" s="2" t="s">
        <v>333</v>
      </c>
      <c r="E869" s="8">
        <v>0.99</v>
      </c>
      <c r="H869" s="2">
        <v>68</v>
      </c>
      <c r="I869" s="2">
        <v>122</v>
      </c>
      <c r="J869" s="2">
        <v>220</v>
      </c>
      <c r="L869" s="2">
        <v>496</v>
      </c>
    </row>
    <row r="870" spans="1:19" s="6" customFormat="1" hidden="1">
      <c r="D870" s="6" t="s">
        <v>394</v>
      </c>
      <c r="E870" s="7">
        <v>98</v>
      </c>
      <c r="F870" s="16">
        <v>71.400000000000006</v>
      </c>
      <c r="I870" s="6">
        <v>330</v>
      </c>
      <c r="K870" s="7"/>
      <c r="M870" s="7"/>
      <c r="O870" s="7"/>
    </row>
    <row r="871" spans="1:19" s="6" customFormat="1" hidden="1">
      <c r="D871" s="6" t="s">
        <v>399</v>
      </c>
      <c r="E871" s="7">
        <v>98</v>
      </c>
      <c r="F871" s="16"/>
      <c r="J871" s="6">
        <v>248</v>
      </c>
      <c r="K871" s="7"/>
      <c r="M871" s="7"/>
      <c r="O871" s="7"/>
    </row>
    <row r="872" spans="1:19" s="6" customFormat="1" hidden="1">
      <c r="D872" s="28" t="s">
        <v>402</v>
      </c>
      <c r="E872" s="7">
        <v>98</v>
      </c>
      <c r="F872" s="16"/>
      <c r="H872" s="6">
        <v>68</v>
      </c>
      <c r="I872" s="6">
        <v>120</v>
      </c>
      <c r="J872" s="6">
        <v>200</v>
      </c>
      <c r="K872" s="7"/>
      <c r="M872" s="7"/>
      <c r="O872" s="7"/>
    </row>
    <row r="873" spans="1:19" s="6" customFormat="1" hidden="1">
      <c r="D873" s="6" t="s">
        <v>474</v>
      </c>
      <c r="E873" s="7">
        <v>98</v>
      </c>
      <c r="F873" s="16"/>
      <c r="I873" s="7"/>
      <c r="J873" s="6">
        <v>250</v>
      </c>
      <c r="K873" s="7"/>
      <c r="O873" s="7"/>
    </row>
    <row r="874" spans="1:19">
      <c r="A874" s="2">
        <v>123</v>
      </c>
      <c r="B874" s="2" t="s">
        <v>255</v>
      </c>
      <c r="C874" s="2" t="s">
        <v>334</v>
      </c>
      <c r="E874" s="8">
        <v>0.98</v>
      </c>
    </row>
    <row r="875" spans="1:19">
      <c r="A875" s="2">
        <v>124</v>
      </c>
      <c r="B875" s="2" t="s">
        <v>256</v>
      </c>
      <c r="C875" s="2" t="s">
        <v>480</v>
      </c>
      <c r="E875" s="8">
        <v>0.99</v>
      </c>
      <c r="I875" s="2">
        <v>68</v>
      </c>
      <c r="J875" s="2">
        <v>122</v>
      </c>
      <c r="L875" s="2">
        <v>275</v>
      </c>
      <c r="M875" s="11">
        <v>494</v>
      </c>
    </row>
    <row r="876" spans="1:19" s="6" customFormat="1" hidden="1">
      <c r="D876" s="6" t="s">
        <v>143</v>
      </c>
      <c r="E876" s="6">
        <v>98</v>
      </c>
      <c r="I876" s="6">
        <v>295</v>
      </c>
    </row>
    <row r="877" spans="1:19" s="6" customFormat="1" hidden="1">
      <c r="D877" s="28" t="s">
        <v>399</v>
      </c>
      <c r="E877" s="7">
        <v>98</v>
      </c>
      <c r="F877" s="16"/>
      <c r="J877" s="6">
        <v>122</v>
      </c>
      <c r="K877" s="7"/>
      <c r="M877" s="7"/>
      <c r="O877" s="7"/>
    </row>
    <row r="878" spans="1:19" s="6" customFormat="1" hidden="1">
      <c r="D878" s="6" t="s">
        <v>395</v>
      </c>
      <c r="E878" s="7">
        <v>98</v>
      </c>
      <c r="F878" s="16"/>
      <c r="I878" s="6">
        <v>248</v>
      </c>
      <c r="K878" s="7"/>
      <c r="M878" s="7"/>
      <c r="O878" s="7"/>
    </row>
    <row r="879" spans="1:19" s="6" customFormat="1" hidden="1">
      <c r="D879" s="6" t="s">
        <v>474</v>
      </c>
      <c r="E879" s="7">
        <v>98</v>
      </c>
      <c r="F879" s="16"/>
      <c r="I879" s="7"/>
      <c r="J879" s="6">
        <v>150</v>
      </c>
      <c r="K879" s="7"/>
      <c r="O879" s="7"/>
    </row>
    <row r="880" spans="1:19">
      <c r="A880" s="2">
        <v>125</v>
      </c>
      <c r="B880" s="2" t="s">
        <v>257</v>
      </c>
      <c r="C880" s="2" t="s">
        <v>335</v>
      </c>
      <c r="E880" s="4" t="s">
        <v>370</v>
      </c>
      <c r="P880" s="2">
        <v>30</v>
      </c>
      <c r="Q880" s="2">
        <v>54</v>
      </c>
      <c r="R880" s="2">
        <v>97</v>
      </c>
      <c r="S880" s="2">
        <v>219</v>
      </c>
    </row>
    <row r="881" spans="1:20" s="6" customFormat="1" hidden="1">
      <c r="D881" s="6" t="s">
        <v>394</v>
      </c>
      <c r="E881" s="7">
        <v>98</v>
      </c>
      <c r="F881" s="16"/>
      <c r="K881" s="7"/>
      <c r="M881" s="7"/>
      <c r="O881" s="7"/>
      <c r="Q881" s="6">
        <v>68.400000000000006</v>
      </c>
    </row>
    <row r="882" spans="1:20" s="6" customFormat="1" hidden="1">
      <c r="D882" s="6" t="s">
        <v>403</v>
      </c>
      <c r="E882" s="7">
        <v>98</v>
      </c>
      <c r="F882" s="16"/>
      <c r="K882" s="7"/>
      <c r="L882" s="6">
        <v>123</v>
      </c>
      <c r="M882" s="7"/>
      <c r="O882" s="7"/>
    </row>
    <row r="883" spans="1:20" s="6" customFormat="1" hidden="1">
      <c r="D883" s="6" t="s">
        <v>399</v>
      </c>
      <c r="E883" s="7">
        <v>98</v>
      </c>
      <c r="F883" s="16"/>
      <c r="J883" s="6">
        <v>70</v>
      </c>
      <c r="K883" s="7"/>
      <c r="M883" s="7"/>
      <c r="O883" s="7"/>
    </row>
    <row r="884" spans="1:20" s="6" customFormat="1" hidden="1">
      <c r="D884" s="6" t="s">
        <v>404</v>
      </c>
      <c r="E884" s="7">
        <v>99</v>
      </c>
      <c r="F884" s="16"/>
      <c r="K884" s="7"/>
      <c r="L884" s="6">
        <v>97</v>
      </c>
      <c r="M884" s="7"/>
      <c r="O884" s="7"/>
    </row>
    <row r="885" spans="1:20" s="6" customFormat="1" hidden="1">
      <c r="D885" s="28" t="s">
        <v>402</v>
      </c>
      <c r="E885" s="7">
        <v>98</v>
      </c>
      <c r="F885" s="16"/>
      <c r="K885" s="7"/>
      <c r="M885" s="7"/>
      <c r="O885" s="7"/>
      <c r="Q885" s="6">
        <v>32</v>
      </c>
      <c r="S885" s="6">
        <v>128</v>
      </c>
    </row>
    <row r="886" spans="1:20" s="6" customFormat="1" hidden="1">
      <c r="D886" s="6" t="s">
        <v>395</v>
      </c>
      <c r="E886" s="7">
        <v>95</v>
      </c>
      <c r="F886" s="16"/>
      <c r="K886" s="7"/>
      <c r="M886" s="7"/>
      <c r="O886" s="7"/>
      <c r="Q886" s="6">
        <v>54</v>
      </c>
    </row>
    <row r="887" spans="1:20" s="6" customFormat="1" hidden="1">
      <c r="D887" s="6" t="s">
        <v>474</v>
      </c>
      <c r="E887" s="7">
        <v>98</v>
      </c>
      <c r="F887" s="16"/>
      <c r="I887" s="7"/>
      <c r="J887" s="6">
        <v>75</v>
      </c>
      <c r="K887" s="7"/>
      <c r="O887" s="7"/>
    </row>
    <row r="888" spans="1:20">
      <c r="A888" s="2">
        <v>126</v>
      </c>
      <c r="B888" s="2" t="s">
        <v>258</v>
      </c>
      <c r="C888" s="2" t="s">
        <v>336</v>
      </c>
      <c r="E888" s="8">
        <v>0.98</v>
      </c>
      <c r="Q888" s="2">
        <v>36</v>
      </c>
      <c r="R888" s="2">
        <v>65</v>
      </c>
      <c r="S888" s="2">
        <v>146</v>
      </c>
      <c r="T888" s="2">
        <v>262</v>
      </c>
    </row>
    <row r="889" spans="1:20" s="6" customFormat="1" hidden="1">
      <c r="D889" s="6" t="s">
        <v>394</v>
      </c>
      <c r="E889" s="7">
        <v>98</v>
      </c>
      <c r="F889" s="16"/>
      <c r="K889" s="7"/>
      <c r="M889" s="7"/>
      <c r="O889" s="7"/>
      <c r="Q889" s="6">
        <v>39.1</v>
      </c>
      <c r="T889" s="6">
        <v>114.5</v>
      </c>
    </row>
    <row r="890" spans="1:20" s="6" customFormat="1" hidden="1">
      <c r="D890" s="6" t="s">
        <v>403</v>
      </c>
      <c r="E890" s="7">
        <v>95</v>
      </c>
      <c r="F890" s="16"/>
      <c r="K890" s="7"/>
      <c r="M890" s="7"/>
      <c r="O890" s="7"/>
      <c r="Q890" s="6">
        <v>67</v>
      </c>
    </row>
    <row r="891" spans="1:20" s="6" customFormat="1" hidden="1">
      <c r="D891" s="6" t="s">
        <v>399</v>
      </c>
      <c r="E891" s="7">
        <v>98</v>
      </c>
      <c r="F891" s="16"/>
      <c r="J891" s="6">
        <v>70</v>
      </c>
      <c r="K891" s="7"/>
      <c r="M891" s="7"/>
      <c r="O891" s="7"/>
    </row>
    <row r="892" spans="1:20" s="6" customFormat="1" hidden="1">
      <c r="D892" s="6" t="s">
        <v>404</v>
      </c>
      <c r="E892" s="7">
        <v>99</v>
      </c>
      <c r="F892" s="16"/>
      <c r="K892" s="7"/>
      <c r="L892" s="6">
        <v>97</v>
      </c>
      <c r="M892" s="7"/>
      <c r="O892" s="7"/>
    </row>
    <row r="893" spans="1:20" s="6" customFormat="1" hidden="1">
      <c r="D893" s="6" t="s">
        <v>402</v>
      </c>
      <c r="E893" s="7">
        <v>98</v>
      </c>
      <c r="F893" s="16"/>
      <c r="K893" s="7"/>
      <c r="M893" s="7"/>
      <c r="O893" s="7"/>
      <c r="Q893" s="6">
        <v>36</v>
      </c>
      <c r="S893" s="6">
        <v>144</v>
      </c>
    </row>
    <row r="894" spans="1:20" s="6" customFormat="1" hidden="1">
      <c r="D894" s="28" t="s">
        <v>395</v>
      </c>
      <c r="E894" s="7">
        <v>98</v>
      </c>
      <c r="F894" s="16"/>
      <c r="K894" s="7"/>
      <c r="M894" s="7"/>
      <c r="O894" s="7"/>
      <c r="Q894" s="6">
        <v>20</v>
      </c>
      <c r="S894" s="6">
        <v>41</v>
      </c>
    </row>
    <row r="895" spans="1:20" s="6" customFormat="1" hidden="1">
      <c r="D895" s="6" t="s">
        <v>474</v>
      </c>
      <c r="E895" s="7">
        <v>98</v>
      </c>
      <c r="F895" s="16"/>
      <c r="I895" s="7"/>
      <c r="J895" s="6">
        <v>40</v>
      </c>
      <c r="K895" s="7"/>
      <c r="O895" s="7"/>
    </row>
    <row r="896" spans="1:20">
      <c r="A896" s="2">
        <v>127</v>
      </c>
      <c r="B896" s="2" t="s">
        <v>259</v>
      </c>
      <c r="C896" s="2" t="s">
        <v>337</v>
      </c>
      <c r="E896" s="8">
        <v>0.98</v>
      </c>
      <c r="O896" s="11">
        <v>60</v>
      </c>
      <c r="P896" s="2">
        <v>108</v>
      </c>
      <c r="Q896" s="2">
        <v>194</v>
      </c>
      <c r="R896" s="2">
        <v>345</v>
      </c>
    </row>
    <row r="897" spans="1:20" s="6" customFormat="1" hidden="1">
      <c r="D897" s="6" t="s">
        <v>394</v>
      </c>
      <c r="E897" s="7">
        <v>98</v>
      </c>
      <c r="F897" s="16"/>
      <c r="K897" s="7"/>
      <c r="M897" s="7">
        <v>63.9</v>
      </c>
      <c r="O897" s="7"/>
    </row>
    <row r="898" spans="1:20" s="6" customFormat="1" hidden="1">
      <c r="D898" s="6" t="s">
        <v>403</v>
      </c>
      <c r="E898" s="7">
        <v>99</v>
      </c>
      <c r="F898" s="16"/>
      <c r="K898" s="7"/>
      <c r="M898" s="7">
        <v>54</v>
      </c>
      <c r="O898" s="7"/>
    </row>
    <row r="899" spans="1:20" s="6" customFormat="1" hidden="1">
      <c r="D899" s="6" t="s">
        <v>399</v>
      </c>
      <c r="E899" s="7">
        <v>98</v>
      </c>
      <c r="F899" s="16"/>
      <c r="J899" s="7">
        <v>70</v>
      </c>
      <c r="M899" s="7"/>
      <c r="O899" s="7"/>
    </row>
    <row r="900" spans="1:20" s="6" customFormat="1" hidden="1">
      <c r="D900" s="6" t="s">
        <v>404</v>
      </c>
      <c r="E900" s="7">
        <v>99</v>
      </c>
      <c r="F900" s="16"/>
      <c r="K900" s="7"/>
      <c r="M900" s="7">
        <v>40</v>
      </c>
      <c r="O900" s="7"/>
    </row>
    <row r="901" spans="1:20" s="6" customFormat="1" hidden="1">
      <c r="D901" s="28" t="s">
        <v>402</v>
      </c>
      <c r="E901" s="7">
        <v>98</v>
      </c>
      <c r="F901" s="16"/>
      <c r="K901" s="7"/>
      <c r="M901" s="7"/>
      <c r="N901" s="6">
        <v>48</v>
      </c>
      <c r="O901" s="7"/>
      <c r="P901" s="6">
        <v>96</v>
      </c>
    </row>
    <row r="902" spans="1:20" s="6" customFormat="1" hidden="1">
      <c r="D902" s="6" t="s">
        <v>395</v>
      </c>
      <c r="E902" s="7">
        <v>98</v>
      </c>
      <c r="F902" s="16"/>
      <c r="K902" s="7"/>
      <c r="M902" s="7">
        <v>53</v>
      </c>
      <c r="O902" s="7"/>
    </row>
    <row r="903" spans="1:20" s="6" customFormat="1" hidden="1">
      <c r="D903" s="6" t="s">
        <v>474</v>
      </c>
      <c r="E903" s="7">
        <v>98</v>
      </c>
      <c r="F903" s="16"/>
      <c r="I903" s="7"/>
      <c r="J903" s="6">
        <v>50</v>
      </c>
      <c r="K903" s="7"/>
      <c r="O903" s="7"/>
    </row>
    <row r="904" spans="1:20">
      <c r="A904" s="2">
        <v>128</v>
      </c>
      <c r="B904" s="2" t="s">
        <v>260</v>
      </c>
      <c r="C904" s="2" t="s">
        <v>338</v>
      </c>
      <c r="E904" s="4" t="s">
        <v>375</v>
      </c>
      <c r="Q904" s="2">
        <v>61</v>
      </c>
      <c r="R904" s="2">
        <v>110</v>
      </c>
      <c r="S904" s="2">
        <v>247</v>
      </c>
      <c r="T904" s="2">
        <v>445</v>
      </c>
    </row>
    <row r="905" spans="1:20" s="6" customFormat="1" hidden="1">
      <c r="D905" s="6" t="s">
        <v>394</v>
      </c>
      <c r="E905" s="7">
        <v>95</v>
      </c>
      <c r="F905" s="16"/>
      <c r="K905" s="7"/>
      <c r="M905" s="7"/>
      <c r="O905" s="7"/>
      <c r="Q905" s="6">
        <v>77.099999999999994</v>
      </c>
      <c r="S905" s="6">
        <v>280.5</v>
      </c>
      <c r="T905" s="6">
        <v>448.5</v>
      </c>
    </row>
    <row r="906" spans="1:20" s="6" customFormat="1" hidden="1">
      <c r="D906" s="28" t="s">
        <v>395</v>
      </c>
      <c r="E906" s="7">
        <v>98</v>
      </c>
      <c r="F906" s="16"/>
      <c r="K906" s="7"/>
      <c r="M906" s="7"/>
      <c r="O906" s="7"/>
      <c r="Q906" s="6">
        <v>61</v>
      </c>
      <c r="S906" s="6">
        <v>224</v>
      </c>
    </row>
    <row r="907" spans="1:20">
      <c r="A907" s="2">
        <v>129</v>
      </c>
      <c r="B907" s="2" t="s">
        <v>261</v>
      </c>
      <c r="C907" s="2" t="s">
        <v>339</v>
      </c>
      <c r="E907" s="8">
        <v>0.98</v>
      </c>
      <c r="K907" s="11">
        <v>75</v>
      </c>
      <c r="L907" s="2">
        <v>135</v>
      </c>
      <c r="M907" s="11">
        <v>243</v>
      </c>
      <c r="N907" s="2">
        <v>437</v>
      </c>
    </row>
    <row r="908" spans="1:20" s="6" customFormat="1" hidden="1">
      <c r="D908" s="28" t="s">
        <v>399</v>
      </c>
      <c r="E908" s="7">
        <v>98</v>
      </c>
      <c r="F908" s="16"/>
      <c r="J908" s="6">
        <v>70</v>
      </c>
      <c r="K908" s="7"/>
      <c r="M908" s="7"/>
      <c r="O908" s="7"/>
    </row>
    <row r="909" spans="1:20" s="6" customFormat="1" hidden="1">
      <c r="D909" s="6" t="s">
        <v>474</v>
      </c>
      <c r="E909" s="7">
        <v>98</v>
      </c>
      <c r="F909" s="16"/>
      <c r="I909" s="7"/>
      <c r="J909" s="6">
        <v>60</v>
      </c>
      <c r="K909" s="7"/>
      <c r="O909" s="7"/>
    </row>
    <row r="910" spans="1:20">
      <c r="A910" s="2">
        <v>130</v>
      </c>
      <c r="B910" s="2" t="s">
        <v>262</v>
      </c>
      <c r="C910" s="2" t="s">
        <v>340</v>
      </c>
      <c r="E910" s="4" t="s">
        <v>373</v>
      </c>
      <c r="I910" s="2">
        <v>48</v>
      </c>
      <c r="K910" s="11">
        <v>108</v>
      </c>
      <c r="L910" s="2">
        <v>194</v>
      </c>
      <c r="M910" s="11">
        <v>350</v>
      </c>
    </row>
    <row r="911" spans="1:20" s="6" customFormat="1" hidden="1">
      <c r="D911" s="6" t="s">
        <v>394</v>
      </c>
      <c r="E911" s="7">
        <v>98</v>
      </c>
      <c r="F911" s="16"/>
      <c r="H911" s="6">
        <v>117.5</v>
      </c>
      <c r="K911" s="7">
        <v>469</v>
      </c>
      <c r="M911" s="7"/>
      <c r="O911" s="7"/>
    </row>
    <row r="912" spans="1:20" s="6" customFormat="1" hidden="1">
      <c r="D912" s="6" t="s">
        <v>403</v>
      </c>
      <c r="E912" s="7">
        <v>99</v>
      </c>
      <c r="F912" s="16"/>
      <c r="H912" s="6">
        <v>71</v>
      </c>
      <c r="K912" s="7">
        <v>286</v>
      </c>
      <c r="M912" s="7"/>
      <c r="O912" s="7"/>
    </row>
    <row r="913" spans="1:22" s="6" customFormat="1" hidden="1">
      <c r="D913" s="6" t="s">
        <v>399</v>
      </c>
      <c r="E913" s="7">
        <v>98</v>
      </c>
      <c r="F913" s="16"/>
      <c r="J913" s="6">
        <v>70</v>
      </c>
      <c r="K913" s="7"/>
      <c r="M913" s="7"/>
      <c r="O913" s="7"/>
    </row>
    <row r="914" spans="1:22" s="6" customFormat="1" hidden="1">
      <c r="D914" s="6" t="s">
        <v>404</v>
      </c>
      <c r="E914" s="7">
        <v>99</v>
      </c>
      <c r="F914" s="16"/>
      <c r="I914" s="6">
        <v>70</v>
      </c>
      <c r="K914" s="7">
        <v>170</v>
      </c>
      <c r="M914" s="7">
        <v>470</v>
      </c>
      <c r="O914" s="7"/>
    </row>
    <row r="915" spans="1:22" s="6" customFormat="1" hidden="1">
      <c r="D915" s="28" t="s">
        <v>402</v>
      </c>
      <c r="E915" s="7">
        <v>98</v>
      </c>
      <c r="F915" s="16"/>
      <c r="I915" s="6">
        <v>48</v>
      </c>
      <c r="K915" s="7">
        <v>96</v>
      </c>
      <c r="L915" s="6">
        <v>176</v>
      </c>
      <c r="M915" s="7">
        <v>320</v>
      </c>
      <c r="O915" s="7"/>
    </row>
    <row r="916" spans="1:22" s="6" customFormat="1" hidden="1">
      <c r="D916" s="6" t="s">
        <v>395</v>
      </c>
      <c r="E916" s="7">
        <v>98</v>
      </c>
      <c r="F916" s="16"/>
      <c r="I916" s="6">
        <v>123</v>
      </c>
      <c r="K916" s="7">
        <v>359</v>
      </c>
      <c r="M916" s="7"/>
      <c r="O916" s="7"/>
    </row>
    <row r="917" spans="1:22" s="6" customFormat="1" hidden="1">
      <c r="D917" s="6" t="s">
        <v>474</v>
      </c>
      <c r="E917" s="7">
        <v>98</v>
      </c>
      <c r="F917" s="16"/>
      <c r="I917" s="7"/>
      <c r="J917" s="6">
        <v>130</v>
      </c>
      <c r="K917" s="7"/>
      <c r="O917" s="7"/>
    </row>
    <row r="918" spans="1:22">
      <c r="A918" s="2">
        <v>132</v>
      </c>
      <c r="B918" s="2" t="s">
        <v>263</v>
      </c>
      <c r="C918" s="2" t="s">
        <v>341</v>
      </c>
      <c r="E918" s="8">
        <v>0.98</v>
      </c>
      <c r="J918" s="2">
        <v>70</v>
      </c>
      <c r="L918" s="2">
        <v>158</v>
      </c>
      <c r="M918" s="11">
        <v>284</v>
      </c>
      <c r="N918" s="2">
        <v>510</v>
      </c>
    </row>
    <row r="919" spans="1:22" s="6" customFormat="1" hidden="1">
      <c r="D919" s="28" t="s">
        <v>399</v>
      </c>
      <c r="E919" s="7">
        <v>98</v>
      </c>
      <c r="F919" s="16"/>
      <c r="J919" s="6">
        <v>70</v>
      </c>
      <c r="K919" s="7"/>
      <c r="M919" s="7"/>
      <c r="O919" s="7"/>
    </row>
    <row r="920" spans="1:22">
      <c r="A920" s="2">
        <v>133</v>
      </c>
      <c r="B920" s="2" t="s">
        <v>264</v>
      </c>
      <c r="C920" s="2" t="s">
        <v>342</v>
      </c>
      <c r="E920" s="8">
        <v>0.99</v>
      </c>
      <c r="G920" s="2">
        <v>81</v>
      </c>
      <c r="H920" s="2">
        <v>182</v>
      </c>
      <c r="I920" s="2">
        <v>328</v>
      </c>
      <c r="K920" s="11">
        <v>738</v>
      </c>
    </row>
    <row r="921" spans="1:22" s="6" customFormat="1" hidden="1">
      <c r="D921" s="6" t="s">
        <v>399</v>
      </c>
      <c r="E921" s="7">
        <v>98</v>
      </c>
      <c r="F921" s="16"/>
      <c r="J921" s="6">
        <v>70</v>
      </c>
      <c r="K921" s="7"/>
      <c r="M921" s="7"/>
      <c r="O921" s="7"/>
    </row>
    <row r="922" spans="1:22" s="6" customFormat="1" hidden="1">
      <c r="D922" s="28" t="s">
        <v>395</v>
      </c>
      <c r="E922" s="7">
        <v>98</v>
      </c>
      <c r="F922" s="16"/>
      <c r="I922" s="6">
        <v>328</v>
      </c>
      <c r="K922" s="7"/>
      <c r="M922" s="7"/>
      <c r="O922" s="7"/>
    </row>
    <row r="923" spans="1:22">
      <c r="A923" s="2">
        <v>134</v>
      </c>
      <c r="B923" s="2" t="s">
        <v>265</v>
      </c>
      <c r="C923" s="2" t="s">
        <v>343</v>
      </c>
      <c r="E923" s="8">
        <v>0.99</v>
      </c>
      <c r="G923" s="2">
        <v>49</v>
      </c>
      <c r="H923" s="2">
        <v>111</v>
      </c>
      <c r="I923" s="2">
        <v>200</v>
      </c>
      <c r="K923" s="11">
        <v>540</v>
      </c>
    </row>
    <row r="924" spans="1:22" s="6" customFormat="1" hidden="1">
      <c r="D924" s="6" t="s">
        <v>394</v>
      </c>
      <c r="E924" s="7">
        <v>95</v>
      </c>
      <c r="F924" s="16"/>
      <c r="I924" s="6">
        <v>240</v>
      </c>
      <c r="K924" s="7"/>
      <c r="M924" s="7"/>
      <c r="O924" s="7"/>
    </row>
    <row r="925" spans="1:22" s="6" customFormat="1" hidden="1">
      <c r="D925" s="6" t="s">
        <v>399</v>
      </c>
      <c r="E925" s="7">
        <v>98</v>
      </c>
      <c r="F925" s="16"/>
      <c r="J925" s="6">
        <v>70</v>
      </c>
      <c r="K925" s="7"/>
      <c r="M925" s="7"/>
      <c r="O925" s="7"/>
    </row>
    <row r="926" spans="1:22" s="6" customFormat="1" hidden="1">
      <c r="D926" s="28" t="s">
        <v>402</v>
      </c>
      <c r="E926" s="7">
        <v>98</v>
      </c>
      <c r="F926" s="16"/>
      <c r="H926" s="6">
        <v>120</v>
      </c>
      <c r="I926" s="6">
        <v>200</v>
      </c>
      <c r="J926" s="6">
        <v>320</v>
      </c>
      <c r="K926" s="7"/>
      <c r="M926" s="7"/>
      <c r="O926" s="7"/>
    </row>
    <row r="927" spans="1:22" s="6" customFormat="1" hidden="1">
      <c r="D927" s="6" t="s">
        <v>474</v>
      </c>
      <c r="E927" s="7">
        <v>98</v>
      </c>
      <c r="F927" s="16"/>
      <c r="I927" s="7"/>
      <c r="J927" s="6">
        <v>100</v>
      </c>
      <c r="K927" s="7"/>
      <c r="O927" s="7"/>
    </row>
    <row r="928" spans="1:22" s="3" customFormat="1">
      <c r="A928" s="3">
        <v>135</v>
      </c>
      <c r="B928" s="3" t="s">
        <v>266</v>
      </c>
      <c r="C928" s="3" t="s">
        <v>344</v>
      </c>
      <c r="E928" s="8">
        <v>0.98</v>
      </c>
      <c r="F928" s="15"/>
      <c r="K928" s="4"/>
      <c r="M928" s="4"/>
      <c r="O928" s="4"/>
      <c r="S928" s="3">
        <v>49</v>
      </c>
      <c r="T928" s="3">
        <v>89</v>
      </c>
      <c r="U928" s="3">
        <v>200</v>
      </c>
      <c r="V928" s="4">
        <v>360</v>
      </c>
    </row>
    <row r="929" spans="1:21" s="6" customFormat="1" hidden="1">
      <c r="D929" s="6" t="s">
        <v>394</v>
      </c>
      <c r="E929" s="7">
        <v>98</v>
      </c>
      <c r="F929" s="16"/>
      <c r="K929" s="7"/>
      <c r="M929" s="7"/>
      <c r="O929" s="7"/>
      <c r="S929" s="6">
        <v>56.3</v>
      </c>
    </row>
    <row r="930" spans="1:21" s="6" customFormat="1" hidden="1">
      <c r="D930" s="6" t="s">
        <v>403</v>
      </c>
      <c r="E930" s="7">
        <v>98</v>
      </c>
      <c r="F930" s="16"/>
      <c r="K930" s="7"/>
      <c r="M930" s="7"/>
      <c r="O930" s="7"/>
      <c r="Q930" s="6">
        <v>39</v>
      </c>
      <c r="S930" s="6">
        <v>54</v>
      </c>
      <c r="T930" s="6">
        <v>89</v>
      </c>
    </row>
    <row r="931" spans="1:21" s="6" customFormat="1" hidden="1">
      <c r="D931" s="6" t="s">
        <v>399</v>
      </c>
      <c r="E931" s="7">
        <v>98</v>
      </c>
      <c r="F931" s="16"/>
      <c r="J931" s="6">
        <v>70</v>
      </c>
      <c r="K931" s="7"/>
      <c r="M931" s="7"/>
      <c r="O931" s="7"/>
    </row>
    <row r="932" spans="1:21" s="6" customFormat="1" hidden="1">
      <c r="D932" s="6" t="s">
        <v>404</v>
      </c>
      <c r="E932" s="7">
        <v>99</v>
      </c>
      <c r="F932" s="16"/>
      <c r="K932" s="7"/>
      <c r="L932" s="6">
        <v>97</v>
      </c>
      <c r="M932" s="7"/>
      <c r="O932" s="7"/>
    </row>
    <row r="933" spans="1:21" s="6" customFormat="1" hidden="1">
      <c r="D933" s="6" t="s">
        <v>402</v>
      </c>
      <c r="E933" s="7">
        <v>98</v>
      </c>
      <c r="F933" s="16"/>
      <c r="K933" s="7"/>
      <c r="M933" s="7"/>
      <c r="O933" s="7"/>
      <c r="Q933" s="6">
        <v>28</v>
      </c>
      <c r="S933" s="6">
        <v>100</v>
      </c>
    </row>
    <row r="934" spans="1:21" s="6" customFormat="1" hidden="1">
      <c r="D934" s="28" t="s">
        <v>395</v>
      </c>
      <c r="E934" s="7">
        <v>98</v>
      </c>
      <c r="F934" s="16"/>
      <c r="K934" s="7"/>
      <c r="M934" s="7"/>
      <c r="O934" s="7"/>
      <c r="U934" s="6">
        <v>200</v>
      </c>
    </row>
    <row r="935" spans="1:21" s="6" customFormat="1" hidden="1">
      <c r="D935" s="6" t="s">
        <v>474</v>
      </c>
      <c r="E935" s="7">
        <v>98</v>
      </c>
      <c r="F935" s="16"/>
      <c r="I935" s="7"/>
      <c r="J935" s="6">
        <v>50</v>
      </c>
      <c r="K935" s="7"/>
      <c r="O935" s="7"/>
    </row>
    <row r="936" spans="1:21">
      <c r="A936" s="2">
        <v>136</v>
      </c>
      <c r="B936" s="2" t="s">
        <v>421</v>
      </c>
      <c r="C936" s="2" t="s">
        <v>345</v>
      </c>
      <c r="E936" s="8">
        <v>0.98</v>
      </c>
      <c r="Q936" s="2">
        <v>49</v>
      </c>
      <c r="R936" s="2">
        <v>89</v>
      </c>
      <c r="S936" s="2">
        <v>200</v>
      </c>
      <c r="T936" s="2">
        <v>360</v>
      </c>
    </row>
    <row r="937" spans="1:21" s="6" customFormat="1" hidden="1">
      <c r="D937" s="6" t="s">
        <v>403</v>
      </c>
      <c r="E937" s="7">
        <v>99</v>
      </c>
      <c r="F937" s="16"/>
      <c r="H937" s="6">
        <v>227</v>
      </c>
      <c r="I937" s="6">
        <v>360</v>
      </c>
      <c r="K937" s="7"/>
      <c r="M937" s="7">
        <v>2494</v>
      </c>
      <c r="O937" s="7"/>
    </row>
    <row r="938" spans="1:21" s="6" customFormat="1" hidden="1">
      <c r="D938" s="6" t="s">
        <v>404</v>
      </c>
      <c r="E938" s="7">
        <v>99</v>
      </c>
      <c r="F938" s="16"/>
      <c r="H938" s="6">
        <v>170</v>
      </c>
      <c r="I938" s="6">
        <v>270</v>
      </c>
      <c r="K938" s="7"/>
      <c r="M938" s="7"/>
      <c r="O938" s="7"/>
    </row>
    <row r="939" spans="1:21" s="6" customFormat="1" hidden="1">
      <c r="D939" s="28" t="s">
        <v>395</v>
      </c>
      <c r="E939" s="7">
        <v>98</v>
      </c>
      <c r="F939" s="16"/>
      <c r="K939" s="7"/>
      <c r="M939" s="7"/>
      <c r="O939" s="7"/>
      <c r="S939" s="6">
        <v>200</v>
      </c>
    </row>
    <row r="940" spans="1:21" s="6" customFormat="1" hidden="1">
      <c r="D940" s="6" t="s">
        <v>474</v>
      </c>
      <c r="E940" s="7">
        <v>98</v>
      </c>
      <c r="F940" s="16"/>
      <c r="H940" s="6">
        <v>119</v>
      </c>
      <c r="I940" s="7">
        <v>189</v>
      </c>
      <c r="K940" s="7"/>
      <c r="M940" s="6">
        <v>1309</v>
      </c>
      <c r="N940" s="6">
        <v>1939</v>
      </c>
      <c r="O940" s="7"/>
    </row>
    <row r="941" spans="1:21">
      <c r="A941" s="2">
        <v>137</v>
      </c>
      <c r="B941" s="2" t="s">
        <v>267</v>
      </c>
      <c r="C941" s="2" t="s">
        <v>346</v>
      </c>
      <c r="E941" s="8">
        <v>0.98</v>
      </c>
      <c r="K941" s="11">
        <v>110</v>
      </c>
      <c r="L941" s="2">
        <v>198</v>
      </c>
      <c r="M941" s="11">
        <v>356</v>
      </c>
      <c r="N941" s="2">
        <v>642</v>
      </c>
    </row>
    <row r="942" spans="1:21" s="6" customFormat="1" hidden="1">
      <c r="D942" s="6" t="s">
        <v>394</v>
      </c>
      <c r="E942" s="7">
        <v>98</v>
      </c>
      <c r="F942" s="16"/>
      <c r="I942" s="6">
        <v>171</v>
      </c>
      <c r="K942" s="7"/>
      <c r="M942" s="7"/>
      <c r="O942" s="7"/>
    </row>
    <row r="943" spans="1:21" s="6" customFormat="1" hidden="1">
      <c r="D943" s="6" t="s">
        <v>403</v>
      </c>
      <c r="E943" s="7">
        <v>95</v>
      </c>
      <c r="F943" s="16"/>
      <c r="I943" s="6">
        <v>89</v>
      </c>
      <c r="K943" s="7">
        <v>192</v>
      </c>
      <c r="M943" s="7">
        <v>612</v>
      </c>
      <c r="O943" s="7"/>
    </row>
    <row r="944" spans="1:21" s="6" customFormat="1" hidden="1">
      <c r="D944" s="6" t="s">
        <v>399</v>
      </c>
      <c r="E944" s="7">
        <v>98</v>
      </c>
      <c r="F944" s="16"/>
      <c r="J944" s="6">
        <v>70</v>
      </c>
      <c r="K944" s="7"/>
      <c r="M944" s="7"/>
      <c r="O944" s="7"/>
    </row>
    <row r="945" spans="1:15" s="6" customFormat="1" hidden="1">
      <c r="D945" s="6" t="s">
        <v>404</v>
      </c>
      <c r="E945" s="7">
        <v>99</v>
      </c>
      <c r="F945" s="16"/>
      <c r="I945" s="6">
        <v>70</v>
      </c>
      <c r="K945" s="7"/>
      <c r="L945" s="6">
        <v>270</v>
      </c>
      <c r="M945" s="7"/>
      <c r="O945" s="7"/>
    </row>
    <row r="946" spans="1:15" s="6" customFormat="1" hidden="1">
      <c r="D946" s="28" t="s">
        <v>402</v>
      </c>
      <c r="E946" s="7">
        <v>98</v>
      </c>
      <c r="F946" s="16"/>
      <c r="I946" s="6">
        <v>44</v>
      </c>
      <c r="K946" s="7">
        <v>96</v>
      </c>
      <c r="L946" s="6">
        <v>160</v>
      </c>
      <c r="M946" s="7">
        <v>280</v>
      </c>
      <c r="O946" s="7"/>
    </row>
    <row r="947" spans="1:15" s="6" customFormat="1" hidden="1">
      <c r="D947" s="6" t="s">
        <v>395</v>
      </c>
      <c r="E947" s="7">
        <v>98</v>
      </c>
      <c r="F947" s="16"/>
      <c r="I947" s="6">
        <v>141</v>
      </c>
      <c r="K947" s="7">
        <v>270</v>
      </c>
      <c r="M947" s="7"/>
      <c r="O947" s="7"/>
    </row>
    <row r="948" spans="1:15" s="6" customFormat="1" hidden="1">
      <c r="D948" s="6" t="s">
        <v>474</v>
      </c>
      <c r="E948" s="7">
        <v>98</v>
      </c>
      <c r="F948" s="16"/>
      <c r="I948" s="7"/>
      <c r="J948" s="6">
        <v>75</v>
      </c>
      <c r="K948" s="7"/>
      <c r="O948" s="7"/>
    </row>
    <row r="949" spans="1:15">
      <c r="A949" s="2">
        <v>138</v>
      </c>
      <c r="B949" s="2" t="s">
        <v>268</v>
      </c>
      <c r="C949" s="2" t="s">
        <v>347</v>
      </c>
      <c r="E949" s="8">
        <v>0.98</v>
      </c>
      <c r="K949" s="11">
        <v>110</v>
      </c>
      <c r="L949" s="2">
        <v>198</v>
      </c>
      <c r="M949" s="11">
        <v>356</v>
      </c>
      <c r="N949" s="2">
        <v>642</v>
      </c>
    </row>
    <row r="950" spans="1:15" s="6" customFormat="1" hidden="1">
      <c r="D950" s="6" t="s">
        <v>394</v>
      </c>
      <c r="E950" s="7">
        <v>98</v>
      </c>
      <c r="F950" s="16"/>
      <c r="I950" s="6">
        <v>142</v>
      </c>
      <c r="K950" s="7"/>
      <c r="M950" s="7"/>
      <c r="O950" s="7"/>
    </row>
    <row r="951" spans="1:15" s="6" customFormat="1" hidden="1">
      <c r="D951" s="6" t="s">
        <v>403</v>
      </c>
      <c r="E951" s="7">
        <v>93</v>
      </c>
      <c r="F951" s="16"/>
      <c r="I951" s="6">
        <v>89</v>
      </c>
      <c r="K951" s="7">
        <v>186</v>
      </c>
      <c r="M951" s="7">
        <v>574</v>
      </c>
      <c r="O951" s="7"/>
    </row>
    <row r="952" spans="1:15" s="6" customFormat="1" hidden="1">
      <c r="D952" s="6" t="s">
        <v>399</v>
      </c>
      <c r="E952" s="7">
        <v>98</v>
      </c>
      <c r="F952" s="16"/>
      <c r="J952" s="6">
        <v>70</v>
      </c>
      <c r="K952" s="7"/>
      <c r="M952" s="7"/>
      <c r="O952" s="7"/>
    </row>
    <row r="953" spans="1:15" s="6" customFormat="1" hidden="1">
      <c r="D953" s="6" t="s">
        <v>404</v>
      </c>
      <c r="E953" s="7">
        <v>99</v>
      </c>
      <c r="F953" s="16"/>
      <c r="I953" s="6">
        <v>70</v>
      </c>
      <c r="K953" s="7">
        <v>150</v>
      </c>
      <c r="L953" s="6">
        <v>270</v>
      </c>
      <c r="M953" s="7"/>
      <c r="O953" s="7"/>
    </row>
    <row r="954" spans="1:15" s="6" customFormat="1" hidden="1">
      <c r="D954" s="28" t="s">
        <v>402</v>
      </c>
      <c r="E954" s="7">
        <v>98</v>
      </c>
      <c r="F954" s="16"/>
      <c r="I954" s="6">
        <v>44</v>
      </c>
      <c r="K954" s="7">
        <v>96</v>
      </c>
      <c r="L954" s="6">
        <v>160</v>
      </c>
      <c r="M954" s="7">
        <v>280</v>
      </c>
      <c r="O954" s="7"/>
    </row>
    <row r="955" spans="1:15" s="6" customFormat="1" hidden="1">
      <c r="D955" s="6" t="s">
        <v>395</v>
      </c>
      <c r="E955" s="7">
        <v>98</v>
      </c>
      <c r="F955" s="16"/>
      <c r="H955" s="6">
        <v>84</v>
      </c>
      <c r="K955" s="7">
        <v>304</v>
      </c>
      <c r="M955" s="7"/>
      <c r="O955" s="7"/>
    </row>
    <row r="956" spans="1:15" s="6" customFormat="1" hidden="1">
      <c r="D956" s="6" t="s">
        <v>410</v>
      </c>
      <c r="E956" s="7">
        <v>98</v>
      </c>
      <c r="F956" s="16"/>
      <c r="I956" s="6">
        <v>165</v>
      </c>
      <c r="K956" s="7"/>
      <c r="L956" s="6">
        <v>695</v>
      </c>
      <c r="M956" s="7"/>
      <c r="O956" s="7"/>
    </row>
    <row r="957" spans="1:15" s="6" customFormat="1" hidden="1">
      <c r="D957" s="6" t="s">
        <v>474</v>
      </c>
      <c r="E957" s="7">
        <v>98</v>
      </c>
      <c r="F957" s="16"/>
      <c r="I957" s="7"/>
      <c r="J957" s="6">
        <v>60</v>
      </c>
      <c r="K957" s="7"/>
      <c r="O957" s="7"/>
    </row>
    <row r="958" spans="1:15">
      <c r="A958" s="2">
        <v>139</v>
      </c>
      <c r="B958" s="2" t="s">
        <v>422</v>
      </c>
      <c r="C958" s="2" t="s">
        <v>348</v>
      </c>
      <c r="E958" s="8">
        <v>0.98</v>
      </c>
      <c r="K958" s="11">
        <v>80</v>
      </c>
      <c r="L958" s="2">
        <v>144</v>
      </c>
      <c r="M958" s="11">
        <v>259</v>
      </c>
      <c r="N958" s="2">
        <v>467</v>
      </c>
    </row>
    <row r="959" spans="1:15" s="6" customFormat="1" hidden="1">
      <c r="D959" s="6" t="s">
        <v>394</v>
      </c>
      <c r="E959" s="7">
        <v>97</v>
      </c>
      <c r="F959" s="16"/>
      <c r="H959" s="6">
        <v>205.5</v>
      </c>
      <c r="K959" s="7">
        <v>706</v>
      </c>
      <c r="M959" s="7"/>
      <c r="O959" s="7"/>
    </row>
    <row r="960" spans="1:15" s="6" customFormat="1" hidden="1">
      <c r="D960" s="6" t="s">
        <v>403</v>
      </c>
      <c r="E960" s="7">
        <v>99</v>
      </c>
      <c r="F960" s="16"/>
      <c r="I960" s="6">
        <v>86</v>
      </c>
      <c r="K960" s="7"/>
      <c r="L960" s="6">
        <v>329</v>
      </c>
      <c r="M960" s="7"/>
      <c r="O960" s="7"/>
    </row>
    <row r="961" spans="1:25" s="6" customFormat="1" hidden="1">
      <c r="D961" s="6" t="s">
        <v>399</v>
      </c>
      <c r="E961" s="7">
        <v>98</v>
      </c>
      <c r="F961" s="16"/>
      <c r="J961" s="6">
        <v>70</v>
      </c>
      <c r="K961" s="7"/>
      <c r="M961" s="7"/>
      <c r="O961" s="7"/>
    </row>
    <row r="962" spans="1:25" s="6" customFormat="1" hidden="1">
      <c r="D962" s="6" t="s">
        <v>404</v>
      </c>
      <c r="E962" s="7">
        <v>99</v>
      </c>
      <c r="F962" s="16"/>
      <c r="I962" s="6">
        <v>70</v>
      </c>
      <c r="K962" s="7"/>
      <c r="L962" s="6">
        <v>270</v>
      </c>
      <c r="M962" s="7"/>
      <c r="O962" s="7"/>
    </row>
    <row r="963" spans="1:25" s="6" customFormat="1" hidden="1">
      <c r="D963" s="28" t="s">
        <v>402</v>
      </c>
      <c r="E963" s="7">
        <v>98</v>
      </c>
      <c r="F963" s="16"/>
      <c r="I963" s="6">
        <v>32</v>
      </c>
      <c r="K963" s="7"/>
      <c r="L963" s="6">
        <v>128</v>
      </c>
      <c r="M963" s="7">
        <v>240</v>
      </c>
      <c r="N963" s="6">
        <v>400</v>
      </c>
      <c r="O963" s="7"/>
    </row>
    <row r="964" spans="1:25" s="6" customFormat="1" hidden="1">
      <c r="D964" s="6" t="s">
        <v>395</v>
      </c>
      <c r="E964" s="7">
        <v>98</v>
      </c>
      <c r="F964" s="16"/>
      <c r="H964" s="6">
        <v>74</v>
      </c>
      <c r="K964" s="7">
        <v>309</v>
      </c>
      <c r="M964" s="7"/>
      <c r="O964" s="7">
        <v>1040</v>
      </c>
    </row>
    <row r="965" spans="1:25" s="6" customFormat="1" hidden="1">
      <c r="D965" s="6" t="s">
        <v>410</v>
      </c>
      <c r="E965" s="7">
        <v>99</v>
      </c>
      <c r="F965" s="16"/>
      <c r="I965" s="6">
        <v>125</v>
      </c>
      <c r="K965" s="7"/>
      <c r="L965" s="6">
        <v>479</v>
      </c>
      <c r="M965" s="7"/>
      <c r="O965" s="7"/>
    </row>
    <row r="966" spans="1:25" s="3" customFormat="1">
      <c r="A966" s="3">
        <v>140</v>
      </c>
      <c r="B966" s="3" t="s">
        <v>269</v>
      </c>
      <c r="C966" s="3" t="s">
        <v>349</v>
      </c>
      <c r="E966" s="4" t="s">
        <v>372</v>
      </c>
      <c r="F966" s="15"/>
      <c r="K966" s="4"/>
      <c r="M966" s="4"/>
      <c r="O966" s="4"/>
      <c r="V966" s="4">
        <v>53</v>
      </c>
      <c r="W966" s="3">
        <v>96</v>
      </c>
      <c r="X966" s="3">
        <v>216</v>
      </c>
      <c r="Y966" s="3">
        <v>389</v>
      </c>
    </row>
    <row r="967" spans="1:25" s="6" customFormat="1" hidden="1">
      <c r="D967" s="29" t="s">
        <v>394</v>
      </c>
      <c r="E967" s="7" t="s">
        <v>449</v>
      </c>
      <c r="F967" s="16"/>
      <c r="K967" s="7"/>
      <c r="M967" s="7"/>
      <c r="O967" s="7"/>
      <c r="W967" s="6">
        <v>86.4</v>
      </c>
      <c r="Y967" s="6">
        <v>346</v>
      </c>
    </row>
    <row r="968" spans="1:25" s="6" customFormat="1" hidden="1">
      <c r="D968" s="6" t="s">
        <v>404</v>
      </c>
      <c r="E968" s="7"/>
      <c r="F968" s="16"/>
      <c r="I968" s="6">
        <v>380</v>
      </c>
      <c r="K968" s="7"/>
      <c r="M968" s="7"/>
      <c r="O968" s="7"/>
    </row>
    <row r="969" spans="1:25" s="6" customFormat="1" hidden="1">
      <c r="D969" s="28" t="s">
        <v>395</v>
      </c>
      <c r="E969" s="7" t="s">
        <v>448</v>
      </c>
      <c r="F969" s="16"/>
      <c r="K969" s="7"/>
      <c r="M969" s="7"/>
      <c r="O969" s="7"/>
      <c r="U969" s="6">
        <v>32</v>
      </c>
      <c r="W969" s="6">
        <v>96</v>
      </c>
    </row>
    <row r="970" spans="1:25" s="6" customFormat="1" hidden="1">
      <c r="D970" s="6" t="s">
        <v>474</v>
      </c>
      <c r="E970" s="7"/>
      <c r="F970" s="16"/>
      <c r="I970" s="7">
        <v>266</v>
      </c>
      <c r="K970" s="7"/>
      <c r="L970" s="6">
        <v>756</v>
      </c>
      <c r="M970" s="6">
        <v>1120</v>
      </c>
      <c r="O970" s="7"/>
    </row>
    <row r="971" spans="1:25">
      <c r="A971" s="2">
        <v>141</v>
      </c>
      <c r="B971" s="2" t="s">
        <v>270</v>
      </c>
      <c r="C971" s="2" t="s">
        <v>350</v>
      </c>
      <c r="E971" s="4" t="s">
        <v>372</v>
      </c>
      <c r="O971" s="11">
        <v>50</v>
      </c>
      <c r="P971" s="2">
        <v>113</v>
      </c>
      <c r="Q971" s="2">
        <v>203</v>
      </c>
      <c r="R971" s="2">
        <v>366</v>
      </c>
    </row>
    <row r="972" spans="1:25" s="6" customFormat="1" hidden="1">
      <c r="D972" s="6" t="s">
        <v>403</v>
      </c>
      <c r="E972" s="7">
        <v>98</v>
      </c>
      <c r="F972" s="16"/>
      <c r="K972" s="7"/>
      <c r="M972" s="7">
        <v>65</v>
      </c>
      <c r="O972" s="7"/>
      <c r="P972" s="6">
        <v>237</v>
      </c>
    </row>
    <row r="973" spans="1:25" s="6" customFormat="1" hidden="1">
      <c r="D973" s="6" t="s">
        <v>399</v>
      </c>
      <c r="E973" s="7">
        <v>98</v>
      </c>
      <c r="F973" s="16"/>
      <c r="J973" s="6">
        <v>70</v>
      </c>
      <c r="K973" s="7"/>
      <c r="M973" s="7"/>
      <c r="O973" s="7"/>
    </row>
    <row r="974" spans="1:25" s="6" customFormat="1" hidden="1">
      <c r="D974" s="28" t="s">
        <v>395</v>
      </c>
      <c r="E974" s="7">
        <v>98</v>
      </c>
      <c r="F974" s="16"/>
      <c r="K974" s="7"/>
      <c r="M974" s="7"/>
      <c r="O974" s="7"/>
      <c r="P974" s="6">
        <v>113</v>
      </c>
      <c r="S974" s="6">
        <v>450</v>
      </c>
    </row>
    <row r="975" spans="1:25">
      <c r="A975" s="2">
        <v>142</v>
      </c>
      <c r="B975" s="2" t="s">
        <v>271</v>
      </c>
      <c r="C975" s="2" t="s">
        <v>351</v>
      </c>
      <c r="E975" s="8">
        <v>0.98</v>
      </c>
      <c r="H975" s="18">
        <v>57</v>
      </c>
      <c r="I975" s="2">
        <v>103</v>
      </c>
      <c r="K975" s="2">
        <v>231</v>
      </c>
      <c r="L975" s="2">
        <v>416</v>
      </c>
    </row>
    <row r="976" spans="1:25" s="6" customFormat="1" hidden="1">
      <c r="D976" s="6" t="s">
        <v>394</v>
      </c>
      <c r="E976" s="7">
        <v>98</v>
      </c>
      <c r="F976" s="16">
        <v>162</v>
      </c>
      <c r="H976" s="6">
        <v>616</v>
      </c>
      <c r="K976" s="7"/>
      <c r="M976" s="7"/>
      <c r="O976" s="7"/>
    </row>
    <row r="977" spans="1:17" s="6" customFormat="1" hidden="1">
      <c r="D977" s="29" t="s">
        <v>403</v>
      </c>
      <c r="E977" s="7">
        <v>99</v>
      </c>
      <c r="F977" s="16">
        <v>63</v>
      </c>
      <c r="I977" s="6">
        <v>161</v>
      </c>
      <c r="K977" s="7"/>
      <c r="M977" s="7"/>
      <c r="O977" s="7"/>
    </row>
    <row r="978" spans="1:17" s="6" customFormat="1" hidden="1">
      <c r="D978" s="6" t="s">
        <v>399</v>
      </c>
      <c r="E978" s="7">
        <v>98</v>
      </c>
      <c r="F978" s="16"/>
      <c r="J978" s="6">
        <v>218</v>
      </c>
      <c r="K978" s="7"/>
      <c r="M978" s="7"/>
      <c r="O978" s="7"/>
    </row>
    <row r="979" spans="1:17" s="6" customFormat="1" hidden="1">
      <c r="D979" s="6" t="s">
        <v>404</v>
      </c>
      <c r="E979" s="7">
        <v>99</v>
      </c>
      <c r="F979" s="16">
        <v>70</v>
      </c>
      <c r="H979" s="6">
        <v>250</v>
      </c>
      <c r="K979" s="7"/>
      <c r="M979" s="7"/>
      <c r="O979" s="7"/>
    </row>
    <row r="980" spans="1:17" s="6" customFormat="1" hidden="1">
      <c r="D980" s="6" t="s">
        <v>395</v>
      </c>
      <c r="E980" s="7">
        <v>98</v>
      </c>
      <c r="F980" s="16">
        <v>80</v>
      </c>
      <c r="H980" s="6">
        <v>320</v>
      </c>
      <c r="K980" s="7"/>
      <c r="M980" s="7"/>
      <c r="O980" s="7"/>
    </row>
    <row r="981" spans="1:17" s="6" customFormat="1" hidden="1">
      <c r="D981" s="6" t="s">
        <v>410</v>
      </c>
      <c r="E981" s="7">
        <v>98</v>
      </c>
      <c r="F981" s="16">
        <v>99</v>
      </c>
      <c r="I981" s="6">
        <v>245</v>
      </c>
      <c r="K981" s="7"/>
      <c r="M981" s="7"/>
      <c r="O981" s="7"/>
    </row>
    <row r="982" spans="1:17" s="6" customFormat="1" hidden="1">
      <c r="D982" s="28" t="s">
        <v>474</v>
      </c>
      <c r="E982" s="7">
        <v>98</v>
      </c>
      <c r="F982" s="16"/>
      <c r="H982" s="6">
        <v>57</v>
      </c>
      <c r="I982" s="7">
        <v>95</v>
      </c>
      <c r="K982" s="7">
        <v>209</v>
      </c>
      <c r="O982" s="7"/>
      <c r="Q982" s="6">
        <v>1568</v>
      </c>
    </row>
    <row r="983" spans="1:17">
      <c r="A983" s="2">
        <v>143</v>
      </c>
      <c r="B983" s="2" t="s">
        <v>272</v>
      </c>
      <c r="C983" s="2" t="s">
        <v>352</v>
      </c>
      <c r="E983" s="8">
        <v>0.98</v>
      </c>
      <c r="H983" s="2">
        <v>120</v>
      </c>
      <c r="I983" s="2">
        <v>216</v>
      </c>
      <c r="K983" s="11">
        <v>486</v>
      </c>
      <c r="L983" s="2">
        <v>875</v>
      </c>
    </row>
    <row r="984" spans="1:17" s="6" customFormat="1" hidden="1">
      <c r="D984" s="29" t="s">
        <v>399</v>
      </c>
      <c r="E984" s="7">
        <v>98</v>
      </c>
      <c r="F984" s="16"/>
      <c r="J984" s="6">
        <v>288</v>
      </c>
      <c r="K984" s="7"/>
      <c r="M984" s="7"/>
      <c r="O984" s="7"/>
    </row>
    <row r="985" spans="1:17" s="6" customFormat="1" hidden="1">
      <c r="D985" s="28" t="s">
        <v>402</v>
      </c>
      <c r="E985" s="7">
        <v>98</v>
      </c>
      <c r="F985" s="16"/>
      <c r="H985" s="6">
        <v>120</v>
      </c>
      <c r="I985" s="6">
        <v>200</v>
      </c>
      <c r="K985" s="7">
        <v>400</v>
      </c>
      <c r="M985" s="7"/>
      <c r="O985" s="7"/>
    </row>
    <row r="986" spans="1:17" s="6" customFormat="1" hidden="1">
      <c r="D986" s="6" t="s">
        <v>395</v>
      </c>
      <c r="E986" s="7">
        <v>98</v>
      </c>
      <c r="F986" s="16">
        <v>500</v>
      </c>
      <c r="K986" s="7"/>
      <c r="M986" s="7"/>
      <c r="O986" s="7"/>
    </row>
    <row r="987" spans="1:17" s="6" customFormat="1" hidden="1">
      <c r="D987" s="6" t="s">
        <v>474</v>
      </c>
      <c r="E987" s="7">
        <v>98</v>
      </c>
      <c r="F987" s="16"/>
      <c r="I987" s="7">
        <v>209</v>
      </c>
      <c r="K987" s="7"/>
      <c r="O987" s="7"/>
      <c r="Q987" s="6">
        <v>2351</v>
      </c>
    </row>
    <row r="988" spans="1:17">
      <c r="A988" s="2">
        <v>144</v>
      </c>
      <c r="B988" s="2" t="s">
        <v>418</v>
      </c>
      <c r="C988" s="2" t="s">
        <v>353</v>
      </c>
      <c r="E988" s="8">
        <v>0.98</v>
      </c>
      <c r="M988" s="11">
        <v>64</v>
      </c>
      <c r="N988" s="2">
        <v>115</v>
      </c>
      <c r="P988" s="2">
        <v>259</v>
      </c>
      <c r="Q988" s="2">
        <v>467</v>
      </c>
    </row>
    <row r="989" spans="1:17" s="6" customFormat="1" hidden="1">
      <c r="D989" s="6" t="s">
        <v>394</v>
      </c>
      <c r="E989" s="7">
        <v>98</v>
      </c>
      <c r="F989" s="16"/>
      <c r="K989" s="7"/>
      <c r="L989" s="6">
        <v>93.6</v>
      </c>
      <c r="M989" s="7"/>
      <c r="O989" s="7"/>
    </row>
    <row r="990" spans="1:17" s="6" customFormat="1" hidden="1">
      <c r="D990" s="6" t="s">
        <v>403</v>
      </c>
      <c r="E990" s="7">
        <v>99</v>
      </c>
      <c r="F990" s="16"/>
      <c r="K990" s="7"/>
      <c r="L990" s="6">
        <v>61</v>
      </c>
      <c r="M990" s="7"/>
      <c r="O990" s="7"/>
    </row>
    <row r="991" spans="1:17" s="6" customFormat="1" hidden="1">
      <c r="D991" s="6" t="s">
        <v>399</v>
      </c>
      <c r="E991" s="7">
        <v>98</v>
      </c>
      <c r="F991" s="16"/>
      <c r="J991" s="6">
        <v>100</v>
      </c>
      <c r="K991" s="7"/>
      <c r="M991" s="7"/>
      <c r="O991" s="7"/>
    </row>
    <row r="992" spans="1:17" s="6" customFormat="1" hidden="1">
      <c r="D992" s="28" t="s">
        <v>402</v>
      </c>
      <c r="E992" s="7">
        <v>98</v>
      </c>
      <c r="F992" s="16"/>
      <c r="K992" s="7"/>
      <c r="M992" s="7">
        <v>64</v>
      </c>
      <c r="O992" s="7"/>
      <c r="P992" s="6">
        <v>224</v>
      </c>
    </row>
    <row r="993" spans="1:22" s="6" customFormat="1" hidden="1">
      <c r="D993" s="6" t="s">
        <v>395</v>
      </c>
      <c r="E993" s="7">
        <v>98</v>
      </c>
      <c r="F993" s="16"/>
      <c r="K993" s="7">
        <v>300</v>
      </c>
      <c r="M993" s="7"/>
      <c r="O993" s="7"/>
    </row>
    <row r="994" spans="1:22" s="6" customFormat="1" hidden="1">
      <c r="D994" s="6" t="s">
        <v>410</v>
      </c>
      <c r="E994" s="7">
        <v>98</v>
      </c>
      <c r="F994" s="16"/>
      <c r="K994" s="7"/>
      <c r="L994" s="6">
        <v>89</v>
      </c>
      <c r="M994" s="7"/>
      <c r="O994" s="7"/>
    </row>
    <row r="995" spans="1:22" s="6" customFormat="1" hidden="1">
      <c r="D995" s="6" t="s">
        <v>474</v>
      </c>
      <c r="E995" s="7">
        <v>98</v>
      </c>
      <c r="F995" s="16"/>
      <c r="I995" s="7"/>
      <c r="J995" s="6">
        <v>60</v>
      </c>
      <c r="K995" s="7"/>
      <c r="O995" s="7"/>
    </row>
    <row r="996" spans="1:22" s="3" customFormat="1">
      <c r="A996" s="3">
        <v>145</v>
      </c>
      <c r="B996" s="3" t="s">
        <v>273</v>
      </c>
      <c r="C996" s="3" t="s">
        <v>354</v>
      </c>
      <c r="E996" s="8">
        <v>0.98</v>
      </c>
      <c r="F996" s="15"/>
      <c r="K996" s="4"/>
      <c r="M996" s="4"/>
      <c r="O996" s="4"/>
      <c r="S996" s="3">
        <v>54</v>
      </c>
      <c r="T996" s="3">
        <v>97</v>
      </c>
      <c r="U996" s="3">
        <v>219</v>
      </c>
      <c r="V996" s="4">
        <v>394</v>
      </c>
    </row>
    <row r="997" spans="1:22" s="6" customFormat="1" hidden="1">
      <c r="D997" s="28" t="s">
        <v>403</v>
      </c>
      <c r="E997" s="7">
        <v>98</v>
      </c>
      <c r="F997" s="16"/>
      <c r="K997" s="7"/>
      <c r="M997" s="7"/>
      <c r="O997" s="7"/>
      <c r="S997" s="6">
        <v>54</v>
      </c>
      <c r="U997" s="6">
        <v>194</v>
      </c>
    </row>
    <row r="998" spans="1:22" s="6" customFormat="1" hidden="1">
      <c r="D998" s="6" t="s">
        <v>395</v>
      </c>
      <c r="E998" s="7">
        <v>98</v>
      </c>
      <c r="F998" s="16"/>
      <c r="K998" s="7"/>
      <c r="M998" s="7"/>
      <c r="O998" s="7"/>
      <c r="S998" s="6">
        <v>76</v>
      </c>
      <c r="U998" s="6">
        <v>276</v>
      </c>
    </row>
    <row r="999" spans="1:22" s="6" customFormat="1" hidden="1">
      <c r="D999" s="6" t="s">
        <v>474</v>
      </c>
      <c r="E999" s="7">
        <v>98</v>
      </c>
      <c r="F999" s="16"/>
      <c r="I999" s="7"/>
      <c r="J999" s="6">
        <v>150</v>
      </c>
      <c r="K999" s="7"/>
      <c r="O999" s="7"/>
    </row>
    <row r="1000" spans="1:22">
      <c r="A1000" s="2">
        <v>146</v>
      </c>
      <c r="B1000" s="2" t="s">
        <v>274</v>
      </c>
      <c r="C1000" s="2" t="s">
        <v>355</v>
      </c>
      <c r="E1000" s="8">
        <v>0.98</v>
      </c>
      <c r="L1000" s="2">
        <v>38</v>
      </c>
      <c r="M1000" s="11">
        <v>68</v>
      </c>
      <c r="O1000" s="11">
        <v>153</v>
      </c>
      <c r="P1000" s="2">
        <v>275</v>
      </c>
    </row>
    <row r="1001" spans="1:22" s="6" customFormat="1" hidden="1">
      <c r="D1001" s="6" t="s">
        <v>394</v>
      </c>
      <c r="E1001" s="7">
        <v>98</v>
      </c>
      <c r="F1001" s="16"/>
      <c r="J1001" s="6">
        <v>127</v>
      </c>
      <c r="K1001" s="7"/>
      <c r="M1001" s="7">
        <v>451.5</v>
      </c>
      <c r="O1001" s="7"/>
    </row>
    <row r="1002" spans="1:22" s="6" customFormat="1" hidden="1">
      <c r="D1002" s="6" t="s">
        <v>403</v>
      </c>
      <c r="E1002" s="7">
        <v>98</v>
      </c>
      <c r="F1002" s="16"/>
      <c r="J1002" s="6">
        <v>70</v>
      </c>
      <c r="K1002" s="7"/>
      <c r="M1002" s="7">
        <v>266</v>
      </c>
      <c r="O1002" s="7"/>
    </row>
    <row r="1003" spans="1:22" s="6" customFormat="1" hidden="1">
      <c r="D1003" s="6" t="s">
        <v>399</v>
      </c>
      <c r="E1003" s="7">
        <v>98</v>
      </c>
      <c r="F1003" s="16"/>
      <c r="J1003" s="6">
        <v>100</v>
      </c>
      <c r="K1003" s="7"/>
      <c r="M1003" s="7"/>
      <c r="O1003" s="7"/>
    </row>
    <row r="1004" spans="1:22" s="6" customFormat="1" hidden="1">
      <c r="D1004" s="6" t="s">
        <v>404</v>
      </c>
      <c r="E1004" s="7">
        <v>99</v>
      </c>
      <c r="F1004" s="16"/>
      <c r="J1004" s="6">
        <v>97</v>
      </c>
      <c r="K1004" s="7"/>
      <c r="M1004" s="7">
        <v>270</v>
      </c>
      <c r="O1004" s="7"/>
    </row>
    <row r="1005" spans="1:22" s="6" customFormat="1" hidden="1">
      <c r="D1005" s="28" t="s">
        <v>402</v>
      </c>
      <c r="E1005" s="7">
        <v>98</v>
      </c>
      <c r="F1005" s="16"/>
      <c r="K1005" s="7"/>
      <c r="M1005" s="7">
        <v>68</v>
      </c>
      <c r="O1005" s="7">
        <v>144</v>
      </c>
      <c r="P1005" s="6">
        <v>240</v>
      </c>
    </row>
    <row r="1006" spans="1:22" s="6" customFormat="1" hidden="1">
      <c r="D1006" s="29" t="s">
        <v>395</v>
      </c>
      <c r="E1006" s="7">
        <v>98</v>
      </c>
      <c r="F1006" s="16"/>
      <c r="J1006" s="6">
        <v>55</v>
      </c>
      <c r="K1006" s="7"/>
      <c r="M1006" s="7">
        <v>214</v>
      </c>
      <c r="O1006" s="7"/>
    </row>
    <row r="1007" spans="1:22" s="6" customFormat="1" hidden="1">
      <c r="D1007" s="29" t="s">
        <v>410</v>
      </c>
      <c r="E1007" s="7">
        <v>98</v>
      </c>
      <c r="F1007" s="16"/>
      <c r="K1007" s="7"/>
      <c r="L1007" s="6">
        <v>135</v>
      </c>
      <c r="M1007" s="7"/>
      <c r="O1007" s="7"/>
    </row>
    <row r="1008" spans="1:22" s="6" customFormat="1" hidden="1">
      <c r="D1008" s="6" t="s">
        <v>474</v>
      </c>
      <c r="E1008" s="7">
        <v>98</v>
      </c>
      <c r="F1008" s="16"/>
      <c r="I1008" s="7"/>
      <c r="K1008" s="7">
        <v>29</v>
      </c>
      <c r="L1008" s="6">
        <v>43</v>
      </c>
      <c r="M1008" s="6">
        <v>76</v>
      </c>
      <c r="N1008" s="6">
        <v>133</v>
      </c>
      <c r="O1008" s="7"/>
      <c r="P1008" s="6">
        <v>247</v>
      </c>
      <c r="Q1008" s="6">
        <v>409</v>
      </c>
    </row>
    <row r="1009" spans="1:23">
      <c r="A1009" s="2">
        <v>147</v>
      </c>
      <c r="B1009" s="2" t="s">
        <v>275</v>
      </c>
      <c r="C1009" s="2" t="s">
        <v>356</v>
      </c>
      <c r="E1009" s="8">
        <v>0.99</v>
      </c>
      <c r="I1009" s="2">
        <v>40</v>
      </c>
      <c r="K1009" s="11">
        <v>90</v>
      </c>
      <c r="L1009" s="2">
        <v>162</v>
      </c>
      <c r="M1009" s="11">
        <v>292</v>
      </c>
    </row>
    <row r="1010" spans="1:23" s="6" customFormat="1" hidden="1">
      <c r="D1010" s="28" t="s">
        <v>399</v>
      </c>
      <c r="E1010" s="7">
        <v>98</v>
      </c>
      <c r="F1010" s="16"/>
      <c r="J1010" s="6">
        <v>70</v>
      </c>
      <c r="K1010" s="7"/>
      <c r="M1010" s="7"/>
      <c r="O1010" s="7"/>
    </row>
    <row r="1011" spans="1:23" s="3" customFormat="1">
      <c r="A1011" s="3">
        <v>148</v>
      </c>
      <c r="B1011" s="3" t="s">
        <v>276</v>
      </c>
      <c r="C1011" s="3" t="s">
        <v>357</v>
      </c>
      <c r="E1011" s="8">
        <v>0.98</v>
      </c>
      <c r="F1011" s="15"/>
      <c r="K1011" s="4"/>
      <c r="M1011" s="4"/>
      <c r="O1011" s="4"/>
      <c r="Q1011" s="3">
        <v>32</v>
      </c>
      <c r="R1011" s="3">
        <v>58</v>
      </c>
      <c r="S1011" s="3">
        <v>130</v>
      </c>
      <c r="T1011" s="3">
        <v>233</v>
      </c>
      <c r="V1011" s="4"/>
    </row>
    <row r="1012" spans="1:23" s="6" customFormat="1" hidden="1">
      <c r="D1012" s="6" t="s">
        <v>394</v>
      </c>
      <c r="E1012" s="7">
        <v>98</v>
      </c>
      <c r="F1012" s="16"/>
      <c r="K1012" s="7"/>
      <c r="M1012" s="7"/>
      <c r="O1012" s="7"/>
      <c r="Q1012" s="6">
        <v>69.5</v>
      </c>
      <c r="S1012" s="6">
        <v>137</v>
      </c>
      <c r="T1012" s="6">
        <v>245.5</v>
      </c>
      <c r="U1012" s="6">
        <v>376.5</v>
      </c>
      <c r="W1012" s="6">
        <v>1040</v>
      </c>
    </row>
    <row r="1013" spans="1:23" s="6" customFormat="1" hidden="1">
      <c r="D1013" s="28" t="s">
        <v>403</v>
      </c>
      <c r="E1013" s="7">
        <v>98</v>
      </c>
      <c r="F1013" s="16"/>
      <c r="K1013" s="7"/>
      <c r="M1013" s="7"/>
      <c r="O1013" s="7"/>
      <c r="Q1013" s="6">
        <v>27</v>
      </c>
    </row>
    <row r="1014" spans="1:23" s="6" customFormat="1" hidden="1">
      <c r="D1014" s="6" t="s">
        <v>399</v>
      </c>
      <c r="E1014" s="7">
        <v>98</v>
      </c>
      <c r="F1014" s="16"/>
      <c r="J1014" s="6">
        <v>70</v>
      </c>
      <c r="K1014" s="7"/>
      <c r="M1014" s="7"/>
      <c r="O1014" s="7"/>
    </row>
    <row r="1015" spans="1:23" s="6" customFormat="1" hidden="1">
      <c r="D1015" s="6" t="s">
        <v>404</v>
      </c>
      <c r="E1015" s="7">
        <v>99</v>
      </c>
      <c r="F1015" s="16"/>
      <c r="K1015" s="7"/>
      <c r="L1015" s="6">
        <v>97</v>
      </c>
      <c r="M1015" s="7"/>
      <c r="O1015" s="7"/>
    </row>
    <row r="1016" spans="1:23" s="6" customFormat="1" hidden="1">
      <c r="D1016" s="6" t="s">
        <v>402</v>
      </c>
      <c r="E1016" s="7">
        <v>98</v>
      </c>
      <c r="F1016" s="16"/>
      <c r="K1016" s="7"/>
      <c r="M1016" s="7"/>
      <c r="O1016" s="7"/>
      <c r="Q1016" s="6">
        <v>32</v>
      </c>
      <c r="S1016" s="6">
        <v>128</v>
      </c>
    </row>
    <row r="1017" spans="1:23" s="6" customFormat="1" hidden="1">
      <c r="D1017" s="6" t="s">
        <v>395</v>
      </c>
      <c r="E1017" s="7">
        <v>98</v>
      </c>
      <c r="F1017" s="16"/>
      <c r="K1017" s="7"/>
      <c r="M1017" s="7"/>
      <c r="O1017" s="7"/>
      <c r="Q1017" s="6">
        <v>49</v>
      </c>
    </row>
    <row r="1018" spans="1:23" s="6" customFormat="1" hidden="1">
      <c r="D1018" s="6" t="s">
        <v>410</v>
      </c>
      <c r="E1018" s="7">
        <v>99</v>
      </c>
      <c r="F1018" s="16"/>
      <c r="K1018" s="7"/>
      <c r="M1018" s="7"/>
      <c r="O1018" s="7"/>
      <c r="Q1018" s="6">
        <v>55</v>
      </c>
    </row>
    <row r="1019" spans="1:23" s="6" customFormat="1" hidden="1">
      <c r="D1019" s="6" t="s">
        <v>474</v>
      </c>
      <c r="E1019" s="7">
        <v>98</v>
      </c>
      <c r="F1019" s="16"/>
      <c r="I1019" s="7"/>
      <c r="J1019" s="6">
        <v>150</v>
      </c>
      <c r="K1019" s="7"/>
      <c r="O1019" s="7"/>
    </row>
  </sheetData>
  <autoFilter ref="D1:D1019">
    <filterColumn colId="0">
      <filters blank="1"/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90" zoomScaleNormal="90" workbookViewId="0">
      <pane ySplit="1" topLeftCell="A2" activePane="bottomLeft" state="frozen"/>
      <selection pane="bottomLeft" activeCell="C15" sqref="C15"/>
    </sheetView>
  </sheetViews>
  <sheetFormatPr defaultColWidth="10.625" defaultRowHeight="13.5"/>
  <cols>
    <col min="1" max="1" width="10.5" bestFit="1" customWidth="1"/>
    <col min="2" max="2" width="25" bestFit="1" customWidth="1"/>
    <col min="3" max="3" width="72.25" bestFit="1" customWidth="1"/>
    <col min="4" max="4" width="10.5" bestFit="1" customWidth="1"/>
    <col min="5" max="6" width="12.75" bestFit="1" customWidth="1"/>
    <col min="7" max="7" width="16.125" bestFit="1" customWidth="1"/>
  </cols>
  <sheetData>
    <row r="1" spans="1:7" s="13" customFormat="1">
      <c r="A1" s="13" t="s">
        <v>390</v>
      </c>
      <c r="B1" s="13" t="s">
        <v>391</v>
      </c>
      <c r="C1" s="13" t="s">
        <v>401</v>
      </c>
      <c r="D1" s="13" t="s">
        <v>419</v>
      </c>
      <c r="E1" s="13" t="s">
        <v>429</v>
      </c>
      <c r="F1" s="13" t="s">
        <v>420</v>
      </c>
      <c r="G1" s="13" t="s">
        <v>481</v>
      </c>
    </row>
    <row r="2" spans="1:7">
      <c r="A2" t="s">
        <v>166</v>
      </c>
      <c r="B2" t="s">
        <v>383</v>
      </c>
      <c r="C2" t="s">
        <v>441</v>
      </c>
      <c r="D2">
        <v>1</v>
      </c>
      <c r="F2">
        <v>1</v>
      </c>
    </row>
    <row r="3" spans="1:7">
      <c r="A3" t="s">
        <v>379</v>
      </c>
      <c r="B3" t="s">
        <v>386</v>
      </c>
      <c r="C3" t="s">
        <v>469</v>
      </c>
      <c r="D3">
        <v>1</v>
      </c>
      <c r="F3">
        <v>1</v>
      </c>
    </row>
    <row r="4" spans="1:7">
      <c r="A4" t="s">
        <v>382</v>
      </c>
      <c r="B4" t="s">
        <v>389</v>
      </c>
      <c r="C4" t="s">
        <v>466</v>
      </c>
      <c r="D4">
        <v>1</v>
      </c>
      <c r="E4" t="s">
        <v>430</v>
      </c>
      <c r="G4">
        <v>1</v>
      </c>
    </row>
    <row r="5" spans="1:7">
      <c r="A5" t="s">
        <v>392</v>
      </c>
      <c r="B5" t="s">
        <v>393</v>
      </c>
      <c r="D5">
        <v>1</v>
      </c>
      <c r="E5" t="s">
        <v>431</v>
      </c>
      <c r="F5">
        <v>1</v>
      </c>
    </row>
    <row r="6" spans="1:7">
      <c r="A6" t="s">
        <v>362</v>
      </c>
      <c r="B6" t="s">
        <v>387</v>
      </c>
      <c r="C6" t="s">
        <v>450</v>
      </c>
      <c r="D6">
        <v>1</v>
      </c>
      <c r="E6" t="s">
        <v>430</v>
      </c>
    </row>
    <row r="7" spans="1:7">
      <c r="A7" t="s">
        <v>200</v>
      </c>
      <c r="B7" t="s">
        <v>385</v>
      </c>
      <c r="C7" t="s">
        <v>415</v>
      </c>
      <c r="D7">
        <v>1</v>
      </c>
      <c r="F7">
        <v>1</v>
      </c>
      <c r="G7">
        <v>1</v>
      </c>
    </row>
    <row r="8" spans="1:7">
      <c r="A8" t="s">
        <v>378</v>
      </c>
      <c r="B8" t="s">
        <v>384</v>
      </c>
      <c r="C8" t="s">
        <v>411</v>
      </c>
      <c r="D8">
        <v>1</v>
      </c>
      <c r="F8">
        <v>1</v>
      </c>
    </row>
    <row r="9" spans="1:7">
      <c r="A9" t="s">
        <v>381</v>
      </c>
      <c r="B9" t="s">
        <v>388</v>
      </c>
      <c r="C9" t="s">
        <v>412</v>
      </c>
    </row>
    <row r="10" spans="1:7">
      <c r="A10" t="s">
        <v>380</v>
      </c>
      <c r="B10" t="s">
        <v>472</v>
      </c>
      <c r="C10" t="s">
        <v>483</v>
      </c>
    </row>
    <row r="11" spans="1:7" s="20" customFormat="1">
      <c r="A11" s="20" t="s">
        <v>406</v>
      </c>
      <c r="B11" s="20" t="s">
        <v>405</v>
      </c>
      <c r="C11" s="20" t="s">
        <v>473</v>
      </c>
    </row>
    <row r="12" spans="1:7">
      <c r="A12" t="s">
        <v>433</v>
      </c>
      <c r="B12" t="s">
        <v>432</v>
      </c>
      <c r="C12" t="s">
        <v>434</v>
      </c>
      <c r="F12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pane ySplit="1" topLeftCell="A2" activePane="bottomLeft" state="frozen"/>
      <selection pane="bottomLeft"/>
    </sheetView>
  </sheetViews>
  <sheetFormatPr defaultColWidth="9" defaultRowHeight="13.5"/>
  <cols>
    <col min="1" max="1" width="19.375" style="31" bestFit="1" customWidth="1"/>
    <col min="2" max="2" width="15" style="31" bestFit="1" customWidth="1"/>
    <col min="3" max="3" width="16.125" style="31" bestFit="1" customWidth="1"/>
    <col min="4" max="4" width="6.5" style="31" bestFit="1" customWidth="1"/>
    <col min="5" max="5" width="15" style="31" bestFit="1" customWidth="1"/>
    <col min="6" max="6" width="16.125" style="31" bestFit="1" customWidth="1"/>
    <col min="7" max="7" width="11.625" style="31" bestFit="1" customWidth="1"/>
    <col min="8" max="8" width="12.75" style="31" bestFit="1" customWidth="1"/>
    <col min="11" max="11" width="9.375" bestFit="1" customWidth="1"/>
    <col min="12" max="12" width="49" bestFit="1" customWidth="1"/>
  </cols>
  <sheetData>
    <row r="1" spans="1:12" s="13" customFormat="1">
      <c r="A1" s="30" t="s">
        <v>453</v>
      </c>
      <c r="B1" s="30" t="s">
        <v>442</v>
      </c>
      <c r="C1" s="30" t="s">
        <v>443</v>
      </c>
      <c r="D1" s="30"/>
      <c r="E1" s="30" t="s">
        <v>444</v>
      </c>
      <c r="F1" s="30" t="s">
        <v>446</v>
      </c>
      <c r="G1" s="30" t="s">
        <v>445</v>
      </c>
      <c r="H1" s="30" t="s">
        <v>447</v>
      </c>
      <c r="K1" s="13" t="s">
        <v>461</v>
      </c>
      <c r="L1" s="13" t="s">
        <v>460</v>
      </c>
    </row>
    <row r="2" spans="1:12">
      <c r="A2" s="31">
        <v>1.3875945000000001</v>
      </c>
      <c r="B2" s="32">
        <v>1</v>
      </c>
      <c r="C2" s="31">
        <f>$A2*B2</f>
        <v>1.3875945000000001</v>
      </c>
      <c r="D2" s="31" t="s">
        <v>451</v>
      </c>
      <c r="E2" s="31">
        <f>$D$3-$D$5*$B2</f>
        <v>1.0008999999999999</v>
      </c>
      <c r="F2" s="31">
        <f t="shared" ref="F2:F24" si="0">$C2*$E2</f>
        <v>1.38884333505</v>
      </c>
      <c r="G2" s="31">
        <v>0.93</v>
      </c>
      <c r="H2" s="31">
        <f>$C2</f>
        <v>1.3875945000000001</v>
      </c>
      <c r="K2">
        <v>1</v>
      </c>
      <c r="L2" t="s">
        <v>467</v>
      </c>
    </row>
    <row r="3" spans="1:12">
      <c r="A3" s="31">
        <v>1.3875945000000001</v>
      </c>
      <c r="B3" s="33">
        <v>2</v>
      </c>
      <c r="C3" s="31">
        <f t="shared" ref="C3:C24" si="1">$A3*B3</f>
        <v>2.7751890000000001</v>
      </c>
      <c r="D3" s="31">
        <v>1.0009999999999999</v>
      </c>
      <c r="E3" s="31">
        <f t="shared" ref="E3:E24" si="2">$D$3-$D$5*$B3</f>
        <v>1.0007999999999999</v>
      </c>
      <c r="F3" s="31">
        <f t="shared" si="0"/>
        <v>2.7774091512000001</v>
      </c>
      <c r="H3" s="31">
        <f t="shared" ref="H3:H24" si="3">$C3*$G$2</f>
        <v>2.5809257700000003</v>
      </c>
      <c r="K3">
        <v>2</v>
      </c>
      <c r="L3" t="s">
        <v>482</v>
      </c>
    </row>
    <row r="4" spans="1:12">
      <c r="A4" s="31">
        <v>1.3875945000000001</v>
      </c>
      <c r="B4" s="33">
        <v>5</v>
      </c>
      <c r="C4" s="31">
        <f t="shared" si="1"/>
        <v>6.9379725000000008</v>
      </c>
      <c r="D4" s="31" t="s">
        <v>452</v>
      </c>
      <c r="E4" s="31">
        <f t="shared" si="2"/>
        <v>1.0004999999999999</v>
      </c>
      <c r="F4" s="31">
        <f t="shared" si="0"/>
        <v>6.9414414862500005</v>
      </c>
      <c r="H4" s="31">
        <f t="shared" si="3"/>
        <v>6.4523144250000009</v>
      </c>
      <c r="K4">
        <v>3</v>
      </c>
      <c r="L4" t="s">
        <v>462</v>
      </c>
    </row>
    <row r="5" spans="1:12">
      <c r="A5" s="31">
        <v>1.3875945000000001</v>
      </c>
      <c r="B5" s="33">
        <v>10</v>
      </c>
      <c r="C5" s="31">
        <f t="shared" si="1"/>
        <v>13.875945000000002</v>
      </c>
      <c r="D5" s="31">
        <f>(D3-1)/10</f>
        <v>9.9999999999988987E-5</v>
      </c>
      <c r="E5" s="31">
        <f t="shared" si="2"/>
        <v>1</v>
      </c>
      <c r="F5" s="31">
        <f t="shared" si="0"/>
        <v>13.875945000000002</v>
      </c>
      <c r="H5" s="31">
        <f t="shared" si="3"/>
        <v>12.904628850000002</v>
      </c>
      <c r="K5">
        <v>4</v>
      </c>
      <c r="L5" t="s">
        <v>463</v>
      </c>
    </row>
    <row r="6" spans="1:12">
      <c r="A6" s="31">
        <v>1.3875945000000001</v>
      </c>
      <c r="B6" s="33">
        <v>20</v>
      </c>
      <c r="C6" s="31">
        <f t="shared" si="1"/>
        <v>27.751890000000003</v>
      </c>
      <c r="E6" s="31">
        <f t="shared" si="2"/>
        <v>0.99900000000000011</v>
      </c>
      <c r="F6" s="31">
        <f t="shared" si="0"/>
        <v>27.724138110000005</v>
      </c>
      <c r="H6" s="31">
        <f t="shared" si="3"/>
        <v>25.809257700000003</v>
      </c>
      <c r="K6">
        <v>5</v>
      </c>
      <c r="L6" t="s">
        <v>464</v>
      </c>
    </row>
    <row r="7" spans="1:12">
      <c r="A7" s="31">
        <v>1.3875945000000001</v>
      </c>
      <c r="B7" s="33">
        <v>25</v>
      </c>
      <c r="C7" s="31">
        <f t="shared" si="1"/>
        <v>34.689862500000004</v>
      </c>
      <c r="E7" s="31">
        <f t="shared" si="2"/>
        <v>0.99850000000000017</v>
      </c>
      <c r="F7" s="31">
        <f t="shared" si="0"/>
        <v>34.637827706250008</v>
      </c>
      <c r="H7" s="31">
        <f t="shared" si="3"/>
        <v>32.261572125000008</v>
      </c>
      <c r="K7">
        <v>6</v>
      </c>
      <c r="L7" t="s">
        <v>465</v>
      </c>
    </row>
    <row r="8" spans="1:12">
      <c r="A8" s="31">
        <v>1.3875945000000001</v>
      </c>
      <c r="B8" s="33">
        <v>50</v>
      </c>
      <c r="C8" s="31">
        <f t="shared" si="1"/>
        <v>69.379725000000008</v>
      </c>
      <c r="E8" s="31">
        <f t="shared" si="2"/>
        <v>0.99600000000000044</v>
      </c>
      <c r="F8" s="31">
        <f t="shared" si="0"/>
        <v>69.102206100000032</v>
      </c>
      <c r="H8" s="31">
        <f t="shared" si="3"/>
        <v>64.523144250000016</v>
      </c>
    </row>
    <row r="9" spans="1:12" s="20" customFormat="1">
      <c r="A9" s="31">
        <v>1.3875945000000001</v>
      </c>
      <c r="B9" s="33">
        <v>100</v>
      </c>
      <c r="C9" s="31">
        <f t="shared" si="1"/>
        <v>138.75945000000002</v>
      </c>
      <c r="D9" s="31"/>
      <c r="E9" s="31">
        <f t="shared" si="2"/>
        <v>0.99100000000000099</v>
      </c>
      <c r="F9" s="31">
        <f t="shared" si="0"/>
        <v>137.51061495000016</v>
      </c>
      <c r="G9" s="31"/>
      <c r="H9" s="31">
        <f t="shared" si="3"/>
        <v>129.04628850000003</v>
      </c>
    </row>
    <row r="10" spans="1:12" s="27" customFormat="1">
      <c r="A10" s="31">
        <v>1.3875945000000001</v>
      </c>
      <c r="B10" s="33">
        <v>200</v>
      </c>
      <c r="C10" s="31">
        <f t="shared" si="1"/>
        <v>277.51890000000003</v>
      </c>
      <c r="D10" s="31"/>
      <c r="E10" s="31">
        <f t="shared" si="2"/>
        <v>0.98100000000000209</v>
      </c>
      <c r="F10" s="31">
        <f t="shared" si="0"/>
        <v>272.24604090000059</v>
      </c>
      <c r="G10" s="31"/>
      <c r="H10" s="31">
        <f t="shared" si="3"/>
        <v>258.09257700000006</v>
      </c>
    </row>
    <row r="11" spans="1:12" s="20" customFormat="1">
      <c r="A11" s="31">
        <v>1.3875945000000001</v>
      </c>
      <c r="B11" s="33">
        <v>250</v>
      </c>
      <c r="C11" s="31">
        <f t="shared" si="1"/>
        <v>346.89862500000004</v>
      </c>
      <c r="D11" s="31"/>
      <c r="E11" s="31">
        <f t="shared" si="2"/>
        <v>0.97600000000000264</v>
      </c>
      <c r="F11" s="31">
        <f t="shared" si="0"/>
        <v>338.57305800000097</v>
      </c>
      <c r="G11" s="31"/>
      <c r="H11" s="31">
        <f t="shared" si="3"/>
        <v>322.61572125000004</v>
      </c>
    </row>
    <row r="12" spans="1:12">
      <c r="A12" s="31">
        <v>1.3875945000000001</v>
      </c>
      <c r="B12" s="33">
        <v>300</v>
      </c>
      <c r="C12" s="31">
        <f t="shared" si="1"/>
        <v>416.27835000000005</v>
      </c>
      <c r="E12" s="31">
        <f t="shared" si="2"/>
        <v>0.97100000000000319</v>
      </c>
      <c r="F12" s="31">
        <f t="shared" si="0"/>
        <v>404.20627785000136</v>
      </c>
      <c r="H12" s="31">
        <f t="shared" si="3"/>
        <v>387.13886550000007</v>
      </c>
    </row>
    <row r="13" spans="1:12" s="20" customFormat="1">
      <c r="A13" s="31">
        <v>1.3875945000000001</v>
      </c>
      <c r="B13" s="33">
        <v>500</v>
      </c>
      <c r="C13" s="31">
        <f t="shared" si="1"/>
        <v>693.79725000000008</v>
      </c>
      <c r="D13" s="31"/>
      <c r="E13" s="31">
        <f t="shared" si="2"/>
        <v>0.9510000000000054</v>
      </c>
      <c r="F13" s="31">
        <f t="shared" si="0"/>
        <v>659.80118475000381</v>
      </c>
      <c r="G13" s="31"/>
      <c r="H13" s="31">
        <f t="shared" si="3"/>
        <v>645.23144250000007</v>
      </c>
    </row>
    <row r="14" spans="1:12">
      <c r="A14" s="31">
        <v>1.3875945000000001</v>
      </c>
      <c r="B14" s="33">
        <v>1000</v>
      </c>
      <c r="C14" s="31">
        <f t="shared" si="1"/>
        <v>1387.5945000000002</v>
      </c>
      <c r="E14" s="31">
        <f t="shared" si="2"/>
        <v>0.9010000000000109</v>
      </c>
      <c r="F14" s="31">
        <f t="shared" si="0"/>
        <v>1250.2226445000153</v>
      </c>
      <c r="H14" s="31">
        <f t="shared" si="3"/>
        <v>1290.4628850000001</v>
      </c>
    </row>
    <row r="15" spans="1:12">
      <c r="A15" s="31">
        <v>1.3875945000000001</v>
      </c>
      <c r="B15" s="33">
        <v>2000</v>
      </c>
      <c r="C15" s="31">
        <f t="shared" si="1"/>
        <v>2775.1890000000003</v>
      </c>
      <c r="E15" s="31">
        <f t="shared" si="2"/>
        <v>0.80100000000002192</v>
      </c>
      <c r="F15" s="31">
        <f t="shared" si="0"/>
        <v>2222.9263890000611</v>
      </c>
      <c r="H15" s="31">
        <f t="shared" si="3"/>
        <v>2580.9257700000003</v>
      </c>
    </row>
    <row r="16" spans="1:12">
      <c r="A16" s="31">
        <v>1.3875945000000001</v>
      </c>
      <c r="B16" s="33">
        <v>5000</v>
      </c>
      <c r="C16" s="31">
        <f t="shared" si="1"/>
        <v>6937.9725000000008</v>
      </c>
      <c r="E16" s="31">
        <f t="shared" si="2"/>
        <v>0.50100000000005496</v>
      </c>
      <c r="F16" s="31">
        <f t="shared" si="0"/>
        <v>3475.9242225003818</v>
      </c>
      <c r="H16" s="31">
        <f t="shared" si="3"/>
        <v>6452.3144250000014</v>
      </c>
    </row>
    <row r="17" spans="1:8">
      <c r="A17" s="31">
        <v>1.3875945000000001</v>
      </c>
      <c r="B17" s="33">
        <v>10000</v>
      </c>
      <c r="C17" s="31">
        <f t="shared" si="1"/>
        <v>13875.945000000002</v>
      </c>
      <c r="E17" s="31">
        <f t="shared" si="2"/>
        <v>1.000000000110024E-3</v>
      </c>
      <c r="F17" s="31">
        <f t="shared" si="0"/>
        <v>13.875945001526688</v>
      </c>
      <c r="H17" s="31">
        <f t="shared" si="3"/>
        <v>12904.628850000003</v>
      </c>
    </row>
    <row r="18" spans="1:8">
      <c r="A18" s="31">
        <v>1.3875945000000001</v>
      </c>
      <c r="B18" s="33">
        <v>25000</v>
      </c>
      <c r="C18" s="31">
        <f t="shared" si="1"/>
        <v>34689.862500000003</v>
      </c>
      <c r="E18" s="31">
        <f t="shared" si="2"/>
        <v>-1.4989999999997248</v>
      </c>
      <c r="F18" s="31">
        <f t="shared" si="0"/>
        <v>-52000.103887490455</v>
      </c>
      <c r="H18" s="31">
        <f t="shared" si="3"/>
        <v>32261.572125000006</v>
      </c>
    </row>
    <row r="19" spans="1:8">
      <c r="A19" s="31">
        <v>1.3875945000000001</v>
      </c>
      <c r="B19" s="33">
        <v>50000</v>
      </c>
      <c r="C19" s="31">
        <f t="shared" si="1"/>
        <v>69379.725000000006</v>
      </c>
      <c r="E19" s="31">
        <f t="shared" si="2"/>
        <v>-3.9989999999994494</v>
      </c>
      <c r="F19" s="31">
        <f t="shared" si="0"/>
        <v>-277449.52027496183</v>
      </c>
      <c r="H19" s="31">
        <f t="shared" si="3"/>
        <v>64523.144250000012</v>
      </c>
    </row>
    <row r="20" spans="1:8">
      <c r="A20" s="31">
        <v>1.3875945000000001</v>
      </c>
      <c r="B20" s="33">
        <v>100000</v>
      </c>
      <c r="C20" s="31">
        <f t="shared" si="1"/>
        <v>138759.45000000001</v>
      </c>
      <c r="E20" s="31">
        <f t="shared" si="2"/>
        <v>-8.9989999999988992</v>
      </c>
      <c r="F20" s="31">
        <f t="shared" si="0"/>
        <v>-1248696.2905498473</v>
      </c>
      <c r="H20" s="31">
        <f t="shared" si="3"/>
        <v>129046.28850000002</v>
      </c>
    </row>
    <row r="21" spans="1:8">
      <c r="A21" s="31">
        <v>1.3875945000000001</v>
      </c>
      <c r="B21" s="33">
        <v>250000</v>
      </c>
      <c r="C21" s="31">
        <f t="shared" si="1"/>
        <v>346898.625</v>
      </c>
      <c r="E21" s="31">
        <f t="shared" si="2"/>
        <v>-23.998999999997245</v>
      </c>
      <c r="F21" s="31">
        <f t="shared" si="0"/>
        <v>-8325220.1013740441</v>
      </c>
      <c r="H21" s="31">
        <f t="shared" si="3"/>
        <v>322615.72125</v>
      </c>
    </row>
    <row r="22" spans="1:8">
      <c r="A22" s="31">
        <v>1.3875945000000001</v>
      </c>
      <c r="B22" s="33">
        <v>500000</v>
      </c>
      <c r="C22" s="31">
        <f t="shared" si="1"/>
        <v>693797.25</v>
      </c>
      <c r="E22" s="31">
        <f t="shared" si="2"/>
        <v>-48.998999999994496</v>
      </c>
      <c r="F22" s="31">
        <f t="shared" si="0"/>
        <v>-33995371.452746183</v>
      </c>
      <c r="H22" s="31">
        <f t="shared" si="3"/>
        <v>645231.4425</v>
      </c>
    </row>
    <row r="23" spans="1:8">
      <c r="A23" s="31">
        <v>1.3875945000000001</v>
      </c>
      <c r="B23" s="33">
        <v>1000000</v>
      </c>
      <c r="C23" s="31">
        <f t="shared" si="1"/>
        <v>1387594.5</v>
      </c>
      <c r="E23" s="31">
        <f t="shared" si="2"/>
        <v>-98.998999999988982</v>
      </c>
      <c r="F23" s="31">
        <f t="shared" si="0"/>
        <v>-137370467.90548471</v>
      </c>
      <c r="H23" s="31">
        <f t="shared" si="3"/>
        <v>1290462.885</v>
      </c>
    </row>
    <row r="24" spans="1:8">
      <c r="A24" s="31">
        <v>1.3875945000000001</v>
      </c>
      <c r="B24" s="33">
        <v>10000000</v>
      </c>
      <c r="C24" s="31">
        <f t="shared" si="1"/>
        <v>13875945</v>
      </c>
      <c r="E24" s="31">
        <f t="shared" si="2"/>
        <v>-998.99899999988986</v>
      </c>
      <c r="F24" s="31">
        <f t="shared" si="0"/>
        <v>-13862055179.053473</v>
      </c>
      <c r="H24" s="31">
        <f t="shared" si="3"/>
        <v>12904628.850000001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="85" zoomScaleNormal="85" workbookViewId="0">
      <pane ySplit="1" topLeftCell="A158" activePane="bottomLeft" state="frozen"/>
      <selection pane="bottomLeft" activeCell="C173" sqref="C173"/>
    </sheetView>
  </sheetViews>
  <sheetFormatPr defaultRowHeight="13.5"/>
  <cols>
    <col min="1" max="1" width="3.5" style="2" bestFit="1" customWidth="1"/>
    <col min="2" max="2" width="19.125" style="2" customWidth="1"/>
    <col min="3" max="3" width="10.25" style="2" customWidth="1"/>
    <col min="4" max="4" width="9" style="2"/>
    <col min="5" max="5" width="8.5" style="2" customWidth="1"/>
    <col min="6" max="7" width="4.5" style="2" bestFit="1" customWidth="1"/>
    <col min="8" max="10" width="5.5" style="2" bestFit="1" customWidth="1"/>
    <col min="11" max="11" width="5.5" style="11" bestFit="1" customWidth="1"/>
    <col min="12" max="12" width="5.5" style="2" bestFit="1" customWidth="1"/>
    <col min="13" max="13" width="6.5" style="11" bestFit="1" customWidth="1"/>
    <col min="14" max="14" width="6.5" style="2" bestFit="1" customWidth="1"/>
    <col min="15" max="15" width="6.5" style="11" bestFit="1" customWidth="1"/>
    <col min="16" max="17" width="6.5" style="2" bestFit="1" customWidth="1"/>
    <col min="18" max="18" width="5.5" style="2" bestFit="1" customWidth="1"/>
    <col min="19" max="19" width="3.5" style="2" bestFit="1" customWidth="1"/>
    <col min="20" max="23" width="4.5" style="2" bestFit="1" customWidth="1"/>
    <col min="24" max="27" width="5.5" style="2" bestFit="1" customWidth="1"/>
    <col min="28" max="16384" width="9" style="2"/>
  </cols>
  <sheetData>
    <row r="1" spans="1:27" s="1" customFormat="1">
      <c r="A1" s="1" t="s">
        <v>161</v>
      </c>
      <c r="B1" s="1" t="s">
        <v>160</v>
      </c>
      <c r="C1" s="1" t="s">
        <v>159</v>
      </c>
      <c r="D1" s="1" t="s">
        <v>158</v>
      </c>
      <c r="E1" s="1" t="s">
        <v>149</v>
      </c>
      <c r="F1" s="1" t="s">
        <v>162</v>
      </c>
      <c r="G1" s="1" t="s">
        <v>58</v>
      </c>
      <c r="H1" s="1" t="s">
        <v>59</v>
      </c>
      <c r="I1" s="1" t="s">
        <v>60</v>
      </c>
      <c r="J1" s="1" t="s">
        <v>61</v>
      </c>
      <c r="K1" s="10" t="s">
        <v>62</v>
      </c>
      <c r="L1" s="1" t="s">
        <v>63</v>
      </c>
      <c r="M1" s="10" t="s">
        <v>64</v>
      </c>
      <c r="N1" s="1" t="s">
        <v>65</v>
      </c>
      <c r="O1" s="10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163</v>
      </c>
    </row>
    <row r="2" spans="1:27" s="4" customFormat="1">
      <c r="A2" s="3">
        <v>1</v>
      </c>
      <c r="B2" s="3" t="s">
        <v>57</v>
      </c>
      <c r="C2" s="3" t="s">
        <v>139</v>
      </c>
      <c r="E2" s="4" t="s">
        <v>369</v>
      </c>
      <c r="L2" s="4">
        <v>115</v>
      </c>
      <c r="N2" s="4">
        <v>250</v>
      </c>
    </row>
    <row r="3" spans="1:27" s="6" customFormat="1">
      <c r="D3" s="6" t="s">
        <v>198</v>
      </c>
      <c r="E3" s="7"/>
      <c r="K3" s="7">
        <v>627</v>
      </c>
      <c r="M3" s="7"/>
      <c r="O3" s="7"/>
    </row>
    <row r="4" spans="1:27" s="6" customFormat="1">
      <c r="D4" s="6" t="s">
        <v>140</v>
      </c>
      <c r="E4" s="7"/>
      <c r="K4" s="7"/>
      <c r="M4" s="7">
        <v>200</v>
      </c>
      <c r="O4" s="7"/>
    </row>
    <row r="5" spans="1:27" s="4" customFormat="1">
      <c r="A5" s="3">
        <v>2</v>
      </c>
      <c r="B5" s="3" t="s">
        <v>0</v>
      </c>
      <c r="C5" s="3"/>
      <c r="E5" s="8">
        <v>0.98</v>
      </c>
      <c r="M5" s="4">
        <v>100</v>
      </c>
      <c r="N5" s="4">
        <v>180</v>
      </c>
    </row>
    <row r="6" spans="1:27" s="6" customFormat="1">
      <c r="D6" s="6" t="s">
        <v>141</v>
      </c>
      <c r="E6" s="7">
        <v>2</v>
      </c>
      <c r="K6" s="7"/>
      <c r="M6" s="7">
        <v>104</v>
      </c>
      <c r="N6" s="6">
        <v>193</v>
      </c>
      <c r="O6" s="7"/>
    </row>
    <row r="7" spans="1:27" s="6" customFormat="1">
      <c r="D7" s="6" t="s">
        <v>142</v>
      </c>
      <c r="E7" s="7">
        <v>11</v>
      </c>
      <c r="K7" s="7"/>
      <c r="L7" s="6">
        <v>85</v>
      </c>
      <c r="M7" s="7"/>
      <c r="O7" s="7"/>
    </row>
    <row r="8" spans="1:27" s="6" customFormat="1">
      <c r="D8" s="6" t="s">
        <v>376</v>
      </c>
      <c r="E8" s="7">
        <v>13</v>
      </c>
      <c r="K8" s="7"/>
      <c r="L8" s="6">
        <v>85</v>
      </c>
      <c r="M8" s="7"/>
      <c r="O8" s="7">
        <v>293</v>
      </c>
    </row>
    <row r="9" spans="1:27" s="3" customFormat="1">
      <c r="A9" s="3">
        <v>3</v>
      </c>
      <c r="B9" s="3" t="s">
        <v>1</v>
      </c>
      <c r="C9" s="3" t="s">
        <v>78</v>
      </c>
      <c r="E9" s="8">
        <v>0.99</v>
      </c>
      <c r="K9" s="4"/>
      <c r="M9" s="4"/>
      <c r="O9" s="4"/>
      <c r="R9" s="3">
        <v>25</v>
      </c>
      <c r="T9" s="3">
        <v>110</v>
      </c>
    </row>
    <row r="10" spans="1:27" s="6" customFormat="1">
      <c r="D10" s="6" t="s">
        <v>143</v>
      </c>
      <c r="E10" s="7"/>
      <c r="K10" s="7"/>
      <c r="M10" s="7"/>
      <c r="O10" s="7"/>
      <c r="R10" s="6">
        <v>29.6</v>
      </c>
    </row>
    <row r="11" spans="1:27" s="3" customFormat="1">
      <c r="A11" s="3">
        <v>4</v>
      </c>
      <c r="B11" s="3" t="s">
        <v>2</v>
      </c>
      <c r="C11" s="3" t="s">
        <v>79</v>
      </c>
      <c r="E11" s="8">
        <v>0.98</v>
      </c>
      <c r="K11" s="4">
        <v>110</v>
      </c>
      <c r="M11" s="4">
        <v>350</v>
      </c>
      <c r="O11" s="4"/>
    </row>
    <row r="12" spans="1:27" s="6" customFormat="1">
      <c r="D12" s="6" t="s">
        <v>144</v>
      </c>
      <c r="E12" s="7"/>
      <c r="K12" s="7">
        <v>120</v>
      </c>
      <c r="M12" s="7">
        <v>370</v>
      </c>
      <c r="O12" s="7"/>
    </row>
    <row r="13" spans="1:27" s="3" customFormat="1">
      <c r="A13" s="3">
        <v>5</v>
      </c>
      <c r="B13" s="3" t="s">
        <v>3</v>
      </c>
      <c r="C13" s="3" t="s">
        <v>80</v>
      </c>
      <c r="E13" s="8">
        <v>0.98</v>
      </c>
      <c r="K13" s="4"/>
      <c r="L13" s="3">
        <v>18</v>
      </c>
      <c r="M13" s="4">
        <v>34</v>
      </c>
      <c r="O13" s="4"/>
      <c r="Q13" s="3">
        <v>150</v>
      </c>
    </row>
    <row r="14" spans="1:27" s="6" customFormat="1">
      <c r="D14" s="6" t="s">
        <v>145</v>
      </c>
      <c r="E14" s="7"/>
      <c r="K14" s="7"/>
      <c r="L14" s="6">
        <v>20</v>
      </c>
      <c r="M14" s="7">
        <v>38</v>
      </c>
      <c r="O14" s="7"/>
    </row>
    <row r="15" spans="1:27" s="6" customFormat="1">
      <c r="D15" s="6" t="s">
        <v>146</v>
      </c>
      <c r="E15" s="7"/>
      <c r="K15" s="7"/>
      <c r="L15" s="6">
        <v>85</v>
      </c>
      <c r="M15" s="7"/>
      <c r="O15" s="7"/>
    </row>
    <row r="16" spans="1:27" s="6" customFormat="1">
      <c r="D16" s="6" t="s">
        <v>147</v>
      </c>
      <c r="E16" s="7"/>
      <c r="K16" s="7"/>
      <c r="L16" s="6">
        <v>34</v>
      </c>
      <c r="M16" s="7"/>
      <c r="N16" s="6">
        <v>110</v>
      </c>
      <c r="O16" s="7"/>
      <c r="Q16" s="6">
        <v>187</v>
      </c>
    </row>
    <row r="17" spans="1:23" s="3" customFormat="1">
      <c r="A17" s="3">
        <v>6</v>
      </c>
      <c r="B17" s="3" t="s">
        <v>157</v>
      </c>
      <c r="C17" s="3" t="s">
        <v>81</v>
      </c>
      <c r="E17" s="8">
        <v>0.98</v>
      </c>
      <c r="I17" s="3">
        <v>25</v>
      </c>
      <c r="K17" s="4"/>
      <c r="L17" s="3">
        <v>109</v>
      </c>
      <c r="M17" s="4">
        <v>189</v>
      </c>
      <c r="O17" s="4"/>
    </row>
    <row r="18" spans="1:23" s="6" customFormat="1">
      <c r="D18" s="6" t="s">
        <v>143</v>
      </c>
      <c r="E18" s="7"/>
      <c r="H18" s="6">
        <v>34</v>
      </c>
      <c r="K18" s="7">
        <v>100</v>
      </c>
      <c r="M18" s="7">
        <v>311</v>
      </c>
      <c r="O18" s="7"/>
    </row>
    <row r="19" spans="1:23" s="6" customFormat="1">
      <c r="D19" s="6" t="s">
        <v>146</v>
      </c>
      <c r="E19" s="7"/>
      <c r="I19" s="6">
        <v>55</v>
      </c>
      <c r="K19" s="7"/>
      <c r="L19" s="6">
        <v>175</v>
      </c>
      <c r="M19" s="7"/>
      <c r="O19" s="7"/>
    </row>
    <row r="20" spans="1:23" s="6" customFormat="1">
      <c r="D20" s="6" t="s">
        <v>148</v>
      </c>
      <c r="E20" s="7"/>
      <c r="I20" s="6">
        <v>29</v>
      </c>
      <c r="K20" s="7"/>
      <c r="L20" s="6">
        <v>115</v>
      </c>
      <c r="M20" s="7"/>
      <c r="O20" s="7"/>
    </row>
    <row r="21" spans="1:23" s="6" customFormat="1">
      <c r="D21" s="6" t="s">
        <v>145</v>
      </c>
      <c r="E21" s="7"/>
      <c r="H21" s="6">
        <v>33</v>
      </c>
      <c r="K21" s="7"/>
      <c r="M21" s="7">
        <v>200</v>
      </c>
      <c r="O21" s="7"/>
    </row>
    <row r="22" spans="1:23" s="3" customFormat="1">
      <c r="A22" s="3">
        <v>7</v>
      </c>
      <c r="B22" s="3" t="s">
        <v>4</v>
      </c>
      <c r="C22" s="3" t="s">
        <v>82</v>
      </c>
      <c r="E22" s="8">
        <v>0.99</v>
      </c>
      <c r="K22" s="4"/>
      <c r="M22" s="4"/>
      <c r="O22" s="4"/>
      <c r="U22" s="3">
        <v>99</v>
      </c>
      <c r="V22" s="3">
        <v>199</v>
      </c>
      <c r="W22" s="3">
        <v>349</v>
      </c>
    </row>
    <row r="23" spans="1:23" s="6" customFormat="1">
      <c r="D23" s="6" t="s">
        <v>143</v>
      </c>
      <c r="E23" s="7"/>
      <c r="K23" s="7"/>
      <c r="M23" s="7"/>
      <c r="O23" s="7"/>
      <c r="U23" s="6">
        <v>116</v>
      </c>
      <c r="V23" s="6">
        <v>231</v>
      </c>
      <c r="W23" s="6">
        <v>399</v>
      </c>
    </row>
    <row r="24" spans="1:23" s="3" customFormat="1">
      <c r="A24" s="3">
        <v>8</v>
      </c>
      <c r="B24" s="3" t="s">
        <v>5</v>
      </c>
      <c r="C24" s="3" t="s">
        <v>83</v>
      </c>
      <c r="E24" s="8">
        <v>0.98</v>
      </c>
      <c r="K24" s="4"/>
      <c r="M24" s="4">
        <v>39</v>
      </c>
      <c r="O24" s="4"/>
      <c r="Q24" s="3">
        <v>129</v>
      </c>
    </row>
    <row r="25" spans="1:23" s="6" customFormat="1">
      <c r="D25" s="6" t="s">
        <v>146</v>
      </c>
      <c r="E25" s="7"/>
      <c r="K25" s="7"/>
      <c r="L25" s="6">
        <v>85</v>
      </c>
      <c r="M25" s="7"/>
      <c r="O25" s="7"/>
    </row>
    <row r="26" spans="1:23" s="6" customFormat="1">
      <c r="D26" s="6" t="s">
        <v>148</v>
      </c>
      <c r="E26" s="7"/>
      <c r="K26" s="7"/>
      <c r="L26" s="6">
        <v>51</v>
      </c>
      <c r="M26" s="7"/>
      <c r="O26" s="7"/>
    </row>
    <row r="27" spans="1:23" s="6" customFormat="1">
      <c r="D27" s="6" t="s">
        <v>143</v>
      </c>
      <c r="E27" s="7"/>
      <c r="K27" s="7"/>
      <c r="M27" s="7">
        <v>42</v>
      </c>
      <c r="O27" s="7"/>
      <c r="Q27" s="6">
        <v>156</v>
      </c>
    </row>
    <row r="28" spans="1:23" s="3" customFormat="1">
      <c r="A28" s="3">
        <v>9</v>
      </c>
      <c r="B28" s="3" t="s">
        <v>6</v>
      </c>
      <c r="C28" s="3" t="s">
        <v>84</v>
      </c>
      <c r="E28" s="4" t="s">
        <v>370</v>
      </c>
      <c r="K28" s="4"/>
      <c r="M28" s="4"/>
      <c r="O28" s="4"/>
      <c r="T28" s="3">
        <v>37</v>
      </c>
      <c r="U28" s="3">
        <v>69</v>
      </c>
      <c r="V28" s="3">
        <v>139</v>
      </c>
    </row>
    <row r="29" spans="1:23" s="6" customFormat="1">
      <c r="D29" s="6" t="s">
        <v>143</v>
      </c>
      <c r="E29" s="7"/>
      <c r="K29" s="7"/>
      <c r="M29" s="7"/>
      <c r="O29" s="7"/>
      <c r="T29" s="6">
        <v>41</v>
      </c>
      <c r="U29" s="6">
        <v>79</v>
      </c>
      <c r="V29" s="6">
        <v>153</v>
      </c>
    </row>
    <row r="30" spans="1:23" s="3" customFormat="1">
      <c r="A30" s="3">
        <v>10</v>
      </c>
      <c r="B30" s="3" t="s">
        <v>7</v>
      </c>
      <c r="C30" s="3" t="s">
        <v>85</v>
      </c>
      <c r="E30" s="8">
        <v>0.98</v>
      </c>
      <c r="K30" s="4"/>
      <c r="M30" s="4"/>
      <c r="O30" s="4"/>
      <c r="R30" s="3">
        <v>109</v>
      </c>
      <c r="T30" s="3">
        <v>399</v>
      </c>
    </row>
    <row r="31" spans="1:23" s="6" customFormat="1">
      <c r="D31" s="6" t="s">
        <v>143</v>
      </c>
      <c r="E31" s="7"/>
      <c r="K31" s="7"/>
      <c r="M31" s="7"/>
      <c r="O31" s="7"/>
      <c r="R31" s="6">
        <v>133</v>
      </c>
      <c r="T31" s="6">
        <v>437</v>
      </c>
    </row>
    <row r="32" spans="1:23" s="6" customFormat="1">
      <c r="D32" s="7" t="s">
        <v>145</v>
      </c>
      <c r="E32" s="7"/>
      <c r="K32" s="7"/>
      <c r="M32" s="7"/>
      <c r="O32" s="7"/>
      <c r="R32" s="6">
        <v>129</v>
      </c>
    </row>
    <row r="33" spans="1:20" s="3" customFormat="1">
      <c r="A33" s="3">
        <v>11</v>
      </c>
      <c r="B33" s="3" t="s">
        <v>8</v>
      </c>
      <c r="C33" s="4" t="s">
        <v>86</v>
      </c>
      <c r="E33" s="8">
        <v>0.98</v>
      </c>
      <c r="H33" s="3">
        <v>34</v>
      </c>
      <c r="K33" s="4">
        <v>109</v>
      </c>
      <c r="L33" s="3">
        <v>159</v>
      </c>
      <c r="M33" s="4"/>
      <c r="O33" s="4"/>
    </row>
    <row r="34" spans="1:20" s="6" customFormat="1">
      <c r="D34" s="6" t="s">
        <v>143</v>
      </c>
      <c r="E34" s="7"/>
      <c r="H34" s="6">
        <v>38</v>
      </c>
      <c r="K34" s="7">
        <v>128</v>
      </c>
      <c r="M34" s="7"/>
      <c r="O34" s="7"/>
    </row>
    <row r="35" spans="1:20" s="6" customFormat="1">
      <c r="D35" s="6" t="s">
        <v>146</v>
      </c>
      <c r="E35" s="7"/>
      <c r="I35" s="6">
        <v>75</v>
      </c>
      <c r="K35" s="7"/>
      <c r="L35" s="6">
        <v>259</v>
      </c>
      <c r="M35" s="7"/>
      <c r="O35" s="7"/>
    </row>
    <row r="36" spans="1:20" s="6" customFormat="1">
      <c r="D36" s="6" t="s">
        <v>148</v>
      </c>
      <c r="E36" s="7"/>
      <c r="H36" s="6">
        <v>47</v>
      </c>
      <c r="K36" s="7"/>
      <c r="L36" s="6">
        <v>188</v>
      </c>
      <c r="M36" s="7"/>
      <c r="O36" s="7"/>
    </row>
    <row r="37" spans="1:20" s="3" customFormat="1">
      <c r="A37" s="3">
        <v>12</v>
      </c>
      <c r="B37" s="3" t="s">
        <v>366</v>
      </c>
      <c r="C37" s="3" t="s">
        <v>87</v>
      </c>
      <c r="D37" s="3">
        <v>99</v>
      </c>
      <c r="E37" s="8">
        <v>0.99</v>
      </c>
      <c r="K37" s="4"/>
      <c r="L37" s="4">
        <v>63</v>
      </c>
      <c r="M37" s="4">
        <v>102</v>
      </c>
      <c r="O37" s="4"/>
    </row>
    <row r="38" spans="1:20" s="6" customFormat="1">
      <c r="D38" s="6" t="s">
        <v>143</v>
      </c>
      <c r="E38" s="7"/>
      <c r="I38" s="6">
        <v>43</v>
      </c>
      <c r="K38" s="7"/>
      <c r="L38" s="6">
        <v>150</v>
      </c>
      <c r="M38" s="7"/>
      <c r="O38" s="7"/>
    </row>
    <row r="39" spans="1:20" s="6" customFormat="1">
      <c r="D39" s="6" t="s">
        <v>142</v>
      </c>
      <c r="E39" s="7">
        <v>98</v>
      </c>
      <c r="K39" s="7"/>
      <c r="M39" s="7">
        <v>109</v>
      </c>
      <c r="O39" s="7"/>
    </row>
    <row r="40" spans="1:20" s="6" customFormat="1">
      <c r="D40" s="6" t="s">
        <v>165</v>
      </c>
      <c r="E40" s="7">
        <v>95</v>
      </c>
      <c r="K40" s="7"/>
      <c r="L40" s="6">
        <v>51</v>
      </c>
      <c r="M40" s="7">
        <v>97</v>
      </c>
      <c r="O40" s="7">
        <v>230</v>
      </c>
      <c r="R40" s="6">
        <v>714</v>
      </c>
    </row>
    <row r="41" spans="1:20" s="3" customFormat="1">
      <c r="A41" s="3">
        <v>13</v>
      </c>
      <c r="B41" s="3" t="s">
        <v>9</v>
      </c>
      <c r="C41" s="3" t="s">
        <v>88</v>
      </c>
      <c r="E41" s="8">
        <v>0.99</v>
      </c>
      <c r="I41" s="3">
        <v>129</v>
      </c>
      <c r="K41" s="4">
        <v>299</v>
      </c>
      <c r="M41" s="4"/>
      <c r="O41" s="4"/>
    </row>
    <row r="42" spans="1:20" s="6" customFormat="1">
      <c r="D42" s="6" t="s">
        <v>196</v>
      </c>
      <c r="E42" s="7" t="s">
        <v>195</v>
      </c>
      <c r="K42" s="7">
        <v>317</v>
      </c>
      <c r="M42" s="7"/>
      <c r="O42" s="7"/>
    </row>
    <row r="43" spans="1:20" s="6" customFormat="1">
      <c r="D43" s="6" t="s">
        <v>140</v>
      </c>
      <c r="E43" s="7">
        <v>95</v>
      </c>
      <c r="K43" s="7"/>
      <c r="L43" s="6">
        <v>40</v>
      </c>
      <c r="M43" s="7"/>
      <c r="O43" s="7"/>
      <c r="R43" s="6">
        <v>82</v>
      </c>
    </row>
    <row r="44" spans="1:20" s="6" customFormat="1">
      <c r="D44" s="6" t="s">
        <v>165</v>
      </c>
      <c r="E44" s="7">
        <v>95</v>
      </c>
      <c r="K44" s="7"/>
      <c r="M44" s="7">
        <v>6</v>
      </c>
      <c r="O44" s="7"/>
      <c r="Q44" s="6">
        <v>27</v>
      </c>
      <c r="R44" s="6">
        <v>48</v>
      </c>
      <c r="T44" s="6">
        <v>175</v>
      </c>
    </row>
    <row r="45" spans="1:20">
      <c r="A45" s="2">
        <v>14</v>
      </c>
      <c r="B45" s="2" t="s">
        <v>10</v>
      </c>
      <c r="C45" s="2" t="s">
        <v>89</v>
      </c>
      <c r="E45" s="8">
        <v>0.98</v>
      </c>
      <c r="K45" s="11">
        <v>39</v>
      </c>
      <c r="L45" s="2">
        <v>69</v>
      </c>
    </row>
    <row r="46" spans="1:20" s="6" customFormat="1">
      <c r="D46" s="6" t="s">
        <v>167</v>
      </c>
      <c r="E46" s="7">
        <v>98</v>
      </c>
      <c r="K46" s="7"/>
      <c r="L46" s="6">
        <v>80</v>
      </c>
      <c r="M46" s="7"/>
      <c r="O46" s="7"/>
    </row>
    <row r="47" spans="1:20">
      <c r="A47" s="2">
        <v>15</v>
      </c>
      <c r="B47" s="2" t="s">
        <v>11</v>
      </c>
      <c r="C47" s="2" t="s">
        <v>90</v>
      </c>
      <c r="E47" s="4" t="s">
        <v>371</v>
      </c>
      <c r="K47" s="11">
        <v>59</v>
      </c>
      <c r="M47" s="11">
        <v>219</v>
      </c>
    </row>
    <row r="48" spans="1:20" s="6" customFormat="1">
      <c r="D48" s="6" t="s">
        <v>143</v>
      </c>
      <c r="E48" s="7">
        <v>98</v>
      </c>
      <c r="K48" s="7">
        <v>67</v>
      </c>
      <c r="M48" s="7"/>
      <c r="O48" s="7"/>
    </row>
    <row r="49" spans="1:27" s="6" customFormat="1">
      <c r="D49" s="6" t="s">
        <v>140</v>
      </c>
      <c r="E49" s="7">
        <v>99</v>
      </c>
      <c r="I49" s="6">
        <v>140</v>
      </c>
      <c r="K49" s="7"/>
      <c r="M49" s="7">
        <v>818</v>
      </c>
      <c r="O49" s="7"/>
    </row>
    <row r="50" spans="1:27">
      <c r="A50" s="2">
        <v>16</v>
      </c>
      <c r="B50" s="2" t="s">
        <v>365</v>
      </c>
      <c r="C50" s="2" t="s">
        <v>91</v>
      </c>
      <c r="E50" s="8">
        <v>0.99</v>
      </c>
      <c r="H50" s="2">
        <v>45</v>
      </c>
      <c r="J50" s="2">
        <v>140</v>
      </c>
      <c r="L50" s="2">
        <v>299</v>
      </c>
    </row>
    <row r="51" spans="1:27" s="6" customFormat="1">
      <c r="D51" s="6" t="s">
        <v>168</v>
      </c>
      <c r="E51" s="7">
        <v>99</v>
      </c>
      <c r="I51" s="6">
        <v>85</v>
      </c>
      <c r="K51" s="7"/>
      <c r="L51" s="6">
        <v>325</v>
      </c>
      <c r="M51" s="7"/>
      <c r="O51" s="7"/>
    </row>
    <row r="52" spans="1:27" s="6" customFormat="1">
      <c r="D52" s="6" t="s">
        <v>140</v>
      </c>
      <c r="E52" s="7">
        <v>99</v>
      </c>
      <c r="H52" s="6">
        <v>56</v>
      </c>
      <c r="K52" s="7">
        <v>190</v>
      </c>
      <c r="M52" s="7"/>
      <c r="O52" s="7"/>
    </row>
    <row r="53" spans="1:27" s="6" customFormat="1">
      <c r="D53" s="6" t="s">
        <v>143</v>
      </c>
      <c r="E53" s="7">
        <v>99</v>
      </c>
      <c r="H53" s="6">
        <v>56</v>
      </c>
      <c r="K53" s="7">
        <v>192</v>
      </c>
      <c r="M53" s="7">
        <v>607</v>
      </c>
      <c r="O53" s="7">
        <v>1145</v>
      </c>
    </row>
    <row r="54" spans="1:27">
      <c r="A54" s="2">
        <v>17</v>
      </c>
      <c r="B54" s="2" t="s">
        <v>12</v>
      </c>
      <c r="C54" s="2" t="s">
        <v>92</v>
      </c>
      <c r="E54" s="8">
        <v>0.98</v>
      </c>
      <c r="L54" s="2">
        <v>85</v>
      </c>
      <c r="M54" s="11">
        <v>159</v>
      </c>
    </row>
    <row r="55" spans="1:27" s="6" customFormat="1">
      <c r="D55" s="6" t="s">
        <v>143</v>
      </c>
      <c r="E55" s="7">
        <v>98</v>
      </c>
      <c r="K55" s="7">
        <v>88</v>
      </c>
      <c r="M55" s="7">
        <v>288</v>
      </c>
      <c r="O55" s="7"/>
    </row>
    <row r="56" spans="1:27" s="6" customFormat="1">
      <c r="D56" s="6" t="s">
        <v>169</v>
      </c>
      <c r="E56" s="7">
        <v>99</v>
      </c>
      <c r="K56" s="7"/>
      <c r="L56" s="6">
        <v>95</v>
      </c>
      <c r="M56" s="7"/>
      <c r="O56" s="7"/>
    </row>
    <row r="57" spans="1:27">
      <c r="A57" s="2">
        <v>18</v>
      </c>
      <c r="B57" s="3" t="s">
        <v>13</v>
      </c>
      <c r="C57" s="2" t="s">
        <v>93</v>
      </c>
      <c r="E57" s="8">
        <v>0.98</v>
      </c>
      <c r="W57" s="2">
        <v>119</v>
      </c>
      <c r="Y57" s="2">
        <v>359</v>
      </c>
      <c r="AA57" s="2">
        <v>998</v>
      </c>
    </row>
    <row r="58" spans="1:27" s="6" customFormat="1">
      <c r="D58" s="6" t="s">
        <v>170</v>
      </c>
      <c r="E58" s="7">
        <v>98</v>
      </c>
      <c r="K58" s="7"/>
      <c r="M58" s="7"/>
      <c r="O58" s="7"/>
      <c r="W58" s="6">
        <v>131</v>
      </c>
      <c r="X58" s="6">
        <v>210</v>
      </c>
      <c r="Y58" s="6">
        <v>395</v>
      </c>
      <c r="Z58" s="6">
        <v>630</v>
      </c>
      <c r="AA58" s="6">
        <v>1155</v>
      </c>
    </row>
    <row r="59" spans="1:27">
      <c r="A59" s="2">
        <v>19</v>
      </c>
      <c r="B59" s="2" t="s">
        <v>14</v>
      </c>
      <c r="C59" s="2" t="s">
        <v>94</v>
      </c>
      <c r="E59" s="8">
        <v>0.98</v>
      </c>
      <c r="L59" s="2">
        <v>99</v>
      </c>
      <c r="N59" s="2">
        <v>369</v>
      </c>
    </row>
    <row r="60" spans="1:27" s="6" customFormat="1">
      <c r="D60" s="6" t="s">
        <v>140</v>
      </c>
      <c r="E60" s="7">
        <v>98</v>
      </c>
      <c r="K60" s="7"/>
      <c r="L60" s="6">
        <v>118</v>
      </c>
      <c r="M60" s="7"/>
      <c r="O60" s="7">
        <v>533</v>
      </c>
    </row>
    <row r="61" spans="1:27" s="6" customFormat="1">
      <c r="D61" s="6" t="s">
        <v>143</v>
      </c>
      <c r="E61" s="7">
        <v>95</v>
      </c>
      <c r="K61" s="7"/>
      <c r="L61" s="6">
        <v>131</v>
      </c>
      <c r="M61" s="7"/>
      <c r="O61" s="7"/>
    </row>
    <row r="62" spans="1:27">
      <c r="A62" s="2">
        <v>20</v>
      </c>
      <c r="B62" s="2" t="s">
        <v>15</v>
      </c>
      <c r="C62" s="2" t="s">
        <v>95</v>
      </c>
      <c r="E62" s="8">
        <v>0.98</v>
      </c>
      <c r="I62" s="2">
        <v>89</v>
      </c>
      <c r="K62" s="11">
        <v>199</v>
      </c>
    </row>
    <row r="63" spans="1:27" s="6" customFormat="1">
      <c r="D63" s="6" t="s">
        <v>143</v>
      </c>
      <c r="E63" s="7">
        <v>98</v>
      </c>
      <c r="H63" s="6">
        <v>62</v>
      </c>
      <c r="K63" s="7">
        <v>254</v>
      </c>
      <c r="M63" s="7"/>
      <c r="O63" s="7"/>
    </row>
    <row r="64" spans="1:27">
      <c r="A64" s="2">
        <v>21</v>
      </c>
      <c r="B64" s="2" t="s">
        <v>364</v>
      </c>
      <c r="C64" s="2" t="s">
        <v>96</v>
      </c>
      <c r="E64" s="8">
        <v>0.98</v>
      </c>
      <c r="T64" s="2">
        <v>25</v>
      </c>
      <c r="V64" s="2">
        <v>35</v>
      </c>
      <c r="X64" s="2">
        <v>129</v>
      </c>
    </row>
    <row r="65" spans="1:24" s="6" customFormat="1">
      <c r="D65" s="6" t="s">
        <v>171</v>
      </c>
      <c r="E65" s="7">
        <v>99</v>
      </c>
      <c r="K65" s="7"/>
      <c r="M65" s="7"/>
      <c r="O65" s="7"/>
      <c r="T65" s="6">
        <v>47</v>
      </c>
      <c r="V65" s="6">
        <v>77</v>
      </c>
      <c r="X65" s="6">
        <v>247</v>
      </c>
    </row>
    <row r="66" spans="1:24" s="6" customFormat="1">
      <c r="D66" s="6" t="s">
        <v>150</v>
      </c>
      <c r="E66" s="7"/>
      <c r="K66" s="7"/>
      <c r="M66" s="7"/>
      <c r="O66" s="7"/>
      <c r="T66" s="6">
        <v>34</v>
      </c>
      <c r="V66" s="6">
        <v>40</v>
      </c>
    </row>
    <row r="67" spans="1:24">
      <c r="A67" s="2">
        <v>22</v>
      </c>
      <c r="B67" s="2" t="s">
        <v>16</v>
      </c>
      <c r="C67" s="2" t="s">
        <v>97</v>
      </c>
      <c r="E67" s="8">
        <v>0.98</v>
      </c>
      <c r="K67" s="11">
        <v>29</v>
      </c>
      <c r="M67" s="11">
        <v>69</v>
      </c>
    </row>
    <row r="68" spans="1:24" s="6" customFormat="1">
      <c r="D68" s="6" t="s">
        <v>142</v>
      </c>
      <c r="E68" s="7">
        <v>98</v>
      </c>
      <c r="K68" s="7"/>
      <c r="L68" s="6">
        <v>55</v>
      </c>
      <c r="M68" s="7"/>
      <c r="O68" s="7"/>
    </row>
    <row r="69" spans="1:24" s="6" customFormat="1">
      <c r="D69" s="6" t="s">
        <v>140</v>
      </c>
      <c r="E69" s="7">
        <v>98</v>
      </c>
      <c r="K69" s="7">
        <v>50</v>
      </c>
      <c r="M69" s="7"/>
      <c r="O69" s="7"/>
    </row>
    <row r="70" spans="1:24">
      <c r="A70" s="2">
        <v>23</v>
      </c>
      <c r="B70" s="2" t="s">
        <v>17</v>
      </c>
      <c r="C70" s="2" t="s">
        <v>98</v>
      </c>
      <c r="E70" s="8">
        <v>0.98</v>
      </c>
      <c r="H70" s="2">
        <v>69</v>
      </c>
      <c r="K70" s="11">
        <v>289</v>
      </c>
    </row>
    <row r="71" spans="1:24" s="6" customFormat="1">
      <c r="D71" s="6" t="s">
        <v>143</v>
      </c>
      <c r="E71" s="7">
        <v>99</v>
      </c>
      <c r="H71" s="6">
        <v>83</v>
      </c>
      <c r="K71" s="7">
        <v>309</v>
      </c>
      <c r="M71" s="7"/>
      <c r="O71" s="7"/>
    </row>
    <row r="72" spans="1:24" s="6" customFormat="1">
      <c r="D72" s="6" t="s">
        <v>140</v>
      </c>
      <c r="E72" s="7">
        <v>98</v>
      </c>
      <c r="H72" s="6">
        <v>160</v>
      </c>
      <c r="K72" s="7"/>
      <c r="M72" s="7"/>
      <c r="O72" s="7"/>
    </row>
    <row r="73" spans="1:24">
      <c r="A73" s="2">
        <v>24</v>
      </c>
      <c r="B73" s="3" t="s">
        <v>18</v>
      </c>
      <c r="C73" s="2" t="s">
        <v>99</v>
      </c>
      <c r="E73" s="8">
        <v>0.98</v>
      </c>
      <c r="O73" s="11">
        <v>89</v>
      </c>
      <c r="R73" s="2">
        <v>249</v>
      </c>
    </row>
    <row r="74" spans="1:24" s="6" customFormat="1">
      <c r="D74" s="6" t="s">
        <v>170</v>
      </c>
      <c r="E74" s="7">
        <v>98</v>
      </c>
      <c r="K74" s="7"/>
      <c r="M74" s="7"/>
      <c r="O74" s="7"/>
      <c r="R74" s="6">
        <v>262</v>
      </c>
    </row>
    <row r="75" spans="1:24">
      <c r="A75" s="2">
        <v>25</v>
      </c>
      <c r="B75" s="2" t="s">
        <v>19</v>
      </c>
      <c r="C75" s="2" t="s">
        <v>100</v>
      </c>
      <c r="E75" s="8">
        <v>0.98</v>
      </c>
      <c r="J75" s="2">
        <v>38</v>
      </c>
      <c r="L75" s="2">
        <v>89</v>
      </c>
      <c r="M75" s="11">
        <v>169</v>
      </c>
    </row>
    <row r="76" spans="1:24" s="6" customFormat="1">
      <c r="D76" s="6" t="s">
        <v>143</v>
      </c>
      <c r="E76" s="7">
        <v>98</v>
      </c>
      <c r="H76" s="6">
        <v>32</v>
      </c>
      <c r="K76" s="7">
        <v>96</v>
      </c>
      <c r="M76" s="7">
        <v>292</v>
      </c>
      <c r="O76" s="7"/>
    </row>
    <row r="77" spans="1:24" s="6" customFormat="1">
      <c r="D77" s="6" t="s">
        <v>148</v>
      </c>
      <c r="E77" s="7">
        <v>99</v>
      </c>
      <c r="I77" s="6">
        <v>28</v>
      </c>
      <c r="K77" s="7"/>
      <c r="L77" s="6">
        <v>112</v>
      </c>
      <c r="M77" s="7">
        <v>206</v>
      </c>
      <c r="O77" s="7"/>
    </row>
    <row r="78" spans="1:24">
      <c r="A78" s="2">
        <v>26</v>
      </c>
      <c r="B78" s="2" t="s">
        <v>20</v>
      </c>
      <c r="C78" s="2" t="s">
        <v>101</v>
      </c>
      <c r="E78" s="8">
        <v>0.98</v>
      </c>
      <c r="G78" s="2">
        <v>75</v>
      </c>
      <c r="H78" s="2">
        <v>165</v>
      </c>
    </row>
    <row r="79" spans="1:24" s="6" customFormat="1">
      <c r="D79" s="6" t="s">
        <v>143</v>
      </c>
      <c r="E79" s="7">
        <v>98</v>
      </c>
      <c r="F79" s="6">
        <v>65</v>
      </c>
      <c r="H79" s="6">
        <v>225</v>
      </c>
      <c r="K79" s="7"/>
      <c r="M79" s="7"/>
      <c r="O79" s="7"/>
    </row>
    <row r="80" spans="1:24" s="6" customFormat="1">
      <c r="D80" s="6" t="s">
        <v>140</v>
      </c>
      <c r="E80" s="7">
        <v>99</v>
      </c>
      <c r="H80" s="6">
        <v>185</v>
      </c>
      <c r="K80" s="7"/>
      <c r="M80" s="7"/>
      <c r="O80" s="7"/>
    </row>
    <row r="81" spans="1:26">
      <c r="A81" s="2">
        <v>27</v>
      </c>
      <c r="B81" s="2" t="s">
        <v>21</v>
      </c>
      <c r="C81" s="2" t="s">
        <v>102</v>
      </c>
      <c r="E81" s="8">
        <v>0.98</v>
      </c>
      <c r="V81" s="2">
        <v>49</v>
      </c>
      <c r="X81" s="2">
        <v>179</v>
      </c>
      <c r="Y81" s="2">
        <v>399</v>
      </c>
    </row>
    <row r="82" spans="1:26" s="6" customFormat="1">
      <c r="D82" s="6" t="s">
        <v>165</v>
      </c>
      <c r="E82" s="7">
        <v>98</v>
      </c>
      <c r="K82" s="7"/>
      <c r="M82" s="7"/>
      <c r="O82" s="7"/>
      <c r="V82" s="6">
        <v>54</v>
      </c>
      <c r="W82" s="6">
        <v>102</v>
      </c>
      <c r="X82" s="6">
        <v>191</v>
      </c>
      <c r="Z82" s="6">
        <v>853</v>
      </c>
    </row>
    <row r="83" spans="1:26" s="6" customFormat="1">
      <c r="D83" s="6" t="s">
        <v>140</v>
      </c>
      <c r="E83" s="7">
        <v>95</v>
      </c>
      <c r="K83" s="7"/>
      <c r="M83" s="7"/>
      <c r="O83" s="7"/>
      <c r="R83" s="6">
        <v>30</v>
      </c>
    </row>
    <row r="84" spans="1:26" s="6" customFormat="1">
      <c r="D84" s="6" t="s">
        <v>148</v>
      </c>
      <c r="E84" s="7">
        <v>95</v>
      </c>
      <c r="K84" s="7"/>
      <c r="M84" s="7"/>
      <c r="O84" s="7"/>
      <c r="R84" s="6">
        <v>23</v>
      </c>
      <c r="T84" s="6">
        <v>75</v>
      </c>
      <c r="U84" s="6">
        <v>125</v>
      </c>
    </row>
    <row r="85" spans="1:26">
      <c r="A85" s="2">
        <v>28</v>
      </c>
      <c r="B85" s="2" t="s">
        <v>22</v>
      </c>
      <c r="C85" s="2" t="s">
        <v>103</v>
      </c>
      <c r="E85" s="4" t="s">
        <v>372</v>
      </c>
      <c r="V85" s="2">
        <v>39</v>
      </c>
      <c r="X85" s="2">
        <v>129</v>
      </c>
    </row>
    <row r="86" spans="1:26" s="6" customFormat="1">
      <c r="D86" s="6" t="s">
        <v>140</v>
      </c>
      <c r="E86" s="7">
        <v>96</v>
      </c>
      <c r="K86" s="7"/>
      <c r="M86" s="7"/>
      <c r="O86" s="7"/>
      <c r="V86" s="6">
        <v>41</v>
      </c>
      <c r="X86" s="6">
        <v>134</v>
      </c>
    </row>
    <row r="87" spans="1:26" s="6" customFormat="1">
      <c r="D87" s="6" t="s">
        <v>143</v>
      </c>
      <c r="E87" s="7">
        <v>97</v>
      </c>
      <c r="I87" s="6">
        <v>246</v>
      </c>
      <c r="K87" s="7"/>
      <c r="M87" s="7"/>
      <c r="O87" s="7"/>
    </row>
    <row r="88" spans="1:26" s="6" customFormat="1">
      <c r="D88" s="6" t="s">
        <v>172</v>
      </c>
      <c r="E88" s="7">
        <v>98</v>
      </c>
      <c r="J88" s="6">
        <v>70</v>
      </c>
      <c r="K88" s="7"/>
      <c r="M88" s="7"/>
      <c r="O88" s="7"/>
    </row>
    <row r="89" spans="1:26">
      <c r="A89" s="2">
        <v>29</v>
      </c>
      <c r="B89" s="2" t="s">
        <v>23</v>
      </c>
      <c r="C89" s="2" t="s">
        <v>104</v>
      </c>
      <c r="E89" s="8">
        <v>0.98</v>
      </c>
      <c r="V89" s="2">
        <v>39</v>
      </c>
    </row>
    <row r="90" spans="1:26" s="6" customFormat="1">
      <c r="D90" s="6" t="s">
        <v>151</v>
      </c>
      <c r="E90" s="7"/>
      <c r="K90" s="7"/>
      <c r="M90" s="7"/>
      <c r="O90" s="7"/>
      <c r="V90" s="6">
        <v>43</v>
      </c>
    </row>
    <row r="91" spans="1:26" s="6" customFormat="1">
      <c r="D91" s="6" t="s">
        <v>150</v>
      </c>
      <c r="E91" s="7"/>
      <c r="K91" s="7"/>
      <c r="M91" s="7"/>
      <c r="O91" s="7"/>
      <c r="V91" s="6">
        <v>41</v>
      </c>
    </row>
    <row r="92" spans="1:26">
      <c r="A92" s="2">
        <v>30</v>
      </c>
      <c r="B92" s="2" t="s">
        <v>24</v>
      </c>
      <c r="C92" s="2" t="s">
        <v>105</v>
      </c>
      <c r="E92" s="8">
        <v>0.98</v>
      </c>
      <c r="I92" s="2">
        <v>69</v>
      </c>
      <c r="K92" s="11">
        <v>142</v>
      </c>
      <c r="L92" s="2">
        <v>259</v>
      </c>
    </row>
    <row r="93" spans="1:26" s="6" customFormat="1">
      <c r="D93" s="6" t="s">
        <v>173</v>
      </c>
      <c r="E93" s="7"/>
      <c r="I93" s="6">
        <v>117</v>
      </c>
      <c r="K93" s="7">
        <v>236</v>
      </c>
      <c r="M93" s="7"/>
      <c r="O93" s="7"/>
    </row>
    <row r="94" spans="1:26" s="6" customFormat="1">
      <c r="D94" s="6" t="s">
        <v>169</v>
      </c>
      <c r="E94" s="7"/>
      <c r="I94" s="6">
        <v>75</v>
      </c>
      <c r="K94" s="7"/>
      <c r="L94" s="6">
        <v>285</v>
      </c>
      <c r="M94" s="7"/>
      <c r="O94" s="7"/>
    </row>
    <row r="95" spans="1:26" s="6" customFormat="1">
      <c r="D95" s="6" t="s">
        <v>140</v>
      </c>
      <c r="E95" s="7"/>
      <c r="I95" s="6">
        <v>116</v>
      </c>
      <c r="K95" s="7">
        <v>184</v>
      </c>
      <c r="M95" s="7"/>
      <c r="O95" s="7"/>
    </row>
    <row r="96" spans="1:26" s="6" customFormat="1">
      <c r="D96" s="6" t="s">
        <v>148</v>
      </c>
      <c r="E96" s="7"/>
      <c r="I96" s="6">
        <v>77</v>
      </c>
      <c r="K96" s="7">
        <v>153</v>
      </c>
      <c r="M96" s="7"/>
      <c r="O96" s="7"/>
    </row>
    <row r="97" spans="1:17">
      <c r="A97" s="2">
        <v>31</v>
      </c>
      <c r="B97" s="2" t="s">
        <v>25</v>
      </c>
      <c r="C97" s="2" t="s">
        <v>106</v>
      </c>
      <c r="E97" s="8">
        <v>0.98</v>
      </c>
      <c r="K97" s="11">
        <v>31</v>
      </c>
      <c r="L97" s="2">
        <v>59</v>
      </c>
      <c r="M97" s="11">
        <v>122</v>
      </c>
    </row>
    <row r="98" spans="1:17" s="6" customFormat="1">
      <c r="D98" s="6" t="s">
        <v>165</v>
      </c>
      <c r="E98" s="7"/>
      <c r="K98" s="7">
        <v>38</v>
      </c>
      <c r="L98" s="6">
        <v>72</v>
      </c>
      <c r="M98" s="7">
        <v>137</v>
      </c>
      <c r="O98" s="7"/>
    </row>
    <row r="99" spans="1:17" s="6" customFormat="1">
      <c r="D99" s="6" t="s">
        <v>142</v>
      </c>
      <c r="E99" s="7"/>
      <c r="K99" s="7"/>
      <c r="L99" s="6">
        <v>85</v>
      </c>
      <c r="M99" s="7"/>
      <c r="O99" s="7"/>
    </row>
    <row r="100" spans="1:17">
      <c r="A100" s="2">
        <v>32</v>
      </c>
      <c r="B100" s="2" t="s">
        <v>26</v>
      </c>
      <c r="C100" s="2" t="s">
        <v>107</v>
      </c>
      <c r="E100" s="4" t="s">
        <v>373</v>
      </c>
      <c r="L100" s="2">
        <v>59</v>
      </c>
      <c r="M100" s="11">
        <v>109</v>
      </c>
    </row>
    <row r="101" spans="1:17" s="6" customFormat="1">
      <c r="D101" s="6" t="s">
        <v>140</v>
      </c>
      <c r="E101" s="7"/>
      <c r="K101" s="7"/>
      <c r="L101" s="6">
        <v>65</v>
      </c>
      <c r="M101" s="7"/>
      <c r="O101" s="7"/>
    </row>
    <row r="102" spans="1:17" s="6" customFormat="1">
      <c r="D102" s="6" t="s">
        <v>143</v>
      </c>
      <c r="E102" s="7" t="s">
        <v>367</v>
      </c>
      <c r="I102" s="6">
        <v>383</v>
      </c>
      <c r="K102" s="7"/>
      <c r="M102" s="7"/>
      <c r="O102" s="7"/>
    </row>
    <row r="103" spans="1:17" s="6" customFormat="1">
      <c r="D103" s="6" t="s">
        <v>174</v>
      </c>
      <c r="E103" s="7">
        <v>90</v>
      </c>
      <c r="H103" s="6">
        <v>135</v>
      </c>
      <c r="K103" s="7"/>
      <c r="M103" s="7"/>
      <c r="O103" s="7"/>
    </row>
    <row r="104" spans="1:17" s="6" customFormat="1">
      <c r="D104" s="6" t="s">
        <v>148</v>
      </c>
      <c r="E104" s="7">
        <v>98</v>
      </c>
      <c r="K104" s="7"/>
      <c r="L104" s="6">
        <v>93</v>
      </c>
      <c r="M104" s="7">
        <v>156</v>
      </c>
      <c r="O104" s="7"/>
      <c r="Q104" s="6">
        <v>513</v>
      </c>
    </row>
    <row r="105" spans="1:17">
      <c r="A105" s="2">
        <v>33</v>
      </c>
      <c r="B105" s="2" t="s">
        <v>27</v>
      </c>
      <c r="C105" s="2" t="s">
        <v>108</v>
      </c>
      <c r="E105" s="4" t="s">
        <v>369</v>
      </c>
      <c r="L105" s="2">
        <v>39</v>
      </c>
      <c r="Q105" s="2">
        <v>339</v>
      </c>
    </row>
    <row r="106" spans="1:17" s="6" customFormat="1">
      <c r="D106" s="6" t="s">
        <v>167</v>
      </c>
      <c r="E106" s="7">
        <v>98</v>
      </c>
      <c r="I106" s="6">
        <v>96</v>
      </c>
      <c r="K106" s="7"/>
      <c r="L106" s="6">
        <v>334</v>
      </c>
      <c r="M106" s="7"/>
      <c r="O106" s="7"/>
    </row>
    <row r="107" spans="1:17" s="6" customFormat="1">
      <c r="D107" s="6" t="s">
        <v>143</v>
      </c>
      <c r="E107" s="7" t="s">
        <v>175</v>
      </c>
      <c r="I107" s="6">
        <v>240</v>
      </c>
      <c r="K107" s="7"/>
      <c r="M107" s="7"/>
      <c r="O107" s="7"/>
    </row>
    <row r="108" spans="1:17" s="6" customFormat="1">
      <c r="D108" s="6" t="s">
        <v>176</v>
      </c>
      <c r="E108" s="7">
        <v>98</v>
      </c>
      <c r="H108" s="6">
        <v>20</v>
      </c>
      <c r="K108" s="7"/>
      <c r="L108" s="6">
        <v>45</v>
      </c>
      <c r="M108" s="7"/>
      <c r="O108" s="7"/>
      <c r="Q108" s="6">
        <v>360</v>
      </c>
    </row>
    <row r="109" spans="1:17">
      <c r="A109" s="2">
        <v>34</v>
      </c>
      <c r="B109" s="2" t="s">
        <v>28</v>
      </c>
      <c r="C109" s="2" t="s">
        <v>109</v>
      </c>
      <c r="E109" s="8">
        <v>0.98</v>
      </c>
      <c r="H109" s="2">
        <v>49</v>
      </c>
      <c r="I109" s="2">
        <v>89</v>
      </c>
      <c r="K109" s="11">
        <v>199</v>
      </c>
    </row>
    <row r="110" spans="1:17" s="6" customFormat="1">
      <c r="D110" s="6" t="s">
        <v>177</v>
      </c>
      <c r="E110" s="7">
        <v>95</v>
      </c>
      <c r="I110" s="6">
        <v>111</v>
      </c>
      <c r="K110" s="7"/>
      <c r="M110" s="7"/>
      <c r="O110" s="7"/>
    </row>
    <row r="111" spans="1:17" s="6" customFormat="1">
      <c r="D111" s="6" t="s">
        <v>140</v>
      </c>
      <c r="E111" s="7">
        <v>98</v>
      </c>
      <c r="H111" s="6">
        <v>56</v>
      </c>
      <c r="K111" s="7">
        <v>246</v>
      </c>
      <c r="M111" s="7"/>
      <c r="O111" s="7"/>
    </row>
    <row r="112" spans="1:17">
      <c r="A112" s="2">
        <v>35</v>
      </c>
      <c r="B112" s="2" t="s">
        <v>363</v>
      </c>
      <c r="C112" s="3" t="s">
        <v>110</v>
      </c>
      <c r="E112" s="8">
        <v>0.98</v>
      </c>
      <c r="M112" s="11">
        <v>209</v>
      </c>
      <c r="Q112" s="2">
        <v>459</v>
      </c>
    </row>
    <row r="113" spans="1:24" s="6" customFormat="1">
      <c r="D113" s="6" t="s">
        <v>151</v>
      </c>
      <c r="E113" s="7"/>
      <c r="K113" s="7"/>
      <c r="M113" s="7">
        <v>244</v>
      </c>
      <c r="O113" s="7"/>
      <c r="Q113" s="6">
        <v>550</v>
      </c>
    </row>
    <row r="114" spans="1:24" s="6" customFormat="1">
      <c r="D114" s="6" t="s">
        <v>178</v>
      </c>
      <c r="E114" s="7">
        <v>98</v>
      </c>
      <c r="K114" s="7"/>
      <c r="M114" s="7">
        <v>237</v>
      </c>
      <c r="O114" s="7"/>
      <c r="Q114" s="6">
        <v>533</v>
      </c>
    </row>
    <row r="115" spans="1:24">
      <c r="A115" s="2">
        <v>36</v>
      </c>
      <c r="B115" s="2" t="s">
        <v>29</v>
      </c>
      <c r="C115" s="2" t="s">
        <v>111</v>
      </c>
      <c r="E115" s="8">
        <v>0.98</v>
      </c>
      <c r="J115" s="2">
        <v>33</v>
      </c>
      <c r="L115" s="2">
        <v>79</v>
      </c>
      <c r="M115" s="11">
        <v>119</v>
      </c>
    </row>
    <row r="116" spans="1:24" s="6" customFormat="1">
      <c r="D116" s="6" t="s">
        <v>143</v>
      </c>
      <c r="E116" s="7">
        <v>96</v>
      </c>
      <c r="I116" s="6">
        <v>47</v>
      </c>
      <c r="K116" s="7">
        <v>94</v>
      </c>
      <c r="M116" s="7"/>
      <c r="O116" s="7"/>
    </row>
    <row r="117" spans="1:24" s="6" customFormat="1">
      <c r="D117" s="6" t="s">
        <v>165</v>
      </c>
      <c r="E117" s="7">
        <v>98</v>
      </c>
      <c r="I117" s="6">
        <v>21</v>
      </c>
      <c r="K117" s="7">
        <v>47</v>
      </c>
      <c r="L117" s="6">
        <v>84</v>
      </c>
      <c r="M117" s="7">
        <v>126</v>
      </c>
      <c r="O117" s="7"/>
    </row>
    <row r="118" spans="1:24">
      <c r="A118" s="2">
        <v>37</v>
      </c>
      <c r="B118" s="2" t="s">
        <v>30</v>
      </c>
      <c r="C118" s="2" t="s">
        <v>112</v>
      </c>
      <c r="E118" s="8">
        <v>0.98</v>
      </c>
      <c r="R118" s="2">
        <v>19</v>
      </c>
      <c r="T118" s="2">
        <v>69</v>
      </c>
      <c r="V118" s="2">
        <v>169</v>
      </c>
    </row>
    <row r="119" spans="1:24" s="6" customFormat="1">
      <c r="D119" s="6" t="s">
        <v>140</v>
      </c>
      <c r="E119" s="7">
        <v>98</v>
      </c>
      <c r="K119" s="7"/>
      <c r="M119" s="7"/>
      <c r="O119" s="7"/>
      <c r="V119" s="6">
        <v>175</v>
      </c>
    </row>
    <row r="120" spans="1:24" s="6" customFormat="1">
      <c r="D120" s="6" t="s">
        <v>180</v>
      </c>
      <c r="E120" s="7">
        <v>98</v>
      </c>
      <c r="K120" s="7"/>
      <c r="M120" s="7"/>
      <c r="O120" s="7"/>
      <c r="R120" s="6">
        <v>25</v>
      </c>
      <c r="T120" s="6">
        <v>88</v>
      </c>
      <c r="U120" s="6">
        <v>108</v>
      </c>
    </row>
    <row r="121" spans="1:24" s="6" customFormat="1">
      <c r="D121" s="6" t="s">
        <v>179</v>
      </c>
      <c r="E121" s="7">
        <v>98</v>
      </c>
      <c r="K121" s="7"/>
      <c r="M121" s="7"/>
      <c r="O121" s="7">
        <v>45</v>
      </c>
      <c r="R121" s="6">
        <v>145</v>
      </c>
    </row>
    <row r="122" spans="1:24">
      <c r="A122" s="2">
        <v>38</v>
      </c>
      <c r="B122" s="2" t="s">
        <v>31</v>
      </c>
      <c r="C122" s="2" t="s">
        <v>113</v>
      </c>
      <c r="E122" s="8">
        <v>0.98</v>
      </c>
      <c r="U122" s="2">
        <v>29</v>
      </c>
      <c r="W122" s="2">
        <v>83</v>
      </c>
    </row>
    <row r="123" spans="1:24" s="6" customFormat="1">
      <c r="D123" s="6" t="s">
        <v>143</v>
      </c>
      <c r="E123" s="7">
        <v>95</v>
      </c>
      <c r="K123" s="7"/>
      <c r="M123" s="7"/>
      <c r="O123" s="7"/>
      <c r="V123" s="6">
        <v>42</v>
      </c>
      <c r="X123" s="6">
        <v>149</v>
      </c>
    </row>
    <row r="124" spans="1:24" s="6" customFormat="1">
      <c r="D124" s="6" t="s">
        <v>140</v>
      </c>
      <c r="E124" s="7">
        <v>98</v>
      </c>
      <c r="K124" s="7"/>
      <c r="M124" s="7"/>
      <c r="O124" s="7"/>
      <c r="U124" s="6">
        <v>38</v>
      </c>
      <c r="W124" s="6">
        <v>92</v>
      </c>
    </row>
    <row r="125" spans="1:24">
      <c r="A125" s="2">
        <v>39</v>
      </c>
      <c r="B125" s="2" t="s">
        <v>32</v>
      </c>
      <c r="C125" s="2" t="s">
        <v>114</v>
      </c>
      <c r="E125" s="8">
        <v>0.98</v>
      </c>
      <c r="R125" s="2">
        <v>39</v>
      </c>
      <c r="U125" s="2">
        <v>179</v>
      </c>
    </row>
    <row r="126" spans="1:24" s="6" customFormat="1">
      <c r="D126" s="6" t="s">
        <v>151</v>
      </c>
      <c r="E126" s="7"/>
      <c r="K126" s="7"/>
      <c r="M126" s="7"/>
      <c r="O126" s="7"/>
      <c r="R126" s="6">
        <v>50</v>
      </c>
    </row>
    <row r="127" spans="1:24" s="6" customFormat="1">
      <c r="D127" s="6" t="s">
        <v>181</v>
      </c>
      <c r="E127" s="7">
        <v>98</v>
      </c>
      <c r="K127" s="7"/>
      <c r="M127" s="7"/>
      <c r="O127" s="7"/>
      <c r="U127" s="6">
        <v>190</v>
      </c>
      <c r="V127" s="6">
        <v>300</v>
      </c>
    </row>
    <row r="128" spans="1:24" s="6" customFormat="1">
      <c r="D128" s="6" t="s">
        <v>152</v>
      </c>
      <c r="E128" s="7"/>
      <c r="K128" s="7"/>
      <c r="M128" s="7"/>
      <c r="O128" s="7"/>
      <c r="R128" s="6">
        <v>88</v>
      </c>
    </row>
    <row r="129" spans="1:20">
      <c r="A129" s="2">
        <v>40</v>
      </c>
      <c r="B129" s="2" t="s">
        <v>33</v>
      </c>
      <c r="C129" s="2" t="s">
        <v>115</v>
      </c>
      <c r="E129" s="8">
        <v>0.98</v>
      </c>
      <c r="M129" s="11">
        <v>119</v>
      </c>
      <c r="Q129" s="2">
        <v>409</v>
      </c>
    </row>
    <row r="130" spans="1:20" s="6" customFormat="1">
      <c r="D130" s="6" t="s">
        <v>143</v>
      </c>
      <c r="E130" s="4">
        <v>90</v>
      </c>
      <c r="K130" s="7"/>
      <c r="M130" s="7">
        <v>131</v>
      </c>
      <c r="O130" s="7"/>
      <c r="Q130" s="6">
        <v>454</v>
      </c>
    </row>
    <row r="131" spans="1:20" s="6" customFormat="1">
      <c r="D131" s="6" t="s">
        <v>150</v>
      </c>
      <c r="E131" s="4"/>
      <c r="K131" s="7"/>
      <c r="M131" s="7">
        <v>124</v>
      </c>
      <c r="O131" s="7"/>
      <c r="Q131" s="6">
        <v>428</v>
      </c>
    </row>
    <row r="132" spans="1:20">
      <c r="A132" s="2">
        <v>41</v>
      </c>
      <c r="B132" s="2" t="s">
        <v>34</v>
      </c>
      <c r="C132" s="2" t="s">
        <v>116</v>
      </c>
      <c r="E132" s="4" t="s">
        <v>374</v>
      </c>
      <c r="R132" s="2">
        <v>85</v>
      </c>
    </row>
    <row r="133" spans="1:20" s="6" customFormat="1">
      <c r="D133" s="6" t="s">
        <v>140</v>
      </c>
      <c r="E133" s="7">
        <v>95</v>
      </c>
      <c r="K133" s="7"/>
      <c r="M133" s="7"/>
      <c r="O133" s="7"/>
      <c r="R133" s="6">
        <v>117</v>
      </c>
      <c r="T133" s="6">
        <v>510</v>
      </c>
    </row>
    <row r="134" spans="1:20" s="6" customFormat="1">
      <c r="D134" s="6" t="s">
        <v>143</v>
      </c>
      <c r="E134" s="7">
        <v>95</v>
      </c>
      <c r="K134" s="7"/>
      <c r="M134" s="7"/>
      <c r="O134" s="7"/>
      <c r="R134" s="6">
        <v>125</v>
      </c>
      <c r="T134" s="6">
        <v>537</v>
      </c>
    </row>
    <row r="135" spans="1:20" s="6" customFormat="1">
      <c r="D135" s="6" t="s">
        <v>153</v>
      </c>
      <c r="E135" s="7"/>
      <c r="K135" s="7"/>
      <c r="M135" s="7"/>
      <c r="O135" s="7"/>
      <c r="R135" s="6">
        <v>91</v>
      </c>
    </row>
    <row r="136" spans="1:20">
      <c r="A136" s="2">
        <v>42</v>
      </c>
      <c r="B136" s="2" t="s">
        <v>35</v>
      </c>
      <c r="C136" s="2" t="s">
        <v>117</v>
      </c>
      <c r="E136" s="8">
        <v>0.98</v>
      </c>
      <c r="H136" s="2">
        <v>199</v>
      </c>
      <c r="I136" s="2">
        <v>349</v>
      </c>
    </row>
    <row r="137" spans="1:20" s="6" customFormat="1">
      <c r="D137" s="6" t="s">
        <v>143</v>
      </c>
      <c r="E137" s="7">
        <v>98</v>
      </c>
      <c r="H137" s="6">
        <v>234</v>
      </c>
      <c r="I137" s="6">
        <v>397</v>
      </c>
      <c r="K137" s="7"/>
      <c r="M137" s="7"/>
      <c r="O137" s="7"/>
    </row>
    <row r="138" spans="1:20" s="6" customFormat="1">
      <c r="D138" s="6" t="s">
        <v>182</v>
      </c>
      <c r="E138" s="7">
        <v>98</v>
      </c>
      <c r="I138" s="6">
        <v>440</v>
      </c>
      <c r="K138" s="7"/>
      <c r="M138" s="7"/>
      <c r="O138" s="7"/>
    </row>
    <row r="139" spans="1:20" s="6" customFormat="1">
      <c r="D139" s="6" t="s">
        <v>148</v>
      </c>
      <c r="E139" s="7">
        <v>97</v>
      </c>
      <c r="K139" s="7">
        <v>131</v>
      </c>
      <c r="M139" s="7">
        <v>418</v>
      </c>
      <c r="O139" s="7"/>
    </row>
    <row r="140" spans="1:20">
      <c r="A140" s="2">
        <v>43</v>
      </c>
      <c r="B140" s="2" t="s">
        <v>36</v>
      </c>
      <c r="C140" s="2" t="s">
        <v>118</v>
      </c>
      <c r="E140" s="8">
        <v>0.98</v>
      </c>
      <c r="N140" s="2">
        <v>81</v>
      </c>
      <c r="Q140" s="2">
        <v>189</v>
      </c>
    </row>
    <row r="141" spans="1:20" s="6" customFormat="1">
      <c r="D141" s="6" t="s">
        <v>143</v>
      </c>
      <c r="E141" s="7">
        <v>97</v>
      </c>
      <c r="K141" s="7"/>
      <c r="M141" s="7">
        <v>91</v>
      </c>
      <c r="O141" s="7"/>
      <c r="Q141" s="6">
        <v>316</v>
      </c>
    </row>
    <row r="142" spans="1:20" s="6" customFormat="1">
      <c r="D142" s="6" t="s">
        <v>183</v>
      </c>
      <c r="E142" s="7">
        <v>98</v>
      </c>
      <c r="K142" s="7"/>
      <c r="M142" s="7">
        <v>51</v>
      </c>
      <c r="O142" s="7"/>
      <c r="Q142" s="6">
        <v>196</v>
      </c>
    </row>
    <row r="143" spans="1:20">
      <c r="A143" s="2">
        <v>44</v>
      </c>
      <c r="B143" s="2" t="s">
        <v>37</v>
      </c>
      <c r="C143" s="2" t="s">
        <v>119</v>
      </c>
      <c r="E143" s="4" t="s">
        <v>372</v>
      </c>
      <c r="I143" s="2">
        <v>89</v>
      </c>
      <c r="L143" s="2">
        <v>349</v>
      </c>
    </row>
    <row r="144" spans="1:20" s="6" customFormat="1">
      <c r="D144" s="6" t="s">
        <v>184</v>
      </c>
      <c r="E144" s="7">
        <v>95</v>
      </c>
      <c r="I144" s="6">
        <v>100</v>
      </c>
      <c r="K144" s="7"/>
      <c r="L144" s="6">
        <v>371</v>
      </c>
      <c r="M144" s="7"/>
      <c r="O144" s="7"/>
    </row>
    <row r="145" spans="1:24" s="6" customFormat="1">
      <c r="D145" s="6" t="s">
        <v>154</v>
      </c>
      <c r="E145" s="7"/>
      <c r="K145" s="7"/>
      <c r="M145" s="7"/>
      <c r="O145" s="7">
        <v>95</v>
      </c>
    </row>
    <row r="146" spans="1:24">
      <c r="A146" s="2">
        <v>45</v>
      </c>
      <c r="B146" s="2" t="s">
        <v>38</v>
      </c>
      <c r="C146" s="2" t="s">
        <v>120</v>
      </c>
      <c r="E146" s="8">
        <v>0.98</v>
      </c>
      <c r="R146" s="2">
        <v>19</v>
      </c>
      <c r="T146" s="2">
        <v>29</v>
      </c>
      <c r="V146" s="2">
        <v>129</v>
      </c>
    </row>
    <row r="147" spans="1:24" s="6" customFormat="1">
      <c r="D147" s="6" t="s">
        <v>143</v>
      </c>
      <c r="E147" s="7">
        <v>97</v>
      </c>
      <c r="K147" s="7"/>
      <c r="M147" s="7"/>
      <c r="O147" s="7"/>
      <c r="R147" s="6">
        <v>25</v>
      </c>
      <c r="T147" s="6">
        <v>35</v>
      </c>
    </row>
    <row r="148" spans="1:24" s="6" customFormat="1">
      <c r="D148" s="6" t="s">
        <v>185</v>
      </c>
      <c r="E148" s="7">
        <v>95</v>
      </c>
      <c r="K148" s="7"/>
      <c r="M148" s="7"/>
      <c r="O148" s="7"/>
      <c r="T148" s="6">
        <v>35</v>
      </c>
      <c r="V148" s="6">
        <v>140</v>
      </c>
    </row>
    <row r="149" spans="1:24" s="6" customFormat="1">
      <c r="D149" s="6" t="s">
        <v>148</v>
      </c>
      <c r="E149" s="7">
        <v>95</v>
      </c>
      <c r="K149" s="7"/>
      <c r="M149" s="7"/>
      <c r="O149" s="7"/>
      <c r="R149" s="6">
        <v>26</v>
      </c>
      <c r="T149" s="6">
        <v>39</v>
      </c>
    </row>
    <row r="150" spans="1:24">
      <c r="A150" s="2">
        <v>46</v>
      </c>
      <c r="B150" s="2" t="s">
        <v>39</v>
      </c>
      <c r="C150" s="2" t="s">
        <v>121</v>
      </c>
      <c r="E150" s="8">
        <v>0.98</v>
      </c>
      <c r="I150" s="2">
        <v>79</v>
      </c>
      <c r="L150" s="2">
        <v>349</v>
      </c>
    </row>
    <row r="151" spans="1:24" s="6" customFormat="1">
      <c r="D151" s="6" t="s">
        <v>143</v>
      </c>
      <c r="E151" s="7">
        <v>95</v>
      </c>
      <c r="K151" s="7"/>
      <c r="M151" s="7"/>
      <c r="O151" s="7"/>
      <c r="V151" s="6">
        <v>200</v>
      </c>
    </row>
    <row r="152" spans="1:24" s="6" customFormat="1">
      <c r="D152" s="6" t="s">
        <v>140</v>
      </c>
      <c r="E152" s="7">
        <v>98</v>
      </c>
      <c r="I152" s="6">
        <v>90</v>
      </c>
      <c r="K152" s="7"/>
      <c r="M152" s="7"/>
      <c r="O152" s="7"/>
    </row>
    <row r="153" spans="1:24">
      <c r="A153" s="2">
        <v>47</v>
      </c>
      <c r="B153" s="2" t="s">
        <v>40</v>
      </c>
      <c r="C153" s="2" t="s">
        <v>122</v>
      </c>
      <c r="E153" s="8">
        <v>0.99</v>
      </c>
      <c r="I153" s="2">
        <v>120</v>
      </c>
      <c r="K153" s="11">
        <v>219</v>
      </c>
    </row>
    <row r="154" spans="1:24" s="6" customFormat="1">
      <c r="D154" s="6" t="s">
        <v>143</v>
      </c>
      <c r="E154" s="7">
        <v>97</v>
      </c>
      <c r="I154" s="6">
        <v>205</v>
      </c>
      <c r="K154" s="7"/>
      <c r="M154" s="7"/>
      <c r="O154" s="7"/>
    </row>
    <row r="155" spans="1:24" s="6" customFormat="1">
      <c r="D155" s="6" t="s">
        <v>186</v>
      </c>
      <c r="E155" s="7">
        <v>98</v>
      </c>
      <c r="H155" s="6">
        <v>65</v>
      </c>
      <c r="K155" s="7">
        <v>225</v>
      </c>
      <c r="M155" s="7"/>
      <c r="O155" s="7"/>
    </row>
    <row r="156" spans="1:24">
      <c r="A156" s="2">
        <v>48</v>
      </c>
      <c r="B156" s="2" t="s">
        <v>41</v>
      </c>
      <c r="C156" s="2" t="s">
        <v>123</v>
      </c>
      <c r="E156" s="8">
        <v>0.98</v>
      </c>
      <c r="H156" s="2">
        <v>50</v>
      </c>
      <c r="I156" s="2">
        <v>80</v>
      </c>
    </row>
    <row r="157" spans="1:24" s="6" customFormat="1">
      <c r="D157" s="6" t="s">
        <v>177</v>
      </c>
      <c r="E157" s="7">
        <v>98</v>
      </c>
      <c r="H157" s="6">
        <v>350</v>
      </c>
      <c r="K157" s="7"/>
      <c r="M157" s="7"/>
      <c r="O157" s="7"/>
    </row>
    <row r="158" spans="1:24" s="6" customFormat="1">
      <c r="D158" s="6" t="s">
        <v>140</v>
      </c>
      <c r="E158" s="7">
        <v>98</v>
      </c>
      <c r="H158" s="6">
        <v>60</v>
      </c>
      <c r="I158" s="6">
        <v>90</v>
      </c>
      <c r="K158" s="7"/>
      <c r="M158" s="7"/>
      <c r="O158" s="7"/>
    </row>
    <row r="159" spans="1:24">
      <c r="A159" s="2">
        <v>49</v>
      </c>
      <c r="B159" s="2" t="s">
        <v>42</v>
      </c>
      <c r="C159" s="2" t="s">
        <v>124</v>
      </c>
      <c r="E159" s="4" t="s">
        <v>369</v>
      </c>
      <c r="U159" s="2">
        <v>19</v>
      </c>
      <c r="W159" s="2">
        <v>89</v>
      </c>
      <c r="X159" s="2">
        <v>159</v>
      </c>
    </row>
    <row r="160" spans="1:24" s="6" customFormat="1">
      <c r="D160" s="6" t="s">
        <v>187</v>
      </c>
      <c r="E160" s="7">
        <v>95</v>
      </c>
      <c r="K160" s="7"/>
      <c r="M160" s="7"/>
      <c r="O160" s="7"/>
      <c r="U160" s="6">
        <v>35</v>
      </c>
      <c r="X160" s="6">
        <v>184</v>
      </c>
    </row>
    <row r="161" spans="1:24" s="6" customFormat="1">
      <c r="D161" s="6" t="s">
        <v>140</v>
      </c>
      <c r="E161" s="7">
        <v>95</v>
      </c>
      <c r="K161" s="7"/>
      <c r="M161" s="7">
        <v>20</v>
      </c>
      <c r="O161" s="7"/>
      <c r="Q161" s="6">
        <v>25</v>
      </c>
      <c r="V161" s="6">
        <v>39</v>
      </c>
    </row>
    <row r="162" spans="1:24" s="6" customFormat="1">
      <c r="D162" s="6" t="s">
        <v>188</v>
      </c>
      <c r="E162" s="7">
        <v>95</v>
      </c>
      <c r="K162" s="7"/>
      <c r="M162" s="7"/>
      <c r="O162" s="7"/>
      <c r="T162" s="6">
        <v>12</v>
      </c>
      <c r="U162" s="6">
        <v>23</v>
      </c>
      <c r="W162" s="6">
        <v>96</v>
      </c>
      <c r="X162" s="6">
        <v>168</v>
      </c>
    </row>
    <row r="163" spans="1:24">
      <c r="A163" s="2">
        <v>50</v>
      </c>
      <c r="B163" s="2" t="s">
        <v>43</v>
      </c>
      <c r="C163" s="2" t="s">
        <v>125</v>
      </c>
      <c r="E163" s="8">
        <v>0.98</v>
      </c>
      <c r="M163" s="11">
        <v>49</v>
      </c>
      <c r="Q163" s="2">
        <v>199</v>
      </c>
    </row>
    <row r="164" spans="1:24" s="6" customFormat="1">
      <c r="D164" s="6" t="s">
        <v>187</v>
      </c>
      <c r="E164" s="7">
        <v>99</v>
      </c>
      <c r="K164" s="7"/>
      <c r="M164" s="7">
        <v>102</v>
      </c>
      <c r="O164" s="7"/>
      <c r="Q164" s="6">
        <v>350</v>
      </c>
    </row>
    <row r="165" spans="1:24" s="6" customFormat="1">
      <c r="D165" s="6" t="s">
        <v>176</v>
      </c>
      <c r="E165" s="7">
        <v>99</v>
      </c>
      <c r="K165" s="7"/>
      <c r="M165" s="7">
        <v>53</v>
      </c>
      <c r="O165" s="7"/>
      <c r="Q165" s="6">
        <v>219</v>
      </c>
    </row>
    <row r="166" spans="1:24" s="6" customFormat="1">
      <c r="D166" s="6" t="s">
        <v>142</v>
      </c>
      <c r="E166" s="7">
        <v>98</v>
      </c>
      <c r="K166" s="7"/>
      <c r="M166" s="7">
        <v>95</v>
      </c>
      <c r="O166" s="7"/>
    </row>
    <row r="167" spans="1:24">
      <c r="A167" s="2">
        <v>51</v>
      </c>
      <c r="B167" s="2" t="s">
        <v>44</v>
      </c>
      <c r="C167" s="2" t="s">
        <v>126</v>
      </c>
      <c r="E167" s="8">
        <v>0.98</v>
      </c>
      <c r="I167" s="2">
        <v>39</v>
      </c>
      <c r="M167" s="11">
        <v>249</v>
      </c>
      <c r="Q167" s="2">
        <v>399</v>
      </c>
    </row>
    <row r="168" spans="1:24" s="6" customFormat="1">
      <c r="D168" s="6" t="s">
        <v>140</v>
      </c>
      <c r="E168" s="7">
        <v>96</v>
      </c>
      <c r="K168" s="7"/>
      <c r="M168" s="7">
        <v>253</v>
      </c>
      <c r="O168" s="7"/>
      <c r="Q168" s="6">
        <v>420</v>
      </c>
    </row>
    <row r="169" spans="1:24" s="6" customFormat="1">
      <c r="D169" s="6" t="s">
        <v>151</v>
      </c>
      <c r="E169" s="7"/>
      <c r="I169" s="6">
        <v>137</v>
      </c>
      <c r="K169" s="7"/>
      <c r="L169" s="6">
        <v>518</v>
      </c>
      <c r="M169" s="7"/>
      <c r="O169" s="7"/>
    </row>
    <row r="170" spans="1:24">
      <c r="A170" s="2">
        <v>52</v>
      </c>
      <c r="B170" s="2" t="s">
        <v>45</v>
      </c>
      <c r="C170" s="2" t="s">
        <v>127</v>
      </c>
      <c r="E170" s="8">
        <v>0.98</v>
      </c>
      <c r="T170" s="2">
        <v>29</v>
      </c>
      <c r="V170" s="2">
        <v>110</v>
      </c>
      <c r="X170" s="2">
        <v>379</v>
      </c>
    </row>
    <row r="171" spans="1:24" s="6" customFormat="1">
      <c r="D171" s="6" t="s">
        <v>143</v>
      </c>
      <c r="E171" s="7">
        <v>99</v>
      </c>
      <c r="K171" s="7"/>
      <c r="M171" s="7"/>
      <c r="O171" s="7"/>
      <c r="T171" s="6">
        <v>34</v>
      </c>
      <c r="V171" s="6">
        <v>120</v>
      </c>
      <c r="X171" s="6">
        <v>402</v>
      </c>
    </row>
    <row r="172" spans="1:24" s="6" customFormat="1">
      <c r="D172" s="6" t="s">
        <v>190</v>
      </c>
      <c r="E172" s="7">
        <v>99</v>
      </c>
      <c r="K172" s="7"/>
      <c r="M172" s="7"/>
      <c r="O172" s="7"/>
      <c r="T172" s="6">
        <v>33</v>
      </c>
    </row>
    <row r="173" spans="1:24" s="3" customFormat="1">
      <c r="A173" s="3">
        <v>53</v>
      </c>
      <c r="B173" s="3" t="s">
        <v>46</v>
      </c>
      <c r="C173" s="3" t="s">
        <v>128</v>
      </c>
      <c r="E173" s="8">
        <v>0.98</v>
      </c>
      <c r="J173" s="3">
        <v>89</v>
      </c>
      <c r="K173" s="4"/>
      <c r="M173" s="4">
        <v>419</v>
      </c>
      <c r="O173" s="4"/>
    </row>
    <row r="174" spans="1:24" s="6" customFormat="1">
      <c r="D174" s="6" t="s">
        <v>189</v>
      </c>
      <c r="E174" s="7">
        <v>98</v>
      </c>
      <c r="J174" s="6">
        <v>100</v>
      </c>
      <c r="K174" s="7"/>
      <c r="M174" s="7"/>
      <c r="O174" s="7"/>
    </row>
    <row r="175" spans="1:24">
      <c r="A175" s="2">
        <v>54</v>
      </c>
      <c r="B175" s="2" t="s">
        <v>47</v>
      </c>
      <c r="C175" s="2" t="s">
        <v>129</v>
      </c>
      <c r="E175" s="8">
        <v>0.98</v>
      </c>
      <c r="F175" s="2">
        <v>30</v>
      </c>
      <c r="H175" s="2">
        <v>91</v>
      </c>
      <c r="I175" s="2">
        <v>119</v>
      </c>
    </row>
    <row r="176" spans="1:24" s="6" customFormat="1">
      <c r="D176" s="6" t="s">
        <v>191</v>
      </c>
      <c r="E176" s="7">
        <v>95</v>
      </c>
      <c r="F176" s="6">
        <v>36</v>
      </c>
      <c r="H176" s="6">
        <v>99</v>
      </c>
      <c r="I176" s="6">
        <v>126</v>
      </c>
      <c r="K176" s="7"/>
      <c r="M176" s="7"/>
      <c r="O176" s="7"/>
    </row>
    <row r="177" spans="1:22" s="6" customFormat="1">
      <c r="D177" s="6" t="s">
        <v>184</v>
      </c>
      <c r="E177" s="7">
        <v>98</v>
      </c>
      <c r="I177" s="6">
        <v>138</v>
      </c>
      <c r="K177" s="7"/>
      <c r="M177" s="7"/>
      <c r="O177" s="7"/>
    </row>
    <row r="178" spans="1:22" s="6" customFormat="1">
      <c r="D178" s="6" t="s">
        <v>140</v>
      </c>
      <c r="E178" s="7">
        <v>98</v>
      </c>
      <c r="F178" s="6">
        <v>65</v>
      </c>
      <c r="H178" s="6">
        <v>315</v>
      </c>
      <c r="K178" s="7"/>
      <c r="M178" s="7"/>
      <c r="O178" s="7"/>
    </row>
    <row r="179" spans="1:22">
      <c r="A179" s="2">
        <v>55</v>
      </c>
      <c r="B179" s="2" t="s">
        <v>48</v>
      </c>
      <c r="C179" s="2" t="s">
        <v>130</v>
      </c>
      <c r="E179" s="8">
        <v>0.98</v>
      </c>
      <c r="L179" s="2">
        <v>79</v>
      </c>
    </row>
    <row r="180" spans="1:22" s="6" customFormat="1">
      <c r="D180" s="6" t="s">
        <v>143</v>
      </c>
      <c r="E180" s="7">
        <v>98</v>
      </c>
      <c r="K180" s="7"/>
      <c r="L180" s="6">
        <v>88</v>
      </c>
      <c r="M180" s="7"/>
      <c r="O180" s="7"/>
    </row>
    <row r="181" spans="1:22">
      <c r="A181" s="2">
        <v>56</v>
      </c>
      <c r="B181" s="2" t="s">
        <v>49</v>
      </c>
      <c r="C181" s="2" t="s">
        <v>131</v>
      </c>
      <c r="E181" s="8">
        <v>0.98</v>
      </c>
      <c r="L181" s="2">
        <v>45</v>
      </c>
      <c r="O181" s="11">
        <v>159</v>
      </c>
    </row>
    <row r="182" spans="1:22" s="6" customFormat="1">
      <c r="D182" s="6" t="s">
        <v>174</v>
      </c>
      <c r="E182" s="7">
        <v>98</v>
      </c>
      <c r="H182" s="6">
        <v>77</v>
      </c>
      <c r="K182" s="7">
        <v>307</v>
      </c>
      <c r="M182" s="7"/>
      <c r="O182" s="7"/>
    </row>
    <row r="183" spans="1:22" s="6" customFormat="1">
      <c r="D183" s="6" t="s">
        <v>140</v>
      </c>
      <c r="E183" s="7">
        <v>98</v>
      </c>
      <c r="K183" s="7"/>
      <c r="L183" s="6">
        <v>49</v>
      </c>
      <c r="M183" s="7"/>
      <c r="O183" s="7">
        <v>168</v>
      </c>
    </row>
    <row r="184" spans="1:22">
      <c r="A184" s="2">
        <v>57</v>
      </c>
      <c r="B184" s="2" t="s">
        <v>50</v>
      </c>
      <c r="C184" s="2" t="s">
        <v>132</v>
      </c>
      <c r="E184" s="8">
        <v>0.98</v>
      </c>
      <c r="K184" s="11">
        <v>49</v>
      </c>
      <c r="M184" s="11">
        <v>149</v>
      </c>
    </row>
    <row r="185" spans="1:22" s="6" customFormat="1">
      <c r="D185" s="6" t="s">
        <v>140</v>
      </c>
      <c r="E185" s="7">
        <v>98</v>
      </c>
      <c r="K185" s="7">
        <v>58</v>
      </c>
      <c r="M185" s="7">
        <v>165</v>
      </c>
      <c r="O185" s="7"/>
    </row>
    <row r="186" spans="1:22" s="6" customFormat="1">
      <c r="D186" s="6" t="s">
        <v>148</v>
      </c>
      <c r="E186" s="7">
        <v>99</v>
      </c>
      <c r="I186" s="6">
        <v>75</v>
      </c>
      <c r="K186" s="7"/>
      <c r="L186" s="6">
        <v>293</v>
      </c>
      <c r="M186" s="7"/>
      <c r="O186" s="7"/>
    </row>
    <row r="187" spans="1:22">
      <c r="A187" s="2">
        <v>58</v>
      </c>
      <c r="B187" s="2" t="s">
        <v>51</v>
      </c>
      <c r="C187" s="2" t="s">
        <v>133</v>
      </c>
      <c r="E187" s="8">
        <v>0.98</v>
      </c>
      <c r="T187" s="2">
        <v>57</v>
      </c>
      <c r="V187" s="2">
        <v>219</v>
      </c>
    </row>
    <row r="188" spans="1:22" s="6" customFormat="1">
      <c r="D188" s="6" t="s">
        <v>143</v>
      </c>
      <c r="E188" s="7">
        <v>98</v>
      </c>
      <c r="H188" s="6">
        <v>57</v>
      </c>
      <c r="K188" s="7">
        <v>232</v>
      </c>
      <c r="M188" s="7"/>
      <c r="O188" s="7"/>
    </row>
    <row r="189" spans="1:22" s="6" customFormat="1">
      <c r="D189" s="6" t="s">
        <v>181</v>
      </c>
      <c r="E189" s="7">
        <v>98</v>
      </c>
      <c r="K189" s="7"/>
      <c r="M189" s="7"/>
      <c r="O189" s="7"/>
      <c r="T189" s="6">
        <v>60</v>
      </c>
      <c r="V189" s="6">
        <v>221</v>
      </c>
    </row>
    <row r="190" spans="1:22">
      <c r="A190" s="2">
        <v>59</v>
      </c>
      <c r="B190" s="2" t="s">
        <v>52</v>
      </c>
      <c r="C190" s="2" t="s">
        <v>134</v>
      </c>
      <c r="E190" s="8">
        <v>0.99</v>
      </c>
      <c r="M190" s="11">
        <v>36</v>
      </c>
      <c r="Q190" s="2">
        <v>87</v>
      </c>
      <c r="R190" s="2">
        <v>159</v>
      </c>
    </row>
    <row r="191" spans="1:22" s="6" customFormat="1">
      <c r="D191" s="6" t="s">
        <v>192</v>
      </c>
      <c r="E191" s="7">
        <v>99</v>
      </c>
      <c r="K191" s="7"/>
      <c r="L191" s="6">
        <v>69</v>
      </c>
      <c r="M191" s="7"/>
      <c r="O191" s="7"/>
    </row>
    <row r="192" spans="1:22" s="6" customFormat="1">
      <c r="D192" s="6" t="s">
        <v>143</v>
      </c>
      <c r="E192" s="7">
        <v>98</v>
      </c>
      <c r="K192" s="7"/>
      <c r="M192" s="7">
        <v>64</v>
      </c>
      <c r="O192" s="7"/>
    </row>
    <row r="193" spans="1:18" s="6" customFormat="1">
      <c r="D193" s="6" t="s">
        <v>140</v>
      </c>
      <c r="E193" s="7">
        <v>98</v>
      </c>
      <c r="K193" s="7"/>
      <c r="M193" s="7">
        <v>43</v>
      </c>
      <c r="O193" s="7"/>
      <c r="R193" s="6">
        <v>219</v>
      </c>
    </row>
    <row r="194" spans="1:18" s="6" customFormat="1">
      <c r="D194" s="6" t="s">
        <v>165</v>
      </c>
      <c r="E194" s="7">
        <v>98</v>
      </c>
      <c r="K194" s="7"/>
      <c r="M194" s="7">
        <v>39</v>
      </c>
      <c r="O194" s="7"/>
      <c r="Q194" s="6">
        <v>93</v>
      </c>
      <c r="R194" s="6">
        <v>176</v>
      </c>
    </row>
    <row r="195" spans="1:18">
      <c r="A195" s="2">
        <v>60</v>
      </c>
      <c r="B195" s="2" t="s">
        <v>53</v>
      </c>
      <c r="C195" s="2" t="s">
        <v>135</v>
      </c>
      <c r="E195" s="4" t="s">
        <v>370</v>
      </c>
      <c r="I195" s="2">
        <v>69</v>
      </c>
      <c r="L195" s="2">
        <v>249</v>
      </c>
    </row>
    <row r="196" spans="1:18" s="6" customFormat="1">
      <c r="D196" s="6" t="s">
        <v>140</v>
      </c>
      <c r="E196" s="7">
        <v>98</v>
      </c>
      <c r="I196" s="6">
        <v>80</v>
      </c>
      <c r="K196" s="7"/>
      <c r="L196" s="6">
        <v>276</v>
      </c>
      <c r="M196" s="7"/>
      <c r="O196" s="7"/>
    </row>
    <row r="197" spans="1:18">
      <c r="A197" s="2">
        <v>61</v>
      </c>
      <c r="B197" s="2" t="s">
        <v>54</v>
      </c>
      <c r="C197" s="2" t="s">
        <v>136</v>
      </c>
      <c r="E197" s="8">
        <v>0.98</v>
      </c>
      <c r="L197" s="2">
        <v>39</v>
      </c>
      <c r="O197" s="11">
        <v>149</v>
      </c>
    </row>
    <row r="198" spans="1:18" s="6" customFormat="1">
      <c r="D198" s="6" t="s">
        <v>193</v>
      </c>
      <c r="E198" s="7">
        <v>98</v>
      </c>
      <c r="K198" s="7">
        <v>69</v>
      </c>
      <c r="M198" s="7"/>
      <c r="O198" s="7"/>
    </row>
    <row r="199" spans="1:18" s="6" customFormat="1">
      <c r="D199" s="6" t="s">
        <v>140</v>
      </c>
      <c r="E199" s="7">
        <v>98</v>
      </c>
      <c r="K199" s="7"/>
      <c r="L199" s="6">
        <v>46</v>
      </c>
      <c r="M199" s="7"/>
      <c r="O199" s="7">
        <v>168</v>
      </c>
    </row>
    <row r="200" spans="1:18">
      <c r="A200" s="2">
        <v>62</v>
      </c>
      <c r="B200" s="2" t="s">
        <v>55</v>
      </c>
      <c r="C200" s="2" t="s">
        <v>137</v>
      </c>
      <c r="E200" s="8">
        <v>0.98</v>
      </c>
      <c r="M200" s="11">
        <v>99</v>
      </c>
      <c r="N200" s="2">
        <v>139</v>
      </c>
      <c r="Q200" s="2">
        <v>249</v>
      </c>
    </row>
    <row r="201" spans="1:18" s="6" customFormat="1">
      <c r="D201" s="6" t="s">
        <v>362</v>
      </c>
      <c r="E201" s="4"/>
      <c r="K201" s="7"/>
      <c r="M201" s="7">
        <v>102</v>
      </c>
      <c r="N201" s="6">
        <v>153</v>
      </c>
      <c r="O201" s="7"/>
      <c r="Q201" s="6">
        <v>297</v>
      </c>
    </row>
    <row r="202" spans="1:18" s="6" customFormat="1">
      <c r="D202" s="6" t="s">
        <v>155</v>
      </c>
      <c r="E202" s="4"/>
      <c r="K202" s="7"/>
      <c r="M202" s="7">
        <v>120</v>
      </c>
      <c r="N202" s="6">
        <v>180</v>
      </c>
      <c r="O202" s="7"/>
    </row>
    <row r="203" spans="1:18">
      <c r="A203" s="2">
        <v>63</v>
      </c>
      <c r="B203" s="2" t="s">
        <v>56</v>
      </c>
      <c r="C203" s="2" t="s">
        <v>138</v>
      </c>
      <c r="E203" s="8">
        <v>0.99</v>
      </c>
      <c r="F203" s="2">
        <v>29</v>
      </c>
      <c r="H203" s="2">
        <v>119</v>
      </c>
    </row>
    <row r="204" spans="1:18" s="6" customFormat="1">
      <c r="D204" s="6" t="s">
        <v>140</v>
      </c>
      <c r="E204" s="7">
        <v>98</v>
      </c>
      <c r="F204" s="6">
        <v>33</v>
      </c>
      <c r="H204" s="6">
        <v>124</v>
      </c>
      <c r="K204" s="7"/>
      <c r="M204" s="7"/>
      <c r="O204" s="7"/>
    </row>
    <row r="205" spans="1:18" s="6" customFormat="1">
      <c r="D205" s="6" t="s">
        <v>194</v>
      </c>
      <c r="E205" s="7">
        <v>95</v>
      </c>
      <c r="I205" s="6">
        <v>381</v>
      </c>
      <c r="K205" s="7"/>
      <c r="M205" s="7"/>
      <c r="O205" s="7"/>
    </row>
    <row r="206" spans="1:18" s="6" customFormat="1">
      <c r="D206" s="6" t="s">
        <v>156</v>
      </c>
      <c r="E206" s="4"/>
      <c r="H206" s="6">
        <v>129</v>
      </c>
      <c r="K206" s="7">
        <v>489</v>
      </c>
      <c r="M206" s="7"/>
      <c r="O20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data</vt:lpstr>
      <vt:lpstr>ref webiste</vt:lpstr>
      <vt:lpstr>pricing</vt:lpstr>
      <vt:lpstr>jason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2015-01-20T12:16:56Z</dcterms:modified>
</cp:coreProperties>
</file>